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vahterovua\Documents\проекты_питон\формирование макетов 80020 260825\"/>
    </mc:Choice>
  </mc:AlternateContent>
  <bookViews>
    <workbookView xWindow="-120" yWindow="-120" windowWidth="29040" windowHeight="15840" activeTab="1"/>
  </bookViews>
  <sheets>
    <sheet name="в_макет80020" sheetId="1" r:id="rId1"/>
    <sheet name="за авг25" sheetId="23" r:id="rId2"/>
    <sheet name="за июл25" sheetId="21" r:id="rId3"/>
    <sheet name="за июн25" sheetId="19" r:id="rId4"/>
    <sheet name="за май25" sheetId="17" r:id="rId5"/>
    <sheet name="инфо" sheetId="9" r:id="rId6"/>
    <sheet name="П20" sheetId="18" r:id="rId7"/>
    <sheet name="график" sheetId="22" r:id="rId8"/>
    <sheet name="Лист1" sheetId="24" r:id="rId9"/>
    <sheet name="Лист2" sheetId="25" r:id="rId10"/>
  </sheets>
  <definedNames>
    <definedName name="_xlnm._FilterDatabase" localSheetId="1" hidden="1">'за авг25'!$B$2:$C$11</definedName>
    <definedName name="_xlnm._FilterDatabase" localSheetId="2" hidden="1">'за июл25'!$B$2:$C$11</definedName>
    <definedName name="_xlnm._FilterDatabase" localSheetId="3" hidden="1">'за июн25'!$B$2:$C$11</definedName>
    <definedName name="_xlnm._FilterDatabase" localSheetId="4" hidden="1">'за май25'!$B$2:$C$10</definedName>
  </definedNames>
  <calcPr calcId="162913"/>
</workbook>
</file>

<file path=xl/calcChain.xml><?xml version="1.0" encoding="utf-8"?>
<calcChain xmlns="http://schemas.openxmlformats.org/spreadsheetml/2006/main">
  <c r="C3" i="24" l="1"/>
  <c r="C4" i="24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C104" i="24"/>
  <c r="C105" i="24"/>
  <c r="C106" i="24"/>
  <c r="C107" i="24"/>
  <c r="C108" i="24"/>
  <c r="C109" i="24"/>
  <c r="C110" i="24"/>
  <c r="C111" i="24"/>
  <c r="C112" i="24"/>
  <c r="C113" i="24"/>
  <c r="C114" i="24"/>
  <c r="C115" i="24"/>
  <c r="C116" i="24"/>
  <c r="C117" i="24"/>
  <c r="C118" i="24"/>
  <c r="C119" i="24"/>
  <c r="C120" i="24"/>
  <c r="C121" i="24"/>
  <c r="C122" i="24"/>
  <c r="C123" i="24"/>
  <c r="C124" i="24"/>
  <c r="C125" i="24"/>
  <c r="C126" i="24"/>
  <c r="C127" i="24"/>
  <c r="C128" i="24"/>
  <c r="C129" i="24"/>
  <c r="C130" i="24"/>
  <c r="C131" i="24"/>
  <c r="C132" i="24"/>
  <c r="C133" i="24"/>
  <c r="C134" i="24"/>
  <c r="C135" i="24"/>
  <c r="C136" i="24"/>
  <c r="C137" i="24"/>
  <c r="C138" i="24"/>
  <c r="C139" i="24"/>
  <c r="C140" i="24"/>
  <c r="C141" i="24"/>
  <c r="C142" i="24"/>
  <c r="C143" i="24"/>
  <c r="C144" i="24"/>
  <c r="C145" i="24"/>
  <c r="C146" i="24"/>
  <c r="C147" i="24"/>
  <c r="C148" i="24"/>
  <c r="C149" i="24"/>
  <c r="C150" i="24"/>
  <c r="C151" i="24"/>
  <c r="C152" i="24"/>
  <c r="C153" i="24"/>
  <c r="C154" i="24"/>
  <c r="C155" i="24"/>
  <c r="C156" i="24"/>
  <c r="C157" i="24"/>
  <c r="C158" i="24"/>
  <c r="C159" i="24"/>
  <c r="C160" i="24"/>
  <c r="C161" i="24"/>
  <c r="C162" i="24"/>
  <c r="C163" i="24"/>
  <c r="C164" i="24"/>
  <c r="C165" i="24"/>
  <c r="C166" i="24"/>
  <c r="C167" i="24"/>
  <c r="C168" i="24"/>
  <c r="C169" i="24"/>
  <c r="C170" i="24"/>
  <c r="C171" i="24"/>
  <c r="C172" i="24"/>
  <c r="C173" i="24"/>
  <c r="C174" i="24"/>
  <c r="C175" i="24"/>
  <c r="C176" i="24"/>
  <c r="C177" i="24"/>
  <c r="C178" i="24"/>
  <c r="C179" i="24"/>
  <c r="C180" i="24"/>
  <c r="C181" i="24"/>
  <c r="C182" i="24"/>
  <c r="C183" i="24"/>
  <c r="C184" i="24"/>
  <c r="C185" i="24"/>
  <c r="C186" i="24"/>
  <c r="C187" i="24"/>
  <c r="C188" i="24"/>
  <c r="C189" i="24"/>
  <c r="C190" i="24"/>
  <c r="C191" i="24"/>
  <c r="C192" i="24"/>
  <c r="C193" i="24"/>
  <c r="C194" i="24"/>
  <c r="C195" i="24"/>
  <c r="C196" i="24"/>
  <c r="C197" i="24"/>
  <c r="C198" i="24"/>
  <c r="C199" i="24"/>
  <c r="C200" i="24"/>
  <c r="C201" i="24"/>
  <c r="C202" i="24"/>
  <c r="C203" i="24"/>
  <c r="C204" i="24"/>
  <c r="C205" i="24"/>
  <c r="C206" i="24"/>
  <c r="C207" i="24"/>
  <c r="C208" i="24"/>
  <c r="C209" i="24"/>
  <c r="C210" i="24"/>
  <c r="C211" i="24"/>
  <c r="C212" i="24"/>
  <c r="C213" i="24"/>
  <c r="C214" i="24"/>
  <c r="C215" i="24"/>
  <c r="C216" i="24"/>
  <c r="C217" i="24"/>
  <c r="C218" i="24"/>
  <c r="C219" i="24"/>
  <c r="C220" i="24"/>
  <c r="C221" i="24"/>
  <c r="C222" i="24"/>
  <c r="C223" i="24"/>
  <c r="C224" i="24"/>
  <c r="C225" i="24"/>
  <c r="C226" i="24"/>
  <c r="C227" i="24"/>
  <c r="C228" i="24"/>
  <c r="C229" i="24"/>
  <c r="C230" i="24"/>
  <c r="C231" i="24"/>
  <c r="C232" i="24"/>
  <c r="C233" i="24"/>
  <c r="C234" i="24"/>
  <c r="C235" i="24"/>
  <c r="C236" i="24"/>
  <c r="C237" i="24"/>
  <c r="C238" i="24"/>
  <c r="C239" i="24"/>
  <c r="C240" i="24"/>
  <c r="C241" i="24"/>
  <c r="C242" i="24"/>
  <c r="C243" i="24"/>
  <c r="C244" i="24"/>
  <c r="C245" i="24"/>
  <c r="C246" i="24"/>
  <c r="C247" i="24"/>
  <c r="C248" i="24"/>
  <c r="C249" i="24"/>
  <c r="C250" i="24"/>
  <c r="C251" i="24"/>
  <c r="C252" i="24"/>
  <c r="C253" i="24"/>
  <c r="C254" i="24"/>
  <c r="C255" i="24"/>
  <c r="C256" i="24"/>
  <c r="C257" i="24"/>
  <c r="C258" i="24"/>
  <c r="C259" i="24"/>
  <c r="C260" i="24"/>
  <c r="C261" i="24"/>
  <c r="C262" i="24"/>
  <c r="C263" i="24"/>
  <c r="C264" i="24"/>
  <c r="C265" i="24"/>
  <c r="C266" i="24"/>
  <c r="C267" i="24"/>
  <c r="C268" i="24"/>
  <c r="C269" i="24"/>
  <c r="C270" i="24"/>
  <c r="C271" i="24"/>
  <c r="C272" i="24"/>
  <c r="C273" i="24"/>
  <c r="C274" i="24"/>
  <c r="C275" i="24"/>
  <c r="C276" i="24"/>
  <c r="C277" i="24"/>
  <c r="C278" i="24"/>
  <c r="C279" i="24"/>
  <c r="C280" i="24"/>
  <c r="C281" i="24"/>
  <c r="C282" i="24"/>
  <c r="C283" i="24"/>
  <c r="C284" i="24"/>
  <c r="C285" i="24"/>
  <c r="C286" i="24"/>
  <c r="C287" i="24"/>
  <c r="C288" i="24"/>
  <c r="C289" i="24"/>
  <c r="C290" i="24"/>
  <c r="C291" i="24"/>
  <c r="C292" i="24"/>
  <c r="C293" i="24"/>
  <c r="C294" i="24"/>
  <c r="C295" i="24"/>
  <c r="C296" i="24"/>
  <c r="C297" i="24"/>
  <c r="C298" i="24"/>
  <c r="C299" i="24"/>
  <c r="C300" i="24"/>
  <c r="C301" i="24"/>
  <c r="C302" i="24"/>
  <c r="C303" i="24"/>
  <c r="C304" i="24"/>
  <c r="C305" i="24"/>
  <c r="C306" i="24"/>
  <c r="C307" i="24"/>
  <c r="C308" i="24"/>
  <c r="C309" i="24"/>
  <c r="C310" i="24"/>
  <c r="C311" i="24"/>
  <c r="C312" i="24"/>
  <c r="C313" i="24"/>
  <c r="C314" i="24"/>
  <c r="C315" i="24"/>
  <c r="C316" i="24"/>
  <c r="C317" i="24"/>
  <c r="C318" i="24"/>
  <c r="C319" i="24"/>
  <c r="C320" i="24"/>
  <c r="C321" i="24"/>
  <c r="C322" i="24"/>
  <c r="C323" i="24"/>
  <c r="C324" i="24"/>
  <c r="C325" i="24"/>
  <c r="C326" i="24"/>
  <c r="C327" i="24"/>
  <c r="C328" i="24"/>
  <c r="C329" i="24"/>
  <c r="C330" i="24"/>
  <c r="C331" i="24"/>
  <c r="C332" i="24"/>
  <c r="C333" i="24"/>
  <c r="C334" i="24"/>
  <c r="C335" i="24"/>
  <c r="C336" i="24"/>
  <c r="C337" i="24"/>
  <c r="C338" i="24"/>
  <c r="C339" i="24"/>
  <c r="C340" i="24"/>
  <c r="C341" i="24"/>
  <c r="C342" i="24"/>
  <c r="C343" i="24"/>
  <c r="C344" i="24"/>
  <c r="C345" i="24"/>
  <c r="C346" i="24"/>
  <c r="C347" i="24"/>
  <c r="C348" i="24"/>
  <c r="C349" i="24"/>
  <c r="C350" i="24"/>
  <c r="C351" i="24"/>
  <c r="C352" i="24"/>
  <c r="C353" i="24"/>
  <c r="C354" i="24"/>
  <c r="C355" i="24"/>
  <c r="C356" i="24"/>
  <c r="C357" i="24"/>
  <c r="C358" i="24"/>
  <c r="C359" i="24"/>
  <c r="C360" i="24"/>
  <c r="C361" i="24"/>
  <c r="C362" i="24"/>
  <c r="C363" i="24"/>
  <c r="C364" i="24"/>
  <c r="C365" i="24"/>
  <c r="C366" i="24"/>
  <c r="C367" i="24"/>
  <c r="C368" i="24"/>
  <c r="C369" i="24"/>
  <c r="C370" i="24"/>
  <c r="C371" i="24"/>
  <c r="C372" i="24"/>
  <c r="C373" i="24"/>
  <c r="C374" i="24"/>
  <c r="C375" i="24"/>
  <c r="C376" i="24"/>
  <c r="C377" i="24"/>
  <c r="C378" i="24"/>
  <c r="C379" i="24"/>
  <c r="C380" i="24"/>
  <c r="C381" i="24"/>
  <c r="C382" i="24"/>
  <c r="C383" i="24"/>
  <c r="C384" i="24"/>
  <c r="C385" i="24"/>
  <c r="C386" i="24"/>
  <c r="C387" i="24"/>
  <c r="C388" i="24"/>
  <c r="C389" i="24"/>
  <c r="C390" i="24"/>
  <c r="C391" i="24"/>
  <c r="C392" i="24"/>
  <c r="C393" i="24"/>
  <c r="C394" i="24"/>
  <c r="C395" i="24"/>
  <c r="C396" i="24"/>
  <c r="C397" i="24"/>
  <c r="C398" i="24"/>
  <c r="C399" i="24"/>
  <c r="C400" i="24"/>
  <c r="C401" i="24"/>
  <c r="C402" i="24"/>
  <c r="C403" i="24"/>
  <c r="C404" i="24"/>
  <c r="C405" i="24"/>
  <c r="C406" i="24"/>
  <c r="C407" i="24"/>
  <c r="C408" i="24"/>
  <c r="C409" i="24"/>
  <c r="C410" i="24"/>
  <c r="C411" i="24"/>
  <c r="C412" i="24"/>
  <c r="C413" i="24"/>
  <c r="C414" i="24"/>
  <c r="C415" i="24"/>
  <c r="C416" i="24"/>
  <c r="C417" i="24"/>
  <c r="C418" i="24"/>
  <c r="C419" i="24"/>
  <c r="C420" i="24"/>
  <c r="C421" i="24"/>
  <c r="C422" i="24"/>
  <c r="C423" i="24"/>
  <c r="C424" i="24"/>
  <c r="C425" i="24"/>
  <c r="C426" i="24"/>
  <c r="C427" i="24"/>
  <c r="C428" i="24"/>
  <c r="C429" i="24"/>
  <c r="C430" i="24"/>
  <c r="C431" i="24"/>
  <c r="C432" i="24"/>
  <c r="C433" i="24"/>
  <c r="C434" i="24"/>
  <c r="C435" i="24"/>
  <c r="C436" i="24"/>
  <c r="C437" i="24"/>
  <c r="C438" i="24"/>
  <c r="C439" i="24"/>
  <c r="C440" i="24"/>
  <c r="C441" i="24"/>
  <c r="C442" i="24"/>
  <c r="C443" i="24"/>
  <c r="C444" i="24"/>
  <c r="C445" i="24"/>
  <c r="C446" i="24"/>
  <c r="C447" i="24"/>
  <c r="C448" i="24"/>
  <c r="C449" i="24"/>
  <c r="C450" i="24"/>
  <c r="C451" i="24"/>
  <c r="C452" i="24"/>
  <c r="C453" i="24"/>
  <c r="C454" i="24"/>
  <c r="C455" i="24"/>
  <c r="C456" i="24"/>
  <c r="C457" i="24"/>
  <c r="C458" i="24"/>
  <c r="C459" i="24"/>
  <c r="C460" i="24"/>
  <c r="C461" i="24"/>
  <c r="C462" i="24"/>
  <c r="C463" i="24"/>
  <c r="C464" i="24"/>
  <c r="C465" i="24"/>
  <c r="C466" i="24"/>
  <c r="C467" i="24"/>
  <c r="C468" i="24"/>
  <c r="C469" i="24"/>
  <c r="C470" i="24"/>
  <c r="C471" i="24"/>
  <c r="C472" i="24"/>
  <c r="C473" i="24"/>
  <c r="C474" i="24"/>
  <c r="C475" i="24"/>
  <c r="C476" i="24"/>
  <c r="C477" i="24"/>
  <c r="C478" i="24"/>
  <c r="C479" i="24"/>
  <c r="C480" i="24"/>
  <c r="C481" i="24"/>
  <c r="C482" i="24"/>
  <c r="C483" i="24"/>
  <c r="C484" i="24"/>
  <c r="C485" i="24"/>
  <c r="C486" i="24"/>
  <c r="C487" i="24"/>
  <c r="C488" i="24"/>
  <c r="C489" i="24"/>
  <c r="C490" i="24"/>
  <c r="C491" i="24"/>
  <c r="C492" i="24"/>
  <c r="C493" i="24"/>
  <c r="C494" i="24"/>
  <c r="C495" i="24"/>
  <c r="C496" i="24"/>
  <c r="C497" i="24"/>
  <c r="C498" i="24"/>
  <c r="C499" i="24"/>
  <c r="C500" i="24"/>
  <c r="C501" i="24"/>
  <c r="C502" i="24"/>
  <c r="C503" i="24"/>
  <c r="C504" i="24"/>
  <c r="C505" i="24"/>
  <c r="C506" i="24"/>
  <c r="C507" i="24"/>
  <c r="C508" i="24"/>
  <c r="C509" i="24"/>
  <c r="C510" i="24"/>
  <c r="C511" i="24"/>
  <c r="C512" i="24"/>
  <c r="C513" i="24"/>
  <c r="C514" i="24"/>
  <c r="C515" i="24"/>
  <c r="C516" i="24"/>
  <c r="C517" i="24"/>
  <c r="C518" i="24"/>
  <c r="C519" i="24"/>
  <c r="C520" i="24"/>
  <c r="C521" i="24"/>
  <c r="C522" i="24"/>
  <c r="C523" i="24"/>
  <c r="C524" i="24"/>
  <c r="C525" i="24"/>
  <c r="C526" i="24"/>
  <c r="C527" i="24"/>
  <c r="C528" i="24"/>
  <c r="C529" i="24"/>
  <c r="C530" i="24"/>
  <c r="C531" i="24"/>
  <c r="C532" i="24"/>
  <c r="C533" i="24"/>
  <c r="C534" i="24"/>
  <c r="C535" i="24"/>
  <c r="C536" i="24"/>
  <c r="C537" i="24"/>
  <c r="C538" i="24"/>
  <c r="C539" i="24"/>
  <c r="C540" i="24"/>
  <c r="C541" i="24"/>
  <c r="C542" i="24"/>
  <c r="C543" i="24"/>
  <c r="C544" i="24"/>
  <c r="C545" i="24"/>
  <c r="C546" i="24"/>
  <c r="C547" i="24"/>
  <c r="C548" i="24"/>
  <c r="C549" i="24"/>
  <c r="C550" i="24"/>
  <c r="C551" i="24"/>
  <c r="C552" i="24"/>
  <c r="C553" i="24"/>
  <c r="C554" i="24"/>
  <c r="C555" i="24"/>
  <c r="C556" i="24"/>
  <c r="C557" i="24"/>
  <c r="C558" i="24"/>
  <c r="C559" i="24"/>
  <c r="C560" i="24"/>
  <c r="C561" i="24"/>
  <c r="C562" i="24"/>
  <c r="C563" i="24"/>
  <c r="C564" i="24"/>
  <c r="C565" i="24"/>
  <c r="C566" i="24"/>
  <c r="C567" i="24"/>
  <c r="C568" i="24"/>
  <c r="C569" i="24"/>
  <c r="C570" i="24"/>
  <c r="C571" i="24"/>
  <c r="C572" i="24"/>
  <c r="C573" i="24"/>
  <c r="C574" i="24"/>
  <c r="C575" i="24"/>
  <c r="C576" i="24"/>
  <c r="C577" i="24"/>
  <c r="C578" i="24"/>
  <c r="C579" i="24"/>
  <c r="C580" i="24"/>
  <c r="C581" i="24"/>
  <c r="C582" i="24"/>
  <c r="C583" i="24"/>
  <c r="C584" i="24"/>
  <c r="C585" i="24"/>
  <c r="C586" i="24"/>
  <c r="C587" i="24"/>
  <c r="C588" i="24"/>
  <c r="C589" i="24"/>
  <c r="C590" i="24"/>
  <c r="C591" i="24"/>
  <c r="C592" i="24"/>
  <c r="C593" i="24"/>
  <c r="C594" i="24"/>
  <c r="C595" i="24"/>
  <c r="C596" i="24"/>
  <c r="C597" i="24"/>
  <c r="C598" i="24"/>
  <c r="C599" i="24"/>
  <c r="C600" i="24"/>
  <c r="C601" i="24"/>
  <c r="C602" i="24"/>
  <c r="C603" i="24"/>
  <c r="C604" i="24"/>
  <c r="C605" i="24"/>
  <c r="C606" i="24"/>
  <c r="C607" i="24"/>
  <c r="C608" i="24"/>
  <c r="C609" i="24"/>
  <c r="C610" i="24"/>
  <c r="C611" i="24"/>
  <c r="C612" i="24"/>
  <c r="C613" i="24"/>
  <c r="C614" i="24"/>
  <c r="C615" i="24"/>
  <c r="C616" i="24"/>
  <c r="C617" i="24"/>
  <c r="C618" i="24"/>
  <c r="C619" i="24"/>
  <c r="C620" i="24"/>
  <c r="C621" i="24"/>
  <c r="C622" i="24"/>
  <c r="C623" i="24"/>
  <c r="C624" i="24"/>
  <c r="C625" i="24"/>
  <c r="C626" i="24"/>
  <c r="C627" i="24"/>
  <c r="C628" i="24"/>
  <c r="C629" i="24"/>
  <c r="C630" i="24"/>
  <c r="C631" i="24"/>
  <c r="C632" i="24"/>
  <c r="C633" i="24"/>
  <c r="C634" i="24"/>
  <c r="C635" i="24"/>
  <c r="C636" i="24"/>
  <c r="C637" i="24"/>
  <c r="C638" i="24"/>
  <c r="C639" i="24"/>
  <c r="C640" i="24"/>
  <c r="C641" i="24"/>
  <c r="C642" i="24"/>
  <c r="C643" i="24"/>
  <c r="C644" i="24"/>
  <c r="C645" i="24"/>
  <c r="C646" i="24"/>
  <c r="C647" i="24"/>
  <c r="C648" i="24"/>
  <c r="C649" i="24"/>
  <c r="C650" i="24"/>
  <c r="C651" i="24"/>
  <c r="C652" i="24"/>
  <c r="C653" i="24"/>
  <c r="C654" i="24"/>
  <c r="C655" i="24"/>
  <c r="C656" i="24"/>
  <c r="C657" i="24"/>
  <c r="C658" i="24"/>
  <c r="C659" i="24"/>
  <c r="C660" i="24"/>
  <c r="C661" i="24"/>
  <c r="C662" i="24"/>
  <c r="C663" i="24"/>
  <c r="C664" i="24"/>
  <c r="C665" i="24"/>
  <c r="C666" i="24"/>
  <c r="C667" i="24"/>
  <c r="C668" i="24"/>
  <c r="C669" i="24"/>
  <c r="C670" i="24"/>
  <c r="C671" i="24"/>
  <c r="C672" i="24"/>
  <c r="C673" i="24"/>
  <c r="C674" i="24"/>
  <c r="C675" i="24"/>
  <c r="C676" i="24"/>
  <c r="C677" i="24"/>
  <c r="C678" i="24"/>
  <c r="C679" i="24"/>
  <c r="C680" i="24"/>
  <c r="C681" i="24"/>
  <c r="C682" i="24"/>
  <c r="C683" i="24"/>
  <c r="C684" i="24"/>
  <c r="C685" i="24"/>
  <c r="C686" i="24"/>
  <c r="C687" i="24"/>
  <c r="C688" i="24"/>
  <c r="C689" i="24"/>
  <c r="C690" i="24"/>
  <c r="C691" i="24"/>
  <c r="C692" i="24"/>
  <c r="C693" i="24"/>
  <c r="C694" i="24"/>
  <c r="C695" i="24"/>
  <c r="C696" i="24"/>
  <c r="C697" i="24"/>
  <c r="C698" i="24"/>
  <c r="C699" i="24"/>
  <c r="C700" i="24"/>
  <c r="C701" i="24"/>
  <c r="C702" i="24"/>
  <c r="C703" i="24"/>
  <c r="C704" i="24"/>
  <c r="C705" i="24"/>
  <c r="C706" i="24"/>
  <c r="C707" i="24"/>
  <c r="C708" i="24"/>
  <c r="C709" i="24"/>
  <c r="C710" i="24"/>
  <c r="C711" i="24"/>
  <c r="C712" i="24"/>
  <c r="C713" i="24"/>
  <c r="C714" i="24"/>
  <c r="C715" i="24"/>
  <c r="C716" i="24"/>
  <c r="C717" i="24"/>
  <c r="C718" i="24"/>
  <c r="C719" i="24"/>
  <c r="C720" i="24"/>
  <c r="C721" i="24"/>
  <c r="C722" i="24"/>
  <c r="C723" i="24"/>
  <c r="C724" i="24"/>
  <c r="C725" i="24"/>
  <c r="C726" i="24"/>
  <c r="C727" i="24"/>
  <c r="C728" i="24"/>
  <c r="C729" i="24"/>
  <c r="C730" i="24"/>
  <c r="C731" i="24"/>
  <c r="C732" i="24"/>
  <c r="C733" i="24"/>
  <c r="C734" i="24"/>
  <c r="C735" i="24"/>
  <c r="C736" i="24"/>
  <c r="C737" i="24"/>
  <c r="C738" i="24"/>
  <c r="C739" i="24"/>
  <c r="C740" i="24"/>
  <c r="C741" i="24"/>
  <c r="C742" i="24"/>
  <c r="C743" i="24"/>
  <c r="C744" i="24"/>
  <c r="C745" i="24"/>
  <c r="C746" i="24"/>
  <c r="C747" i="24"/>
  <c r="C748" i="24"/>
  <c r="C749" i="24"/>
  <c r="C750" i="24"/>
  <c r="C751" i="24"/>
  <c r="C752" i="24"/>
  <c r="C753" i="24"/>
  <c r="C754" i="24"/>
  <c r="C755" i="24"/>
  <c r="C756" i="24"/>
  <c r="C757" i="24"/>
  <c r="C758" i="24"/>
  <c r="C759" i="24"/>
  <c r="C760" i="24"/>
  <c r="C761" i="24"/>
  <c r="C762" i="24"/>
  <c r="C763" i="24"/>
  <c r="C764" i="24"/>
  <c r="C765" i="24"/>
  <c r="C766" i="24"/>
  <c r="C767" i="24"/>
  <c r="C768" i="24"/>
  <c r="C769" i="24"/>
  <c r="C770" i="24"/>
  <c r="C771" i="24"/>
  <c r="C772" i="24"/>
  <c r="C773" i="24"/>
  <c r="C774" i="24"/>
  <c r="C775" i="24"/>
  <c r="C776" i="24"/>
  <c r="C777" i="24"/>
  <c r="C778" i="24"/>
  <c r="C779" i="24"/>
  <c r="C780" i="24"/>
  <c r="C781" i="24"/>
  <c r="C782" i="24"/>
  <c r="C783" i="24"/>
  <c r="C784" i="24"/>
  <c r="C785" i="24"/>
  <c r="C786" i="24"/>
  <c r="C787" i="24"/>
  <c r="C788" i="24"/>
  <c r="C789" i="24"/>
  <c r="C790" i="24"/>
  <c r="C791" i="24"/>
  <c r="C792" i="24"/>
  <c r="C793" i="24"/>
  <c r="C794" i="24"/>
  <c r="C795" i="24"/>
  <c r="C796" i="24"/>
  <c r="C797" i="24"/>
  <c r="C798" i="24"/>
  <c r="C799" i="24"/>
  <c r="C800" i="24"/>
  <c r="C801" i="24"/>
  <c r="C802" i="24"/>
  <c r="C803" i="24"/>
  <c r="C804" i="24"/>
  <c r="C805" i="24"/>
  <c r="C806" i="24"/>
  <c r="C807" i="24"/>
  <c r="C808" i="24"/>
  <c r="C809" i="24"/>
  <c r="C810" i="24"/>
  <c r="C811" i="24"/>
  <c r="C812" i="24"/>
  <c r="C813" i="24"/>
  <c r="C814" i="24"/>
  <c r="C815" i="24"/>
  <c r="C816" i="24"/>
  <c r="C817" i="24"/>
  <c r="C818" i="24"/>
  <c r="C819" i="24"/>
  <c r="C820" i="24"/>
  <c r="C821" i="24"/>
  <c r="C822" i="24"/>
  <c r="C823" i="24"/>
  <c r="C824" i="24"/>
  <c r="C825" i="24"/>
  <c r="C826" i="24"/>
  <c r="C827" i="24"/>
  <c r="C828" i="24"/>
  <c r="C829" i="24"/>
  <c r="C830" i="24"/>
  <c r="C831" i="24"/>
  <c r="C832" i="24"/>
  <c r="C833" i="24"/>
  <c r="C834" i="24"/>
  <c r="C835" i="24"/>
  <c r="C836" i="24"/>
  <c r="C837" i="24"/>
  <c r="C838" i="24"/>
  <c r="C839" i="24"/>
  <c r="C840" i="24"/>
  <c r="C841" i="24"/>
  <c r="C842" i="24"/>
  <c r="C843" i="24"/>
  <c r="C844" i="24"/>
  <c r="C845" i="24"/>
  <c r="C846" i="24"/>
  <c r="C847" i="24"/>
  <c r="C848" i="24"/>
  <c r="C849" i="24"/>
  <c r="C850" i="24"/>
  <c r="C851" i="24"/>
  <c r="C852" i="24"/>
  <c r="C853" i="24"/>
  <c r="C854" i="24"/>
  <c r="C855" i="24"/>
  <c r="C856" i="24"/>
  <c r="C857" i="24"/>
  <c r="C858" i="24"/>
  <c r="C859" i="24"/>
  <c r="C860" i="24"/>
  <c r="C861" i="24"/>
  <c r="C862" i="24"/>
  <c r="C863" i="24"/>
  <c r="C864" i="24"/>
  <c r="C865" i="24"/>
  <c r="C866" i="24"/>
  <c r="C867" i="24"/>
  <c r="C868" i="24"/>
  <c r="C869" i="24"/>
  <c r="C870" i="24"/>
  <c r="C871" i="24"/>
  <c r="C872" i="24"/>
  <c r="C873" i="24"/>
  <c r="C874" i="24"/>
  <c r="C875" i="24"/>
  <c r="C876" i="24"/>
  <c r="C877" i="24"/>
  <c r="C878" i="24"/>
  <c r="C879" i="24"/>
  <c r="C880" i="24"/>
  <c r="C881" i="24"/>
  <c r="C882" i="24"/>
  <c r="C883" i="24"/>
  <c r="C884" i="24"/>
  <c r="C885" i="24"/>
  <c r="C886" i="24"/>
  <c r="C887" i="24"/>
  <c r="C888" i="24"/>
  <c r="C889" i="24"/>
  <c r="C890" i="24"/>
  <c r="C891" i="24"/>
  <c r="C892" i="24"/>
  <c r="C893" i="24"/>
  <c r="C894" i="24"/>
  <c r="C895" i="24"/>
  <c r="C896" i="24"/>
  <c r="C897" i="24"/>
  <c r="C898" i="24"/>
  <c r="C899" i="24"/>
  <c r="C900" i="24"/>
  <c r="C901" i="24"/>
  <c r="C902" i="24"/>
  <c r="C903" i="24"/>
  <c r="C904" i="24"/>
  <c r="C905" i="24"/>
  <c r="C906" i="24"/>
  <c r="C907" i="24"/>
  <c r="C908" i="24"/>
  <c r="C909" i="24"/>
  <c r="C910" i="24"/>
  <c r="C911" i="24"/>
  <c r="C912" i="24"/>
  <c r="C913" i="24"/>
  <c r="C914" i="24"/>
  <c r="C915" i="24"/>
  <c r="C916" i="24"/>
  <c r="C917" i="24"/>
  <c r="C918" i="24"/>
  <c r="C919" i="24"/>
  <c r="C920" i="24"/>
  <c r="C921" i="24"/>
  <c r="C922" i="24"/>
  <c r="C923" i="24"/>
  <c r="C924" i="24"/>
  <c r="C925" i="24"/>
  <c r="C926" i="24"/>
  <c r="C927" i="24"/>
  <c r="C928" i="24"/>
  <c r="C929" i="24"/>
  <c r="C930" i="24"/>
  <c r="C931" i="24"/>
  <c r="C932" i="24"/>
  <c r="C933" i="24"/>
  <c r="C934" i="24"/>
  <c r="C935" i="24"/>
  <c r="C936" i="24"/>
  <c r="C937" i="24"/>
  <c r="C938" i="24"/>
  <c r="C939" i="24"/>
  <c r="C940" i="24"/>
  <c r="C941" i="24"/>
  <c r="C942" i="24"/>
  <c r="C943" i="24"/>
  <c r="C944" i="24"/>
  <c r="C945" i="24"/>
  <c r="C946" i="24"/>
  <c r="C947" i="24"/>
  <c r="C948" i="24"/>
  <c r="C949" i="24"/>
  <c r="C950" i="24"/>
  <c r="C951" i="24"/>
  <c r="C952" i="24"/>
  <c r="C953" i="24"/>
  <c r="C954" i="24"/>
  <c r="C955" i="24"/>
  <c r="C956" i="24"/>
  <c r="C957" i="24"/>
  <c r="C958" i="24"/>
  <c r="C959" i="24"/>
  <c r="C960" i="24"/>
  <c r="C961" i="24"/>
  <c r="C962" i="24"/>
  <c r="C963" i="24"/>
  <c r="C964" i="24"/>
  <c r="C965" i="24"/>
  <c r="C966" i="24"/>
  <c r="C967" i="24"/>
  <c r="C968" i="24"/>
  <c r="C969" i="24"/>
  <c r="C970" i="24"/>
  <c r="C971" i="24"/>
  <c r="C972" i="24"/>
  <c r="C973" i="24"/>
  <c r="C974" i="24"/>
  <c r="C975" i="24"/>
  <c r="C976" i="24"/>
  <c r="C977" i="24"/>
  <c r="C978" i="24"/>
  <c r="C979" i="24"/>
  <c r="C980" i="24"/>
  <c r="C981" i="24"/>
  <c r="C982" i="24"/>
  <c r="C983" i="24"/>
  <c r="C984" i="24"/>
  <c r="C985" i="24"/>
  <c r="C986" i="24"/>
  <c r="C987" i="24"/>
  <c r="C988" i="24"/>
  <c r="C989" i="24"/>
  <c r="C990" i="24"/>
  <c r="C991" i="24"/>
  <c r="C992" i="24"/>
  <c r="C993" i="24"/>
  <c r="C994" i="24"/>
  <c r="C995" i="24"/>
  <c r="C996" i="24"/>
  <c r="C997" i="24"/>
  <c r="C998" i="24"/>
  <c r="C999" i="24"/>
  <c r="C1000" i="24"/>
  <c r="C1001" i="24"/>
  <c r="C1002" i="24"/>
  <c r="C1003" i="24"/>
  <c r="C1004" i="24"/>
  <c r="C1005" i="24"/>
  <c r="C1006" i="24"/>
  <c r="C1007" i="24"/>
  <c r="C1008" i="24"/>
  <c r="C1009" i="24"/>
  <c r="C1010" i="24"/>
  <c r="C1011" i="24"/>
  <c r="C1012" i="24"/>
  <c r="C1013" i="24"/>
  <c r="C1014" i="24"/>
  <c r="C1015" i="24"/>
  <c r="C1016" i="24"/>
  <c r="C1017" i="24"/>
  <c r="C1018" i="24"/>
  <c r="C1019" i="24"/>
  <c r="C1020" i="24"/>
  <c r="C1021" i="24"/>
  <c r="C1022" i="24"/>
  <c r="C1023" i="24"/>
  <c r="C1024" i="24"/>
  <c r="C1025" i="24"/>
  <c r="C1026" i="24"/>
  <c r="C1027" i="24"/>
  <c r="C1028" i="24"/>
  <c r="C1029" i="24"/>
  <c r="C1030" i="24"/>
  <c r="C1031" i="24"/>
  <c r="C1032" i="24"/>
  <c r="C1033" i="24"/>
  <c r="C1034" i="24"/>
  <c r="C1035" i="24"/>
  <c r="C1036" i="24"/>
  <c r="C1037" i="24"/>
  <c r="C1038" i="24"/>
  <c r="C1039" i="24"/>
  <c r="C1040" i="24"/>
  <c r="C1041" i="24"/>
  <c r="C1042" i="24"/>
  <c r="C1043" i="24"/>
  <c r="C1044" i="24"/>
  <c r="C1045" i="24"/>
  <c r="C1046" i="24"/>
  <c r="C1047" i="24"/>
  <c r="C1048" i="24"/>
  <c r="C1049" i="24"/>
  <c r="C1050" i="24"/>
  <c r="C1051" i="24"/>
  <c r="C1052" i="24"/>
  <c r="C1053" i="24"/>
  <c r="C1054" i="24"/>
  <c r="C1055" i="24"/>
  <c r="C1056" i="24"/>
  <c r="C1057" i="24"/>
  <c r="C1058" i="24"/>
  <c r="C1059" i="24"/>
  <c r="C1060" i="24"/>
  <c r="C1061" i="24"/>
  <c r="C1062" i="24"/>
  <c r="C1063" i="24"/>
  <c r="C1064" i="24"/>
  <c r="C1065" i="24"/>
  <c r="C1066" i="24"/>
  <c r="C1067" i="24"/>
  <c r="C1068" i="24"/>
  <c r="C1069" i="24"/>
  <c r="C1070" i="24"/>
  <c r="C1071" i="24"/>
  <c r="C1072" i="24"/>
  <c r="C1073" i="24"/>
  <c r="C1074" i="24"/>
  <c r="C1075" i="24"/>
  <c r="C1076" i="24"/>
  <c r="C1077" i="24"/>
  <c r="C1078" i="24"/>
  <c r="C1079" i="24"/>
  <c r="C1080" i="24"/>
  <c r="C1081" i="24"/>
  <c r="C1082" i="24"/>
  <c r="C1083" i="24"/>
  <c r="C1084" i="24"/>
  <c r="C1085" i="24"/>
  <c r="C1086" i="24"/>
  <c r="C1087" i="24"/>
  <c r="C1088" i="24"/>
  <c r="C1089" i="24"/>
  <c r="C1090" i="24"/>
  <c r="C1091" i="24"/>
  <c r="C1092" i="24"/>
  <c r="C1093" i="24"/>
  <c r="C1094" i="24"/>
  <c r="C1095" i="24"/>
  <c r="C1096" i="24"/>
  <c r="C1097" i="24"/>
  <c r="C1098" i="24"/>
  <c r="C1099" i="24"/>
  <c r="C1100" i="24"/>
  <c r="C1101" i="24"/>
  <c r="C1102" i="24"/>
  <c r="C1103" i="24"/>
  <c r="C1104" i="24"/>
  <c r="C1105" i="24"/>
  <c r="C1106" i="24"/>
  <c r="C1107" i="24"/>
  <c r="C1108" i="24"/>
  <c r="C1109" i="24"/>
  <c r="C1110" i="24"/>
  <c r="C1111" i="24"/>
  <c r="C1112" i="24"/>
  <c r="C1113" i="24"/>
  <c r="C1114" i="24"/>
  <c r="C1115" i="24"/>
  <c r="C1116" i="24"/>
  <c r="C1117" i="24"/>
  <c r="C1118" i="24"/>
  <c r="C1119" i="24"/>
  <c r="C1120" i="24"/>
  <c r="C1121" i="24"/>
  <c r="C1122" i="24"/>
  <c r="C1123" i="24"/>
  <c r="C1124" i="24"/>
  <c r="C1125" i="24"/>
  <c r="C1126" i="24"/>
  <c r="C1127" i="24"/>
  <c r="C1128" i="24"/>
  <c r="C1129" i="24"/>
  <c r="C1130" i="24"/>
  <c r="C1131" i="24"/>
  <c r="C1132" i="24"/>
  <c r="C1133" i="24"/>
  <c r="C1134" i="24"/>
  <c r="C1135" i="24"/>
  <c r="C1136" i="24"/>
  <c r="C1137" i="24"/>
  <c r="C1138" i="24"/>
  <c r="C1139" i="24"/>
  <c r="C1140" i="24"/>
  <c r="C1141" i="24"/>
  <c r="C1142" i="24"/>
  <c r="C1143" i="24"/>
  <c r="C1144" i="24"/>
  <c r="C1145" i="24"/>
  <c r="C1146" i="24"/>
  <c r="C1147" i="24"/>
  <c r="C1148" i="24"/>
  <c r="C1149" i="24"/>
  <c r="C1150" i="24"/>
  <c r="C1151" i="24"/>
  <c r="C1152" i="24"/>
  <c r="C1153" i="24"/>
  <c r="C1154" i="24"/>
  <c r="C1155" i="24"/>
  <c r="C1156" i="24"/>
  <c r="C1157" i="24"/>
  <c r="C1158" i="24"/>
  <c r="C1159" i="24"/>
  <c r="C1160" i="24"/>
  <c r="C1161" i="24"/>
  <c r="C1162" i="24"/>
  <c r="C1163" i="24"/>
  <c r="C1164" i="24"/>
  <c r="C1165" i="24"/>
  <c r="C1166" i="24"/>
  <c r="C1167" i="24"/>
  <c r="C1168" i="24"/>
  <c r="C1169" i="24"/>
  <c r="C1170" i="24"/>
  <c r="C1171" i="24"/>
  <c r="C1172" i="24"/>
  <c r="C1173" i="24"/>
  <c r="C1174" i="24"/>
  <c r="C1175" i="24"/>
  <c r="C1176" i="24"/>
  <c r="C1177" i="24"/>
  <c r="C1178" i="24"/>
  <c r="C1179" i="24"/>
  <c r="C1180" i="24"/>
  <c r="C1181" i="24"/>
  <c r="C1182" i="24"/>
  <c r="C1183" i="24"/>
  <c r="C1184" i="24"/>
  <c r="C1185" i="24"/>
  <c r="C1186" i="24"/>
  <c r="C1187" i="24"/>
  <c r="C1188" i="24"/>
  <c r="C1189" i="24"/>
  <c r="C1190" i="24"/>
  <c r="C1191" i="24"/>
  <c r="C1192" i="24"/>
  <c r="C1193" i="24"/>
  <c r="C1194" i="24"/>
  <c r="C1195" i="24"/>
  <c r="C1196" i="24"/>
  <c r="C1197" i="24"/>
  <c r="C1198" i="24"/>
  <c r="C1199" i="24"/>
  <c r="C1200" i="24"/>
  <c r="C1201" i="24"/>
  <c r="C1202" i="24"/>
  <c r="C1203" i="24"/>
  <c r="C1204" i="24"/>
  <c r="C1205" i="24"/>
  <c r="C1206" i="24"/>
  <c r="C1207" i="24"/>
  <c r="C1208" i="24"/>
  <c r="C1209" i="24"/>
  <c r="C1210" i="24"/>
  <c r="C1211" i="24"/>
  <c r="C1212" i="24"/>
  <c r="C1213" i="24"/>
  <c r="C1214" i="24"/>
  <c r="C1215" i="24"/>
  <c r="C1216" i="24"/>
  <c r="C1217" i="24"/>
  <c r="C1218" i="24"/>
  <c r="C1219" i="24"/>
  <c r="C1220" i="24"/>
  <c r="C1221" i="24"/>
  <c r="C1222" i="24"/>
  <c r="C1223" i="24"/>
  <c r="C1224" i="24"/>
  <c r="C1225" i="24"/>
  <c r="C1226" i="24"/>
  <c r="C1227" i="24"/>
  <c r="C1228" i="24"/>
  <c r="C1229" i="24"/>
  <c r="C1230" i="24"/>
  <c r="C1231" i="24"/>
  <c r="C1232" i="24"/>
  <c r="C1233" i="24"/>
  <c r="C1234" i="24"/>
  <c r="C1235" i="24"/>
  <c r="C1236" i="24"/>
  <c r="C1237" i="24"/>
  <c r="C1238" i="24"/>
  <c r="C1239" i="24"/>
  <c r="C1240" i="24"/>
  <c r="C1241" i="24"/>
  <c r="C1242" i="24"/>
  <c r="C1243" i="24"/>
  <c r="C1244" i="24"/>
  <c r="C1245" i="24"/>
  <c r="C1246" i="24"/>
  <c r="C1247" i="24"/>
  <c r="C1248" i="24"/>
  <c r="C1249" i="24"/>
  <c r="C1250" i="24"/>
  <c r="C1251" i="24"/>
  <c r="C1252" i="24"/>
  <c r="C1253" i="24"/>
  <c r="C1254" i="24"/>
  <c r="C1255" i="24"/>
  <c r="C1256" i="24"/>
  <c r="C1257" i="24"/>
  <c r="C1258" i="24"/>
  <c r="C1259" i="24"/>
  <c r="C1260" i="24"/>
  <c r="C1261" i="24"/>
  <c r="C1262" i="24"/>
  <c r="C1263" i="24"/>
  <c r="C1264" i="24"/>
  <c r="C1265" i="24"/>
  <c r="C1266" i="24"/>
  <c r="C1267" i="24"/>
  <c r="C1268" i="24"/>
  <c r="C1269" i="24"/>
  <c r="C1270" i="24"/>
  <c r="C1271" i="24"/>
  <c r="C1272" i="24"/>
  <c r="C1273" i="24"/>
  <c r="C1274" i="24"/>
  <c r="C1275" i="24"/>
  <c r="C1276" i="24"/>
  <c r="C1277" i="24"/>
  <c r="C1278" i="24"/>
  <c r="C1279" i="24"/>
  <c r="C1280" i="24"/>
  <c r="C1281" i="24"/>
  <c r="C1282" i="24"/>
  <c r="C1283" i="24"/>
  <c r="C1284" i="24"/>
  <c r="C1285" i="24"/>
  <c r="C1286" i="24"/>
  <c r="C1287" i="24"/>
  <c r="C1288" i="24"/>
  <c r="C1289" i="24"/>
  <c r="C1290" i="24"/>
  <c r="C1291" i="24"/>
  <c r="C1292" i="24"/>
  <c r="C1293" i="24"/>
  <c r="C1294" i="24"/>
  <c r="C1295" i="24"/>
  <c r="C1296" i="24"/>
  <c r="C1297" i="24"/>
  <c r="C1298" i="24"/>
  <c r="C1299" i="24"/>
  <c r="C1300" i="24"/>
  <c r="C1301" i="24"/>
  <c r="C1302" i="24"/>
  <c r="C1303" i="24"/>
  <c r="C1304" i="24"/>
  <c r="C1305" i="24"/>
  <c r="C1306" i="24"/>
  <c r="C1307" i="24"/>
  <c r="C1308" i="24"/>
  <c r="C1309" i="24"/>
  <c r="C1310" i="24"/>
  <c r="C1311" i="24"/>
  <c r="C1312" i="24"/>
  <c r="C1313" i="24"/>
  <c r="C1314" i="24"/>
  <c r="C1315" i="24"/>
  <c r="C1316" i="24"/>
  <c r="C1317" i="24"/>
  <c r="C1318" i="24"/>
  <c r="C1319" i="24"/>
  <c r="C1320" i="24"/>
  <c r="C1321" i="24"/>
  <c r="C1322" i="24"/>
  <c r="C1323" i="24"/>
  <c r="C1324" i="24"/>
  <c r="C1325" i="24"/>
  <c r="C1326" i="24"/>
  <c r="C1327" i="24"/>
  <c r="C1328" i="24"/>
  <c r="C1329" i="24"/>
  <c r="C1330" i="24"/>
  <c r="C1331" i="24"/>
  <c r="C1332" i="24"/>
  <c r="C1333" i="24"/>
  <c r="C1334" i="24"/>
  <c r="C1335" i="24"/>
  <c r="C1336" i="24"/>
  <c r="C1337" i="24"/>
  <c r="C1338" i="24"/>
  <c r="C1339" i="24"/>
  <c r="C1340" i="24"/>
  <c r="C1341" i="24"/>
  <c r="C1342" i="24"/>
  <c r="C1343" i="24"/>
  <c r="C1344" i="24"/>
  <c r="C1345" i="24"/>
  <c r="C1346" i="24"/>
  <c r="C1347" i="24"/>
  <c r="C1348" i="24"/>
  <c r="C1349" i="24"/>
  <c r="C1350" i="24"/>
  <c r="C1351" i="24"/>
  <c r="C1352" i="24"/>
  <c r="C1353" i="24"/>
  <c r="C1354" i="24"/>
  <c r="C1355" i="24"/>
  <c r="C1356" i="24"/>
  <c r="C1357" i="24"/>
  <c r="C1358" i="24"/>
  <c r="C1359" i="24"/>
  <c r="C1360" i="24"/>
  <c r="C1361" i="24"/>
  <c r="C1362" i="24"/>
  <c r="C1363" i="24"/>
  <c r="C1364" i="24"/>
  <c r="C1365" i="24"/>
  <c r="C1366" i="24"/>
  <c r="C1367" i="24"/>
  <c r="C1368" i="24"/>
  <c r="C1369" i="24"/>
  <c r="C1370" i="24"/>
  <c r="C1371" i="24"/>
  <c r="C1372" i="24"/>
  <c r="C1373" i="24"/>
  <c r="C1374" i="24"/>
  <c r="C1375" i="24"/>
  <c r="C1376" i="24"/>
  <c r="C1377" i="24"/>
  <c r="C1378" i="24"/>
  <c r="C1379" i="24"/>
  <c r="C1380" i="24"/>
  <c r="C1381" i="24"/>
  <c r="C1382" i="24"/>
  <c r="C1383" i="24"/>
  <c r="C1384" i="24"/>
  <c r="C1385" i="24"/>
  <c r="C1386" i="24"/>
  <c r="C1387" i="24"/>
  <c r="C1388" i="24"/>
  <c r="C1389" i="24"/>
  <c r="C1390" i="24"/>
  <c r="C1391" i="24"/>
  <c r="C1392" i="24"/>
  <c r="C1393" i="24"/>
  <c r="C1394" i="24"/>
  <c r="C1395" i="24"/>
  <c r="C1396" i="24"/>
  <c r="C1397" i="24"/>
  <c r="C1398" i="24"/>
  <c r="C1399" i="24"/>
  <c r="C1400" i="24"/>
  <c r="C1401" i="24"/>
  <c r="C1402" i="24"/>
  <c r="C1403" i="24"/>
  <c r="C1404" i="24"/>
  <c r="C1405" i="24"/>
  <c r="C1406" i="24"/>
  <c r="C1407" i="24"/>
  <c r="C1408" i="24"/>
  <c r="C1409" i="24"/>
  <c r="C1410" i="24"/>
  <c r="C1411" i="24"/>
  <c r="C1412" i="24"/>
  <c r="C1413" i="24"/>
  <c r="C1414" i="24"/>
  <c r="C1415" i="24"/>
  <c r="C1416" i="24"/>
  <c r="C1417" i="24"/>
  <c r="C1418" i="24"/>
  <c r="C1419" i="24"/>
  <c r="C1420" i="24"/>
  <c r="C1421" i="24"/>
  <c r="C1422" i="24"/>
  <c r="C1423" i="24"/>
  <c r="C1424" i="24"/>
  <c r="C1425" i="24"/>
  <c r="C1426" i="24"/>
  <c r="C1427" i="24"/>
  <c r="C1428" i="24"/>
  <c r="C1429" i="24"/>
  <c r="C1430" i="24"/>
  <c r="C1431" i="24"/>
  <c r="C1432" i="24"/>
  <c r="C1433" i="24"/>
  <c r="C1434" i="24"/>
  <c r="C1435" i="24"/>
  <c r="C1436" i="24"/>
  <c r="C1437" i="24"/>
  <c r="C1438" i="24"/>
  <c r="C1439" i="24"/>
  <c r="C1440" i="24"/>
  <c r="C1441" i="24"/>
  <c r="C1442" i="24"/>
  <c r="C1443" i="24"/>
  <c r="C1444" i="24"/>
  <c r="C1445" i="24"/>
  <c r="C1446" i="24"/>
  <c r="C1447" i="24"/>
  <c r="C1448" i="24"/>
  <c r="C1449" i="24"/>
  <c r="C1450" i="24"/>
  <c r="C1451" i="24"/>
  <c r="C1452" i="24"/>
  <c r="C1453" i="24"/>
  <c r="C1454" i="24"/>
  <c r="C1455" i="24"/>
  <c r="C1456" i="24"/>
  <c r="C1457" i="24"/>
  <c r="C1458" i="24"/>
  <c r="C1459" i="24"/>
  <c r="C1460" i="24"/>
  <c r="C1461" i="24"/>
  <c r="C1462" i="24"/>
  <c r="C1463" i="24"/>
  <c r="C1464" i="24"/>
  <c r="C1465" i="24"/>
  <c r="C1466" i="24"/>
  <c r="C1467" i="24"/>
  <c r="C1468" i="24"/>
  <c r="C1469" i="24"/>
  <c r="C1470" i="24"/>
  <c r="C1471" i="24"/>
  <c r="C1472" i="24"/>
  <c r="C1473" i="24"/>
  <c r="C1474" i="24"/>
  <c r="C1475" i="24"/>
  <c r="C1476" i="24"/>
  <c r="C1477" i="24"/>
  <c r="C1478" i="24"/>
  <c r="C1479" i="24"/>
  <c r="C1480" i="24"/>
  <c r="C1481" i="24"/>
  <c r="C1482" i="24"/>
  <c r="C1483" i="24"/>
  <c r="C1484" i="24"/>
  <c r="C1485" i="24"/>
  <c r="C1486" i="24"/>
  <c r="C1487" i="24"/>
  <c r="C1488" i="24"/>
  <c r="C1489" i="24"/>
  <c r="C1490" i="24"/>
  <c r="C1491" i="24"/>
  <c r="C1492" i="24"/>
  <c r="C1493" i="24"/>
  <c r="C1494" i="24"/>
  <c r="C1495" i="24"/>
  <c r="C1496" i="24"/>
  <c r="C1497" i="24"/>
  <c r="C1498" i="24"/>
  <c r="C1499" i="24"/>
  <c r="C1500" i="24"/>
  <c r="C1501" i="24"/>
  <c r="C1502" i="24"/>
  <c r="C1503" i="24"/>
  <c r="C1504" i="24"/>
  <c r="C1505" i="24"/>
  <c r="C1506" i="24"/>
  <c r="C1507" i="24"/>
  <c r="C1508" i="24"/>
  <c r="C1509" i="24"/>
  <c r="C1510" i="24"/>
  <c r="C1511" i="24"/>
  <c r="C1512" i="24"/>
  <c r="C1513" i="24"/>
  <c r="C1514" i="24"/>
  <c r="C1515" i="24"/>
  <c r="C1516" i="24"/>
  <c r="C1517" i="24"/>
  <c r="C1518" i="24"/>
  <c r="C1519" i="24"/>
  <c r="C1520" i="24"/>
  <c r="C1521" i="24"/>
  <c r="C1522" i="24"/>
  <c r="C1523" i="24"/>
  <c r="C1524" i="24"/>
  <c r="C1525" i="24"/>
  <c r="C1526" i="24"/>
  <c r="C1527" i="24"/>
  <c r="C1528" i="24"/>
  <c r="C1529" i="24"/>
  <c r="C1530" i="24"/>
  <c r="C1531" i="24"/>
  <c r="C1532" i="24"/>
  <c r="C1533" i="24"/>
  <c r="C1534" i="24"/>
  <c r="C1535" i="24"/>
  <c r="C1536" i="24"/>
  <c r="C1537" i="24"/>
  <c r="C2" i="24"/>
  <c r="J9" i="23" l="1"/>
  <c r="I10" i="23"/>
  <c r="J12" i="23" s="1"/>
  <c r="J10" i="23"/>
  <c r="I6" i="23"/>
  <c r="E12" i="23" s="1"/>
  <c r="J5" i="23"/>
  <c r="I4" i="23"/>
  <c r="C12" i="23" s="1"/>
  <c r="L11" i="23"/>
  <c r="J11" i="23"/>
  <c r="I11" i="23"/>
  <c r="I12" i="23" s="1"/>
  <c r="H11" i="23"/>
  <c r="L10" i="23"/>
  <c r="H10" i="23"/>
  <c r="L9" i="23"/>
  <c r="H9" i="23"/>
  <c r="L8" i="23"/>
  <c r="J8" i="23"/>
  <c r="I8" i="23"/>
  <c r="G12" i="23" s="1"/>
  <c r="H8" i="23"/>
  <c r="L7" i="23"/>
  <c r="J7" i="23"/>
  <c r="I7" i="23"/>
  <c r="F12" i="23" s="1"/>
  <c r="H7" i="23"/>
  <c r="L6" i="23"/>
  <c r="H6" i="23"/>
  <c r="L5" i="23"/>
  <c r="H5" i="23"/>
  <c r="L4" i="23"/>
  <c r="H4" i="23"/>
  <c r="L3" i="23"/>
  <c r="J3" i="23"/>
  <c r="I3" i="23"/>
  <c r="B12" i="23" s="1"/>
  <c r="H3" i="23"/>
  <c r="D1" i="23"/>
  <c r="K8" i="23" l="1"/>
  <c r="K3" i="23"/>
  <c r="I9" i="23"/>
  <c r="H12" i="23" s="1"/>
  <c r="K10" i="23"/>
  <c r="K11" i="23"/>
  <c r="K7" i="23"/>
  <c r="J6" i="23"/>
  <c r="I5" i="23"/>
  <c r="D12" i="23" s="1"/>
  <c r="J4" i="23"/>
  <c r="K4" i="23"/>
  <c r="K6" i="23"/>
  <c r="M6" i="23"/>
  <c r="M10" i="23"/>
  <c r="M3" i="23"/>
  <c r="M7" i="23"/>
  <c r="M11" i="23"/>
  <c r="M4" i="23"/>
  <c r="M8" i="23"/>
  <c r="D1" i="22"/>
  <c r="B1" i="22"/>
  <c r="C1" i="22"/>
  <c r="A1" i="22"/>
  <c r="K9" i="23" l="1"/>
  <c r="M9" i="23"/>
  <c r="M5" i="23"/>
  <c r="K5" i="23"/>
  <c r="N44" i="1"/>
  <c r="C44" i="22" s="1"/>
  <c r="N45" i="1"/>
  <c r="C45" i="22" s="1"/>
  <c r="N46" i="1"/>
  <c r="C46" i="22" s="1"/>
  <c r="N47" i="1"/>
  <c r="C47" i="22" s="1"/>
  <c r="N48" i="1"/>
  <c r="C48" i="22" s="1"/>
  <c r="N49" i="1"/>
  <c r="C49" i="22" s="1"/>
  <c r="N50" i="1"/>
  <c r="C50" i="22" s="1"/>
  <c r="N51" i="1"/>
  <c r="C51" i="22" s="1"/>
  <c r="N52" i="1"/>
  <c r="C52" i="22" s="1"/>
  <c r="N53" i="1"/>
  <c r="C53" i="22" s="1"/>
  <c r="N54" i="1"/>
  <c r="C54" i="22" s="1"/>
  <c r="N55" i="1"/>
  <c r="C55" i="22" s="1"/>
  <c r="N56" i="1"/>
  <c r="C56" i="22" s="1"/>
  <c r="N57" i="1"/>
  <c r="C57" i="22" s="1"/>
  <c r="N58" i="1"/>
  <c r="C58" i="22" s="1"/>
  <c r="N59" i="1"/>
  <c r="C59" i="22" s="1"/>
  <c r="N60" i="1"/>
  <c r="C60" i="22" s="1"/>
  <c r="N61" i="1"/>
  <c r="C61" i="22" s="1"/>
  <c r="N62" i="1"/>
  <c r="C62" i="22" s="1"/>
  <c r="N63" i="1"/>
  <c r="C63" i="22" s="1"/>
  <c r="N64" i="1"/>
  <c r="C64" i="22" s="1"/>
  <c r="N65" i="1"/>
  <c r="C65" i="22" s="1"/>
  <c r="N66" i="1"/>
  <c r="C66" i="22" s="1"/>
  <c r="N67" i="1"/>
  <c r="C67" i="22" s="1"/>
  <c r="N68" i="1"/>
  <c r="C68" i="22" s="1"/>
  <c r="N69" i="1"/>
  <c r="C69" i="22" s="1"/>
  <c r="N70" i="1"/>
  <c r="C70" i="22" s="1"/>
  <c r="N71" i="1"/>
  <c r="C71" i="22" s="1"/>
  <c r="N72" i="1"/>
  <c r="C72" i="22" s="1"/>
  <c r="N73" i="1"/>
  <c r="C73" i="22" s="1"/>
  <c r="N74" i="1"/>
  <c r="C74" i="22" s="1"/>
  <c r="N75" i="1"/>
  <c r="C75" i="22" s="1"/>
  <c r="N76" i="1"/>
  <c r="C76" i="22" s="1"/>
  <c r="N77" i="1"/>
  <c r="C77" i="22" s="1"/>
  <c r="N78" i="1"/>
  <c r="C78" i="22" s="1"/>
  <c r="N79" i="1"/>
  <c r="C79" i="22" s="1"/>
  <c r="N80" i="1"/>
  <c r="C80" i="22" s="1"/>
  <c r="N81" i="1"/>
  <c r="C81" i="22" s="1"/>
  <c r="N82" i="1"/>
  <c r="C82" i="22" s="1"/>
  <c r="N83" i="1"/>
  <c r="C83" i="22" s="1"/>
  <c r="N84" i="1"/>
  <c r="C84" i="22" s="1"/>
  <c r="N85" i="1"/>
  <c r="C85" i="22" s="1"/>
  <c r="N86" i="1"/>
  <c r="C86" i="22" s="1"/>
  <c r="N87" i="1"/>
  <c r="C87" i="22" s="1"/>
  <c r="N88" i="1"/>
  <c r="C88" i="22" s="1"/>
  <c r="N89" i="1"/>
  <c r="C89" i="22" s="1"/>
  <c r="N90" i="1"/>
  <c r="C90" i="22" s="1"/>
  <c r="N91" i="1"/>
  <c r="C91" i="22" s="1"/>
  <c r="N92" i="1"/>
  <c r="C92" i="22" s="1"/>
  <c r="N93" i="1"/>
  <c r="C93" i="22" s="1"/>
  <c r="N94" i="1"/>
  <c r="C94" i="22" s="1"/>
  <c r="N95" i="1"/>
  <c r="C95" i="22" s="1"/>
  <c r="N96" i="1"/>
  <c r="C96" i="22" s="1"/>
  <c r="N97" i="1"/>
  <c r="C97" i="22" s="1"/>
  <c r="N98" i="1"/>
  <c r="C98" i="22" s="1"/>
  <c r="N99" i="1"/>
  <c r="C99" i="22" s="1"/>
  <c r="N100" i="1"/>
  <c r="C100" i="22" s="1"/>
  <c r="N101" i="1"/>
  <c r="C101" i="22" s="1"/>
  <c r="N102" i="1"/>
  <c r="C102" i="22" s="1"/>
  <c r="N103" i="1"/>
  <c r="C103" i="22" s="1"/>
  <c r="N104" i="1"/>
  <c r="C104" i="22" s="1"/>
  <c r="N105" i="1"/>
  <c r="C105" i="22" s="1"/>
  <c r="N106" i="1"/>
  <c r="C106" i="22" s="1"/>
  <c r="N107" i="1"/>
  <c r="C107" i="22" s="1"/>
  <c r="N108" i="1"/>
  <c r="C108" i="22" s="1"/>
  <c r="N109" i="1"/>
  <c r="C109" i="22" s="1"/>
  <c r="N110" i="1"/>
  <c r="C110" i="22" s="1"/>
  <c r="N111" i="1"/>
  <c r="C111" i="22" s="1"/>
  <c r="N112" i="1"/>
  <c r="C112" i="22" s="1"/>
  <c r="N113" i="1"/>
  <c r="C113" i="22" s="1"/>
  <c r="N114" i="1"/>
  <c r="C114" i="22" s="1"/>
  <c r="N115" i="1"/>
  <c r="C115" i="22" s="1"/>
  <c r="N116" i="1"/>
  <c r="C116" i="22" s="1"/>
  <c r="N117" i="1"/>
  <c r="C117" i="22" s="1"/>
  <c r="N118" i="1"/>
  <c r="C118" i="22" s="1"/>
  <c r="N119" i="1"/>
  <c r="C119" i="22" s="1"/>
  <c r="N120" i="1"/>
  <c r="C120" i="22" s="1"/>
  <c r="N121" i="1"/>
  <c r="C121" i="22" s="1"/>
  <c r="N122" i="1"/>
  <c r="C122" i="22" s="1"/>
  <c r="N123" i="1"/>
  <c r="C123" i="22" s="1"/>
  <c r="N124" i="1"/>
  <c r="C124" i="22" s="1"/>
  <c r="N125" i="1"/>
  <c r="C125" i="22" s="1"/>
  <c r="N126" i="1"/>
  <c r="C126" i="22" s="1"/>
  <c r="N127" i="1"/>
  <c r="C127" i="22" s="1"/>
  <c r="N128" i="1"/>
  <c r="C128" i="22" s="1"/>
  <c r="N129" i="1"/>
  <c r="C129" i="22" s="1"/>
  <c r="N130" i="1"/>
  <c r="C130" i="22" s="1"/>
  <c r="N131" i="1"/>
  <c r="C131" i="22" s="1"/>
  <c r="N132" i="1"/>
  <c r="C132" i="22" s="1"/>
  <c r="N133" i="1"/>
  <c r="C133" i="22" s="1"/>
  <c r="N134" i="1"/>
  <c r="C134" i="22" s="1"/>
  <c r="N135" i="1"/>
  <c r="C135" i="22" s="1"/>
  <c r="N136" i="1"/>
  <c r="C136" i="22" s="1"/>
  <c r="N137" i="1"/>
  <c r="C137" i="22" s="1"/>
  <c r="N138" i="1"/>
  <c r="C138" i="22" s="1"/>
  <c r="N139" i="1"/>
  <c r="C139" i="22" s="1"/>
  <c r="N140" i="1"/>
  <c r="C140" i="22" s="1"/>
  <c r="N141" i="1"/>
  <c r="C141" i="22" s="1"/>
  <c r="N142" i="1"/>
  <c r="C142" i="22" s="1"/>
  <c r="N143" i="1"/>
  <c r="C143" i="22" s="1"/>
  <c r="N144" i="1"/>
  <c r="C144" i="22" s="1"/>
  <c r="N145" i="1"/>
  <c r="C145" i="22" s="1"/>
  <c r="N146" i="1"/>
  <c r="C146" i="22" s="1"/>
  <c r="N147" i="1"/>
  <c r="C147" i="22" s="1"/>
  <c r="N148" i="1"/>
  <c r="C148" i="22" s="1"/>
  <c r="N149" i="1"/>
  <c r="C149" i="22" s="1"/>
  <c r="N150" i="1"/>
  <c r="C150" i="22" s="1"/>
  <c r="N151" i="1"/>
  <c r="C151" i="22" s="1"/>
  <c r="N152" i="1"/>
  <c r="C152" i="22" s="1"/>
  <c r="N153" i="1"/>
  <c r="C153" i="22" s="1"/>
  <c r="N154" i="1"/>
  <c r="C154" i="22" s="1"/>
  <c r="N155" i="1"/>
  <c r="C155" i="22" s="1"/>
  <c r="N156" i="1"/>
  <c r="C156" i="22" s="1"/>
  <c r="N157" i="1"/>
  <c r="C157" i="22" s="1"/>
  <c r="N158" i="1"/>
  <c r="C158" i="22" s="1"/>
  <c r="N159" i="1"/>
  <c r="C159" i="22" s="1"/>
  <c r="N160" i="1"/>
  <c r="C160" i="22" s="1"/>
  <c r="N161" i="1"/>
  <c r="C161" i="22" s="1"/>
  <c r="N162" i="1"/>
  <c r="C162" i="22" s="1"/>
  <c r="N163" i="1"/>
  <c r="C163" i="22" s="1"/>
  <c r="N164" i="1"/>
  <c r="C164" i="22" s="1"/>
  <c r="N165" i="1"/>
  <c r="C165" i="22" s="1"/>
  <c r="N166" i="1"/>
  <c r="C166" i="22" s="1"/>
  <c r="N167" i="1"/>
  <c r="C167" i="22" s="1"/>
  <c r="N168" i="1"/>
  <c r="C168" i="22" s="1"/>
  <c r="N169" i="1"/>
  <c r="C169" i="22" s="1"/>
  <c r="N170" i="1"/>
  <c r="C170" i="22" s="1"/>
  <c r="N171" i="1"/>
  <c r="C171" i="22" s="1"/>
  <c r="N172" i="1"/>
  <c r="C172" i="22" s="1"/>
  <c r="N173" i="1"/>
  <c r="C173" i="22" s="1"/>
  <c r="N174" i="1"/>
  <c r="C174" i="22" s="1"/>
  <c r="N175" i="1"/>
  <c r="C175" i="22" s="1"/>
  <c r="N176" i="1"/>
  <c r="C176" i="22" s="1"/>
  <c r="N177" i="1"/>
  <c r="C177" i="22" s="1"/>
  <c r="N178" i="1"/>
  <c r="C178" i="22" s="1"/>
  <c r="N179" i="1"/>
  <c r="C179" i="22" s="1"/>
  <c r="N180" i="1"/>
  <c r="C180" i="22" s="1"/>
  <c r="N181" i="1"/>
  <c r="C181" i="22" s="1"/>
  <c r="N182" i="1"/>
  <c r="C182" i="22" s="1"/>
  <c r="N183" i="1"/>
  <c r="C183" i="22" s="1"/>
  <c r="N184" i="1"/>
  <c r="C184" i="22" s="1"/>
  <c r="N185" i="1"/>
  <c r="C185" i="22" s="1"/>
  <c r="N186" i="1"/>
  <c r="C186" i="22" s="1"/>
  <c r="N187" i="1"/>
  <c r="C187" i="22" s="1"/>
  <c r="N188" i="1"/>
  <c r="C188" i="22" s="1"/>
  <c r="N189" i="1"/>
  <c r="C189" i="22" s="1"/>
  <c r="N190" i="1"/>
  <c r="C190" i="22" s="1"/>
  <c r="N191" i="1"/>
  <c r="C191" i="22" s="1"/>
  <c r="N192" i="1"/>
  <c r="C192" i="22" s="1"/>
  <c r="N193" i="1"/>
  <c r="C193" i="22" s="1"/>
  <c r="N194" i="1"/>
  <c r="C194" i="22" s="1"/>
  <c r="N195" i="1"/>
  <c r="C195" i="22" s="1"/>
  <c r="N196" i="1"/>
  <c r="C196" i="22" s="1"/>
  <c r="N197" i="1"/>
  <c r="C197" i="22" s="1"/>
  <c r="N198" i="1"/>
  <c r="C198" i="22" s="1"/>
  <c r="N199" i="1"/>
  <c r="C199" i="22" s="1"/>
  <c r="N200" i="1"/>
  <c r="C200" i="22" s="1"/>
  <c r="N201" i="1"/>
  <c r="C201" i="22" s="1"/>
  <c r="N202" i="1"/>
  <c r="C202" i="22" s="1"/>
  <c r="N203" i="1"/>
  <c r="C203" i="22" s="1"/>
  <c r="N204" i="1"/>
  <c r="C204" i="22" s="1"/>
  <c r="N205" i="1"/>
  <c r="C205" i="22" s="1"/>
  <c r="N206" i="1"/>
  <c r="C206" i="22" s="1"/>
  <c r="N207" i="1"/>
  <c r="C207" i="22" s="1"/>
  <c r="N208" i="1"/>
  <c r="C208" i="22" s="1"/>
  <c r="N209" i="1"/>
  <c r="C209" i="22" s="1"/>
  <c r="N210" i="1"/>
  <c r="C210" i="22" s="1"/>
  <c r="N211" i="1"/>
  <c r="C211" i="22" s="1"/>
  <c r="N212" i="1"/>
  <c r="C212" i="22" s="1"/>
  <c r="N213" i="1"/>
  <c r="C213" i="22" s="1"/>
  <c r="N214" i="1"/>
  <c r="C214" i="22" s="1"/>
  <c r="N215" i="1"/>
  <c r="C215" i="22" s="1"/>
  <c r="N216" i="1"/>
  <c r="C216" i="22" s="1"/>
  <c r="N217" i="1"/>
  <c r="C217" i="22" s="1"/>
  <c r="N218" i="1"/>
  <c r="C218" i="22" s="1"/>
  <c r="N219" i="1"/>
  <c r="C219" i="22" s="1"/>
  <c r="N220" i="1"/>
  <c r="C220" i="22" s="1"/>
  <c r="N221" i="1"/>
  <c r="C221" i="22" s="1"/>
  <c r="N222" i="1"/>
  <c r="C222" i="22" s="1"/>
  <c r="N223" i="1"/>
  <c r="C223" i="22" s="1"/>
  <c r="N224" i="1"/>
  <c r="C224" i="22" s="1"/>
  <c r="N225" i="1"/>
  <c r="C225" i="22" s="1"/>
  <c r="N226" i="1"/>
  <c r="C226" i="22" s="1"/>
  <c r="N227" i="1"/>
  <c r="C227" i="22" s="1"/>
  <c r="N228" i="1"/>
  <c r="C228" i="22" s="1"/>
  <c r="N229" i="1"/>
  <c r="C229" i="22" s="1"/>
  <c r="N230" i="1"/>
  <c r="C230" i="22" s="1"/>
  <c r="N231" i="1"/>
  <c r="C231" i="22" s="1"/>
  <c r="N232" i="1"/>
  <c r="C232" i="22" s="1"/>
  <c r="N233" i="1"/>
  <c r="C233" i="22" s="1"/>
  <c r="N234" i="1"/>
  <c r="C234" i="22" s="1"/>
  <c r="N235" i="1"/>
  <c r="C235" i="22" s="1"/>
  <c r="N236" i="1"/>
  <c r="C236" i="22" s="1"/>
  <c r="N237" i="1"/>
  <c r="C237" i="22" s="1"/>
  <c r="N238" i="1"/>
  <c r="C238" i="22" s="1"/>
  <c r="N239" i="1"/>
  <c r="C239" i="22" s="1"/>
  <c r="N240" i="1"/>
  <c r="C240" i="22" s="1"/>
  <c r="N241" i="1"/>
  <c r="C241" i="22" s="1"/>
  <c r="N242" i="1"/>
  <c r="C242" i="22" s="1"/>
  <c r="N243" i="1"/>
  <c r="C243" i="22" s="1"/>
  <c r="N244" i="1"/>
  <c r="C244" i="22" s="1"/>
  <c r="N245" i="1"/>
  <c r="C245" i="22" s="1"/>
  <c r="N246" i="1"/>
  <c r="C246" i="22" s="1"/>
  <c r="N247" i="1"/>
  <c r="C247" i="22" s="1"/>
  <c r="N248" i="1"/>
  <c r="C248" i="22" s="1"/>
  <c r="N249" i="1"/>
  <c r="C249" i="22" s="1"/>
  <c r="N250" i="1"/>
  <c r="C250" i="22" s="1"/>
  <c r="N251" i="1"/>
  <c r="C251" i="22" s="1"/>
  <c r="N252" i="1"/>
  <c r="C252" i="22" s="1"/>
  <c r="N253" i="1"/>
  <c r="C253" i="22" s="1"/>
  <c r="N254" i="1"/>
  <c r="C254" i="22" s="1"/>
  <c r="N255" i="1"/>
  <c r="C255" i="22" s="1"/>
  <c r="N256" i="1"/>
  <c r="C256" i="22" s="1"/>
  <c r="N257" i="1"/>
  <c r="C257" i="22" s="1"/>
  <c r="N258" i="1"/>
  <c r="C258" i="22" s="1"/>
  <c r="N259" i="1"/>
  <c r="C259" i="22" s="1"/>
  <c r="N260" i="1"/>
  <c r="C260" i="22" s="1"/>
  <c r="N261" i="1"/>
  <c r="C261" i="22" s="1"/>
  <c r="N262" i="1"/>
  <c r="C262" i="22" s="1"/>
  <c r="N263" i="1"/>
  <c r="C263" i="22" s="1"/>
  <c r="N264" i="1"/>
  <c r="C264" i="22" s="1"/>
  <c r="N265" i="1"/>
  <c r="C265" i="22" s="1"/>
  <c r="N266" i="1"/>
  <c r="C266" i="22" s="1"/>
  <c r="N267" i="1"/>
  <c r="C267" i="22" s="1"/>
  <c r="N268" i="1"/>
  <c r="C268" i="22" s="1"/>
  <c r="N269" i="1"/>
  <c r="C269" i="22" s="1"/>
  <c r="N270" i="1"/>
  <c r="C270" i="22" s="1"/>
  <c r="N271" i="1"/>
  <c r="C271" i="22" s="1"/>
  <c r="N272" i="1"/>
  <c r="C272" i="22" s="1"/>
  <c r="N273" i="1"/>
  <c r="C273" i="22" s="1"/>
  <c r="N274" i="1"/>
  <c r="C274" i="22" s="1"/>
  <c r="N275" i="1"/>
  <c r="C275" i="22" s="1"/>
  <c r="N276" i="1"/>
  <c r="C276" i="22" s="1"/>
  <c r="N277" i="1"/>
  <c r="C277" i="22" s="1"/>
  <c r="N278" i="1"/>
  <c r="C278" i="22" s="1"/>
  <c r="N279" i="1"/>
  <c r="C279" i="22" s="1"/>
  <c r="N280" i="1"/>
  <c r="C280" i="22" s="1"/>
  <c r="N281" i="1"/>
  <c r="C281" i="22" s="1"/>
  <c r="N282" i="1"/>
  <c r="C282" i="22" s="1"/>
  <c r="N283" i="1"/>
  <c r="C283" i="22" s="1"/>
  <c r="N284" i="1"/>
  <c r="C284" i="22" s="1"/>
  <c r="N285" i="1"/>
  <c r="C285" i="22" s="1"/>
  <c r="N286" i="1"/>
  <c r="C286" i="22" s="1"/>
  <c r="N287" i="1"/>
  <c r="C287" i="22" s="1"/>
  <c r="N288" i="1"/>
  <c r="C288" i="22" s="1"/>
  <c r="N289" i="1"/>
  <c r="C289" i="22" s="1"/>
  <c r="N290" i="1"/>
  <c r="C290" i="22" s="1"/>
  <c r="N291" i="1"/>
  <c r="C291" i="22" s="1"/>
  <c r="N292" i="1"/>
  <c r="C292" i="22" s="1"/>
  <c r="N293" i="1"/>
  <c r="C293" i="22" s="1"/>
  <c r="N294" i="1"/>
  <c r="C294" i="22" s="1"/>
  <c r="N295" i="1"/>
  <c r="C295" i="22" s="1"/>
  <c r="N296" i="1"/>
  <c r="C296" i="22" s="1"/>
  <c r="N297" i="1"/>
  <c r="C297" i="22" s="1"/>
  <c r="N298" i="1"/>
  <c r="C298" i="22" s="1"/>
  <c r="N299" i="1"/>
  <c r="C299" i="22" s="1"/>
  <c r="N300" i="1"/>
  <c r="C300" i="22" s="1"/>
  <c r="N301" i="1"/>
  <c r="C301" i="22" s="1"/>
  <c r="N302" i="1"/>
  <c r="C302" i="22" s="1"/>
  <c r="N303" i="1"/>
  <c r="C303" i="22" s="1"/>
  <c r="N304" i="1"/>
  <c r="C304" i="22" s="1"/>
  <c r="N305" i="1"/>
  <c r="C305" i="22" s="1"/>
  <c r="N306" i="1"/>
  <c r="C306" i="22" s="1"/>
  <c r="N307" i="1"/>
  <c r="C307" i="22" s="1"/>
  <c r="N308" i="1"/>
  <c r="C308" i="22" s="1"/>
  <c r="N309" i="1"/>
  <c r="C309" i="22" s="1"/>
  <c r="N310" i="1"/>
  <c r="C310" i="22" s="1"/>
  <c r="N311" i="1"/>
  <c r="C311" i="22" s="1"/>
  <c r="N312" i="1"/>
  <c r="C312" i="22" s="1"/>
  <c r="N313" i="1"/>
  <c r="C313" i="22" s="1"/>
  <c r="N314" i="1"/>
  <c r="C314" i="22" s="1"/>
  <c r="N315" i="1"/>
  <c r="C315" i="22" s="1"/>
  <c r="N316" i="1"/>
  <c r="C316" i="22" s="1"/>
  <c r="N317" i="1"/>
  <c r="C317" i="22" s="1"/>
  <c r="N318" i="1"/>
  <c r="C318" i="22" s="1"/>
  <c r="N319" i="1"/>
  <c r="C319" i="22" s="1"/>
  <c r="N320" i="1"/>
  <c r="C320" i="22" s="1"/>
  <c r="N321" i="1"/>
  <c r="C321" i="22" s="1"/>
  <c r="N322" i="1"/>
  <c r="C322" i="22" s="1"/>
  <c r="N323" i="1"/>
  <c r="C323" i="22" s="1"/>
  <c r="N324" i="1"/>
  <c r="C324" i="22" s="1"/>
  <c r="N325" i="1"/>
  <c r="C325" i="22" s="1"/>
  <c r="N326" i="1"/>
  <c r="C326" i="22" s="1"/>
  <c r="N327" i="1"/>
  <c r="C327" i="22" s="1"/>
  <c r="N328" i="1"/>
  <c r="C328" i="22" s="1"/>
  <c r="N329" i="1"/>
  <c r="C329" i="22" s="1"/>
  <c r="N330" i="1"/>
  <c r="C330" i="22" s="1"/>
  <c r="N331" i="1"/>
  <c r="C331" i="22" s="1"/>
  <c r="N332" i="1"/>
  <c r="C332" i="22" s="1"/>
  <c r="N333" i="1"/>
  <c r="C333" i="22" s="1"/>
  <c r="N334" i="1"/>
  <c r="C334" i="22" s="1"/>
  <c r="N335" i="1"/>
  <c r="C335" i="22" s="1"/>
  <c r="N336" i="1"/>
  <c r="C336" i="22" s="1"/>
  <c r="N337" i="1"/>
  <c r="C337" i="22" s="1"/>
  <c r="N338" i="1"/>
  <c r="C338" i="22" s="1"/>
  <c r="N339" i="1"/>
  <c r="C339" i="22" s="1"/>
  <c r="N340" i="1"/>
  <c r="C340" i="22" s="1"/>
  <c r="N341" i="1"/>
  <c r="C341" i="22" s="1"/>
  <c r="N342" i="1"/>
  <c r="C342" i="22" s="1"/>
  <c r="N343" i="1"/>
  <c r="C343" i="22" s="1"/>
  <c r="N344" i="1"/>
  <c r="C344" i="22" s="1"/>
  <c r="N345" i="1"/>
  <c r="C345" i="22" s="1"/>
  <c r="N346" i="1"/>
  <c r="C346" i="22" s="1"/>
  <c r="N347" i="1"/>
  <c r="C347" i="22" s="1"/>
  <c r="N348" i="1"/>
  <c r="C348" i="22" s="1"/>
  <c r="N349" i="1"/>
  <c r="C349" i="22" s="1"/>
  <c r="N350" i="1"/>
  <c r="C350" i="22" s="1"/>
  <c r="N351" i="1"/>
  <c r="C351" i="22" s="1"/>
  <c r="N352" i="1"/>
  <c r="C352" i="22" s="1"/>
  <c r="N353" i="1"/>
  <c r="C353" i="22" s="1"/>
  <c r="N354" i="1"/>
  <c r="C354" i="22" s="1"/>
  <c r="N355" i="1"/>
  <c r="C355" i="22" s="1"/>
  <c r="N356" i="1"/>
  <c r="C356" i="22" s="1"/>
  <c r="N357" i="1"/>
  <c r="C357" i="22" s="1"/>
  <c r="N358" i="1"/>
  <c r="C358" i="22" s="1"/>
  <c r="N359" i="1"/>
  <c r="C359" i="22" s="1"/>
  <c r="N360" i="1"/>
  <c r="C360" i="22" s="1"/>
  <c r="N361" i="1"/>
  <c r="C361" i="22" s="1"/>
  <c r="N362" i="1"/>
  <c r="C362" i="22" s="1"/>
  <c r="N363" i="1"/>
  <c r="C363" i="22" s="1"/>
  <c r="N364" i="1"/>
  <c r="C364" i="22" s="1"/>
  <c r="N365" i="1"/>
  <c r="C365" i="22" s="1"/>
  <c r="N366" i="1"/>
  <c r="C366" i="22" s="1"/>
  <c r="N367" i="1"/>
  <c r="C367" i="22" s="1"/>
  <c r="N368" i="1"/>
  <c r="C368" i="22" s="1"/>
  <c r="N369" i="1"/>
  <c r="C369" i="22" s="1"/>
  <c r="N370" i="1"/>
  <c r="C370" i="22" s="1"/>
  <c r="N371" i="1"/>
  <c r="C371" i="22" s="1"/>
  <c r="N372" i="1"/>
  <c r="C372" i="22" s="1"/>
  <c r="N373" i="1"/>
  <c r="C373" i="22" s="1"/>
  <c r="N374" i="1"/>
  <c r="C374" i="22" s="1"/>
  <c r="N375" i="1"/>
  <c r="C375" i="22" s="1"/>
  <c r="N376" i="1"/>
  <c r="C376" i="22" s="1"/>
  <c r="N377" i="1"/>
  <c r="C377" i="22" s="1"/>
  <c r="N378" i="1"/>
  <c r="C378" i="22" s="1"/>
  <c r="N379" i="1"/>
  <c r="C379" i="22" s="1"/>
  <c r="N380" i="1"/>
  <c r="C380" i="22" s="1"/>
  <c r="N381" i="1"/>
  <c r="C381" i="22" s="1"/>
  <c r="N382" i="1"/>
  <c r="C382" i="22" s="1"/>
  <c r="N383" i="1"/>
  <c r="C383" i="22" s="1"/>
  <c r="N384" i="1"/>
  <c r="C384" i="22" s="1"/>
  <c r="N385" i="1"/>
  <c r="C385" i="22" s="1"/>
  <c r="N386" i="1"/>
  <c r="C386" i="22" s="1"/>
  <c r="N387" i="1"/>
  <c r="C387" i="22" s="1"/>
  <c r="N388" i="1"/>
  <c r="C388" i="22" s="1"/>
  <c r="N389" i="1"/>
  <c r="C389" i="22" s="1"/>
  <c r="N390" i="1"/>
  <c r="C390" i="22" s="1"/>
  <c r="N391" i="1"/>
  <c r="C391" i="22" s="1"/>
  <c r="N392" i="1"/>
  <c r="C392" i="22" s="1"/>
  <c r="N393" i="1"/>
  <c r="C393" i="22" s="1"/>
  <c r="N394" i="1"/>
  <c r="C394" i="22" s="1"/>
  <c r="N395" i="1"/>
  <c r="C395" i="22" s="1"/>
  <c r="N396" i="1"/>
  <c r="C396" i="22" s="1"/>
  <c r="N397" i="1"/>
  <c r="C397" i="22" s="1"/>
  <c r="N398" i="1"/>
  <c r="C398" i="22" s="1"/>
  <c r="N399" i="1"/>
  <c r="C399" i="22" s="1"/>
  <c r="N400" i="1"/>
  <c r="C400" i="22" s="1"/>
  <c r="N401" i="1"/>
  <c r="C401" i="22" s="1"/>
  <c r="N402" i="1"/>
  <c r="C402" i="22" s="1"/>
  <c r="N403" i="1"/>
  <c r="C403" i="22" s="1"/>
  <c r="N404" i="1"/>
  <c r="C404" i="22" s="1"/>
  <c r="N405" i="1"/>
  <c r="C405" i="22" s="1"/>
  <c r="N406" i="1"/>
  <c r="C406" i="22" s="1"/>
  <c r="N407" i="1"/>
  <c r="C407" i="22" s="1"/>
  <c r="N408" i="1"/>
  <c r="C408" i="22" s="1"/>
  <c r="N409" i="1"/>
  <c r="C409" i="22" s="1"/>
  <c r="N410" i="1"/>
  <c r="C410" i="22" s="1"/>
  <c r="N411" i="1"/>
  <c r="C411" i="22" s="1"/>
  <c r="N412" i="1"/>
  <c r="C412" i="22" s="1"/>
  <c r="N413" i="1"/>
  <c r="C413" i="22" s="1"/>
  <c r="N414" i="1"/>
  <c r="C414" i="22" s="1"/>
  <c r="N415" i="1"/>
  <c r="C415" i="22" s="1"/>
  <c r="N416" i="1"/>
  <c r="C416" i="22" s="1"/>
  <c r="N417" i="1"/>
  <c r="C417" i="22" s="1"/>
  <c r="N418" i="1"/>
  <c r="C418" i="22" s="1"/>
  <c r="N419" i="1"/>
  <c r="C419" i="22" s="1"/>
  <c r="N420" i="1"/>
  <c r="C420" i="22" s="1"/>
  <c r="N421" i="1"/>
  <c r="C421" i="22" s="1"/>
  <c r="N422" i="1"/>
  <c r="C422" i="22" s="1"/>
  <c r="N423" i="1"/>
  <c r="C423" i="22" s="1"/>
  <c r="N424" i="1"/>
  <c r="C424" i="22" s="1"/>
  <c r="N425" i="1"/>
  <c r="C425" i="22" s="1"/>
  <c r="N426" i="1"/>
  <c r="C426" i="22" s="1"/>
  <c r="N427" i="1"/>
  <c r="C427" i="22" s="1"/>
  <c r="N428" i="1"/>
  <c r="C428" i="22" s="1"/>
  <c r="N429" i="1"/>
  <c r="C429" i="22" s="1"/>
  <c r="N430" i="1"/>
  <c r="C430" i="22" s="1"/>
  <c r="N431" i="1"/>
  <c r="C431" i="22" s="1"/>
  <c r="N432" i="1"/>
  <c r="C432" i="22" s="1"/>
  <c r="N433" i="1"/>
  <c r="C433" i="22" s="1"/>
  <c r="N434" i="1"/>
  <c r="C434" i="22" s="1"/>
  <c r="N435" i="1"/>
  <c r="C435" i="22" s="1"/>
  <c r="N436" i="1"/>
  <c r="C436" i="22" s="1"/>
  <c r="N437" i="1"/>
  <c r="C437" i="22" s="1"/>
  <c r="N438" i="1"/>
  <c r="C438" i="22" s="1"/>
  <c r="N439" i="1"/>
  <c r="C439" i="22" s="1"/>
  <c r="N440" i="1"/>
  <c r="C440" i="22" s="1"/>
  <c r="N441" i="1"/>
  <c r="C441" i="22" s="1"/>
  <c r="N442" i="1"/>
  <c r="C442" i="22" s="1"/>
  <c r="N443" i="1"/>
  <c r="C443" i="22" s="1"/>
  <c r="N444" i="1"/>
  <c r="C444" i="22" s="1"/>
  <c r="N445" i="1"/>
  <c r="C445" i="22" s="1"/>
  <c r="N446" i="1"/>
  <c r="C446" i="22" s="1"/>
  <c r="N447" i="1"/>
  <c r="C447" i="22" s="1"/>
  <c r="N448" i="1"/>
  <c r="C448" i="22" s="1"/>
  <c r="N449" i="1"/>
  <c r="C449" i="22" s="1"/>
  <c r="N450" i="1"/>
  <c r="C450" i="22" s="1"/>
  <c r="N451" i="1"/>
  <c r="C451" i="22" s="1"/>
  <c r="N452" i="1"/>
  <c r="C452" i="22" s="1"/>
  <c r="N453" i="1"/>
  <c r="C453" i="22" s="1"/>
  <c r="N454" i="1"/>
  <c r="C454" i="22" s="1"/>
  <c r="N455" i="1"/>
  <c r="C455" i="22" s="1"/>
  <c r="N456" i="1"/>
  <c r="C456" i="22" s="1"/>
  <c r="N457" i="1"/>
  <c r="C457" i="22" s="1"/>
  <c r="N458" i="1"/>
  <c r="C458" i="22" s="1"/>
  <c r="N459" i="1"/>
  <c r="C459" i="22" s="1"/>
  <c r="N460" i="1"/>
  <c r="C460" i="22" s="1"/>
  <c r="N461" i="1"/>
  <c r="C461" i="22" s="1"/>
  <c r="N462" i="1"/>
  <c r="C462" i="22" s="1"/>
  <c r="N463" i="1"/>
  <c r="C463" i="22" s="1"/>
  <c r="N464" i="1"/>
  <c r="C464" i="22" s="1"/>
  <c r="N465" i="1"/>
  <c r="C465" i="22" s="1"/>
  <c r="N466" i="1"/>
  <c r="C466" i="22" s="1"/>
  <c r="N467" i="1"/>
  <c r="C467" i="22" s="1"/>
  <c r="N468" i="1"/>
  <c r="C468" i="22" s="1"/>
  <c r="N469" i="1"/>
  <c r="C469" i="22" s="1"/>
  <c r="N470" i="1"/>
  <c r="C470" i="22" s="1"/>
  <c r="N471" i="1"/>
  <c r="C471" i="22" s="1"/>
  <c r="N472" i="1"/>
  <c r="C472" i="22" s="1"/>
  <c r="N473" i="1"/>
  <c r="C473" i="22" s="1"/>
  <c r="N474" i="1"/>
  <c r="C474" i="22" s="1"/>
  <c r="N475" i="1"/>
  <c r="C475" i="22" s="1"/>
  <c r="N476" i="1"/>
  <c r="C476" i="22" s="1"/>
  <c r="N477" i="1"/>
  <c r="C477" i="22" s="1"/>
  <c r="N478" i="1"/>
  <c r="C478" i="22" s="1"/>
  <c r="N479" i="1"/>
  <c r="C479" i="22" s="1"/>
  <c r="N480" i="1"/>
  <c r="C480" i="22" s="1"/>
  <c r="N481" i="1"/>
  <c r="C481" i="22" s="1"/>
  <c r="N482" i="1"/>
  <c r="C482" i="22" s="1"/>
  <c r="N483" i="1"/>
  <c r="C483" i="22" s="1"/>
  <c r="N484" i="1"/>
  <c r="C484" i="22" s="1"/>
  <c r="N485" i="1"/>
  <c r="C485" i="22" s="1"/>
  <c r="N486" i="1"/>
  <c r="C486" i="22" s="1"/>
  <c r="N487" i="1"/>
  <c r="C487" i="22" s="1"/>
  <c r="N488" i="1"/>
  <c r="C488" i="22" s="1"/>
  <c r="N489" i="1"/>
  <c r="C489" i="22" s="1"/>
  <c r="N490" i="1"/>
  <c r="C490" i="22" s="1"/>
  <c r="N491" i="1"/>
  <c r="C491" i="22" s="1"/>
  <c r="N492" i="1"/>
  <c r="C492" i="22" s="1"/>
  <c r="N493" i="1"/>
  <c r="C493" i="22" s="1"/>
  <c r="N494" i="1"/>
  <c r="C494" i="22" s="1"/>
  <c r="N495" i="1"/>
  <c r="C495" i="22" s="1"/>
  <c r="N496" i="1"/>
  <c r="C496" i="22" s="1"/>
  <c r="N497" i="1"/>
  <c r="C497" i="22" s="1"/>
  <c r="N498" i="1"/>
  <c r="C498" i="22" s="1"/>
  <c r="N499" i="1"/>
  <c r="C499" i="22" s="1"/>
  <c r="N500" i="1"/>
  <c r="C500" i="22" s="1"/>
  <c r="N501" i="1"/>
  <c r="C501" i="22" s="1"/>
  <c r="N502" i="1"/>
  <c r="C502" i="22" s="1"/>
  <c r="N503" i="1"/>
  <c r="C503" i="22" s="1"/>
  <c r="N504" i="1"/>
  <c r="C504" i="22" s="1"/>
  <c r="N505" i="1"/>
  <c r="C505" i="22" s="1"/>
  <c r="N506" i="1"/>
  <c r="C506" i="22" s="1"/>
  <c r="N507" i="1"/>
  <c r="C507" i="22" s="1"/>
  <c r="N508" i="1"/>
  <c r="C508" i="22" s="1"/>
  <c r="N509" i="1"/>
  <c r="C509" i="22" s="1"/>
  <c r="N510" i="1"/>
  <c r="C510" i="22" s="1"/>
  <c r="N511" i="1"/>
  <c r="C511" i="22" s="1"/>
  <c r="N512" i="1"/>
  <c r="C512" i="22" s="1"/>
  <c r="N513" i="1"/>
  <c r="C513" i="22" s="1"/>
  <c r="N514" i="1"/>
  <c r="C514" i="22" s="1"/>
  <c r="N515" i="1"/>
  <c r="C515" i="22" s="1"/>
  <c r="N516" i="1"/>
  <c r="C516" i="22" s="1"/>
  <c r="N517" i="1"/>
  <c r="C517" i="22" s="1"/>
  <c r="N518" i="1"/>
  <c r="C518" i="22" s="1"/>
  <c r="N519" i="1"/>
  <c r="C519" i="22" s="1"/>
  <c r="N520" i="1"/>
  <c r="C520" i="22" s="1"/>
  <c r="N521" i="1"/>
  <c r="C521" i="22" s="1"/>
  <c r="N522" i="1"/>
  <c r="C522" i="22" s="1"/>
  <c r="N523" i="1"/>
  <c r="C523" i="22" s="1"/>
  <c r="N524" i="1"/>
  <c r="C524" i="22" s="1"/>
  <c r="N525" i="1"/>
  <c r="C525" i="22" s="1"/>
  <c r="N526" i="1"/>
  <c r="C526" i="22" s="1"/>
  <c r="N527" i="1"/>
  <c r="C527" i="22" s="1"/>
  <c r="N528" i="1"/>
  <c r="C528" i="22" s="1"/>
  <c r="N529" i="1"/>
  <c r="C529" i="22" s="1"/>
  <c r="N530" i="1"/>
  <c r="C530" i="22" s="1"/>
  <c r="N531" i="1"/>
  <c r="C531" i="22" s="1"/>
  <c r="N532" i="1"/>
  <c r="C532" i="22" s="1"/>
  <c r="N533" i="1"/>
  <c r="C533" i="22" s="1"/>
  <c r="N534" i="1"/>
  <c r="C534" i="22" s="1"/>
  <c r="N535" i="1"/>
  <c r="C535" i="22" s="1"/>
  <c r="N536" i="1"/>
  <c r="C536" i="22" s="1"/>
  <c r="N537" i="1"/>
  <c r="C537" i="22" s="1"/>
  <c r="N538" i="1"/>
  <c r="C538" i="22" s="1"/>
  <c r="N539" i="1"/>
  <c r="C539" i="22" s="1"/>
  <c r="N540" i="1"/>
  <c r="C540" i="22" s="1"/>
  <c r="N541" i="1"/>
  <c r="C541" i="22" s="1"/>
  <c r="N542" i="1"/>
  <c r="C542" i="22" s="1"/>
  <c r="N543" i="1"/>
  <c r="C543" i="22" s="1"/>
  <c r="N544" i="1"/>
  <c r="C544" i="22" s="1"/>
  <c r="N545" i="1"/>
  <c r="C545" i="22" s="1"/>
  <c r="N546" i="1"/>
  <c r="C546" i="22" s="1"/>
  <c r="N547" i="1"/>
  <c r="C547" i="22" s="1"/>
  <c r="N548" i="1"/>
  <c r="C548" i="22" s="1"/>
  <c r="N549" i="1"/>
  <c r="C549" i="22" s="1"/>
  <c r="N550" i="1"/>
  <c r="C550" i="22" s="1"/>
  <c r="N551" i="1"/>
  <c r="C551" i="22" s="1"/>
  <c r="N552" i="1"/>
  <c r="C552" i="22" s="1"/>
  <c r="N553" i="1"/>
  <c r="C553" i="22" s="1"/>
  <c r="N554" i="1"/>
  <c r="C554" i="22" s="1"/>
  <c r="N555" i="1"/>
  <c r="C555" i="22" s="1"/>
  <c r="N556" i="1"/>
  <c r="C556" i="22" s="1"/>
  <c r="N557" i="1"/>
  <c r="C557" i="22" s="1"/>
  <c r="N558" i="1"/>
  <c r="C558" i="22" s="1"/>
  <c r="N559" i="1"/>
  <c r="C559" i="22" s="1"/>
  <c r="N560" i="1"/>
  <c r="C560" i="22" s="1"/>
  <c r="N561" i="1"/>
  <c r="C561" i="22" s="1"/>
  <c r="N562" i="1"/>
  <c r="C562" i="22" s="1"/>
  <c r="N563" i="1"/>
  <c r="C563" i="22" s="1"/>
  <c r="N564" i="1"/>
  <c r="C564" i="22" s="1"/>
  <c r="N565" i="1"/>
  <c r="C565" i="22" s="1"/>
  <c r="N566" i="1"/>
  <c r="C566" i="22" s="1"/>
  <c r="N567" i="1"/>
  <c r="C567" i="22" s="1"/>
  <c r="N568" i="1"/>
  <c r="C568" i="22" s="1"/>
  <c r="N569" i="1"/>
  <c r="C569" i="22" s="1"/>
  <c r="N570" i="1"/>
  <c r="C570" i="22" s="1"/>
  <c r="N571" i="1"/>
  <c r="C571" i="22" s="1"/>
  <c r="N572" i="1"/>
  <c r="C572" i="22" s="1"/>
  <c r="N573" i="1"/>
  <c r="C573" i="22" s="1"/>
  <c r="N574" i="1"/>
  <c r="C574" i="22" s="1"/>
  <c r="N575" i="1"/>
  <c r="C575" i="22" s="1"/>
  <c r="N576" i="1"/>
  <c r="C576" i="22" s="1"/>
  <c r="N577" i="1"/>
  <c r="C577" i="22" s="1"/>
  <c r="N578" i="1"/>
  <c r="C578" i="22" s="1"/>
  <c r="N579" i="1"/>
  <c r="C579" i="22" s="1"/>
  <c r="N580" i="1"/>
  <c r="C580" i="22" s="1"/>
  <c r="N581" i="1"/>
  <c r="C581" i="22" s="1"/>
  <c r="N582" i="1"/>
  <c r="C582" i="22" s="1"/>
  <c r="N583" i="1"/>
  <c r="C583" i="22" s="1"/>
  <c r="N584" i="1"/>
  <c r="C584" i="22" s="1"/>
  <c r="N585" i="1"/>
  <c r="C585" i="22" s="1"/>
  <c r="N586" i="1"/>
  <c r="C586" i="22" s="1"/>
  <c r="N587" i="1"/>
  <c r="C587" i="22" s="1"/>
  <c r="N588" i="1"/>
  <c r="C588" i="22" s="1"/>
  <c r="N589" i="1"/>
  <c r="C589" i="22" s="1"/>
  <c r="N590" i="1"/>
  <c r="C590" i="22" s="1"/>
  <c r="N591" i="1"/>
  <c r="C591" i="22" s="1"/>
  <c r="N592" i="1"/>
  <c r="C592" i="22" s="1"/>
  <c r="N593" i="1"/>
  <c r="C593" i="22" s="1"/>
  <c r="N594" i="1"/>
  <c r="C594" i="22" s="1"/>
  <c r="N595" i="1"/>
  <c r="C595" i="22" s="1"/>
  <c r="N596" i="1"/>
  <c r="C596" i="22" s="1"/>
  <c r="N597" i="1"/>
  <c r="C597" i="22" s="1"/>
  <c r="N598" i="1"/>
  <c r="C598" i="22" s="1"/>
  <c r="N599" i="1"/>
  <c r="C599" i="22" s="1"/>
  <c r="N600" i="1"/>
  <c r="C600" i="22" s="1"/>
  <c r="N601" i="1"/>
  <c r="C601" i="22" s="1"/>
  <c r="N602" i="1"/>
  <c r="C602" i="22" s="1"/>
  <c r="N603" i="1"/>
  <c r="C603" i="22" s="1"/>
  <c r="N604" i="1"/>
  <c r="C604" i="22" s="1"/>
  <c r="N605" i="1"/>
  <c r="C605" i="22" s="1"/>
  <c r="N606" i="1"/>
  <c r="C606" i="22" s="1"/>
  <c r="N607" i="1"/>
  <c r="C607" i="22" s="1"/>
  <c r="N608" i="1"/>
  <c r="C608" i="22" s="1"/>
  <c r="N609" i="1"/>
  <c r="C609" i="22" s="1"/>
  <c r="N610" i="1"/>
  <c r="C610" i="22" s="1"/>
  <c r="N611" i="1"/>
  <c r="C611" i="22" s="1"/>
  <c r="N612" i="1"/>
  <c r="C612" i="22" s="1"/>
  <c r="N613" i="1"/>
  <c r="C613" i="22" s="1"/>
  <c r="N614" i="1"/>
  <c r="C614" i="22" s="1"/>
  <c r="N615" i="1"/>
  <c r="C615" i="22" s="1"/>
  <c r="N616" i="1"/>
  <c r="C616" i="22" s="1"/>
  <c r="N617" i="1"/>
  <c r="C617" i="22" s="1"/>
  <c r="N618" i="1"/>
  <c r="C618" i="22" s="1"/>
  <c r="N619" i="1"/>
  <c r="C619" i="22" s="1"/>
  <c r="N620" i="1"/>
  <c r="C620" i="22" s="1"/>
  <c r="N621" i="1"/>
  <c r="C621" i="22" s="1"/>
  <c r="N622" i="1"/>
  <c r="C622" i="22" s="1"/>
  <c r="N623" i="1"/>
  <c r="C623" i="22" s="1"/>
  <c r="N624" i="1"/>
  <c r="C624" i="22" s="1"/>
  <c r="N625" i="1"/>
  <c r="C625" i="22" s="1"/>
  <c r="N626" i="1"/>
  <c r="C626" i="22" s="1"/>
  <c r="N627" i="1"/>
  <c r="C627" i="22" s="1"/>
  <c r="N628" i="1"/>
  <c r="C628" i="22" s="1"/>
  <c r="N629" i="1"/>
  <c r="C629" i="22" s="1"/>
  <c r="N630" i="1"/>
  <c r="C630" i="22" s="1"/>
  <c r="N631" i="1"/>
  <c r="C631" i="22" s="1"/>
  <c r="N632" i="1"/>
  <c r="C632" i="22" s="1"/>
  <c r="N633" i="1"/>
  <c r="C633" i="22" s="1"/>
  <c r="N634" i="1"/>
  <c r="C634" i="22" s="1"/>
  <c r="N635" i="1"/>
  <c r="C635" i="22" s="1"/>
  <c r="N636" i="1"/>
  <c r="C636" i="22" s="1"/>
  <c r="N637" i="1"/>
  <c r="C637" i="22" s="1"/>
  <c r="N638" i="1"/>
  <c r="C638" i="22" s="1"/>
  <c r="N639" i="1"/>
  <c r="C639" i="22" s="1"/>
  <c r="N640" i="1"/>
  <c r="C640" i="22" s="1"/>
  <c r="N641" i="1"/>
  <c r="C641" i="22" s="1"/>
  <c r="N642" i="1"/>
  <c r="C642" i="22" s="1"/>
  <c r="N643" i="1"/>
  <c r="C643" i="22" s="1"/>
  <c r="N644" i="1"/>
  <c r="C644" i="22" s="1"/>
  <c r="N645" i="1"/>
  <c r="C645" i="22" s="1"/>
  <c r="N646" i="1"/>
  <c r="C646" i="22" s="1"/>
  <c r="N647" i="1"/>
  <c r="C647" i="22" s="1"/>
  <c r="N648" i="1"/>
  <c r="C648" i="22" s="1"/>
  <c r="N649" i="1"/>
  <c r="C649" i="22" s="1"/>
  <c r="N650" i="1"/>
  <c r="C650" i="22" s="1"/>
  <c r="N651" i="1"/>
  <c r="C651" i="22" s="1"/>
  <c r="N652" i="1"/>
  <c r="C652" i="22" s="1"/>
  <c r="N653" i="1"/>
  <c r="C653" i="22" s="1"/>
  <c r="N654" i="1"/>
  <c r="C654" i="22" s="1"/>
  <c r="N655" i="1"/>
  <c r="C655" i="22" s="1"/>
  <c r="N656" i="1"/>
  <c r="C656" i="22" s="1"/>
  <c r="N657" i="1"/>
  <c r="C657" i="22" s="1"/>
  <c r="N658" i="1"/>
  <c r="C658" i="22" s="1"/>
  <c r="N659" i="1"/>
  <c r="C659" i="22" s="1"/>
  <c r="N660" i="1"/>
  <c r="C660" i="22" s="1"/>
  <c r="N661" i="1"/>
  <c r="C661" i="22" s="1"/>
  <c r="N662" i="1"/>
  <c r="C662" i="22" s="1"/>
  <c r="N663" i="1"/>
  <c r="C663" i="22" s="1"/>
  <c r="N664" i="1"/>
  <c r="C664" i="22" s="1"/>
  <c r="N665" i="1"/>
  <c r="C665" i="22" s="1"/>
  <c r="N666" i="1"/>
  <c r="C666" i="22" s="1"/>
  <c r="N667" i="1"/>
  <c r="C667" i="22" s="1"/>
  <c r="N668" i="1"/>
  <c r="C668" i="22" s="1"/>
  <c r="N669" i="1"/>
  <c r="C669" i="22" s="1"/>
  <c r="N670" i="1"/>
  <c r="C670" i="22" s="1"/>
  <c r="N671" i="1"/>
  <c r="C671" i="22" s="1"/>
  <c r="N672" i="1"/>
  <c r="C672" i="22" s="1"/>
  <c r="N673" i="1"/>
  <c r="C673" i="22" s="1"/>
  <c r="N674" i="1"/>
  <c r="C674" i="22" s="1"/>
  <c r="N675" i="1"/>
  <c r="C675" i="22" s="1"/>
  <c r="N676" i="1"/>
  <c r="C676" i="22" s="1"/>
  <c r="N677" i="1"/>
  <c r="C677" i="22" s="1"/>
  <c r="N678" i="1"/>
  <c r="C678" i="22" s="1"/>
  <c r="N679" i="1"/>
  <c r="C679" i="22" s="1"/>
  <c r="N680" i="1"/>
  <c r="C680" i="22" s="1"/>
  <c r="N681" i="1"/>
  <c r="C681" i="22" s="1"/>
  <c r="N682" i="1"/>
  <c r="C682" i="22" s="1"/>
  <c r="N683" i="1"/>
  <c r="C683" i="22" s="1"/>
  <c r="N684" i="1"/>
  <c r="C684" i="22" s="1"/>
  <c r="N685" i="1"/>
  <c r="C685" i="22" s="1"/>
  <c r="N686" i="1"/>
  <c r="C686" i="22" s="1"/>
  <c r="N687" i="1"/>
  <c r="C687" i="22" s="1"/>
  <c r="N688" i="1"/>
  <c r="C688" i="22" s="1"/>
  <c r="N689" i="1"/>
  <c r="C689" i="22" s="1"/>
  <c r="N690" i="1"/>
  <c r="C690" i="22" s="1"/>
  <c r="N691" i="1"/>
  <c r="C691" i="22" s="1"/>
  <c r="N692" i="1"/>
  <c r="C692" i="22" s="1"/>
  <c r="N693" i="1"/>
  <c r="C693" i="22" s="1"/>
  <c r="N694" i="1"/>
  <c r="C694" i="22" s="1"/>
  <c r="N695" i="1"/>
  <c r="C695" i="22" s="1"/>
  <c r="N696" i="1"/>
  <c r="C696" i="22" s="1"/>
  <c r="N697" i="1"/>
  <c r="C697" i="22" s="1"/>
  <c r="N698" i="1"/>
  <c r="C698" i="22" s="1"/>
  <c r="N699" i="1"/>
  <c r="C699" i="22" s="1"/>
  <c r="N700" i="1"/>
  <c r="C700" i="22" s="1"/>
  <c r="N701" i="1"/>
  <c r="C701" i="22" s="1"/>
  <c r="N702" i="1"/>
  <c r="C702" i="22" s="1"/>
  <c r="N703" i="1"/>
  <c r="C703" i="22" s="1"/>
  <c r="N704" i="1"/>
  <c r="C704" i="22" s="1"/>
  <c r="N705" i="1"/>
  <c r="C705" i="22" s="1"/>
  <c r="N706" i="1"/>
  <c r="C706" i="22" s="1"/>
  <c r="N707" i="1"/>
  <c r="C707" i="22" s="1"/>
  <c r="N708" i="1"/>
  <c r="C708" i="22" s="1"/>
  <c r="N709" i="1"/>
  <c r="C709" i="22" s="1"/>
  <c r="N710" i="1"/>
  <c r="C710" i="22" s="1"/>
  <c r="N711" i="1"/>
  <c r="C711" i="22" s="1"/>
  <c r="N712" i="1"/>
  <c r="C712" i="22" s="1"/>
  <c r="N713" i="1"/>
  <c r="C713" i="22" s="1"/>
  <c r="N714" i="1"/>
  <c r="C714" i="22" s="1"/>
  <c r="N715" i="1"/>
  <c r="C715" i="22" s="1"/>
  <c r="N716" i="1"/>
  <c r="C716" i="22" s="1"/>
  <c r="N717" i="1"/>
  <c r="C717" i="22" s="1"/>
  <c r="N718" i="1"/>
  <c r="C718" i="22" s="1"/>
  <c r="N719" i="1"/>
  <c r="C719" i="22" s="1"/>
  <c r="N720" i="1"/>
  <c r="C720" i="22" s="1"/>
  <c r="N721" i="1"/>
  <c r="C721" i="22" s="1"/>
  <c r="N722" i="1"/>
  <c r="C722" i="22" s="1"/>
  <c r="N723" i="1"/>
  <c r="C723" i="22" s="1"/>
  <c r="N724" i="1"/>
  <c r="C724" i="22" s="1"/>
  <c r="N725" i="1"/>
  <c r="C725" i="22" s="1"/>
  <c r="N726" i="1"/>
  <c r="C726" i="22" s="1"/>
  <c r="N727" i="1"/>
  <c r="C727" i="22" s="1"/>
  <c r="N728" i="1"/>
  <c r="C728" i="22" s="1"/>
  <c r="N729" i="1"/>
  <c r="C729" i="22" s="1"/>
  <c r="N730" i="1"/>
  <c r="C730" i="22" s="1"/>
  <c r="N731" i="1"/>
  <c r="C731" i="22" s="1"/>
  <c r="N732" i="1"/>
  <c r="C732" i="22" s="1"/>
  <c r="N733" i="1"/>
  <c r="C733" i="22" s="1"/>
  <c r="N734" i="1"/>
  <c r="C734" i="22" s="1"/>
  <c r="N735" i="1"/>
  <c r="C735" i="22" s="1"/>
  <c r="N736" i="1"/>
  <c r="C736" i="22" s="1"/>
  <c r="N737" i="1"/>
  <c r="C737" i="22" s="1"/>
  <c r="N738" i="1"/>
  <c r="C738" i="22" s="1"/>
  <c r="N739" i="1"/>
  <c r="C739" i="22" s="1"/>
  <c r="N740" i="1"/>
  <c r="C740" i="22" s="1"/>
  <c r="N741" i="1"/>
  <c r="C741" i="22" s="1"/>
  <c r="N742" i="1"/>
  <c r="C742" i="22" s="1"/>
  <c r="N743" i="1"/>
  <c r="C743" i="22" s="1"/>
  <c r="N744" i="1"/>
  <c r="C744" i="22" s="1"/>
  <c r="N745" i="1"/>
  <c r="C745" i="22" s="1"/>
  <c r="N746" i="1"/>
  <c r="C746" i="22" s="1"/>
  <c r="N747" i="1"/>
  <c r="C747" i="22" s="1"/>
  <c r="N748" i="1"/>
  <c r="C748" i="22" s="1"/>
  <c r="N749" i="1"/>
  <c r="C749" i="22" s="1"/>
  <c r="N750" i="1"/>
  <c r="C750" i="22" s="1"/>
  <c r="N751" i="1"/>
  <c r="C751" i="22" s="1"/>
  <c r="N752" i="1"/>
  <c r="C752" i="22" s="1"/>
  <c r="N753" i="1"/>
  <c r="C753" i="22" s="1"/>
  <c r="N754" i="1"/>
  <c r="C754" i="22" s="1"/>
  <c r="N755" i="1"/>
  <c r="C755" i="22" s="1"/>
  <c r="N756" i="1"/>
  <c r="C756" i="22" s="1"/>
  <c r="N757" i="1"/>
  <c r="C757" i="22" s="1"/>
  <c r="N758" i="1"/>
  <c r="C758" i="22" s="1"/>
  <c r="N759" i="1"/>
  <c r="C759" i="22" s="1"/>
  <c r="N760" i="1"/>
  <c r="C760" i="22" s="1"/>
  <c r="N761" i="1"/>
  <c r="C761" i="22" s="1"/>
  <c r="N762" i="1"/>
  <c r="C762" i="22" s="1"/>
  <c r="N763" i="1"/>
  <c r="C763" i="22" s="1"/>
  <c r="N764" i="1"/>
  <c r="C764" i="22" s="1"/>
  <c r="N765" i="1"/>
  <c r="C765" i="22" s="1"/>
  <c r="N766" i="1"/>
  <c r="C766" i="22" s="1"/>
  <c r="N767" i="1"/>
  <c r="C767" i="22" s="1"/>
  <c r="N768" i="1"/>
  <c r="C768" i="22" s="1"/>
  <c r="N769" i="1"/>
  <c r="C769" i="22" s="1"/>
  <c r="N770" i="1"/>
  <c r="C770" i="22" s="1"/>
  <c r="N771" i="1"/>
  <c r="C771" i="22" s="1"/>
  <c r="N772" i="1"/>
  <c r="C772" i="22" s="1"/>
  <c r="N773" i="1"/>
  <c r="C773" i="22" s="1"/>
  <c r="N774" i="1"/>
  <c r="C774" i="22" s="1"/>
  <c r="N775" i="1"/>
  <c r="C775" i="22" s="1"/>
  <c r="N776" i="1"/>
  <c r="C776" i="22" s="1"/>
  <c r="N777" i="1"/>
  <c r="C777" i="22" s="1"/>
  <c r="N778" i="1"/>
  <c r="C778" i="22" s="1"/>
  <c r="N779" i="1"/>
  <c r="C779" i="22" s="1"/>
  <c r="N780" i="1"/>
  <c r="C780" i="22" s="1"/>
  <c r="N781" i="1"/>
  <c r="C781" i="22" s="1"/>
  <c r="N782" i="1"/>
  <c r="C782" i="22" s="1"/>
  <c r="N783" i="1"/>
  <c r="C783" i="22" s="1"/>
  <c r="N784" i="1"/>
  <c r="C784" i="22" s="1"/>
  <c r="N785" i="1"/>
  <c r="C785" i="22" s="1"/>
  <c r="N786" i="1"/>
  <c r="C786" i="22" s="1"/>
  <c r="N787" i="1"/>
  <c r="C787" i="22" s="1"/>
  <c r="N788" i="1"/>
  <c r="C788" i="22" s="1"/>
  <c r="N789" i="1"/>
  <c r="C789" i="22" s="1"/>
  <c r="N790" i="1"/>
  <c r="C790" i="22" s="1"/>
  <c r="N791" i="1"/>
  <c r="C791" i="22" s="1"/>
  <c r="N792" i="1"/>
  <c r="C792" i="22" s="1"/>
  <c r="N793" i="1"/>
  <c r="C793" i="22" s="1"/>
  <c r="N794" i="1"/>
  <c r="C794" i="22" s="1"/>
  <c r="N795" i="1"/>
  <c r="C795" i="22" s="1"/>
  <c r="N796" i="1"/>
  <c r="C796" i="22" s="1"/>
  <c r="N797" i="1"/>
  <c r="C797" i="22" s="1"/>
  <c r="N798" i="1"/>
  <c r="C798" i="22" s="1"/>
  <c r="N799" i="1"/>
  <c r="C799" i="22" s="1"/>
  <c r="N800" i="1"/>
  <c r="C800" i="22" s="1"/>
  <c r="N801" i="1"/>
  <c r="C801" i="22" s="1"/>
  <c r="N802" i="1"/>
  <c r="C802" i="22" s="1"/>
  <c r="N803" i="1"/>
  <c r="C803" i="22" s="1"/>
  <c r="N804" i="1"/>
  <c r="C804" i="22" s="1"/>
  <c r="N805" i="1"/>
  <c r="C805" i="22" s="1"/>
  <c r="N806" i="1"/>
  <c r="C806" i="22" s="1"/>
  <c r="N807" i="1"/>
  <c r="C807" i="22" s="1"/>
  <c r="N808" i="1"/>
  <c r="C808" i="22" s="1"/>
  <c r="N809" i="1"/>
  <c r="C809" i="22" s="1"/>
  <c r="N810" i="1"/>
  <c r="C810" i="22" s="1"/>
  <c r="N811" i="1"/>
  <c r="C811" i="22" s="1"/>
  <c r="N812" i="1"/>
  <c r="C812" i="22" s="1"/>
  <c r="N813" i="1"/>
  <c r="C813" i="22" s="1"/>
  <c r="N814" i="1"/>
  <c r="C814" i="22" s="1"/>
  <c r="N815" i="1"/>
  <c r="C815" i="22" s="1"/>
  <c r="N816" i="1"/>
  <c r="C816" i="22" s="1"/>
  <c r="N817" i="1"/>
  <c r="C817" i="22" s="1"/>
  <c r="N818" i="1"/>
  <c r="C818" i="22" s="1"/>
  <c r="N819" i="1"/>
  <c r="C819" i="22" s="1"/>
  <c r="N820" i="1"/>
  <c r="C820" i="22" s="1"/>
  <c r="N821" i="1"/>
  <c r="C821" i="22" s="1"/>
  <c r="N822" i="1"/>
  <c r="C822" i="22" s="1"/>
  <c r="N823" i="1"/>
  <c r="C823" i="22" s="1"/>
  <c r="N824" i="1"/>
  <c r="C824" i="22" s="1"/>
  <c r="N825" i="1"/>
  <c r="C825" i="22" s="1"/>
  <c r="N826" i="1"/>
  <c r="C826" i="22" s="1"/>
  <c r="N827" i="1"/>
  <c r="C827" i="22" s="1"/>
  <c r="N828" i="1"/>
  <c r="C828" i="22" s="1"/>
  <c r="N829" i="1"/>
  <c r="C829" i="22" s="1"/>
  <c r="N830" i="1"/>
  <c r="C830" i="22" s="1"/>
  <c r="N831" i="1"/>
  <c r="C831" i="22" s="1"/>
  <c r="N832" i="1"/>
  <c r="C832" i="22" s="1"/>
  <c r="N833" i="1"/>
  <c r="C833" i="22" s="1"/>
  <c r="N834" i="1"/>
  <c r="C834" i="22" s="1"/>
  <c r="N835" i="1"/>
  <c r="C835" i="22" s="1"/>
  <c r="N836" i="1"/>
  <c r="C836" i="22" s="1"/>
  <c r="N837" i="1"/>
  <c r="C837" i="22" s="1"/>
  <c r="N838" i="1"/>
  <c r="C838" i="22" s="1"/>
  <c r="N839" i="1"/>
  <c r="C839" i="22" s="1"/>
  <c r="N840" i="1"/>
  <c r="C840" i="22" s="1"/>
  <c r="N841" i="1"/>
  <c r="C841" i="22" s="1"/>
  <c r="N842" i="1"/>
  <c r="C842" i="22" s="1"/>
  <c r="N843" i="1"/>
  <c r="C843" i="22" s="1"/>
  <c r="N844" i="1"/>
  <c r="C844" i="22" s="1"/>
  <c r="N845" i="1"/>
  <c r="C845" i="22" s="1"/>
  <c r="N846" i="1"/>
  <c r="C846" i="22" s="1"/>
  <c r="N847" i="1"/>
  <c r="C847" i="22" s="1"/>
  <c r="N848" i="1"/>
  <c r="C848" i="22" s="1"/>
  <c r="N849" i="1"/>
  <c r="C849" i="22" s="1"/>
  <c r="N850" i="1"/>
  <c r="C850" i="22" s="1"/>
  <c r="N851" i="1"/>
  <c r="C851" i="22" s="1"/>
  <c r="N852" i="1"/>
  <c r="C852" i="22" s="1"/>
  <c r="N853" i="1"/>
  <c r="C853" i="22" s="1"/>
  <c r="N854" i="1"/>
  <c r="C854" i="22" s="1"/>
  <c r="N855" i="1"/>
  <c r="C855" i="22" s="1"/>
  <c r="N856" i="1"/>
  <c r="C856" i="22" s="1"/>
  <c r="N857" i="1"/>
  <c r="C857" i="22" s="1"/>
  <c r="N858" i="1"/>
  <c r="C858" i="22" s="1"/>
  <c r="N859" i="1"/>
  <c r="C859" i="22" s="1"/>
  <c r="N860" i="1"/>
  <c r="C860" i="22" s="1"/>
  <c r="N861" i="1"/>
  <c r="C861" i="22" s="1"/>
  <c r="N862" i="1"/>
  <c r="C862" i="22" s="1"/>
  <c r="N863" i="1"/>
  <c r="C863" i="22" s="1"/>
  <c r="N864" i="1"/>
  <c r="C864" i="22" s="1"/>
  <c r="N865" i="1"/>
  <c r="C865" i="22" s="1"/>
  <c r="N866" i="1"/>
  <c r="C866" i="22" s="1"/>
  <c r="N867" i="1"/>
  <c r="C867" i="22" s="1"/>
  <c r="N868" i="1"/>
  <c r="C868" i="22" s="1"/>
  <c r="N869" i="1"/>
  <c r="C869" i="22" s="1"/>
  <c r="N870" i="1"/>
  <c r="C870" i="22" s="1"/>
  <c r="N871" i="1"/>
  <c r="C871" i="22" s="1"/>
  <c r="N872" i="1"/>
  <c r="C872" i="22" s="1"/>
  <c r="N873" i="1"/>
  <c r="C873" i="22" s="1"/>
  <c r="N874" i="1"/>
  <c r="C874" i="22" s="1"/>
  <c r="N875" i="1"/>
  <c r="C875" i="22" s="1"/>
  <c r="N876" i="1"/>
  <c r="C876" i="22" s="1"/>
  <c r="N877" i="1"/>
  <c r="C877" i="22" s="1"/>
  <c r="N878" i="1"/>
  <c r="C878" i="22" s="1"/>
  <c r="N879" i="1"/>
  <c r="C879" i="22" s="1"/>
  <c r="N880" i="1"/>
  <c r="C880" i="22" s="1"/>
  <c r="N881" i="1"/>
  <c r="C881" i="22" s="1"/>
  <c r="N882" i="1"/>
  <c r="C882" i="22" s="1"/>
  <c r="N883" i="1"/>
  <c r="C883" i="22" s="1"/>
  <c r="N884" i="1"/>
  <c r="C884" i="22" s="1"/>
  <c r="N885" i="1"/>
  <c r="C885" i="22" s="1"/>
  <c r="N886" i="1"/>
  <c r="C886" i="22" s="1"/>
  <c r="N887" i="1"/>
  <c r="C887" i="22" s="1"/>
  <c r="N888" i="1"/>
  <c r="C888" i="22" s="1"/>
  <c r="N889" i="1"/>
  <c r="C889" i="22" s="1"/>
  <c r="N890" i="1"/>
  <c r="C890" i="22" s="1"/>
  <c r="N891" i="1"/>
  <c r="C891" i="22" s="1"/>
  <c r="N892" i="1"/>
  <c r="C892" i="22" s="1"/>
  <c r="N893" i="1"/>
  <c r="C893" i="22" s="1"/>
  <c r="N894" i="1"/>
  <c r="C894" i="22" s="1"/>
  <c r="N895" i="1"/>
  <c r="C895" i="22" s="1"/>
  <c r="N896" i="1"/>
  <c r="C896" i="22" s="1"/>
  <c r="N897" i="1"/>
  <c r="C897" i="22" s="1"/>
  <c r="N898" i="1"/>
  <c r="C898" i="22" s="1"/>
  <c r="N899" i="1"/>
  <c r="C899" i="22" s="1"/>
  <c r="N900" i="1"/>
  <c r="C900" i="22" s="1"/>
  <c r="N901" i="1"/>
  <c r="C901" i="22" s="1"/>
  <c r="N902" i="1"/>
  <c r="C902" i="22" s="1"/>
  <c r="N903" i="1"/>
  <c r="C903" i="22" s="1"/>
  <c r="N904" i="1"/>
  <c r="C904" i="22" s="1"/>
  <c r="N905" i="1"/>
  <c r="C905" i="22" s="1"/>
  <c r="N906" i="1"/>
  <c r="C906" i="22" s="1"/>
  <c r="N907" i="1"/>
  <c r="C907" i="22" s="1"/>
  <c r="N908" i="1"/>
  <c r="C908" i="22" s="1"/>
  <c r="N909" i="1"/>
  <c r="C909" i="22" s="1"/>
  <c r="N910" i="1"/>
  <c r="C910" i="22" s="1"/>
  <c r="N911" i="1"/>
  <c r="C911" i="22" s="1"/>
  <c r="N912" i="1"/>
  <c r="C912" i="22" s="1"/>
  <c r="N913" i="1"/>
  <c r="C913" i="22" s="1"/>
  <c r="N914" i="1"/>
  <c r="C914" i="22" s="1"/>
  <c r="N915" i="1"/>
  <c r="C915" i="22" s="1"/>
  <c r="N916" i="1"/>
  <c r="C916" i="22" s="1"/>
  <c r="N917" i="1"/>
  <c r="C917" i="22" s="1"/>
  <c r="N918" i="1"/>
  <c r="C918" i="22" s="1"/>
  <c r="N919" i="1"/>
  <c r="C919" i="22" s="1"/>
  <c r="N920" i="1"/>
  <c r="C920" i="22" s="1"/>
  <c r="N921" i="1"/>
  <c r="C921" i="22" s="1"/>
  <c r="N922" i="1"/>
  <c r="C922" i="22" s="1"/>
  <c r="N923" i="1"/>
  <c r="C923" i="22" s="1"/>
  <c r="N924" i="1"/>
  <c r="C924" i="22" s="1"/>
  <c r="N925" i="1"/>
  <c r="C925" i="22" s="1"/>
  <c r="N926" i="1"/>
  <c r="C926" i="22" s="1"/>
  <c r="N927" i="1"/>
  <c r="C927" i="22" s="1"/>
  <c r="N928" i="1"/>
  <c r="C928" i="22" s="1"/>
  <c r="N929" i="1"/>
  <c r="C929" i="22" s="1"/>
  <c r="N930" i="1"/>
  <c r="C930" i="22" s="1"/>
  <c r="N931" i="1"/>
  <c r="C931" i="22" s="1"/>
  <c r="N932" i="1"/>
  <c r="C932" i="22" s="1"/>
  <c r="N933" i="1"/>
  <c r="C933" i="22" s="1"/>
  <c r="N934" i="1"/>
  <c r="C934" i="22" s="1"/>
  <c r="N935" i="1"/>
  <c r="C935" i="22" s="1"/>
  <c r="N936" i="1"/>
  <c r="C936" i="22" s="1"/>
  <c r="N937" i="1"/>
  <c r="C937" i="22" s="1"/>
  <c r="N938" i="1"/>
  <c r="C938" i="22" s="1"/>
  <c r="N939" i="1"/>
  <c r="C939" i="22" s="1"/>
  <c r="N940" i="1"/>
  <c r="C940" i="22" s="1"/>
  <c r="N941" i="1"/>
  <c r="C941" i="22" s="1"/>
  <c r="N942" i="1"/>
  <c r="C942" i="22" s="1"/>
  <c r="N943" i="1"/>
  <c r="C943" i="22" s="1"/>
  <c r="N944" i="1"/>
  <c r="C944" i="22" s="1"/>
  <c r="N945" i="1"/>
  <c r="C945" i="22" s="1"/>
  <c r="N946" i="1"/>
  <c r="C946" i="22" s="1"/>
  <c r="N947" i="1"/>
  <c r="C947" i="22" s="1"/>
  <c r="N948" i="1"/>
  <c r="C948" i="22" s="1"/>
  <c r="N949" i="1"/>
  <c r="C949" i="22" s="1"/>
  <c r="N950" i="1"/>
  <c r="C950" i="22" s="1"/>
  <c r="N951" i="1"/>
  <c r="C951" i="22" s="1"/>
  <c r="N952" i="1"/>
  <c r="C952" i="22" s="1"/>
  <c r="N953" i="1"/>
  <c r="C953" i="22" s="1"/>
  <c r="N954" i="1"/>
  <c r="C954" i="22" s="1"/>
  <c r="N955" i="1"/>
  <c r="C955" i="22" s="1"/>
  <c r="N956" i="1"/>
  <c r="C956" i="22" s="1"/>
  <c r="N957" i="1"/>
  <c r="C957" i="22" s="1"/>
  <c r="N958" i="1"/>
  <c r="C958" i="22" s="1"/>
  <c r="N959" i="1"/>
  <c r="C959" i="22" s="1"/>
  <c r="N960" i="1"/>
  <c r="C960" i="22" s="1"/>
  <c r="N961" i="1"/>
  <c r="C961" i="22" s="1"/>
  <c r="N962" i="1"/>
  <c r="C962" i="22" s="1"/>
  <c r="N963" i="1"/>
  <c r="C963" i="22" s="1"/>
  <c r="N964" i="1"/>
  <c r="C964" i="22" s="1"/>
  <c r="N965" i="1"/>
  <c r="C965" i="22" s="1"/>
  <c r="N966" i="1"/>
  <c r="C966" i="22" s="1"/>
  <c r="N967" i="1"/>
  <c r="C967" i="22" s="1"/>
  <c r="N968" i="1"/>
  <c r="C968" i="22" s="1"/>
  <c r="N969" i="1"/>
  <c r="C969" i="22" s="1"/>
  <c r="N970" i="1"/>
  <c r="C970" i="22" s="1"/>
  <c r="N971" i="1"/>
  <c r="C971" i="22" s="1"/>
  <c r="N972" i="1"/>
  <c r="C972" i="22" s="1"/>
  <c r="N973" i="1"/>
  <c r="C973" i="22" s="1"/>
  <c r="N974" i="1"/>
  <c r="C974" i="22" s="1"/>
  <c r="N975" i="1"/>
  <c r="C975" i="22" s="1"/>
  <c r="N976" i="1"/>
  <c r="C976" i="22" s="1"/>
  <c r="N977" i="1"/>
  <c r="C977" i="22" s="1"/>
  <c r="N978" i="1"/>
  <c r="C978" i="22" s="1"/>
  <c r="N979" i="1"/>
  <c r="C979" i="22" s="1"/>
  <c r="N980" i="1"/>
  <c r="C980" i="22" s="1"/>
  <c r="N981" i="1"/>
  <c r="C981" i="22" s="1"/>
  <c r="N982" i="1"/>
  <c r="C982" i="22" s="1"/>
  <c r="N983" i="1"/>
  <c r="C983" i="22" s="1"/>
  <c r="N984" i="1"/>
  <c r="C984" i="22" s="1"/>
  <c r="N985" i="1"/>
  <c r="C985" i="22" s="1"/>
  <c r="N986" i="1"/>
  <c r="C986" i="22" s="1"/>
  <c r="N987" i="1"/>
  <c r="C987" i="22" s="1"/>
  <c r="N988" i="1"/>
  <c r="C988" i="22" s="1"/>
  <c r="N989" i="1"/>
  <c r="C989" i="22" s="1"/>
  <c r="N990" i="1"/>
  <c r="C990" i="22" s="1"/>
  <c r="N991" i="1"/>
  <c r="C991" i="22" s="1"/>
  <c r="N992" i="1"/>
  <c r="C992" i="22" s="1"/>
  <c r="N993" i="1"/>
  <c r="C993" i="22" s="1"/>
  <c r="N994" i="1"/>
  <c r="C994" i="22" s="1"/>
  <c r="N995" i="1"/>
  <c r="C995" i="22" s="1"/>
  <c r="N996" i="1"/>
  <c r="C996" i="22" s="1"/>
  <c r="N997" i="1"/>
  <c r="C997" i="22" s="1"/>
  <c r="N998" i="1"/>
  <c r="C998" i="22" s="1"/>
  <c r="N999" i="1"/>
  <c r="C999" i="22" s="1"/>
  <c r="N1000" i="1"/>
  <c r="C1000" i="22" s="1"/>
  <c r="N1001" i="1"/>
  <c r="C1001" i="22" s="1"/>
  <c r="N1002" i="1"/>
  <c r="C1002" i="22" s="1"/>
  <c r="N1003" i="1"/>
  <c r="C1003" i="22" s="1"/>
  <c r="N1004" i="1"/>
  <c r="C1004" i="22" s="1"/>
  <c r="N1005" i="1"/>
  <c r="C1005" i="22" s="1"/>
  <c r="N1006" i="1"/>
  <c r="C1006" i="22" s="1"/>
  <c r="N1007" i="1"/>
  <c r="C1007" i="22" s="1"/>
  <c r="N1008" i="1"/>
  <c r="C1008" i="22" s="1"/>
  <c r="N1009" i="1"/>
  <c r="C1009" i="22" s="1"/>
  <c r="N1010" i="1"/>
  <c r="C1010" i="22" s="1"/>
  <c r="N1011" i="1"/>
  <c r="C1011" i="22" s="1"/>
  <c r="N1012" i="1"/>
  <c r="C1012" i="22" s="1"/>
  <c r="N1013" i="1"/>
  <c r="C1013" i="22" s="1"/>
  <c r="N1014" i="1"/>
  <c r="C1014" i="22" s="1"/>
  <c r="N1015" i="1"/>
  <c r="C1015" i="22" s="1"/>
  <c r="N1016" i="1"/>
  <c r="C1016" i="22" s="1"/>
  <c r="N1017" i="1"/>
  <c r="C1017" i="22" s="1"/>
  <c r="N1018" i="1"/>
  <c r="C1018" i="22" s="1"/>
  <c r="N1019" i="1"/>
  <c r="C1019" i="22" s="1"/>
  <c r="N1020" i="1"/>
  <c r="C1020" i="22" s="1"/>
  <c r="N1021" i="1"/>
  <c r="C1021" i="22" s="1"/>
  <c r="N1022" i="1"/>
  <c r="C1022" i="22" s="1"/>
  <c r="N1023" i="1"/>
  <c r="C1023" i="22" s="1"/>
  <c r="N1024" i="1"/>
  <c r="C1024" i="22" s="1"/>
  <c r="N1025" i="1"/>
  <c r="C1025" i="22" s="1"/>
  <c r="N1026" i="1"/>
  <c r="C1026" i="22" s="1"/>
  <c r="N1027" i="1"/>
  <c r="C1027" i="22" s="1"/>
  <c r="N1028" i="1"/>
  <c r="C1028" i="22" s="1"/>
  <c r="N1029" i="1"/>
  <c r="C1029" i="22" s="1"/>
  <c r="N1030" i="1"/>
  <c r="C1030" i="22" s="1"/>
  <c r="N1031" i="1"/>
  <c r="C1031" i="22" s="1"/>
  <c r="N1032" i="1"/>
  <c r="C1032" i="22" s="1"/>
  <c r="N1033" i="1"/>
  <c r="C1033" i="22" s="1"/>
  <c r="N1034" i="1"/>
  <c r="C1034" i="22" s="1"/>
  <c r="N1035" i="1"/>
  <c r="C1035" i="22" s="1"/>
  <c r="N1036" i="1"/>
  <c r="C1036" i="22" s="1"/>
  <c r="N1037" i="1"/>
  <c r="C1037" i="22" s="1"/>
  <c r="N1038" i="1"/>
  <c r="C1038" i="22" s="1"/>
  <c r="N1039" i="1"/>
  <c r="C1039" i="22" s="1"/>
  <c r="N1040" i="1"/>
  <c r="C1040" i="22" s="1"/>
  <c r="N1041" i="1"/>
  <c r="C1041" i="22" s="1"/>
  <c r="N1042" i="1"/>
  <c r="C1042" i="22" s="1"/>
  <c r="N1043" i="1"/>
  <c r="C1043" i="22" s="1"/>
  <c r="N1044" i="1"/>
  <c r="C1044" i="22" s="1"/>
  <c r="N1045" i="1"/>
  <c r="C1045" i="22" s="1"/>
  <c r="N1046" i="1"/>
  <c r="C1046" i="22" s="1"/>
  <c r="N1047" i="1"/>
  <c r="C1047" i="22" s="1"/>
  <c r="N1048" i="1"/>
  <c r="C1048" i="22" s="1"/>
  <c r="N1049" i="1"/>
  <c r="C1049" i="22" s="1"/>
  <c r="N1050" i="1"/>
  <c r="C1050" i="22" s="1"/>
  <c r="N1051" i="1"/>
  <c r="C1051" i="22" s="1"/>
  <c r="N1052" i="1"/>
  <c r="C1052" i="22" s="1"/>
  <c r="N1053" i="1"/>
  <c r="C1053" i="22" s="1"/>
  <c r="N1054" i="1"/>
  <c r="C1054" i="22" s="1"/>
  <c r="N1055" i="1"/>
  <c r="C1055" i="22" s="1"/>
  <c r="N1056" i="1"/>
  <c r="C1056" i="22" s="1"/>
  <c r="N1057" i="1"/>
  <c r="C1057" i="22" s="1"/>
  <c r="N1058" i="1"/>
  <c r="C1058" i="22" s="1"/>
  <c r="N1059" i="1"/>
  <c r="C1059" i="22" s="1"/>
  <c r="N1060" i="1"/>
  <c r="C1060" i="22" s="1"/>
  <c r="N1061" i="1"/>
  <c r="C1061" i="22" s="1"/>
  <c r="N1062" i="1"/>
  <c r="C1062" i="22" s="1"/>
  <c r="N1063" i="1"/>
  <c r="C1063" i="22" s="1"/>
  <c r="N1064" i="1"/>
  <c r="C1064" i="22" s="1"/>
  <c r="N1065" i="1"/>
  <c r="C1065" i="22" s="1"/>
  <c r="N1066" i="1"/>
  <c r="C1066" i="22" s="1"/>
  <c r="N1067" i="1"/>
  <c r="C1067" i="22" s="1"/>
  <c r="N1068" i="1"/>
  <c r="C1068" i="22" s="1"/>
  <c r="N1069" i="1"/>
  <c r="C1069" i="22" s="1"/>
  <c r="N1070" i="1"/>
  <c r="C1070" i="22" s="1"/>
  <c r="N1071" i="1"/>
  <c r="C1071" i="22" s="1"/>
  <c r="N1072" i="1"/>
  <c r="C1072" i="22" s="1"/>
  <c r="N1073" i="1"/>
  <c r="C1073" i="22" s="1"/>
  <c r="N1074" i="1"/>
  <c r="C1074" i="22" s="1"/>
  <c r="N1075" i="1"/>
  <c r="C1075" i="22" s="1"/>
  <c r="N1076" i="1"/>
  <c r="C1076" i="22" s="1"/>
  <c r="N1077" i="1"/>
  <c r="C1077" i="22" s="1"/>
  <c r="N1078" i="1"/>
  <c r="C1078" i="22" s="1"/>
  <c r="N1079" i="1"/>
  <c r="C1079" i="22" s="1"/>
  <c r="N1080" i="1"/>
  <c r="C1080" i="22" s="1"/>
  <c r="N1081" i="1"/>
  <c r="C1081" i="22" s="1"/>
  <c r="N1082" i="1"/>
  <c r="C1082" i="22" s="1"/>
  <c r="N1083" i="1"/>
  <c r="C1083" i="22" s="1"/>
  <c r="N1084" i="1"/>
  <c r="C1084" i="22" s="1"/>
  <c r="N1085" i="1"/>
  <c r="C1085" i="22" s="1"/>
  <c r="N1086" i="1"/>
  <c r="C1086" i="22" s="1"/>
  <c r="N1087" i="1"/>
  <c r="C1087" i="22" s="1"/>
  <c r="N1088" i="1"/>
  <c r="C1088" i="22" s="1"/>
  <c r="N1089" i="1"/>
  <c r="C1089" i="22" s="1"/>
  <c r="N1090" i="1"/>
  <c r="C1090" i="22" s="1"/>
  <c r="N1091" i="1"/>
  <c r="C1091" i="22" s="1"/>
  <c r="N1092" i="1"/>
  <c r="C1092" i="22" s="1"/>
  <c r="N1093" i="1"/>
  <c r="C1093" i="22" s="1"/>
  <c r="N1094" i="1"/>
  <c r="C1094" i="22" s="1"/>
  <c r="N1095" i="1"/>
  <c r="C1095" i="22" s="1"/>
  <c r="N1096" i="1"/>
  <c r="C1096" i="22" s="1"/>
  <c r="N1097" i="1"/>
  <c r="C1097" i="22" s="1"/>
  <c r="N1098" i="1"/>
  <c r="C1098" i="22" s="1"/>
  <c r="N1099" i="1"/>
  <c r="C1099" i="22" s="1"/>
  <c r="N1100" i="1"/>
  <c r="C1100" i="22" s="1"/>
  <c r="N1101" i="1"/>
  <c r="C1101" i="22" s="1"/>
  <c r="N1102" i="1"/>
  <c r="C1102" i="22" s="1"/>
  <c r="N1103" i="1"/>
  <c r="C1103" i="22" s="1"/>
  <c r="N1104" i="1"/>
  <c r="C1104" i="22" s="1"/>
  <c r="N1105" i="1"/>
  <c r="C1105" i="22" s="1"/>
  <c r="N1106" i="1"/>
  <c r="C1106" i="22" s="1"/>
  <c r="N1107" i="1"/>
  <c r="C1107" i="22" s="1"/>
  <c r="N1108" i="1"/>
  <c r="C1108" i="22" s="1"/>
  <c r="N1109" i="1"/>
  <c r="C1109" i="22" s="1"/>
  <c r="N1110" i="1"/>
  <c r="C1110" i="22" s="1"/>
  <c r="N1111" i="1"/>
  <c r="C1111" i="22" s="1"/>
  <c r="N1112" i="1"/>
  <c r="C1112" i="22" s="1"/>
  <c r="N1113" i="1"/>
  <c r="C1113" i="22" s="1"/>
  <c r="N1114" i="1"/>
  <c r="C1114" i="22" s="1"/>
  <c r="N1115" i="1"/>
  <c r="C1115" i="22" s="1"/>
  <c r="N1116" i="1"/>
  <c r="C1116" i="22" s="1"/>
  <c r="N1117" i="1"/>
  <c r="C1117" i="22" s="1"/>
  <c r="N1118" i="1"/>
  <c r="C1118" i="22" s="1"/>
  <c r="N1119" i="1"/>
  <c r="C1119" i="22" s="1"/>
  <c r="N1120" i="1"/>
  <c r="C1120" i="22" s="1"/>
  <c r="N1121" i="1"/>
  <c r="C1121" i="22" s="1"/>
  <c r="N1122" i="1"/>
  <c r="C1122" i="22" s="1"/>
  <c r="N1123" i="1"/>
  <c r="C1123" i="22" s="1"/>
  <c r="N1124" i="1"/>
  <c r="C1124" i="22" s="1"/>
  <c r="N1125" i="1"/>
  <c r="C1125" i="22" s="1"/>
  <c r="N1126" i="1"/>
  <c r="C1126" i="22" s="1"/>
  <c r="N1127" i="1"/>
  <c r="C1127" i="22" s="1"/>
  <c r="N1128" i="1"/>
  <c r="C1128" i="22" s="1"/>
  <c r="N1129" i="1"/>
  <c r="C1129" i="22" s="1"/>
  <c r="N1130" i="1"/>
  <c r="C1130" i="22" s="1"/>
  <c r="N1131" i="1"/>
  <c r="C1131" i="22" s="1"/>
  <c r="N1132" i="1"/>
  <c r="C1132" i="22" s="1"/>
  <c r="N1133" i="1"/>
  <c r="C1133" i="22" s="1"/>
  <c r="N1134" i="1"/>
  <c r="C1134" i="22" s="1"/>
  <c r="N1135" i="1"/>
  <c r="C1135" i="22" s="1"/>
  <c r="N1136" i="1"/>
  <c r="C1136" i="22" s="1"/>
  <c r="N1137" i="1"/>
  <c r="C1137" i="22" s="1"/>
  <c r="N1138" i="1"/>
  <c r="C1138" i="22" s="1"/>
  <c r="N1139" i="1"/>
  <c r="C1139" i="22" s="1"/>
  <c r="N1140" i="1"/>
  <c r="C1140" i="22" s="1"/>
  <c r="N1141" i="1"/>
  <c r="C1141" i="22" s="1"/>
  <c r="N1142" i="1"/>
  <c r="C1142" i="22" s="1"/>
  <c r="N1143" i="1"/>
  <c r="C1143" i="22" s="1"/>
  <c r="N1144" i="1"/>
  <c r="C1144" i="22" s="1"/>
  <c r="N1145" i="1"/>
  <c r="C1145" i="22" s="1"/>
  <c r="N1146" i="1"/>
  <c r="C1146" i="22" s="1"/>
  <c r="N1147" i="1"/>
  <c r="C1147" i="22" s="1"/>
  <c r="N1148" i="1"/>
  <c r="C1148" i="22" s="1"/>
  <c r="N1149" i="1"/>
  <c r="C1149" i="22" s="1"/>
  <c r="N1150" i="1"/>
  <c r="C1150" i="22" s="1"/>
  <c r="N1151" i="1"/>
  <c r="C1151" i="22" s="1"/>
  <c r="N1152" i="1"/>
  <c r="C1152" i="22" s="1"/>
  <c r="N1153" i="1"/>
  <c r="C1153" i="22" s="1"/>
  <c r="N1154" i="1"/>
  <c r="C1154" i="22" s="1"/>
  <c r="N1155" i="1"/>
  <c r="C1155" i="22" s="1"/>
  <c r="N1156" i="1"/>
  <c r="C1156" i="22" s="1"/>
  <c r="N1157" i="1"/>
  <c r="C1157" i="22" s="1"/>
  <c r="N1158" i="1"/>
  <c r="C1158" i="22" s="1"/>
  <c r="N1159" i="1"/>
  <c r="C1159" i="22" s="1"/>
  <c r="N1160" i="1"/>
  <c r="C1160" i="22" s="1"/>
  <c r="N1161" i="1"/>
  <c r="C1161" i="22" s="1"/>
  <c r="N1162" i="1"/>
  <c r="C1162" i="22" s="1"/>
  <c r="N1163" i="1"/>
  <c r="C1163" i="22" s="1"/>
  <c r="N1164" i="1"/>
  <c r="C1164" i="22" s="1"/>
  <c r="N1165" i="1"/>
  <c r="C1165" i="22" s="1"/>
  <c r="N1166" i="1"/>
  <c r="C1166" i="22" s="1"/>
  <c r="N1167" i="1"/>
  <c r="C1167" i="22" s="1"/>
  <c r="N1168" i="1"/>
  <c r="C1168" i="22" s="1"/>
  <c r="N1169" i="1"/>
  <c r="C1169" i="22" s="1"/>
  <c r="N1170" i="1"/>
  <c r="C1170" i="22" s="1"/>
  <c r="N1171" i="1"/>
  <c r="C1171" i="22" s="1"/>
  <c r="N1172" i="1"/>
  <c r="C1172" i="22" s="1"/>
  <c r="N1173" i="1"/>
  <c r="C1173" i="22" s="1"/>
  <c r="N1174" i="1"/>
  <c r="C1174" i="22" s="1"/>
  <c r="N1175" i="1"/>
  <c r="C1175" i="22" s="1"/>
  <c r="N1176" i="1"/>
  <c r="C1176" i="22" s="1"/>
  <c r="N1177" i="1"/>
  <c r="C1177" i="22" s="1"/>
  <c r="N1178" i="1"/>
  <c r="C1178" i="22" s="1"/>
  <c r="N1179" i="1"/>
  <c r="C1179" i="22" s="1"/>
  <c r="N1180" i="1"/>
  <c r="C1180" i="22" s="1"/>
  <c r="N1181" i="1"/>
  <c r="C1181" i="22" s="1"/>
  <c r="N1182" i="1"/>
  <c r="C1182" i="22" s="1"/>
  <c r="N1183" i="1"/>
  <c r="C1183" i="22" s="1"/>
  <c r="N1184" i="1"/>
  <c r="C1184" i="22" s="1"/>
  <c r="N1185" i="1"/>
  <c r="C1185" i="22" s="1"/>
  <c r="N1186" i="1"/>
  <c r="C1186" i="22" s="1"/>
  <c r="N1187" i="1"/>
  <c r="C1187" i="22" s="1"/>
  <c r="N1188" i="1"/>
  <c r="C1188" i="22" s="1"/>
  <c r="N1189" i="1"/>
  <c r="C1189" i="22" s="1"/>
  <c r="N1190" i="1"/>
  <c r="C1190" i="22" s="1"/>
  <c r="N1191" i="1"/>
  <c r="C1191" i="22" s="1"/>
  <c r="N1192" i="1"/>
  <c r="C1192" i="22" s="1"/>
  <c r="N1193" i="1"/>
  <c r="C1193" i="22" s="1"/>
  <c r="N1194" i="1"/>
  <c r="C1194" i="22" s="1"/>
  <c r="N1195" i="1"/>
  <c r="C1195" i="22" s="1"/>
  <c r="N1196" i="1"/>
  <c r="C1196" i="22" s="1"/>
  <c r="N1197" i="1"/>
  <c r="C1197" i="22" s="1"/>
  <c r="N1198" i="1"/>
  <c r="C1198" i="22" s="1"/>
  <c r="N1199" i="1"/>
  <c r="C1199" i="22" s="1"/>
  <c r="N1200" i="1"/>
  <c r="C1200" i="22" s="1"/>
  <c r="N1201" i="1"/>
  <c r="C1201" i="22" s="1"/>
  <c r="N1202" i="1"/>
  <c r="C1202" i="22" s="1"/>
  <c r="N1203" i="1"/>
  <c r="C1203" i="22" s="1"/>
  <c r="N1204" i="1"/>
  <c r="C1204" i="22" s="1"/>
  <c r="N1205" i="1"/>
  <c r="C1205" i="22" s="1"/>
  <c r="N1206" i="1"/>
  <c r="C1206" i="22" s="1"/>
  <c r="N1207" i="1"/>
  <c r="C1207" i="22" s="1"/>
  <c r="N1208" i="1"/>
  <c r="C1208" i="22" s="1"/>
  <c r="N1209" i="1"/>
  <c r="C1209" i="22" s="1"/>
  <c r="N1210" i="1"/>
  <c r="C1210" i="22" s="1"/>
  <c r="N1211" i="1"/>
  <c r="C1211" i="22" s="1"/>
  <c r="N1212" i="1"/>
  <c r="C1212" i="22" s="1"/>
  <c r="N1213" i="1"/>
  <c r="C1213" i="22" s="1"/>
  <c r="N1214" i="1"/>
  <c r="C1214" i="22" s="1"/>
  <c r="N1215" i="1"/>
  <c r="C1215" i="22" s="1"/>
  <c r="N1216" i="1"/>
  <c r="C1216" i="22" s="1"/>
  <c r="N1217" i="1"/>
  <c r="C1217" i="22" s="1"/>
  <c r="N1218" i="1"/>
  <c r="C1218" i="22" s="1"/>
  <c r="N1219" i="1"/>
  <c r="C1219" i="22" s="1"/>
  <c r="N1220" i="1"/>
  <c r="C1220" i="22" s="1"/>
  <c r="N1221" i="1"/>
  <c r="C1221" i="22" s="1"/>
  <c r="N1222" i="1"/>
  <c r="C1222" i="22" s="1"/>
  <c r="N1223" i="1"/>
  <c r="C1223" i="22" s="1"/>
  <c r="N1224" i="1"/>
  <c r="C1224" i="22" s="1"/>
  <c r="N1225" i="1"/>
  <c r="C1225" i="22" s="1"/>
  <c r="N1226" i="1"/>
  <c r="C1226" i="22" s="1"/>
  <c r="N1227" i="1"/>
  <c r="C1227" i="22" s="1"/>
  <c r="N1228" i="1"/>
  <c r="C1228" i="22" s="1"/>
  <c r="N1229" i="1"/>
  <c r="C1229" i="22" s="1"/>
  <c r="N1230" i="1"/>
  <c r="C1230" i="22" s="1"/>
  <c r="N1231" i="1"/>
  <c r="C1231" i="22" s="1"/>
  <c r="N1232" i="1"/>
  <c r="C1232" i="22" s="1"/>
  <c r="N1233" i="1"/>
  <c r="C1233" i="22" s="1"/>
  <c r="N1234" i="1"/>
  <c r="C1234" i="22" s="1"/>
  <c r="N1235" i="1"/>
  <c r="C1235" i="22" s="1"/>
  <c r="N1236" i="1"/>
  <c r="C1236" i="22" s="1"/>
  <c r="N1237" i="1"/>
  <c r="C1237" i="22" s="1"/>
  <c r="N1238" i="1"/>
  <c r="C1238" i="22" s="1"/>
  <c r="N1239" i="1"/>
  <c r="C1239" i="22" s="1"/>
  <c r="N1240" i="1"/>
  <c r="C1240" i="22" s="1"/>
  <c r="N1241" i="1"/>
  <c r="C1241" i="22" s="1"/>
  <c r="N1242" i="1"/>
  <c r="C1242" i="22" s="1"/>
  <c r="N1243" i="1"/>
  <c r="C1243" i="22" s="1"/>
  <c r="N1244" i="1"/>
  <c r="C1244" i="22" s="1"/>
  <c r="N1245" i="1"/>
  <c r="C1245" i="22" s="1"/>
  <c r="N1246" i="1"/>
  <c r="C1246" i="22" s="1"/>
  <c r="N1247" i="1"/>
  <c r="C1247" i="22" s="1"/>
  <c r="N1248" i="1"/>
  <c r="C1248" i="22" s="1"/>
  <c r="N1249" i="1"/>
  <c r="C1249" i="22" s="1"/>
  <c r="N1250" i="1"/>
  <c r="C1250" i="22" s="1"/>
  <c r="N1251" i="1"/>
  <c r="C1251" i="22" s="1"/>
  <c r="N1252" i="1"/>
  <c r="C1252" i="22" s="1"/>
  <c r="N1253" i="1"/>
  <c r="C1253" i="22" s="1"/>
  <c r="N1254" i="1"/>
  <c r="C1254" i="22" s="1"/>
  <c r="N1255" i="1"/>
  <c r="C1255" i="22" s="1"/>
  <c r="N1256" i="1"/>
  <c r="C1256" i="22" s="1"/>
  <c r="N1257" i="1"/>
  <c r="C1257" i="22" s="1"/>
  <c r="N1258" i="1"/>
  <c r="C1258" i="22" s="1"/>
  <c r="N1259" i="1"/>
  <c r="C1259" i="22" s="1"/>
  <c r="N1260" i="1"/>
  <c r="C1260" i="22" s="1"/>
  <c r="N1261" i="1"/>
  <c r="C1261" i="22" s="1"/>
  <c r="N1262" i="1"/>
  <c r="C1262" i="22" s="1"/>
  <c r="N1263" i="1"/>
  <c r="C1263" i="22" s="1"/>
  <c r="N1264" i="1"/>
  <c r="C1264" i="22" s="1"/>
  <c r="N1265" i="1"/>
  <c r="C1265" i="22" s="1"/>
  <c r="N1266" i="1"/>
  <c r="C1266" i="22" s="1"/>
  <c r="N1267" i="1"/>
  <c r="C1267" i="22" s="1"/>
  <c r="N1268" i="1"/>
  <c r="C1268" i="22" s="1"/>
  <c r="N1269" i="1"/>
  <c r="C1269" i="22" s="1"/>
  <c r="N1270" i="1"/>
  <c r="C1270" i="22" s="1"/>
  <c r="N1271" i="1"/>
  <c r="C1271" i="22" s="1"/>
  <c r="N1272" i="1"/>
  <c r="C1272" i="22" s="1"/>
  <c r="N1273" i="1"/>
  <c r="C1273" i="22" s="1"/>
  <c r="N1274" i="1"/>
  <c r="C1274" i="22" s="1"/>
  <c r="N1275" i="1"/>
  <c r="C1275" i="22" s="1"/>
  <c r="N1276" i="1"/>
  <c r="C1276" i="22" s="1"/>
  <c r="N1277" i="1"/>
  <c r="C1277" i="22" s="1"/>
  <c r="N1278" i="1"/>
  <c r="C1278" i="22" s="1"/>
  <c r="N1279" i="1"/>
  <c r="C1279" i="22" s="1"/>
  <c r="N1280" i="1"/>
  <c r="C1280" i="22" s="1"/>
  <c r="N1281" i="1"/>
  <c r="C1281" i="22" s="1"/>
  <c r="N1282" i="1"/>
  <c r="C1282" i="22" s="1"/>
  <c r="N1283" i="1"/>
  <c r="C1283" i="22" s="1"/>
  <c r="N1284" i="1"/>
  <c r="C1284" i="22" s="1"/>
  <c r="N1285" i="1"/>
  <c r="C1285" i="22" s="1"/>
  <c r="N1286" i="1"/>
  <c r="C1286" i="22" s="1"/>
  <c r="N1287" i="1"/>
  <c r="C1287" i="22" s="1"/>
  <c r="N1288" i="1"/>
  <c r="C1288" i="22" s="1"/>
  <c r="N1289" i="1"/>
  <c r="C1289" i="22" s="1"/>
  <c r="N1290" i="1"/>
  <c r="C1290" i="22" s="1"/>
  <c r="N1291" i="1"/>
  <c r="C1291" i="22" s="1"/>
  <c r="N1292" i="1"/>
  <c r="C1292" i="22" s="1"/>
  <c r="N1293" i="1"/>
  <c r="C1293" i="22" s="1"/>
  <c r="N1294" i="1"/>
  <c r="C1294" i="22" s="1"/>
  <c r="N1295" i="1"/>
  <c r="C1295" i="22" s="1"/>
  <c r="N1296" i="1"/>
  <c r="C1296" i="22" s="1"/>
  <c r="N1297" i="1"/>
  <c r="C1297" i="22" s="1"/>
  <c r="N1298" i="1"/>
  <c r="C1298" i="22" s="1"/>
  <c r="N1299" i="1"/>
  <c r="C1299" i="22" s="1"/>
  <c r="N1300" i="1"/>
  <c r="C1300" i="22" s="1"/>
  <c r="N1301" i="1"/>
  <c r="C1301" i="22" s="1"/>
  <c r="N1302" i="1"/>
  <c r="C1302" i="22" s="1"/>
  <c r="N1303" i="1"/>
  <c r="C1303" i="22" s="1"/>
  <c r="N1304" i="1"/>
  <c r="C1304" i="22" s="1"/>
  <c r="N1305" i="1"/>
  <c r="C1305" i="22" s="1"/>
  <c r="N1306" i="1"/>
  <c r="C1306" i="22" s="1"/>
  <c r="N1307" i="1"/>
  <c r="C1307" i="22" s="1"/>
  <c r="N1308" i="1"/>
  <c r="C1308" i="22" s="1"/>
  <c r="N1309" i="1"/>
  <c r="C1309" i="22" s="1"/>
  <c r="N1310" i="1"/>
  <c r="C1310" i="22" s="1"/>
  <c r="N1311" i="1"/>
  <c r="C1311" i="22" s="1"/>
  <c r="N1312" i="1"/>
  <c r="C1312" i="22" s="1"/>
  <c r="N1313" i="1"/>
  <c r="C1313" i="22" s="1"/>
  <c r="N1314" i="1"/>
  <c r="C1314" i="22" s="1"/>
  <c r="N1315" i="1"/>
  <c r="C1315" i="22" s="1"/>
  <c r="N1316" i="1"/>
  <c r="C1316" i="22" s="1"/>
  <c r="N1317" i="1"/>
  <c r="C1317" i="22" s="1"/>
  <c r="N1318" i="1"/>
  <c r="C1318" i="22" s="1"/>
  <c r="N1319" i="1"/>
  <c r="C1319" i="22" s="1"/>
  <c r="N1320" i="1"/>
  <c r="C1320" i="22" s="1"/>
  <c r="N1321" i="1"/>
  <c r="C1321" i="22" s="1"/>
  <c r="N1322" i="1"/>
  <c r="C1322" i="22" s="1"/>
  <c r="N1323" i="1"/>
  <c r="C1323" i="22" s="1"/>
  <c r="N1324" i="1"/>
  <c r="C1324" i="22" s="1"/>
  <c r="N1325" i="1"/>
  <c r="C1325" i="22" s="1"/>
  <c r="N1326" i="1"/>
  <c r="C1326" i="22" s="1"/>
  <c r="N1327" i="1"/>
  <c r="C1327" i="22" s="1"/>
  <c r="N1328" i="1"/>
  <c r="C1328" i="22" s="1"/>
  <c r="N1329" i="1"/>
  <c r="C1329" i="22" s="1"/>
  <c r="N1330" i="1"/>
  <c r="C1330" i="22" s="1"/>
  <c r="N1331" i="1"/>
  <c r="C1331" i="22" s="1"/>
  <c r="N1332" i="1"/>
  <c r="C1332" i="22" s="1"/>
  <c r="N1333" i="1"/>
  <c r="C1333" i="22" s="1"/>
  <c r="N1334" i="1"/>
  <c r="C1334" i="22" s="1"/>
  <c r="N1335" i="1"/>
  <c r="C1335" i="22" s="1"/>
  <c r="N1336" i="1"/>
  <c r="C1336" i="22" s="1"/>
  <c r="N1337" i="1"/>
  <c r="C1337" i="22" s="1"/>
  <c r="N1338" i="1"/>
  <c r="C1338" i="22" s="1"/>
  <c r="N1339" i="1"/>
  <c r="C1339" i="22" s="1"/>
  <c r="N1340" i="1"/>
  <c r="C1340" i="22" s="1"/>
  <c r="N1341" i="1"/>
  <c r="C1341" i="22" s="1"/>
  <c r="N1342" i="1"/>
  <c r="C1342" i="22" s="1"/>
  <c r="N1343" i="1"/>
  <c r="C1343" i="22" s="1"/>
  <c r="N1344" i="1"/>
  <c r="C1344" i="22" s="1"/>
  <c r="N1345" i="1"/>
  <c r="C1345" i="22" s="1"/>
  <c r="N1346" i="1"/>
  <c r="C1346" i="22" s="1"/>
  <c r="N1347" i="1"/>
  <c r="C1347" i="22" s="1"/>
  <c r="N1348" i="1"/>
  <c r="C1348" i="22" s="1"/>
  <c r="N1349" i="1"/>
  <c r="C1349" i="22" s="1"/>
  <c r="N1350" i="1"/>
  <c r="C1350" i="22" s="1"/>
  <c r="N1351" i="1"/>
  <c r="C1351" i="22" s="1"/>
  <c r="N1352" i="1"/>
  <c r="C1352" i="22" s="1"/>
  <c r="N1353" i="1"/>
  <c r="C1353" i="22" s="1"/>
  <c r="N1354" i="1"/>
  <c r="C1354" i="22" s="1"/>
  <c r="N1355" i="1"/>
  <c r="C1355" i="22" s="1"/>
  <c r="N1356" i="1"/>
  <c r="C1356" i="22" s="1"/>
  <c r="N1357" i="1"/>
  <c r="C1357" i="22" s="1"/>
  <c r="N1358" i="1"/>
  <c r="C1358" i="22" s="1"/>
  <c r="N1359" i="1"/>
  <c r="C1359" i="22" s="1"/>
  <c r="N1360" i="1"/>
  <c r="C1360" i="22" s="1"/>
  <c r="N1361" i="1"/>
  <c r="C1361" i="22" s="1"/>
  <c r="N1362" i="1"/>
  <c r="C1362" i="22" s="1"/>
  <c r="N1363" i="1"/>
  <c r="C1363" i="22" s="1"/>
  <c r="N1364" i="1"/>
  <c r="C1364" i="22" s="1"/>
  <c r="N1365" i="1"/>
  <c r="C1365" i="22" s="1"/>
  <c r="N1366" i="1"/>
  <c r="C1366" i="22" s="1"/>
  <c r="N1367" i="1"/>
  <c r="C1367" i="22" s="1"/>
  <c r="N1368" i="1"/>
  <c r="C1368" i="22" s="1"/>
  <c r="N1369" i="1"/>
  <c r="C1369" i="22" s="1"/>
  <c r="N1370" i="1"/>
  <c r="C1370" i="22" s="1"/>
  <c r="N1371" i="1"/>
  <c r="C1371" i="22" s="1"/>
  <c r="N1372" i="1"/>
  <c r="C1372" i="22" s="1"/>
  <c r="N1373" i="1"/>
  <c r="C1373" i="22" s="1"/>
  <c r="N1374" i="1"/>
  <c r="C1374" i="22" s="1"/>
  <c r="N1375" i="1"/>
  <c r="C1375" i="22" s="1"/>
  <c r="N1376" i="1"/>
  <c r="C1376" i="22" s="1"/>
  <c r="N1377" i="1"/>
  <c r="C1377" i="22" s="1"/>
  <c r="N1378" i="1"/>
  <c r="C1378" i="22" s="1"/>
  <c r="N1379" i="1"/>
  <c r="C1379" i="22" s="1"/>
  <c r="N1380" i="1"/>
  <c r="C1380" i="22" s="1"/>
  <c r="N1381" i="1"/>
  <c r="C1381" i="22" s="1"/>
  <c r="N1382" i="1"/>
  <c r="C1382" i="22" s="1"/>
  <c r="N1383" i="1"/>
  <c r="C1383" i="22" s="1"/>
  <c r="N1384" i="1"/>
  <c r="C1384" i="22" s="1"/>
  <c r="N1385" i="1"/>
  <c r="C1385" i="22" s="1"/>
  <c r="N1386" i="1"/>
  <c r="C1386" i="22" s="1"/>
  <c r="N1387" i="1"/>
  <c r="C1387" i="22" s="1"/>
  <c r="N1388" i="1"/>
  <c r="C1388" i="22" s="1"/>
  <c r="N1389" i="1"/>
  <c r="C1389" i="22" s="1"/>
  <c r="N1390" i="1"/>
  <c r="C1390" i="22" s="1"/>
  <c r="N1391" i="1"/>
  <c r="C1391" i="22" s="1"/>
  <c r="N1392" i="1"/>
  <c r="C1392" i="22" s="1"/>
  <c r="N1393" i="1"/>
  <c r="C1393" i="22" s="1"/>
  <c r="N1394" i="1"/>
  <c r="C1394" i="22" s="1"/>
  <c r="N1395" i="1"/>
  <c r="C1395" i="22" s="1"/>
  <c r="N1396" i="1"/>
  <c r="C1396" i="22" s="1"/>
  <c r="N1397" i="1"/>
  <c r="C1397" i="22" s="1"/>
  <c r="N1398" i="1"/>
  <c r="C1398" i="22" s="1"/>
  <c r="N1399" i="1"/>
  <c r="C1399" i="22" s="1"/>
  <c r="N1400" i="1"/>
  <c r="C1400" i="22" s="1"/>
  <c r="N1401" i="1"/>
  <c r="C1401" i="22" s="1"/>
  <c r="N1402" i="1"/>
  <c r="C1402" i="22" s="1"/>
  <c r="N1403" i="1"/>
  <c r="C1403" i="22" s="1"/>
  <c r="N1404" i="1"/>
  <c r="C1404" i="22" s="1"/>
  <c r="N1405" i="1"/>
  <c r="C1405" i="22" s="1"/>
  <c r="N1406" i="1"/>
  <c r="C1406" i="22" s="1"/>
  <c r="N1407" i="1"/>
  <c r="C1407" i="22" s="1"/>
  <c r="N1408" i="1"/>
  <c r="C1408" i="22" s="1"/>
  <c r="N1409" i="1"/>
  <c r="C1409" i="22" s="1"/>
  <c r="N1410" i="1"/>
  <c r="C1410" i="22" s="1"/>
  <c r="N1411" i="1"/>
  <c r="C1411" i="22" s="1"/>
  <c r="N1412" i="1"/>
  <c r="C1412" i="22" s="1"/>
  <c r="N1413" i="1"/>
  <c r="C1413" i="22" s="1"/>
  <c r="N1414" i="1"/>
  <c r="C1414" i="22" s="1"/>
  <c r="N1415" i="1"/>
  <c r="C1415" i="22" s="1"/>
  <c r="N1416" i="1"/>
  <c r="C1416" i="22" s="1"/>
  <c r="N1417" i="1"/>
  <c r="C1417" i="22" s="1"/>
  <c r="N1418" i="1"/>
  <c r="C1418" i="22" s="1"/>
  <c r="N1419" i="1"/>
  <c r="C1419" i="22" s="1"/>
  <c r="N1420" i="1"/>
  <c r="C1420" i="22" s="1"/>
  <c r="N1421" i="1"/>
  <c r="C1421" i="22" s="1"/>
  <c r="N1422" i="1"/>
  <c r="C1422" i="22" s="1"/>
  <c r="N1423" i="1"/>
  <c r="C1423" i="22" s="1"/>
  <c r="N1424" i="1"/>
  <c r="C1424" i="22" s="1"/>
  <c r="N1425" i="1"/>
  <c r="C1425" i="22" s="1"/>
  <c r="N1426" i="1"/>
  <c r="C1426" i="22" s="1"/>
  <c r="N1427" i="1"/>
  <c r="C1427" i="22" s="1"/>
  <c r="N1428" i="1"/>
  <c r="C1428" i="22" s="1"/>
  <c r="N1429" i="1"/>
  <c r="C1429" i="22" s="1"/>
  <c r="N1430" i="1"/>
  <c r="C1430" i="22" s="1"/>
  <c r="N1431" i="1"/>
  <c r="C1431" i="22" s="1"/>
  <c r="N1432" i="1"/>
  <c r="C1432" i="22" s="1"/>
  <c r="N1433" i="1"/>
  <c r="C1433" i="22" s="1"/>
  <c r="N1434" i="1"/>
  <c r="C1434" i="22" s="1"/>
  <c r="N1435" i="1"/>
  <c r="C1435" i="22" s="1"/>
  <c r="N1436" i="1"/>
  <c r="C1436" i="22" s="1"/>
  <c r="N1437" i="1"/>
  <c r="C1437" i="22" s="1"/>
  <c r="N1438" i="1"/>
  <c r="C1438" i="22" s="1"/>
  <c r="N1439" i="1"/>
  <c r="C1439" i="22" s="1"/>
  <c r="N1440" i="1"/>
  <c r="C1440" i="22" s="1"/>
  <c r="N1441" i="1"/>
  <c r="C1441" i="22" s="1"/>
  <c r="N1442" i="1"/>
  <c r="C1442" i="22" s="1"/>
  <c r="N1443" i="1"/>
  <c r="C1443" i="22" s="1"/>
  <c r="N1444" i="1"/>
  <c r="C1444" i="22" s="1"/>
  <c r="N1445" i="1"/>
  <c r="C1445" i="22" s="1"/>
  <c r="N1446" i="1"/>
  <c r="C1446" i="22" s="1"/>
  <c r="N1447" i="1"/>
  <c r="C1447" i="22" s="1"/>
  <c r="N1448" i="1"/>
  <c r="C1448" i="22" s="1"/>
  <c r="N1449" i="1"/>
  <c r="C1449" i="22" s="1"/>
  <c r="N1450" i="1"/>
  <c r="C1450" i="22" s="1"/>
  <c r="N1451" i="1"/>
  <c r="C1451" i="22" s="1"/>
  <c r="N1452" i="1"/>
  <c r="C1452" i="22" s="1"/>
  <c r="N1453" i="1"/>
  <c r="C1453" i="22" s="1"/>
  <c r="N1454" i="1"/>
  <c r="C1454" i="22" s="1"/>
  <c r="N1455" i="1"/>
  <c r="C1455" i="22" s="1"/>
  <c r="N1456" i="1"/>
  <c r="C1456" i="22" s="1"/>
  <c r="N1457" i="1"/>
  <c r="C1457" i="22" s="1"/>
  <c r="N1458" i="1"/>
  <c r="C1458" i="22" s="1"/>
  <c r="N1459" i="1"/>
  <c r="C1459" i="22" s="1"/>
  <c r="N1460" i="1"/>
  <c r="C1460" i="22" s="1"/>
  <c r="N1461" i="1"/>
  <c r="C1461" i="22" s="1"/>
  <c r="N1462" i="1"/>
  <c r="C1462" i="22" s="1"/>
  <c r="N1463" i="1"/>
  <c r="C1463" i="22" s="1"/>
  <c r="N1464" i="1"/>
  <c r="C1464" i="22" s="1"/>
  <c r="N1465" i="1"/>
  <c r="C1465" i="22" s="1"/>
  <c r="N1466" i="1"/>
  <c r="C1466" i="22" s="1"/>
  <c r="N1467" i="1"/>
  <c r="C1467" i="22" s="1"/>
  <c r="N1468" i="1"/>
  <c r="C1468" i="22" s="1"/>
  <c r="N1469" i="1"/>
  <c r="C1469" i="22" s="1"/>
  <c r="N1470" i="1"/>
  <c r="C1470" i="22" s="1"/>
  <c r="N1471" i="1"/>
  <c r="C1471" i="22" s="1"/>
  <c r="N1472" i="1"/>
  <c r="C1472" i="22" s="1"/>
  <c r="N1473" i="1"/>
  <c r="C1473" i="22" s="1"/>
  <c r="N1474" i="1"/>
  <c r="C1474" i="22" s="1"/>
  <c r="N1475" i="1"/>
  <c r="C1475" i="22" s="1"/>
  <c r="N1476" i="1"/>
  <c r="C1476" i="22" s="1"/>
  <c r="N1477" i="1"/>
  <c r="C1477" i="22" s="1"/>
  <c r="N1478" i="1"/>
  <c r="C1478" i="22" s="1"/>
  <c r="N1479" i="1"/>
  <c r="C1479" i="22" s="1"/>
  <c r="N1480" i="1"/>
  <c r="C1480" i="22" s="1"/>
  <c r="N1481" i="1"/>
  <c r="C1481" i="22" s="1"/>
  <c r="N1482" i="1"/>
  <c r="C1482" i="22" s="1"/>
  <c r="N1483" i="1"/>
  <c r="C1483" i="22" s="1"/>
  <c r="N1484" i="1"/>
  <c r="C1484" i="22" s="1"/>
  <c r="N1485" i="1"/>
  <c r="C1485" i="22" s="1"/>
  <c r="N1486" i="1"/>
  <c r="C1486" i="22" s="1"/>
  <c r="N1487" i="1"/>
  <c r="C1487" i="22" s="1"/>
  <c r="N1488" i="1"/>
  <c r="C1488" i="22" s="1"/>
  <c r="N1489" i="1"/>
  <c r="N3" i="1"/>
  <c r="C3" i="22" s="1"/>
  <c r="N4" i="1"/>
  <c r="C4" i="22" s="1"/>
  <c r="N5" i="1"/>
  <c r="C5" i="22" s="1"/>
  <c r="N6" i="1"/>
  <c r="C6" i="22" s="1"/>
  <c r="N7" i="1"/>
  <c r="C7" i="22" s="1"/>
  <c r="N8" i="1"/>
  <c r="C8" i="22" s="1"/>
  <c r="N9" i="1"/>
  <c r="C9" i="22" s="1"/>
  <c r="N10" i="1"/>
  <c r="C10" i="22" s="1"/>
  <c r="N11" i="1"/>
  <c r="C11" i="22" s="1"/>
  <c r="N12" i="1"/>
  <c r="C12" i="22" s="1"/>
  <c r="N13" i="1"/>
  <c r="C13" i="22" s="1"/>
  <c r="N14" i="1"/>
  <c r="C14" i="22" s="1"/>
  <c r="N15" i="1"/>
  <c r="C15" i="22" s="1"/>
  <c r="N16" i="1"/>
  <c r="C16" i="22" s="1"/>
  <c r="N17" i="1"/>
  <c r="C17" i="22" s="1"/>
  <c r="N18" i="1"/>
  <c r="C18" i="22" s="1"/>
  <c r="N19" i="1"/>
  <c r="C19" i="22" s="1"/>
  <c r="N20" i="1"/>
  <c r="C20" i="22" s="1"/>
  <c r="N21" i="1"/>
  <c r="C21" i="22" s="1"/>
  <c r="N22" i="1"/>
  <c r="C22" i="22" s="1"/>
  <c r="N23" i="1"/>
  <c r="C23" i="22" s="1"/>
  <c r="N24" i="1"/>
  <c r="C24" i="22" s="1"/>
  <c r="N25" i="1"/>
  <c r="C25" i="22" s="1"/>
  <c r="N26" i="1"/>
  <c r="C26" i="22" s="1"/>
  <c r="N27" i="1"/>
  <c r="C27" i="22" s="1"/>
  <c r="N28" i="1"/>
  <c r="C28" i="22" s="1"/>
  <c r="N29" i="1"/>
  <c r="C29" i="22" s="1"/>
  <c r="N30" i="1"/>
  <c r="C30" i="22" s="1"/>
  <c r="N31" i="1"/>
  <c r="C31" i="22" s="1"/>
  <c r="N32" i="1"/>
  <c r="C32" i="22" s="1"/>
  <c r="N33" i="1"/>
  <c r="C33" i="22" s="1"/>
  <c r="N34" i="1"/>
  <c r="C34" i="22" s="1"/>
  <c r="N35" i="1"/>
  <c r="C35" i="22" s="1"/>
  <c r="N36" i="1"/>
  <c r="C36" i="22" s="1"/>
  <c r="N37" i="1"/>
  <c r="C37" i="22" s="1"/>
  <c r="N38" i="1"/>
  <c r="C38" i="22" s="1"/>
  <c r="N39" i="1"/>
  <c r="C39" i="22" s="1"/>
  <c r="N40" i="1"/>
  <c r="C40" i="22" s="1"/>
  <c r="N41" i="1"/>
  <c r="C41" i="22" s="1"/>
  <c r="N42" i="1"/>
  <c r="C42" i="22" s="1"/>
  <c r="N43" i="1"/>
  <c r="C43" i="22" s="1"/>
  <c r="N2" i="1"/>
  <c r="C2" i="22" s="1"/>
  <c r="L2" i="1"/>
  <c r="L3" i="1" l="1"/>
  <c r="A2" i="22"/>
  <c r="M2" i="1"/>
  <c r="B2" i="22" s="1"/>
  <c r="M3" i="1"/>
  <c r="B3" i="22" s="1"/>
  <c r="H6" i="21"/>
  <c r="H5" i="21"/>
  <c r="H4" i="21"/>
  <c r="H3" i="21"/>
  <c r="L11" i="21"/>
  <c r="J11" i="21"/>
  <c r="I11" i="21"/>
  <c r="M11" i="21" s="1"/>
  <c r="H11" i="21"/>
  <c r="L10" i="21"/>
  <c r="J10" i="21"/>
  <c r="I10" i="21"/>
  <c r="J12" i="21" s="1"/>
  <c r="H10" i="21"/>
  <c r="L9" i="21"/>
  <c r="J9" i="21"/>
  <c r="I9" i="21"/>
  <c r="H12" i="21" s="1"/>
  <c r="H9" i="21"/>
  <c r="L8" i="21"/>
  <c r="J8" i="21"/>
  <c r="I8" i="21"/>
  <c r="G12" i="21" s="1"/>
  <c r="H8" i="21"/>
  <c r="L7" i="21"/>
  <c r="J7" i="21"/>
  <c r="I7" i="21"/>
  <c r="M7" i="21" s="1"/>
  <c r="H7" i="21"/>
  <c r="L6" i="21"/>
  <c r="J6" i="21"/>
  <c r="I6" i="21"/>
  <c r="E12" i="21" s="1"/>
  <c r="L5" i="21"/>
  <c r="J5" i="21"/>
  <c r="I5" i="21"/>
  <c r="D12" i="21" s="1"/>
  <c r="L4" i="21"/>
  <c r="J4" i="21"/>
  <c r="I4" i="21"/>
  <c r="M4" i="21" s="1"/>
  <c r="L3" i="21"/>
  <c r="J3" i="21"/>
  <c r="I3" i="21"/>
  <c r="M3" i="21" s="1"/>
  <c r="D1" i="21"/>
  <c r="L4" i="1" l="1"/>
  <c r="A3" i="22"/>
  <c r="K3" i="21"/>
  <c r="K10" i="21"/>
  <c r="M10" i="21"/>
  <c r="K7" i="21"/>
  <c r="K11" i="21"/>
  <c r="K9" i="21"/>
  <c r="M9" i="21"/>
  <c r="K8" i="21"/>
  <c r="M6" i="21"/>
  <c r="K6" i="21"/>
  <c r="K4" i="21"/>
  <c r="K5" i="21"/>
  <c r="M5" i="21"/>
  <c r="B12" i="21"/>
  <c r="C12" i="21"/>
  <c r="F12" i="21"/>
  <c r="M8" i="21"/>
  <c r="I12" i="21"/>
  <c r="D1" i="19"/>
  <c r="I7" i="19"/>
  <c r="J10" i="19"/>
  <c r="I10" i="19"/>
  <c r="M10" i="19" s="1"/>
  <c r="L10" i="19"/>
  <c r="H10" i="19"/>
  <c r="L5" i="1" l="1"/>
  <c r="A4" i="22"/>
  <c r="M4" i="1"/>
  <c r="B4" i="22" s="1"/>
  <c r="J13" i="19"/>
  <c r="K10" i="19"/>
  <c r="L11" i="19"/>
  <c r="J11" i="19"/>
  <c r="I11" i="19"/>
  <c r="I13" i="19" s="1"/>
  <c r="H11" i="19"/>
  <c r="L9" i="19"/>
  <c r="J9" i="19"/>
  <c r="I9" i="19"/>
  <c r="M9" i="19" s="1"/>
  <c r="H9" i="19"/>
  <c r="L8" i="19"/>
  <c r="J8" i="19"/>
  <c r="I8" i="19"/>
  <c r="G13" i="19" s="1"/>
  <c r="H8" i="19"/>
  <c r="L7" i="19"/>
  <c r="J7" i="19"/>
  <c r="M7" i="19"/>
  <c r="H7" i="19"/>
  <c r="L6" i="19"/>
  <c r="J6" i="19"/>
  <c r="I6" i="19"/>
  <c r="E13" i="19" s="1"/>
  <c r="H6" i="19"/>
  <c r="L5" i="19"/>
  <c r="J5" i="19"/>
  <c r="I5" i="19"/>
  <c r="M5" i="19" s="1"/>
  <c r="H5" i="19"/>
  <c r="L4" i="19"/>
  <c r="J4" i="19"/>
  <c r="I4" i="19"/>
  <c r="C13" i="19" s="1"/>
  <c r="H4" i="19"/>
  <c r="L3" i="19"/>
  <c r="J3" i="19"/>
  <c r="I3" i="19"/>
  <c r="M3" i="19" s="1"/>
  <c r="H3" i="19"/>
  <c r="K3" i="19" s="1"/>
  <c r="L6" i="1" l="1"/>
  <c r="A5" i="22"/>
  <c r="M5" i="1"/>
  <c r="B5" i="22" s="1"/>
  <c r="K7" i="19"/>
  <c r="K8" i="19"/>
  <c r="K11" i="19"/>
  <c r="K6" i="19"/>
  <c r="M8" i="19"/>
  <c r="K9" i="19"/>
  <c r="K4" i="19"/>
  <c r="M4" i="19"/>
  <c r="K5" i="19"/>
  <c r="M6" i="19"/>
  <c r="M11" i="19"/>
  <c r="B13" i="19"/>
  <c r="D13" i="19"/>
  <c r="F13" i="19"/>
  <c r="H13" i="19"/>
  <c r="D1" i="17"/>
  <c r="L7" i="1" l="1"/>
  <c r="A6" i="22"/>
  <c r="M6" i="1"/>
  <c r="B6" i="22" s="1"/>
  <c r="H10" i="17"/>
  <c r="L8" i="1" l="1"/>
  <c r="A7" i="22"/>
  <c r="M7" i="1"/>
  <c r="B7" i="22" s="1"/>
  <c r="H8" i="17"/>
  <c r="L9" i="1" l="1"/>
  <c r="A8" i="22"/>
  <c r="M8" i="1"/>
  <c r="B8" i="22" s="1"/>
  <c r="L10" i="17"/>
  <c r="J10" i="17"/>
  <c r="I10" i="17"/>
  <c r="I12" i="17" s="1"/>
  <c r="L9" i="17"/>
  <c r="J9" i="17"/>
  <c r="I9" i="17"/>
  <c r="H12" i="17" s="1"/>
  <c r="H9" i="17"/>
  <c r="L8" i="17"/>
  <c r="J8" i="17"/>
  <c r="I8" i="17"/>
  <c r="G12" i="17" s="1"/>
  <c r="L7" i="17"/>
  <c r="J7" i="17"/>
  <c r="I7" i="17"/>
  <c r="M7" i="17" s="1"/>
  <c r="H7" i="17"/>
  <c r="L6" i="17"/>
  <c r="J6" i="17"/>
  <c r="I6" i="17"/>
  <c r="E12" i="17" s="1"/>
  <c r="H6" i="17"/>
  <c r="L5" i="17"/>
  <c r="J5" i="17"/>
  <c r="I5" i="17"/>
  <c r="D12" i="17" s="1"/>
  <c r="H5" i="17"/>
  <c r="L4" i="17"/>
  <c r="J4" i="17"/>
  <c r="I4" i="17"/>
  <c r="C12" i="17" s="1"/>
  <c r="H4" i="17"/>
  <c r="L3" i="17"/>
  <c r="J3" i="17"/>
  <c r="I3" i="17"/>
  <c r="M3" i="17" s="1"/>
  <c r="H3" i="17"/>
  <c r="L10" i="1" l="1"/>
  <c r="A9" i="22"/>
  <c r="M9" i="1"/>
  <c r="B9" i="22" s="1"/>
  <c r="K6" i="17"/>
  <c r="K4" i="17"/>
  <c r="K9" i="17"/>
  <c r="K10" i="17"/>
  <c r="K8" i="17"/>
  <c r="M8" i="17"/>
  <c r="M4" i="17"/>
  <c r="K5" i="17"/>
  <c r="M5" i="17"/>
  <c r="M9" i="17"/>
  <c r="M6" i="17"/>
  <c r="M10" i="17"/>
  <c r="B12" i="17"/>
  <c r="K3" i="17"/>
  <c r="K7" i="17"/>
  <c r="F12" i="17"/>
  <c r="L11" i="1" l="1"/>
  <c r="A10" i="22"/>
  <c r="M10" i="1"/>
  <c r="B10" i="22" s="1"/>
  <c r="K1" i="1"/>
  <c r="J1" i="1"/>
  <c r="L12" i="1" l="1"/>
  <c r="A11" i="22"/>
  <c r="M11" i="1"/>
  <c r="B11" i="22" s="1"/>
  <c r="D2" i="1"/>
  <c r="D50" i="1" s="1"/>
  <c r="D98" i="1" s="1"/>
  <c r="L13" i="1" l="1"/>
  <c r="A12" i="22"/>
  <c r="M12" i="1"/>
  <c r="B12" i="22" s="1"/>
  <c r="D146" i="1"/>
  <c r="D194" i="1" s="1"/>
  <c r="D242" i="1" s="1"/>
  <c r="D290" i="1" s="1"/>
  <c r="D338" i="1" s="1"/>
  <c r="D386" i="1" s="1"/>
  <c r="D434" i="1" s="1"/>
  <c r="D482" i="1" s="1"/>
  <c r="D530" i="1" s="1"/>
  <c r="D578" i="1" s="1"/>
  <c r="D626" i="1" s="1"/>
  <c r="D674" i="1" s="1"/>
  <c r="D722" i="1" s="1"/>
  <c r="D770" i="1" s="1"/>
  <c r="D818" i="1" s="1"/>
  <c r="D866" i="1" s="1"/>
  <c r="D914" i="1" s="1"/>
  <c r="D962" i="1" s="1"/>
  <c r="D1010" i="1" s="1"/>
  <c r="D1058" i="1" s="1"/>
  <c r="D1106" i="1" s="1"/>
  <c r="D1154" i="1" s="1"/>
  <c r="D1202" i="1" s="1"/>
  <c r="D1250" i="1" s="1"/>
  <c r="D1298" i="1" s="1"/>
  <c r="D1346" i="1" s="1"/>
  <c r="D1394" i="1" s="1"/>
  <c r="D1442" i="1" s="1"/>
  <c r="L14" i="1" l="1"/>
  <c r="A13" i="22"/>
  <c r="M13" i="1"/>
  <c r="B13" i="22" s="1"/>
  <c r="L15" i="1" l="1"/>
  <c r="A14" i="22"/>
  <c r="M14" i="1"/>
  <c r="B14" i="22" s="1"/>
  <c r="L16" i="1" l="1"/>
  <c r="A15" i="22"/>
  <c r="M15" i="1"/>
  <c r="B15" i="22" s="1"/>
  <c r="L17" i="1" l="1"/>
  <c r="A16" i="22"/>
  <c r="M16" i="1"/>
  <c r="B16" i="22" s="1"/>
  <c r="L18" i="1" l="1"/>
  <c r="A17" i="22"/>
  <c r="M17" i="1"/>
  <c r="B17" i="22" s="1"/>
  <c r="L19" i="1" l="1"/>
  <c r="A18" i="22"/>
  <c r="M18" i="1"/>
  <c r="B18" i="22" s="1"/>
  <c r="L20" i="1" l="1"/>
  <c r="A19" i="22"/>
  <c r="M19" i="1"/>
  <c r="B19" i="22" s="1"/>
  <c r="L21" i="1" l="1"/>
  <c r="A20" i="22"/>
  <c r="M20" i="1"/>
  <c r="B20" i="22" s="1"/>
  <c r="L22" i="1" l="1"/>
  <c r="A21" i="22"/>
  <c r="M21" i="1"/>
  <c r="B21" i="22" s="1"/>
  <c r="L23" i="1" l="1"/>
  <c r="A22" i="22"/>
  <c r="M22" i="1"/>
  <c r="B22" i="22" s="1"/>
  <c r="L24" i="1" l="1"/>
  <c r="A23" i="22"/>
  <c r="M23" i="1"/>
  <c r="B23" i="22" s="1"/>
  <c r="L25" i="1" l="1"/>
  <c r="A24" i="22"/>
  <c r="M24" i="1"/>
  <c r="B24" i="22" s="1"/>
  <c r="L26" i="1" l="1"/>
  <c r="A25" i="22"/>
  <c r="M25" i="1"/>
  <c r="B25" i="22" s="1"/>
  <c r="L27" i="1" l="1"/>
  <c r="A26" i="22"/>
  <c r="M26" i="1"/>
  <c r="B26" i="22" s="1"/>
  <c r="L28" i="1" l="1"/>
  <c r="A27" i="22"/>
  <c r="M27" i="1"/>
  <c r="B27" i="22" s="1"/>
  <c r="L29" i="1" l="1"/>
  <c r="A28" i="22"/>
  <c r="M28" i="1"/>
  <c r="B28" i="22" s="1"/>
  <c r="L30" i="1" l="1"/>
  <c r="A29" i="22"/>
  <c r="M29" i="1"/>
  <c r="B29" i="22" s="1"/>
  <c r="L31" i="1" l="1"/>
  <c r="A30" i="22"/>
  <c r="M30" i="1"/>
  <c r="B30" i="22" s="1"/>
  <c r="L32" i="1" l="1"/>
  <c r="A31" i="22"/>
  <c r="M31" i="1"/>
  <c r="B31" i="22" s="1"/>
  <c r="L33" i="1" l="1"/>
  <c r="A32" i="22"/>
  <c r="M32" i="1"/>
  <c r="B32" i="22" s="1"/>
  <c r="L34" i="1" l="1"/>
  <c r="A33" i="22"/>
  <c r="M33" i="1"/>
  <c r="B33" i="22" s="1"/>
  <c r="L35" i="1" l="1"/>
  <c r="A34" i="22"/>
  <c r="M34" i="1"/>
  <c r="B34" i="22" s="1"/>
  <c r="L36" i="1" l="1"/>
  <c r="A35" i="22"/>
  <c r="M35" i="1"/>
  <c r="B35" i="22" s="1"/>
  <c r="L37" i="1" l="1"/>
  <c r="A36" i="22"/>
  <c r="M36" i="1"/>
  <c r="B36" i="22" s="1"/>
  <c r="L38" i="1" l="1"/>
  <c r="A37" i="22"/>
  <c r="M37" i="1"/>
  <c r="B37" i="22" s="1"/>
  <c r="L39" i="1" l="1"/>
  <c r="A38" i="22"/>
  <c r="M38" i="1"/>
  <c r="B38" i="22" s="1"/>
  <c r="L40" i="1" l="1"/>
  <c r="A39" i="22"/>
  <c r="M39" i="1"/>
  <c r="B39" i="22" s="1"/>
  <c r="L41" i="1" l="1"/>
  <c r="A40" i="22"/>
  <c r="M40" i="1"/>
  <c r="B40" i="22" s="1"/>
  <c r="L42" i="1" l="1"/>
  <c r="A41" i="22"/>
  <c r="M41" i="1"/>
  <c r="B41" i="22" s="1"/>
  <c r="L43" i="1" l="1"/>
  <c r="A42" i="22"/>
  <c r="M42" i="1"/>
  <c r="B42" i="22" s="1"/>
  <c r="L44" i="1" l="1"/>
  <c r="A43" i="22"/>
  <c r="M43" i="1"/>
  <c r="B43" i="22" s="1"/>
  <c r="L45" i="1" l="1"/>
  <c r="A44" i="22"/>
  <c r="M44" i="1"/>
  <c r="B44" i="22" s="1"/>
  <c r="L46" i="1" l="1"/>
  <c r="A45" i="22"/>
  <c r="M45" i="1"/>
  <c r="B45" i="22" s="1"/>
  <c r="L47" i="1" l="1"/>
  <c r="A46" i="22"/>
  <c r="M46" i="1"/>
  <c r="B46" i="22" s="1"/>
  <c r="L48" i="1" l="1"/>
  <c r="A47" i="22"/>
  <c r="M47" i="1"/>
  <c r="B47" i="22" s="1"/>
  <c r="L49" i="1" l="1"/>
  <c r="A48" i="22"/>
  <c r="M48" i="1"/>
  <c r="B48" i="22" s="1"/>
  <c r="L50" i="1" l="1"/>
  <c r="A49" i="22"/>
  <c r="M49" i="1"/>
  <c r="B49" i="22" s="1"/>
  <c r="L51" i="1" l="1"/>
  <c r="A50" i="22"/>
  <c r="M50" i="1"/>
  <c r="B50" i="22" s="1"/>
  <c r="L52" i="1" l="1"/>
  <c r="A51" i="22"/>
  <c r="M51" i="1"/>
  <c r="B51" i="22" s="1"/>
  <c r="L53" i="1" l="1"/>
  <c r="A52" i="22"/>
  <c r="M52" i="1"/>
  <c r="B52" i="22" s="1"/>
  <c r="L54" i="1" l="1"/>
  <c r="A53" i="22"/>
  <c r="M53" i="1"/>
  <c r="B53" i="22" s="1"/>
  <c r="L55" i="1" l="1"/>
  <c r="A54" i="22"/>
  <c r="M54" i="1"/>
  <c r="B54" i="22" s="1"/>
  <c r="L56" i="1" l="1"/>
  <c r="A55" i="22"/>
  <c r="M55" i="1"/>
  <c r="B55" i="22" s="1"/>
  <c r="L57" i="1" l="1"/>
  <c r="A56" i="22"/>
  <c r="M56" i="1"/>
  <c r="B56" i="22" s="1"/>
  <c r="L58" i="1" l="1"/>
  <c r="A57" i="22"/>
  <c r="M57" i="1"/>
  <c r="B57" i="22" s="1"/>
  <c r="L59" i="1" l="1"/>
  <c r="A58" i="22"/>
  <c r="M58" i="1"/>
  <c r="B58" i="22" s="1"/>
  <c r="L60" i="1" l="1"/>
  <c r="A59" i="22"/>
  <c r="M59" i="1"/>
  <c r="B59" i="22" s="1"/>
  <c r="L61" i="1" l="1"/>
  <c r="A60" i="22"/>
  <c r="M60" i="1"/>
  <c r="B60" i="22" s="1"/>
  <c r="L62" i="1" l="1"/>
  <c r="A61" i="22"/>
  <c r="M61" i="1"/>
  <c r="B61" i="22" s="1"/>
  <c r="L63" i="1" l="1"/>
  <c r="A62" i="22"/>
  <c r="M62" i="1"/>
  <c r="B62" i="22" s="1"/>
  <c r="L64" i="1" l="1"/>
  <c r="A63" i="22"/>
  <c r="M63" i="1"/>
  <c r="B63" i="22" s="1"/>
  <c r="L65" i="1" l="1"/>
  <c r="A64" i="22"/>
  <c r="M64" i="1"/>
  <c r="B64" i="22" s="1"/>
  <c r="L66" i="1" l="1"/>
  <c r="A65" i="22"/>
  <c r="M65" i="1"/>
  <c r="B65" i="22" s="1"/>
  <c r="L67" i="1" l="1"/>
  <c r="A66" i="22"/>
  <c r="M66" i="1"/>
  <c r="B66" i="22" s="1"/>
  <c r="L68" i="1" l="1"/>
  <c r="A67" i="22"/>
  <c r="M67" i="1"/>
  <c r="B67" i="22" s="1"/>
  <c r="L69" i="1" l="1"/>
  <c r="A68" i="22"/>
  <c r="M68" i="1"/>
  <c r="B68" i="22" s="1"/>
  <c r="L70" i="1" l="1"/>
  <c r="A69" i="22"/>
  <c r="M69" i="1"/>
  <c r="B69" i="22" s="1"/>
  <c r="L71" i="1" l="1"/>
  <c r="A70" i="22"/>
  <c r="M70" i="1"/>
  <c r="B70" i="22" s="1"/>
  <c r="L72" i="1" l="1"/>
  <c r="A71" i="22"/>
  <c r="M71" i="1"/>
  <c r="B71" i="22" s="1"/>
  <c r="L73" i="1" l="1"/>
  <c r="A72" i="22"/>
  <c r="M72" i="1"/>
  <c r="B72" i="22" s="1"/>
  <c r="L74" i="1" l="1"/>
  <c r="A73" i="22"/>
  <c r="M73" i="1"/>
  <c r="B73" i="22" s="1"/>
  <c r="L75" i="1" l="1"/>
  <c r="A74" i="22"/>
  <c r="M74" i="1"/>
  <c r="B74" i="22" s="1"/>
  <c r="A75" i="22" l="1"/>
  <c r="L76" i="1"/>
  <c r="M75" i="1"/>
  <c r="B75" i="22" s="1"/>
  <c r="A76" i="22" l="1"/>
  <c r="M76" i="1"/>
  <c r="B76" i="22" s="1"/>
  <c r="L77" i="1"/>
  <c r="A77" i="22" l="1"/>
  <c r="M77" i="1"/>
  <c r="B77" i="22" s="1"/>
  <c r="L78" i="1"/>
  <c r="A78" i="22" l="1"/>
  <c r="L79" i="1"/>
  <c r="M78" i="1"/>
  <c r="B78" i="22" s="1"/>
  <c r="A79" i="22" l="1"/>
  <c r="L80" i="1"/>
  <c r="M79" i="1"/>
  <c r="B79" i="22" s="1"/>
  <c r="A80" i="22" l="1"/>
  <c r="M80" i="1"/>
  <c r="B80" i="22" s="1"/>
  <c r="L81" i="1"/>
  <c r="A81" i="22" l="1"/>
  <c r="M81" i="1"/>
  <c r="B81" i="22" s="1"/>
  <c r="L82" i="1"/>
  <c r="A82" i="22" l="1"/>
  <c r="M82" i="1"/>
  <c r="B82" i="22" s="1"/>
  <c r="L83" i="1"/>
  <c r="A83" i="22" l="1"/>
  <c r="L84" i="1"/>
  <c r="M83" i="1"/>
  <c r="B83" i="22" s="1"/>
  <c r="A84" i="22" l="1"/>
  <c r="M84" i="1"/>
  <c r="B84" i="22" s="1"/>
  <c r="L85" i="1"/>
  <c r="A85" i="22" l="1"/>
  <c r="M85" i="1"/>
  <c r="B85" i="22" s="1"/>
  <c r="L86" i="1"/>
  <c r="A86" i="22" l="1"/>
  <c r="M86" i="1"/>
  <c r="B86" i="22" s="1"/>
  <c r="L87" i="1"/>
  <c r="A87" i="22" l="1"/>
  <c r="L88" i="1"/>
  <c r="M87" i="1"/>
  <c r="B87" i="22" s="1"/>
  <c r="A88" i="22" l="1"/>
  <c r="M88" i="1"/>
  <c r="B88" i="22" s="1"/>
  <c r="L89" i="1"/>
  <c r="A89" i="22" l="1"/>
  <c r="L90" i="1"/>
  <c r="M89" i="1"/>
  <c r="B89" i="22" s="1"/>
  <c r="A90" i="22" l="1"/>
  <c r="L91" i="1"/>
  <c r="M90" i="1"/>
  <c r="B90" i="22" s="1"/>
  <c r="A91" i="22" l="1"/>
  <c r="L92" i="1"/>
  <c r="M91" i="1"/>
  <c r="B91" i="22" s="1"/>
  <c r="A92" i="22" l="1"/>
  <c r="M92" i="1"/>
  <c r="B92" i="22" s="1"/>
  <c r="L93" i="1"/>
  <c r="A93" i="22" l="1"/>
  <c r="M93" i="1"/>
  <c r="B93" i="22" s="1"/>
  <c r="L94" i="1"/>
  <c r="A94" i="22" l="1"/>
  <c r="L95" i="1"/>
  <c r="M94" i="1"/>
  <c r="B94" i="22" s="1"/>
  <c r="A95" i="22" l="1"/>
  <c r="M95" i="1"/>
  <c r="B95" i="22" s="1"/>
  <c r="L96" i="1"/>
  <c r="A96" i="22" l="1"/>
  <c r="M96" i="1"/>
  <c r="B96" i="22" s="1"/>
  <c r="L97" i="1"/>
  <c r="A97" i="22" l="1"/>
  <c r="M97" i="1"/>
  <c r="B97" i="22" s="1"/>
  <c r="L98" i="1"/>
  <c r="A98" i="22" l="1"/>
  <c r="M98" i="1"/>
  <c r="B98" i="22" s="1"/>
  <c r="L99" i="1"/>
  <c r="A99" i="22" l="1"/>
  <c r="L100" i="1"/>
  <c r="M99" i="1"/>
  <c r="B99" i="22" s="1"/>
  <c r="A100" i="22" l="1"/>
  <c r="L101" i="1"/>
  <c r="M100" i="1"/>
  <c r="B100" i="22" s="1"/>
  <c r="A101" i="22" l="1"/>
  <c r="M101" i="1"/>
  <c r="B101" i="22" s="1"/>
  <c r="L102" i="1"/>
  <c r="A102" i="22" l="1"/>
  <c r="L103" i="1"/>
  <c r="M102" i="1"/>
  <c r="B102" i="22" s="1"/>
  <c r="A103" i="22" l="1"/>
  <c r="L104" i="1"/>
  <c r="M103" i="1"/>
  <c r="B103" i="22" s="1"/>
  <c r="A104" i="22" l="1"/>
  <c r="M104" i="1"/>
  <c r="B104" i="22" s="1"/>
  <c r="L105" i="1"/>
  <c r="A105" i="22" l="1"/>
  <c r="M105" i="1"/>
  <c r="B105" i="22" s="1"/>
  <c r="L106" i="1"/>
  <c r="A106" i="22" l="1"/>
  <c r="M106" i="1"/>
  <c r="B106" i="22" s="1"/>
  <c r="L107" i="1"/>
  <c r="A107" i="22" l="1"/>
  <c r="M107" i="1"/>
  <c r="B107" i="22" s="1"/>
  <c r="L108" i="1"/>
  <c r="A108" i="22" l="1"/>
  <c r="L109" i="1"/>
  <c r="M108" i="1"/>
  <c r="B108" i="22" s="1"/>
  <c r="A109" i="22" l="1"/>
  <c r="L110" i="1"/>
  <c r="M109" i="1"/>
  <c r="B109" i="22" s="1"/>
  <c r="A110" i="22" l="1"/>
  <c r="L111" i="1"/>
  <c r="M110" i="1"/>
  <c r="B110" i="22" s="1"/>
  <c r="A111" i="22" l="1"/>
  <c r="L112" i="1"/>
  <c r="M111" i="1"/>
  <c r="B111" i="22" s="1"/>
  <c r="A112" i="22" l="1"/>
  <c r="L113" i="1"/>
  <c r="M112" i="1"/>
  <c r="B112" i="22" s="1"/>
  <c r="A113" i="22" l="1"/>
  <c r="M113" i="1"/>
  <c r="B113" i="22" s="1"/>
  <c r="L114" i="1"/>
  <c r="A114" i="22" l="1"/>
  <c r="M114" i="1"/>
  <c r="B114" i="22" s="1"/>
  <c r="L115" i="1"/>
  <c r="A115" i="22" l="1"/>
  <c r="L116" i="1"/>
  <c r="M115" i="1"/>
  <c r="B115" i="22" s="1"/>
  <c r="A116" i="22" l="1"/>
  <c r="L117" i="1"/>
  <c r="M116" i="1"/>
  <c r="B116" i="22" s="1"/>
  <c r="A117" i="22" l="1"/>
  <c r="L118" i="1"/>
  <c r="M117" i="1"/>
  <c r="B117" i="22" s="1"/>
  <c r="A118" i="22" l="1"/>
  <c r="L119" i="1"/>
  <c r="M118" i="1"/>
  <c r="B118" i="22" s="1"/>
  <c r="A119" i="22" l="1"/>
  <c r="L120" i="1"/>
  <c r="M119" i="1"/>
  <c r="B119" i="22" s="1"/>
  <c r="A120" i="22" l="1"/>
  <c r="L121" i="1"/>
  <c r="M120" i="1"/>
  <c r="B120" i="22" s="1"/>
  <c r="A121" i="22" l="1"/>
  <c r="M121" i="1"/>
  <c r="B121" i="22" s="1"/>
  <c r="L122" i="1"/>
  <c r="A122" i="22" l="1"/>
  <c r="L123" i="1"/>
  <c r="M122" i="1"/>
  <c r="B122" i="22" s="1"/>
  <c r="A123" i="22" l="1"/>
  <c r="L124" i="1"/>
  <c r="M123" i="1"/>
  <c r="B123" i="22" s="1"/>
  <c r="A124" i="22" l="1"/>
  <c r="L125" i="1"/>
  <c r="M124" i="1"/>
  <c r="B124" i="22" s="1"/>
  <c r="A125" i="22" l="1"/>
  <c r="L126" i="1"/>
  <c r="M125" i="1"/>
  <c r="B125" i="22" s="1"/>
  <c r="A126" i="22" l="1"/>
  <c r="L127" i="1"/>
  <c r="M126" i="1"/>
  <c r="B126" i="22" s="1"/>
  <c r="A127" i="22" l="1"/>
  <c r="L128" i="1"/>
  <c r="M127" i="1"/>
  <c r="B127" i="22" s="1"/>
  <c r="A128" i="22" l="1"/>
  <c r="M128" i="1"/>
  <c r="B128" i="22" s="1"/>
  <c r="L129" i="1"/>
  <c r="A129" i="22" l="1"/>
  <c r="M129" i="1"/>
  <c r="B129" i="22" s="1"/>
  <c r="L130" i="1"/>
  <c r="A130" i="22" l="1"/>
  <c r="M130" i="1"/>
  <c r="B130" i="22" s="1"/>
  <c r="L131" i="1"/>
  <c r="A131" i="22" l="1"/>
  <c r="L132" i="1"/>
  <c r="M131" i="1"/>
  <c r="B131" i="22" s="1"/>
  <c r="A132" i="22" l="1"/>
  <c r="L133" i="1"/>
  <c r="M132" i="1"/>
  <c r="B132" i="22" s="1"/>
  <c r="A133" i="22" l="1"/>
  <c r="L134" i="1"/>
  <c r="M133" i="1"/>
  <c r="B133" i="22" s="1"/>
  <c r="A134" i="22" l="1"/>
  <c r="M134" i="1"/>
  <c r="B134" i="22" s="1"/>
  <c r="L135" i="1"/>
  <c r="A135" i="22" l="1"/>
  <c r="L136" i="1"/>
  <c r="M135" i="1"/>
  <c r="B135" i="22" s="1"/>
  <c r="A136" i="22" l="1"/>
  <c r="L137" i="1"/>
  <c r="M136" i="1"/>
  <c r="B136" i="22" s="1"/>
  <c r="A137" i="22" l="1"/>
  <c r="M137" i="1"/>
  <c r="B137" i="22" s="1"/>
  <c r="L138" i="1"/>
  <c r="A138" i="22" l="1"/>
  <c r="L139" i="1"/>
  <c r="M138" i="1"/>
  <c r="B138" i="22" s="1"/>
  <c r="A139" i="22" l="1"/>
  <c r="L140" i="1"/>
  <c r="M139" i="1"/>
  <c r="B139" i="22" s="1"/>
  <c r="A140" i="22" l="1"/>
  <c r="L141" i="1"/>
  <c r="M140" i="1"/>
  <c r="B140" i="22" s="1"/>
  <c r="A141" i="22" l="1"/>
  <c r="L142" i="1"/>
  <c r="M141" i="1"/>
  <c r="B141" i="22" s="1"/>
  <c r="A142" i="22" l="1"/>
  <c r="L143" i="1"/>
  <c r="M142" i="1"/>
  <c r="B142" i="22" s="1"/>
  <c r="A143" i="22" l="1"/>
  <c r="L144" i="1"/>
  <c r="M143" i="1"/>
  <c r="B143" i="22" s="1"/>
  <c r="A144" i="22" l="1"/>
  <c r="L145" i="1"/>
  <c r="M144" i="1"/>
  <c r="B144" i="22" s="1"/>
  <c r="A145" i="22" l="1"/>
  <c r="M145" i="1"/>
  <c r="B145" i="22" s="1"/>
  <c r="L146" i="1"/>
  <c r="A146" i="22" l="1"/>
  <c r="L147" i="1"/>
  <c r="M146" i="1"/>
  <c r="B146" i="22" s="1"/>
  <c r="A147" i="22" l="1"/>
  <c r="M147" i="1"/>
  <c r="B147" i="22" s="1"/>
  <c r="L148" i="1"/>
  <c r="A148" i="22" l="1"/>
  <c r="L149" i="1"/>
  <c r="M148" i="1"/>
  <c r="B148" i="22" s="1"/>
  <c r="A149" i="22" l="1"/>
  <c r="L150" i="1"/>
  <c r="M149" i="1"/>
  <c r="B149" i="22" s="1"/>
  <c r="A150" i="22" l="1"/>
  <c r="M150" i="1"/>
  <c r="B150" i="22" s="1"/>
  <c r="L151" i="1"/>
  <c r="A151" i="22" l="1"/>
  <c r="L152" i="1"/>
  <c r="M151" i="1"/>
  <c r="B151" i="22" s="1"/>
  <c r="A152" i="22" l="1"/>
  <c r="M152" i="1"/>
  <c r="B152" i="22" s="1"/>
  <c r="L153" i="1"/>
  <c r="A153" i="22" l="1"/>
  <c r="M153" i="1"/>
  <c r="B153" i="22" s="1"/>
  <c r="L154" i="1"/>
  <c r="A154" i="22" l="1"/>
  <c r="L155" i="1"/>
  <c r="M154" i="1"/>
  <c r="B154" i="22" s="1"/>
  <c r="A155" i="22" l="1"/>
  <c r="L156" i="1"/>
  <c r="M155" i="1"/>
  <c r="B155" i="22" s="1"/>
  <c r="A156" i="22" l="1"/>
  <c r="L157" i="1"/>
  <c r="M156" i="1"/>
  <c r="B156" i="22" s="1"/>
  <c r="A157" i="22" l="1"/>
  <c r="L158" i="1"/>
  <c r="M157" i="1"/>
  <c r="B157" i="22" s="1"/>
  <c r="A158" i="22" l="1"/>
  <c r="M158" i="1"/>
  <c r="B158" i="22" s="1"/>
  <c r="L159" i="1"/>
  <c r="A159" i="22" l="1"/>
  <c r="L160" i="1"/>
  <c r="M159" i="1"/>
  <c r="B159" i="22" s="1"/>
  <c r="A160" i="22" l="1"/>
  <c r="L161" i="1"/>
  <c r="M160" i="1"/>
  <c r="B160" i="22" s="1"/>
  <c r="A161" i="22" l="1"/>
  <c r="M161" i="1"/>
  <c r="B161" i="22" s="1"/>
  <c r="L162" i="1"/>
  <c r="A162" i="22" l="1"/>
  <c r="M162" i="1"/>
  <c r="B162" i="22" s="1"/>
  <c r="L163" i="1"/>
  <c r="A163" i="22" l="1"/>
  <c r="L164" i="1"/>
  <c r="M163" i="1"/>
  <c r="B163" i="22" s="1"/>
  <c r="A164" i="22" l="1"/>
  <c r="M164" i="1"/>
  <c r="B164" i="22" s="1"/>
  <c r="L165" i="1"/>
  <c r="A165" i="22" l="1"/>
  <c r="L166" i="1"/>
  <c r="M165" i="1"/>
  <c r="B165" i="22" s="1"/>
  <c r="A166" i="22" l="1"/>
  <c r="M166" i="1"/>
  <c r="B166" i="22" s="1"/>
  <c r="L167" i="1"/>
  <c r="A167" i="22" l="1"/>
  <c r="L168" i="1"/>
  <c r="M167" i="1"/>
  <c r="B167" i="22" s="1"/>
  <c r="A168" i="22" l="1"/>
  <c r="L169" i="1"/>
  <c r="M168" i="1"/>
  <c r="B168" i="22" s="1"/>
  <c r="A169" i="22" l="1"/>
  <c r="L170" i="1"/>
  <c r="M169" i="1"/>
  <c r="B169" i="22" s="1"/>
  <c r="A170" i="22" l="1"/>
  <c r="L171" i="1"/>
  <c r="M170" i="1"/>
  <c r="B170" i="22" s="1"/>
  <c r="A171" i="22" l="1"/>
  <c r="L172" i="1"/>
  <c r="M171" i="1"/>
  <c r="B171" i="22" s="1"/>
  <c r="A172" i="22" l="1"/>
  <c r="L173" i="1"/>
  <c r="M172" i="1"/>
  <c r="B172" i="22" s="1"/>
  <c r="A173" i="22" l="1"/>
  <c r="L174" i="1"/>
  <c r="M173" i="1"/>
  <c r="B173" i="22" s="1"/>
  <c r="A174" i="22" l="1"/>
  <c r="M174" i="1"/>
  <c r="B174" i="22" s="1"/>
  <c r="L175" i="1"/>
  <c r="A175" i="22" l="1"/>
  <c r="L176" i="1"/>
  <c r="M175" i="1"/>
  <c r="B175" i="22" s="1"/>
  <c r="A176" i="22" l="1"/>
  <c r="M176" i="1"/>
  <c r="B176" i="22" s="1"/>
  <c r="L177" i="1"/>
  <c r="A177" i="22" l="1"/>
  <c r="M177" i="1"/>
  <c r="B177" i="22" s="1"/>
  <c r="L178" i="1"/>
  <c r="A178" i="22" l="1"/>
  <c r="L179" i="1"/>
  <c r="M178" i="1"/>
  <c r="B178" i="22" s="1"/>
  <c r="A179" i="22" l="1"/>
  <c r="L180" i="1"/>
  <c r="M179" i="1"/>
  <c r="B179" i="22" s="1"/>
  <c r="A180" i="22" l="1"/>
  <c r="M180" i="1"/>
  <c r="B180" i="22" s="1"/>
  <c r="L181" i="1"/>
  <c r="A181" i="22" l="1"/>
  <c r="L182" i="1"/>
  <c r="M181" i="1"/>
  <c r="B181" i="22" s="1"/>
  <c r="A182" i="22" l="1"/>
  <c r="L183" i="1"/>
  <c r="M182" i="1"/>
  <c r="B182" i="22" s="1"/>
  <c r="A183" i="22" l="1"/>
  <c r="M183" i="1"/>
  <c r="B183" i="22" s="1"/>
  <c r="L184" i="1"/>
  <c r="A184" i="22" l="1"/>
  <c r="L185" i="1"/>
  <c r="M184" i="1"/>
  <c r="B184" i="22" s="1"/>
  <c r="A185" i="22" l="1"/>
  <c r="L186" i="1"/>
  <c r="M185" i="1"/>
  <c r="B185" i="22" s="1"/>
  <c r="A186" i="22" l="1"/>
  <c r="L187" i="1"/>
  <c r="M186" i="1"/>
  <c r="B186" i="22" s="1"/>
  <c r="A187" i="22" l="1"/>
  <c r="L188" i="1"/>
  <c r="M187" i="1"/>
  <c r="B187" i="22" s="1"/>
  <c r="A188" i="22" l="1"/>
  <c r="L189" i="1"/>
  <c r="M188" i="1"/>
  <c r="B188" i="22" s="1"/>
  <c r="A189" i="22" l="1"/>
  <c r="L190" i="1"/>
  <c r="M189" i="1"/>
  <c r="B189" i="22" s="1"/>
  <c r="A190" i="22" l="1"/>
  <c r="L191" i="1"/>
  <c r="M190" i="1"/>
  <c r="B190" i="22" s="1"/>
  <c r="A191" i="22" l="1"/>
  <c r="L192" i="1"/>
  <c r="M191" i="1"/>
  <c r="B191" i="22" s="1"/>
  <c r="A192" i="22" l="1"/>
  <c r="L193" i="1"/>
  <c r="M192" i="1"/>
  <c r="B192" i="22" s="1"/>
  <c r="A193" i="22" l="1"/>
  <c r="L194" i="1"/>
  <c r="M193" i="1"/>
  <c r="B193" i="22" s="1"/>
  <c r="A194" i="22" l="1"/>
  <c r="L195" i="1"/>
  <c r="M194" i="1"/>
  <c r="B194" i="22" s="1"/>
  <c r="A195" i="22" l="1"/>
  <c r="M195" i="1"/>
  <c r="B195" i="22" s="1"/>
  <c r="L196" i="1"/>
  <c r="A196" i="22" l="1"/>
  <c r="L197" i="1"/>
  <c r="M196" i="1"/>
  <c r="B196" i="22" s="1"/>
  <c r="A197" i="22" l="1"/>
  <c r="M197" i="1"/>
  <c r="B197" i="22" s="1"/>
  <c r="L198" i="1"/>
  <c r="A198" i="22" l="1"/>
  <c r="L199" i="1"/>
  <c r="M198" i="1"/>
  <c r="B198" i="22" s="1"/>
  <c r="A199" i="22" l="1"/>
  <c r="L200" i="1"/>
  <c r="M199" i="1"/>
  <c r="B199" i="22" s="1"/>
  <c r="A200" i="22" l="1"/>
  <c r="M200" i="1"/>
  <c r="B200" i="22" s="1"/>
  <c r="L201" i="1"/>
  <c r="A201" i="22" l="1"/>
  <c r="L202" i="1"/>
  <c r="M201" i="1"/>
  <c r="B201" i="22" s="1"/>
  <c r="A202" i="22" l="1"/>
  <c r="M202" i="1"/>
  <c r="B202" i="22" s="1"/>
  <c r="L203" i="1"/>
  <c r="A203" i="22" l="1"/>
  <c r="L204" i="1"/>
  <c r="M203" i="1"/>
  <c r="B203" i="22" s="1"/>
  <c r="A204" i="22" l="1"/>
  <c r="L205" i="1"/>
  <c r="M204" i="1"/>
  <c r="B204" i="22" s="1"/>
  <c r="A205" i="22" l="1"/>
  <c r="L206" i="1"/>
  <c r="M205" i="1"/>
  <c r="B205" i="22" s="1"/>
  <c r="A206" i="22" l="1"/>
  <c r="M206" i="1"/>
  <c r="B206" i="22" s="1"/>
  <c r="L207" i="1"/>
  <c r="A207" i="22" l="1"/>
  <c r="L208" i="1"/>
  <c r="M207" i="1"/>
  <c r="B207" i="22" s="1"/>
  <c r="A208" i="22" l="1"/>
  <c r="L209" i="1"/>
  <c r="M208" i="1"/>
  <c r="B208" i="22" s="1"/>
  <c r="A209" i="22" l="1"/>
  <c r="M209" i="1"/>
  <c r="B209" i="22" s="1"/>
  <c r="L210" i="1"/>
  <c r="A210" i="22" l="1"/>
  <c r="M210" i="1"/>
  <c r="B210" i="22" s="1"/>
  <c r="L211" i="1"/>
  <c r="A211" i="22" l="1"/>
  <c r="M211" i="1"/>
  <c r="B211" i="22" s="1"/>
  <c r="L212" i="1"/>
  <c r="A212" i="22" l="1"/>
  <c r="M212" i="1"/>
  <c r="B212" i="22" s="1"/>
  <c r="L213" i="1"/>
  <c r="A213" i="22" l="1"/>
  <c r="L214" i="1"/>
  <c r="M213" i="1"/>
  <c r="B213" i="22" s="1"/>
  <c r="A214" i="22" l="1"/>
  <c r="L215" i="1"/>
  <c r="M214" i="1"/>
  <c r="B214" i="22" s="1"/>
  <c r="A215" i="22" l="1"/>
  <c r="M215" i="1"/>
  <c r="B215" i="22" s="1"/>
  <c r="L216" i="1"/>
  <c r="A216" i="22" l="1"/>
  <c r="L217" i="1"/>
  <c r="M216" i="1"/>
  <c r="B216" i="22" s="1"/>
  <c r="A217" i="22" l="1"/>
  <c r="M217" i="1"/>
  <c r="B217" i="22" s="1"/>
  <c r="L218" i="1"/>
  <c r="A218" i="22" l="1"/>
  <c r="L219" i="1"/>
  <c r="M218" i="1"/>
  <c r="B218" i="22" s="1"/>
  <c r="A219" i="22" l="1"/>
  <c r="L220" i="1"/>
  <c r="M219" i="1"/>
  <c r="B219" i="22" s="1"/>
  <c r="A220" i="22" l="1"/>
  <c r="M220" i="1"/>
  <c r="B220" i="22" s="1"/>
  <c r="L221" i="1"/>
  <c r="A221" i="22" l="1"/>
  <c r="L222" i="1"/>
  <c r="M221" i="1"/>
  <c r="B221" i="22" s="1"/>
  <c r="A222" i="22" l="1"/>
  <c r="M222" i="1"/>
  <c r="B222" i="22" s="1"/>
  <c r="L223" i="1"/>
  <c r="A223" i="22" l="1"/>
  <c r="L224" i="1"/>
  <c r="M223" i="1"/>
  <c r="B223" i="22" s="1"/>
  <c r="A224" i="22" l="1"/>
  <c r="L225" i="1"/>
  <c r="M224" i="1"/>
  <c r="B224" i="22" s="1"/>
  <c r="A225" i="22" l="1"/>
  <c r="M225" i="1"/>
  <c r="B225" i="22" s="1"/>
  <c r="L226" i="1"/>
  <c r="A226" i="22" l="1"/>
  <c r="M226" i="1"/>
  <c r="B226" i="22" s="1"/>
  <c r="L227" i="1"/>
  <c r="A227" i="22" l="1"/>
  <c r="M227" i="1"/>
  <c r="B227" i="22" s="1"/>
  <c r="L228" i="1"/>
  <c r="A228" i="22" l="1"/>
  <c r="L229" i="1"/>
  <c r="M228" i="1"/>
  <c r="B228" i="22" s="1"/>
  <c r="A229" i="22" l="1"/>
  <c r="M229" i="1"/>
  <c r="B229" i="22" s="1"/>
  <c r="L230" i="1"/>
  <c r="A230" i="22" l="1"/>
  <c r="L231" i="1"/>
  <c r="M230" i="1"/>
  <c r="B230" i="22" s="1"/>
  <c r="A231" i="22" l="1"/>
  <c r="L232" i="1"/>
  <c r="M231" i="1"/>
  <c r="B231" i="22" s="1"/>
  <c r="A232" i="22" l="1"/>
  <c r="L233" i="1"/>
  <c r="M232" i="1"/>
  <c r="B232" i="22" s="1"/>
  <c r="A233" i="22" l="1"/>
  <c r="M233" i="1"/>
  <c r="B233" i="22" s="1"/>
  <c r="L234" i="1"/>
  <c r="A234" i="22" l="1"/>
  <c r="L235" i="1"/>
  <c r="M234" i="1"/>
  <c r="B234" i="22" s="1"/>
  <c r="A235" i="22" l="1"/>
  <c r="L236" i="1"/>
  <c r="M235" i="1"/>
  <c r="B235" i="22" s="1"/>
  <c r="A236" i="22" l="1"/>
  <c r="L237" i="1"/>
  <c r="M236" i="1"/>
  <c r="B236" i="22" s="1"/>
  <c r="A237" i="22" l="1"/>
  <c r="L238" i="1"/>
  <c r="M237" i="1"/>
  <c r="B237" i="22" s="1"/>
  <c r="A238" i="22" l="1"/>
  <c r="L239" i="1"/>
  <c r="M238" i="1"/>
  <c r="B238" i="22" s="1"/>
  <c r="A239" i="22" l="1"/>
  <c r="M239" i="1"/>
  <c r="B239" i="22" s="1"/>
  <c r="L240" i="1"/>
  <c r="A240" i="22" l="1"/>
  <c r="L241" i="1"/>
  <c r="M240" i="1"/>
  <c r="B240" i="22" s="1"/>
  <c r="A241" i="22" l="1"/>
  <c r="L242" i="1"/>
  <c r="M241" i="1"/>
  <c r="B241" i="22" s="1"/>
  <c r="A242" i="22" l="1"/>
  <c r="M242" i="1"/>
  <c r="B242" i="22" s="1"/>
  <c r="L243" i="1"/>
  <c r="A243" i="22" l="1"/>
  <c r="M243" i="1"/>
  <c r="B243" i="22" s="1"/>
  <c r="L244" i="1"/>
  <c r="A244" i="22" l="1"/>
  <c r="M244" i="1"/>
  <c r="B244" i="22" s="1"/>
  <c r="L245" i="1"/>
  <c r="A245" i="22" l="1"/>
  <c r="M245" i="1"/>
  <c r="B245" i="22" s="1"/>
  <c r="L246" i="1"/>
  <c r="A246" i="22" l="1"/>
  <c r="M246" i="1"/>
  <c r="B246" i="22" s="1"/>
  <c r="L247" i="1"/>
  <c r="A247" i="22" l="1"/>
  <c r="L248" i="1"/>
  <c r="M247" i="1"/>
  <c r="B247" i="22" s="1"/>
  <c r="A248" i="22" l="1"/>
  <c r="M248" i="1"/>
  <c r="B248" i="22" s="1"/>
  <c r="L249" i="1"/>
  <c r="A249" i="22" l="1"/>
  <c r="M249" i="1"/>
  <c r="B249" i="22" s="1"/>
  <c r="L250" i="1"/>
  <c r="A250" i="22" l="1"/>
  <c r="M250" i="1"/>
  <c r="B250" i="22" s="1"/>
  <c r="L251" i="1"/>
  <c r="A251" i="22" l="1"/>
  <c r="L252" i="1"/>
  <c r="M251" i="1"/>
  <c r="B251" i="22" s="1"/>
  <c r="A252" i="22" l="1"/>
  <c r="M252" i="1"/>
  <c r="B252" i="22" s="1"/>
  <c r="L253" i="1"/>
  <c r="A253" i="22" l="1"/>
  <c r="L254" i="1"/>
  <c r="M253" i="1"/>
  <c r="B253" i="22" s="1"/>
  <c r="A254" i="22" l="1"/>
  <c r="L255" i="1"/>
  <c r="M254" i="1"/>
  <c r="B254" i="22" s="1"/>
  <c r="A255" i="22" l="1"/>
  <c r="M255" i="1"/>
  <c r="B255" i="22" s="1"/>
  <c r="L256" i="1"/>
  <c r="A256" i="22" l="1"/>
  <c r="M256" i="1"/>
  <c r="B256" i="22" s="1"/>
  <c r="L257" i="1"/>
  <c r="A257" i="22" l="1"/>
  <c r="L258" i="1"/>
  <c r="M257" i="1"/>
  <c r="B257" i="22" s="1"/>
  <c r="A258" i="22" l="1"/>
  <c r="M258" i="1"/>
  <c r="B258" i="22" s="1"/>
  <c r="L259" i="1"/>
  <c r="A259" i="22" l="1"/>
  <c r="M259" i="1"/>
  <c r="B259" i="22" s="1"/>
  <c r="L260" i="1"/>
  <c r="A260" i="22" l="1"/>
  <c r="M260" i="1"/>
  <c r="B260" i="22" s="1"/>
  <c r="L261" i="1"/>
  <c r="A261" i="22" l="1"/>
  <c r="M261" i="1"/>
  <c r="B261" i="22" s="1"/>
  <c r="L262" i="1"/>
  <c r="A262" i="22" l="1"/>
  <c r="M262" i="1"/>
  <c r="B262" i="22" s="1"/>
  <c r="L263" i="1"/>
  <c r="A263" i="22" l="1"/>
  <c r="M263" i="1"/>
  <c r="B263" i="22" s="1"/>
  <c r="L264" i="1"/>
  <c r="A264" i="22" l="1"/>
  <c r="L265" i="1"/>
  <c r="M264" i="1"/>
  <c r="B264" i="22" s="1"/>
  <c r="A265" i="22" l="1"/>
  <c r="M265" i="1"/>
  <c r="B265" i="22" s="1"/>
  <c r="L266" i="1"/>
  <c r="A266" i="22" l="1"/>
  <c r="M266" i="1"/>
  <c r="B266" i="22" s="1"/>
  <c r="L267" i="1"/>
  <c r="A267" i="22" l="1"/>
  <c r="L268" i="1"/>
  <c r="M267" i="1"/>
  <c r="B267" i="22" s="1"/>
  <c r="A268" i="22" l="1"/>
  <c r="L269" i="1"/>
  <c r="M268" i="1"/>
  <c r="B268" i="22" s="1"/>
  <c r="A269" i="22" l="1"/>
  <c r="L270" i="1"/>
  <c r="M269" i="1"/>
  <c r="B269" i="22" s="1"/>
  <c r="A270" i="22" l="1"/>
  <c r="L271" i="1"/>
  <c r="M270" i="1"/>
  <c r="B270" i="22" s="1"/>
  <c r="A271" i="22" l="1"/>
  <c r="L272" i="1"/>
  <c r="M271" i="1"/>
  <c r="B271" i="22" s="1"/>
  <c r="A272" i="22" l="1"/>
  <c r="L273" i="1"/>
  <c r="M272" i="1"/>
  <c r="B272" i="22" s="1"/>
  <c r="A273" i="22" l="1"/>
  <c r="L274" i="1"/>
  <c r="M273" i="1"/>
  <c r="B273" i="22" s="1"/>
  <c r="A274" i="22" l="1"/>
  <c r="L275" i="1"/>
  <c r="M274" i="1"/>
  <c r="B274" i="22" s="1"/>
  <c r="A275" i="22" l="1"/>
  <c r="L276" i="1"/>
  <c r="M275" i="1"/>
  <c r="B275" i="22" s="1"/>
  <c r="A276" i="22" l="1"/>
  <c r="M276" i="1"/>
  <c r="B276" i="22" s="1"/>
  <c r="L277" i="1"/>
  <c r="A277" i="22" l="1"/>
  <c r="L278" i="1"/>
  <c r="M277" i="1"/>
  <c r="B277" i="22" s="1"/>
  <c r="A278" i="22" l="1"/>
  <c r="L279" i="1"/>
  <c r="M278" i="1"/>
  <c r="B278" i="22" s="1"/>
  <c r="A279" i="22" l="1"/>
  <c r="L280" i="1"/>
  <c r="M279" i="1"/>
  <c r="B279" i="22" s="1"/>
  <c r="A280" i="22" l="1"/>
  <c r="L281" i="1"/>
  <c r="M280" i="1"/>
  <c r="B280" i="22" s="1"/>
  <c r="A281" i="22" l="1"/>
  <c r="M281" i="1"/>
  <c r="B281" i="22" s="1"/>
  <c r="L282" i="1"/>
  <c r="A282" i="22" l="1"/>
  <c r="M282" i="1"/>
  <c r="B282" i="22" s="1"/>
  <c r="L283" i="1"/>
  <c r="A283" i="22" l="1"/>
  <c r="L284" i="1"/>
  <c r="M283" i="1"/>
  <c r="B283" i="22" s="1"/>
  <c r="A284" i="22" l="1"/>
  <c r="L285" i="1"/>
  <c r="M284" i="1"/>
  <c r="B284" i="22" s="1"/>
  <c r="A285" i="22" l="1"/>
  <c r="L286" i="1"/>
  <c r="M285" i="1"/>
  <c r="B285" i="22" s="1"/>
  <c r="A286" i="22" l="1"/>
  <c r="L287" i="1"/>
  <c r="M286" i="1"/>
  <c r="B286" i="22" s="1"/>
  <c r="A287" i="22" l="1"/>
  <c r="M287" i="1"/>
  <c r="B287" i="22" s="1"/>
  <c r="L288" i="1"/>
  <c r="A288" i="22" l="1"/>
  <c r="M288" i="1"/>
  <c r="B288" i="22" s="1"/>
  <c r="L289" i="1"/>
  <c r="A289" i="22" l="1"/>
  <c r="L290" i="1"/>
  <c r="M289" i="1"/>
  <c r="B289" i="22" s="1"/>
  <c r="A290" i="22" l="1"/>
  <c r="L291" i="1"/>
  <c r="M290" i="1"/>
  <c r="B290" i="22" s="1"/>
  <c r="A291" i="22" l="1"/>
  <c r="L292" i="1"/>
  <c r="M291" i="1"/>
  <c r="B291" i="22" s="1"/>
  <c r="A292" i="22" l="1"/>
  <c r="L293" i="1"/>
  <c r="M292" i="1"/>
  <c r="B292" i="22" s="1"/>
  <c r="A293" i="22" l="1"/>
  <c r="L294" i="1"/>
  <c r="M293" i="1"/>
  <c r="B293" i="22" s="1"/>
  <c r="A294" i="22" l="1"/>
  <c r="L295" i="1"/>
  <c r="M294" i="1"/>
  <c r="B294" i="22" s="1"/>
  <c r="A295" i="22" l="1"/>
  <c r="L296" i="1"/>
  <c r="M295" i="1"/>
  <c r="B295" i="22" s="1"/>
  <c r="A296" i="22" l="1"/>
  <c r="L297" i="1"/>
  <c r="M296" i="1"/>
  <c r="B296" i="22" s="1"/>
  <c r="A297" i="22" l="1"/>
  <c r="L298" i="1"/>
  <c r="M297" i="1"/>
  <c r="B297" i="22" s="1"/>
  <c r="A298" i="22" l="1"/>
  <c r="L299" i="1"/>
  <c r="M298" i="1"/>
  <c r="B298" i="22" s="1"/>
  <c r="A299" i="22" l="1"/>
  <c r="L300" i="1"/>
  <c r="M299" i="1"/>
  <c r="B299" i="22" s="1"/>
  <c r="A300" i="22" l="1"/>
  <c r="L301" i="1"/>
  <c r="M300" i="1"/>
  <c r="B300" i="22" s="1"/>
  <c r="A301" i="22" l="1"/>
  <c r="L302" i="1"/>
  <c r="M301" i="1"/>
  <c r="B301" i="22" s="1"/>
  <c r="A302" i="22" l="1"/>
  <c r="L303" i="1"/>
  <c r="M302" i="1"/>
  <c r="B302" i="22" s="1"/>
  <c r="A303" i="22" l="1"/>
  <c r="L304" i="1"/>
  <c r="M303" i="1"/>
  <c r="B303" i="22" s="1"/>
  <c r="A304" i="22" l="1"/>
  <c r="L305" i="1"/>
  <c r="M304" i="1"/>
  <c r="B304" i="22" s="1"/>
  <c r="A305" i="22" l="1"/>
  <c r="L306" i="1"/>
  <c r="M305" i="1"/>
  <c r="B305" i="22" s="1"/>
  <c r="A306" i="22" l="1"/>
  <c r="M306" i="1"/>
  <c r="B306" i="22" s="1"/>
  <c r="L307" i="1"/>
  <c r="A307" i="22" l="1"/>
  <c r="L308" i="1"/>
  <c r="M307" i="1"/>
  <c r="B307" i="22" s="1"/>
  <c r="A308" i="22" l="1"/>
  <c r="L309" i="1"/>
  <c r="M308" i="1"/>
  <c r="B308" i="22" s="1"/>
  <c r="A309" i="22" l="1"/>
  <c r="M309" i="1"/>
  <c r="B309" i="22" s="1"/>
  <c r="L310" i="1"/>
  <c r="A310" i="22" l="1"/>
  <c r="L311" i="1"/>
  <c r="M310" i="1"/>
  <c r="B310" i="22" s="1"/>
  <c r="A311" i="22" l="1"/>
  <c r="M311" i="1"/>
  <c r="B311" i="22" s="1"/>
  <c r="L312" i="1"/>
  <c r="A312" i="22" l="1"/>
  <c r="L313" i="1"/>
  <c r="M312" i="1"/>
  <c r="B312" i="22" s="1"/>
  <c r="A313" i="22" l="1"/>
  <c r="M313" i="1"/>
  <c r="B313" i="22" s="1"/>
  <c r="L314" i="1"/>
  <c r="A314" i="22" l="1"/>
  <c r="M314" i="1"/>
  <c r="B314" i="22" s="1"/>
  <c r="L315" i="1"/>
  <c r="A315" i="22" l="1"/>
  <c r="L316" i="1"/>
  <c r="M315" i="1"/>
  <c r="B315" i="22" s="1"/>
  <c r="A316" i="22" l="1"/>
  <c r="L317" i="1"/>
  <c r="M316" i="1"/>
  <c r="B316" i="22" s="1"/>
  <c r="A317" i="22" l="1"/>
  <c r="L318" i="1"/>
  <c r="M317" i="1"/>
  <c r="B317" i="22" s="1"/>
  <c r="A318" i="22" l="1"/>
  <c r="L319" i="1"/>
  <c r="M318" i="1"/>
  <c r="B318" i="22" s="1"/>
  <c r="A319" i="22" l="1"/>
  <c r="L320" i="1"/>
  <c r="M319" i="1"/>
  <c r="B319" i="22" s="1"/>
  <c r="A320" i="22" l="1"/>
  <c r="L321" i="1"/>
  <c r="M320" i="1"/>
  <c r="B320" i="22" s="1"/>
  <c r="A321" i="22" l="1"/>
  <c r="L322" i="1"/>
  <c r="M321" i="1"/>
  <c r="B321" i="22" s="1"/>
  <c r="A322" i="22" l="1"/>
  <c r="L323" i="1"/>
  <c r="M322" i="1"/>
  <c r="B322" i="22" s="1"/>
  <c r="A323" i="22" l="1"/>
  <c r="L324" i="1"/>
  <c r="M323" i="1"/>
  <c r="B323" i="22" s="1"/>
  <c r="A324" i="22" l="1"/>
  <c r="L325" i="1"/>
  <c r="M324" i="1"/>
  <c r="B324" i="22" s="1"/>
  <c r="A325" i="22" l="1"/>
  <c r="L326" i="1"/>
  <c r="M325" i="1"/>
  <c r="B325" i="22" s="1"/>
  <c r="A326" i="22" l="1"/>
  <c r="L327" i="1"/>
  <c r="M326" i="1"/>
  <c r="B326" i="22" s="1"/>
  <c r="A327" i="22" l="1"/>
  <c r="L328" i="1"/>
  <c r="M327" i="1"/>
  <c r="B327" i="22" s="1"/>
  <c r="A328" i="22" l="1"/>
  <c r="L329" i="1"/>
  <c r="M328" i="1"/>
  <c r="B328" i="22" s="1"/>
  <c r="A329" i="22" l="1"/>
  <c r="L330" i="1"/>
  <c r="M329" i="1"/>
  <c r="B329" i="22" s="1"/>
  <c r="A330" i="22" l="1"/>
  <c r="L331" i="1"/>
  <c r="M330" i="1"/>
  <c r="B330" i="22" s="1"/>
  <c r="A331" i="22" l="1"/>
  <c r="L332" i="1"/>
  <c r="M331" i="1"/>
  <c r="B331" i="22" s="1"/>
  <c r="A332" i="22" l="1"/>
  <c r="L333" i="1"/>
  <c r="M332" i="1"/>
  <c r="B332" i="22" s="1"/>
  <c r="A333" i="22" l="1"/>
  <c r="L334" i="1"/>
  <c r="M333" i="1"/>
  <c r="B333" i="22" s="1"/>
  <c r="A334" i="22" l="1"/>
  <c r="L335" i="1"/>
  <c r="M334" i="1"/>
  <c r="B334" i="22" s="1"/>
  <c r="A335" i="22" l="1"/>
  <c r="L336" i="1"/>
  <c r="M335" i="1"/>
  <c r="B335" i="22" s="1"/>
  <c r="A336" i="22" l="1"/>
  <c r="L337" i="1"/>
  <c r="M336" i="1"/>
  <c r="B336" i="22" s="1"/>
  <c r="A337" i="22" l="1"/>
  <c r="L338" i="1"/>
  <c r="M337" i="1"/>
  <c r="B337" i="22" s="1"/>
  <c r="A338" i="22" l="1"/>
  <c r="L339" i="1"/>
  <c r="M338" i="1"/>
  <c r="B338" i="22" s="1"/>
  <c r="A339" i="22" l="1"/>
  <c r="L340" i="1"/>
  <c r="M339" i="1"/>
  <c r="B339" i="22" s="1"/>
  <c r="A340" i="22" l="1"/>
  <c r="L341" i="1"/>
  <c r="M340" i="1"/>
  <c r="B340" i="22" s="1"/>
  <c r="A341" i="22" l="1"/>
  <c r="L342" i="1"/>
  <c r="M341" i="1"/>
  <c r="B341" i="22" s="1"/>
  <c r="A342" i="22" l="1"/>
  <c r="L343" i="1"/>
  <c r="M342" i="1"/>
  <c r="B342" i="22" s="1"/>
  <c r="A343" i="22" l="1"/>
  <c r="L344" i="1"/>
  <c r="M343" i="1"/>
  <c r="B343" i="22" s="1"/>
  <c r="A344" i="22" l="1"/>
  <c r="L345" i="1"/>
  <c r="M344" i="1"/>
  <c r="B344" i="22" s="1"/>
  <c r="A345" i="22" l="1"/>
  <c r="L346" i="1"/>
  <c r="M345" i="1"/>
  <c r="B345" i="22" s="1"/>
  <c r="A346" i="22" l="1"/>
  <c r="L347" i="1"/>
  <c r="M346" i="1"/>
  <c r="B346" i="22" s="1"/>
  <c r="A347" i="22" l="1"/>
  <c r="L348" i="1"/>
  <c r="M347" i="1"/>
  <c r="B347" i="22" s="1"/>
  <c r="A348" i="22" l="1"/>
  <c r="L349" i="1"/>
  <c r="M348" i="1"/>
  <c r="B348" i="22" s="1"/>
  <c r="A349" i="22" l="1"/>
  <c r="M349" i="1"/>
  <c r="B349" i="22" s="1"/>
  <c r="L350" i="1"/>
  <c r="A350" i="22" l="1"/>
  <c r="M350" i="1"/>
  <c r="B350" i="22" s="1"/>
  <c r="L351" i="1"/>
  <c r="A351" i="22" l="1"/>
  <c r="L352" i="1"/>
  <c r="M351" i="1"/>
  <c r="B351" i="22" s="1"/>
  <c r="A352" i="22" l="1"/>
  <c r="L353" i="1"/>
  <c r="M352" i="1"/>
  <c r="B352" i="22" s="1"/>
  <c r="A353" i="22" l="1"/>
  <c r="L354" i="1"/>
  <c r="M353" i="1"/>
  <c r="B353" i="22" s="1"/>
  <c r="A354" i="22" l="1"/>
  <c r="L355" i="1"/>
  <c r="M354" i="1"/>
  <c r="B354" i="22" s="1"/>
  <c r="A355" i="22" l="1"/>
  <c r="L356" i="1"/>
  <c r="M355" i="1"/>
  <c r="B355" i="22" s="1"/>
  <c r="A356" i="22" l="1"/>
  <c r="L357" i="1"/>
  <c r="M356" i="1"/>
  <c r="B356" i="22" s="1"/>
  <c r="A357" i="22" l="1"/>
  <c r="L358" i="1"/>
  <c r="M357" i="1"/>
  <c r="B357" i="22" s="1"/>
  <c r="A358" i="22" l="1"/>
  <c r="L359" i="1"/>
  <c r="M358" i="1"/>
  <c r="B358" i="22" s="1"/>
  <c r="A359" i="22" l="1"/>
  <c r="L360" i="1"/>
  <c r="M359" i="1"/>
  <c r="B359" i="22" s="1"/>
  <c r="A360" i="22" l="1"/>
  <c r="L361" i="1"/>
  <c r="M360" i="1"/>
  <c r="B360" i="22" s="1"/>
  <c r="A361" i="22" l="1"/>
  <c r="L362" i="1"/>
  <c r="M361" i="1"/>
  <c r="B361" i="22" s="1"/>
  <c r="A362" i="22" l="1"/>
  <c r="M362" i="1"/>
  <c r="B362" i="22" s="1"/>
  <c r="L363" i="1"/>
  <c r="A363" i="22" l="1"/>
  <c r="L364" i="1"/>
  <c r="M363" i="1"/>
  <c r="B363" i="22" s="1"/>
  <c r="A364" i="22" l="1"/>
  <c r="L365" i="1"/>
  <c r="M364" i="1"/>
  <c r="B364" i="22" s="1"/>
  <c r="A365" i="22" l="1"/>
  <c r="L366" i="1"/>
  <c r="M365" i="1"/>
  <c r="B365" i="22" s="1"/>
  <c r="A366" i="22" l="1"/>
  <c r="L367" i="1"/>
  <c r="M366" i="1"/>
  <c r="B366" i="22" s="1"/>
  <c r="A367" i="22" l="1"/>
  <c r="L368" i="1"/>
  <c r="M367" i="1"/>
  <c r="B367" i="22" s="1"/>
  <c r="A368" i="22" l="1"/>
  <c r="L369" i="1"/>
  <c r="M368" i="1"/>
  <c r="B368" i="22" s="1"/>
  <c r="A369" i="22" l="1"/>
  <c r="L370" i="1"/>
  <c r="M369" i="1"/>
  <c r="B369" i="22" s="1"/>
  <c r="A370" i="22" l="1"/>
  <c r="L371" i="1"/>
  <c r="M370" i="1"/>
  <c r="B370" i="22" s="1"/>
  <c r="A371" i="22" l="1"/>
  <c r="L372" i="1"/>
  <c r="M371" i="1"/>
  <c r="B371" i="22" s="1"/>
  <c r="A372" i="22" l="1"/>
  <c r="L373" i="1"/>
  <c r="M372" i="1"/>
  <c r="B372" i="22" s="1"/>
  <c r="A373" i="22" l="1"/>
  <c r="L374" i="1"/>
  <c r="M373" i="1"/>
  <c r="B373" i="22" s="1"/>
  <c r="A374" i="22" l="1"/>
  <c r="L375" i="1"/>
  <c r="M374" i="1"/>
  <c r="B374" i="22" s="1"/>
  <c r="A375" i="22" l="1"/>
  <c r="M375" i="1"/>
  <c r="B375" i="22" s="1"/>
  <c r="L376" i="1"/>
  <c r="A376" i="22" l="1"/>
  <c r="L377" i="1"/>
  <c r="M376" i="1"/>
  <c r="B376" i="22" s="1"/>
  <c r="A377" i="22" l="1"/>
  <c r="L378" i="1"/>
  <c r="M377" i="1"/>
  <c r="B377" i="22" s="1"/>
  <c r="A378" i="22" l="1"/>
  <c r="L379" i="1"/>
  <c r="M378" i="1"/>
  <c r="B378" i="22" s="1"/>
  <c r="A379" i="22" l="1"/>
  <c r="L380" i="1"/>
  <c r="M379" i="1"/>
  <c r="B379" i="22" s="1"/>
  <c r="A380" i="22" l="1"/>
  <c r="L381" i="1"/>
  <c r="M380" i="1"/>
  <c r="B380" i="22" s="1"/>
  <c r="A381" i="22" l="1"/>
  <c r="L382" i="1"/>
  <c r="M381" i="1"/>
  <c r="B381" i="22" s="1"/>
  <c r="A382" i="22" l="1"/>
  <c r="L383" i="1"/>
  <c r="M382" i="1"/>
  <c r="B382" i="22" s="1"/>
  <c r="A383" i="22" l="1"/>
  <c r="L384" i="1"/>
  <c r="M383" i="1"/>
  <c r="B383" i="22" s="1"/>
  <c r="A384" i="22" l="1"/>
  <c r="L385" i="1"/>
  <c r="M384" i="1"/>
  <c r="B384" i="22" s="1"/>
  <c r="A385" i="22" l="1"/>
  <c r="L386" i="1"/>
  <c r="M385" i="1"/>
  <c r="B385" i="22" s="1"/>
  <c r="A386" i="22" l="1"/>
  <c r="L387" i="1"/>
  <c r="M386" i="1"/>
  <c r="B386" i="22" s="1"/>
  <c r="A387" i="22" l="1"/>
  <c r="L388" i="1"/>
  <c r="M387" i="1"/>
  <c r="B387" i="22" s="1"/>
  <c r="A388" i="22" l="1"/>
  <c r="L389" i="1"/>
  <c r="M388" i="1"/>
  <c r="B388" i="22" s="1"/>
  <c r="A389" i="22" l="1"/>
  <c r="L390" i="1"/>
  <c r="M389" i="1"/>
  <c r="B389" i="22" s="1"/>
  <c r="A390" i="22" l="1"/>
  <c r="L391" i="1"/>
  <c r="M390" i="1"/>
  <c r="B390" i="22" s="1"/>
  <c r="A391" i="22" l="1"/>
  <c r="L392" i="1"/>
  <c r="M391" i="1"/>
  <c r="B391" i="22" s="1"/>
  <c r="A392" i="22" l="1"/>
  <c r="L393" i="1"/>
  <c r="M392" i="1"/>
  <c r="B392" i="22" s="1"/>
  <c r="A393" i="22" l="1"/>
  <c r="L394" i="1"/>
  <c r="M393" i="1"/>
  <c r="B393" i="22" s="1"/>
  <c r="A394" i="22" l="1"/>
  <c r="L395" i="1"/>
  <c r="M394" i="1"/>
  <c r="B394" i="22" s="1"/>
  <c r="A395" i="22" l="1"/>
  <c r="L396" i="1"/>
  <c r="M395" i="1"/>
  <c r="B395" i="22" s="1"/>
  <c r="A396" i="22" l="1"/>
  <c r="L397" i="1"/>
  <c r="M396" i="1"/>
  <c r="B396" i="22" s="1"/>
  <c r="A397" i="22" l="1"/>
  <c r="L398" i="1"/>
  <c r="M397" i="1"/>
  <c r="B397" i="22" s="1"/>
  <c r="A398" i="22" l="1"/>
  <c r="L399" i="1"/>
  <c r="M398" i="1"/>
  <c r="B398" i="22" s="1"/>
  <c r="A399" i="22" l="1"/>
  <c r="L400" i="1"/>
  <c r="M399" i="1"/>
  <c r="B399" i="22" s="1"/>
  <c r="A400" i="22" l="1"/>
  <c r="L401" i="1"/>
  <c r="M400" i="1"/>
  <c r="B400" i="22" s="1"/>
  <c r="A401" i="22" l="1"/>
  <c r="L402" i="1"/>
  <c r="M401" i="1"/>
  <c r="B401" i="22" s="1"/>
  <c r="A402" i="22" l="1"/>
  <c r="L403" i="1"/>
  <c r="M402" i="1"/>
  <c r="B402" i="22" s="1"/>
  <c r="A403" i="22" l="1"/>
  <c r="L404" i="1"/>
  <c r="M403" i="1"/>
  <c r="B403" i="22" s="1"/>
  <c r="A404" i="22" l="1"/>
  <c r="L405" i="1"/>
  <c r="M404" i="1"/>
  <c r="B404" i="22" s="1"/>
  <c r="A405" i="22" l="1"/>
  <c r="L406" i="1"/>
  <c r="M405" i="1"/>
  <c r="B405" i="22" s="1"/>
  <c r="A406" i="22" l="1"/>
  <c r="L407" i="1"/>
  <c r="M406" i="1"/>
  <c r="B406" i="22" s="1"/>
  <c r="A407" i="22" l="1"/>
  <c r="L408" i="1"/>
  <c r="M407" i="1"/>
  <c r="B407" i="22" s="1"/>
  <c r="A408" i="22" l="1"/>
  <c r="L409" i="1"/>
  <c r="M408" i="1"/>
  <c r="B408" i="22" s="1"/>
  <c r="A409" i="22" l="1"/>
  <c r="L410" i="1"/>
  <c r="M409" i="1"/>
  <c r="B409" i="22" s="1"/>
  <c r="A410" i="22" l="1"/>
  <c r="L411" i="1"/>
  <c r="M410" i="1"/>
  <c r="B410" i="22" s="1"/>
  <c r="A411" i="22" l="1"/>
  <c r="L412" i="1"/>
  <c r="M411" i="1"/>
  <c r="B411" i="22" s="1"/>
  <c r="A412" i="22" l="1"/>
  <c r="L413" i="1"/>
  <c r="M412" i="1"/>
  <c r="B412" i="22" s="1"/>
  <c r="A413" i="22" l="1"/>
  <c r="L414" i="1"/>
  <c r="M413" i="1"/>
  <c r="B413" i="22" s="1"/>
  <c r="A414" i="22" l="1"/>
  <c r="L415" i="1"/>
  <c r="M414" i="1"/>
  <c r="B414" i="22" s="1"/>
  <c r="A415" i="22" l="1"/>
  <c r="L416" i="1"/>
  <c r="M415" i="1"/>
  <c r="B415" i="22" s="1"/>
  <c r="A416" i="22" l="1"/>
  <c r="L417" i="1"/>
  <c r="M416" i="1"/>
  <c r="B416" i="22" s="1"/>
  <c r="A417" i="22" l="1"/>
  <c r="L418" i="1"/>
  <c r="M417" i="1"/>
  <c r="B417" i="22" s="1"/>
  <c r="A418" i="22" l="1"/>
  <c r="L419" i="1"/>
  <c r="M418" i="1"/>
  <c r="B418" i="22" s="1"/>
  <c r="A419" i="22" l="1"/>
  <c r="L420" i="1"/>
  <c r="M419" i="1"/>
  <c r="B419" i="22" s="1"/>
  <c r="A420" i="22" l="1"/>
  <c r="L421" i="1"/>
  <c r="M420" i="1"/>
  <c r="B420" i="22" s="1"/>
  <c r="A421" i="22" l="1"/>
  <c r="L422" i="1"/>
  <c r="M421" i="1"/>
  <c r="B421" i="22" s="1"/>
  <c r="A422" i="22" l="1"/>
  <c r="L423" i="1"/>
  <c r="M422" i="1"/>
  <c r="B422" i="22" s="1"/>
  <c r="A423" i="22" l="1"/>
  <c r="L424" i="1"/>
  <c r="M423" i="1"/>
  <c r="B423" i="22" s="1"/>
  <c r="A424" i="22" l="1"/>
  <c r="L425" i="1"/>
  <c r="M424" i="1"/>
  <c r="B424" i="22" s="1"/>
  <c r="A425" i="22" l="1"/>
  <c r="L426" i="1"/>
  <c r="M425" i="1"/>
  <c r="B425" i="22" s="1"/>
  <c r="A426" i="22" l="1"/>
  <c r="L427" i="1"/>
  <c r="M426" i="1"/>
  <c r="B426" i="22" s="1"/>
  <c r="A427" i="22" l="1"/>
  <c r="L428" i="1"/>
  <c r="M427" i="1"/>
  <c r="B427" i="22" s="1"/>
  <c r="A428" i="22" l="1"/>
  <c r="L429" i="1"/>
  <c r="M428" i="1"/>
  <c r="B428" i="22" s="1"/>
  <c r="A429" i="22" l="1"/>
  <c r="L430" i="1"/>
  <c r="M429" i="1"/>
  <c r="B429" i="22" s="1"/>
  <c r="A430" i="22" l="1"/>
  <c r="L431" i="1"/>
  <c r="M430" i="1"/>
  <c r="B430" i="22" s="1"/>
  <c r="A431" i="22" l="1"/>
  <c r="L432" i="1"/>
  <c r="M431" i="1"/>
  <c r="B431" i="22" s="1"/>
  <c r="A432" i="22" l="1"/>
  <c r="L433" i="1"/>
  <c r="M432" i="1"/>
  <c r="B432" i="22" s="1"/>
  <c r="A433" i="22" l="1"/>
  <c r="L434" i="1"/>
  <c r="M433" i="1"/>
  <c r="B433" i="22" s="1"/>
  <c r="A434" i="22" l="1"/>
  <c r="L435" i="1"/>
  <c r="M434" i="1"/>
  <c r="B434" i="22" s="1"/>
  <c r="A435" i="22" l="1"/>
  <c r="L436" i="1"/>
  <c r="M435" i="1"/>
  <c r="B435" i="22" s="1"/>
  <c r="A436" i="22" l="1"/>
  <c r="L437" i="1"/>
  <c r="M436" i="1"/>
  <c r="B436" i="22" s="1"/>
  <c r="A437" i="22" l="1"/>
  <c r="L438" i="1"/>
  <c r="M437" i="1"/>
  <c r="B437" i="22" s="1"/>
  <c r="A438" i="22" l="1"/>
  <c r="L439" i="1"/>
  <c r="M438" i="1"/>
  <c r="B438" i="22" s="1"/>
  <c r="A439" i="22" l="1"/>
  <c r="L440" i="1"/>
  <c r="M439" i="1"/>
  <c r="B439" i="22" s="1"/>
  <c r="A440" i="22" l="1"/>
  <c r="L441" i="1"/>
  <c r="M440" i="1"/>
  <c r="B440" i="22" s="1"/>
  <c r="A441" i="22" l="1"/>
  <c r="L442" i="1"/>
  <c r="M441" i="1"/>
  <c r="B441" i="22" s="1"/>
  <c r="A442" i="22" l="1"/>
  <c r="L443" i="1"/>
  <c r="M442" i="1"/>
  <c r="B442" i="22" s="1"/>
  <c r="A443" i="22" l="1"/>
  <c r="L444" i="1"/>
  <c r="M443" i="1"/>
  <c r="B443" i="22" s="1"/>
  <c r="A444" i="22" l="1"/>
  <c r="L445" i="1"/>
  <c r="M444" i="1"/>
  <c r="B444" i="22" s="1"/>
  <c r="A445" i="22" l="1"/>
  <c r="L446" i="1"/>
  <c r="M445" i="1"/>
  <c r="B445" i="22" s="1"/>
  <c r="A446" i="22" l="1"/>
  <c r="L447" i="1"/>
  <c r="M446" i="1"/>
  <c r="B446" i="22" s="1"/>
  <c r="A447" i="22" l="1"/>
  <c r="L448" i="1"/>
  <c r="M447" i="1"/>
  <c r="B447" i="22" s="1"/>
  <c r="A448" i="22" l="1"/>
  <c r="L449" i="1"/>
  <c r="M448" i="1"/>
  <c r="B448" i="22" s="1"/>
  <c r="A449" i="22" l="1"/>
  <c r="L450" i="1"/>
  <c r="M449" i="1"/>
  <c r="B449" i="22" s="1"/>
  <c r="A450" i="22" l="1"/>
  <c r="L451" i="1"/>
  <c r="M450" i="1"/>
  <c r="B450" i="22" s="1"/>
  <c r="A451" i="22" l="1"/>
  <c r="L452" i="1"/>
  <c r="M451" i="1"/>
  <c r="B451" i="22" s="1"/>
  <c r="A452" i="22" l="1"/>
  <c r="L453" i="1"/>
  <c r="M452" i="1"/>
  <c r="B452" i="22" s="1"/>
  <c r="A453" i="22" l="1"/>
  <c r="L454" i="1"/>
  <c r="M453" i="1"/>
  <c r="B453" i="22" s="1"/>
  <c r="A454" i="22" l="1"/>
  <c r="L455" i="1"/>
  <c r="M454" i="1"/>
  <c r="B454" i="22" s="1"/>
  <c r="A455" i="22" l="1"/>
  <c r="L456" i="1"/>
  <c r="M455" i="1"/>
  <c r="B455" i="22" s="1"/>
  <c r="A456" i="22" l="1"/>
  <c r="L457" i="1"/>
  <c r="M456" i="1"/>
  <c r="B456" i="22" s="1"/>
  <c r="A457" i="22" l="1"/>
  <c r="L458" i="1"/>
  <c r="M457" i="1"/>
  <c r="B457" i="22" s="1"/>
  <c r="A458" i="22" l="1"/>
  <c r="L459" i="1"/>
  <c r="M458" i="1"/>
  <c r="B458" i="22" s="1"/>
  <c r="A459" i="22" l="1"/>
  <c r="L460" i="1"/>
  <c r="M459" i="1"/>
  <c r="B459" i="22" s="1"/>
  <c r="A460" i="22" l="1"/>
  <c r="L461" i="1"/>
  <c r="M460" i="1"/>
  <c r="B460" i="22" s="1"/>
  <c r="A461" i="22" l="1"/>
  <c r="L462" i="1"/>
  <c r="M461" i="1"/>
  <c r="B461" i="22" s="1"/>
  <c r="A462" i="22" l="1"/>
  <c r="L463" i="1"/>
  <c r="M462" i="1"/>
  <c r="B462" i="22" s="1"/>
  <c r="A463" i="22" l="1"/>
  <c r="L464" i="1"/>
  <c r="M463" i="1"/>
  <c r="B463" i="22" s="1"/>
  <c r="A464" i="22" l="1"/>
  <c r="L465" i="1"/>
  <c r="M464" i="1"/>
  <c r="B464" i="22" s="1"/>
  <c r="A465" i="22" l="1"/>
  <c r="L466" i="1"/>
  <c r="M465" i="1"/>
  <c r="B465" i="22" s="1"/>
  <c r="A466" i="22" l="1"/>
  <c r="L467" i="1"/>
  <c r="M466" i="1"/>
  <c r="B466" i="22" s="1"/>
  <c r="A467" i="22" l="1"/>
  <c r="L468" i="1"/>
  <c r="M467" i="1"/>
  <c r="B467" i="22" s="1"/>
  <c r="A468" i="22" l="1"/>
  <c r="L469" i="1"/>
  <c r="M468" i="1"/>
  <c r="B468" i="22" s="1"/>
  <c r="A469" i="22" l="1"/>
  <c r="L470" i="1"/>
  <c r="M469" i="1"/>
  <c r="B469" i="22" s="1"/>
  <c r="A470" i="22" l="1"/>
  <c r="L471" i="1"/>
  <c r="M470" i="1"/>
  <c r="B470" i="22" s="1"/>
  <c r="A471" i="22" l="1"/>
  <c r="L472" i="1"/>
  <c r="M471" i="1"/>
  <c r="B471" i="22" s="1"/>
  <c r="A472" i="22" l="1"/>
  <c r="L473" i="1"/>
  <c r="M472" i="1"/>
  <c r="B472" i="22" s="1"/>
  <c r="A473" i="22" l="1"/>
  <c r="L474" i="1"/>
  <c r="M473" i="1"/>
  <c r="B473" i="22" s="1"/>
  <c r="A474" i="22" l="1"/>
  <c r="L475" i="1"/>
  <c r="M474" i="1"/>
  <c r="B474" i="22" s="1"/>
  <c r="A475" i="22" l="1"/>
  <c r="L476" i="1"/>
  <c r="M475" i="1"/>
  <c r="B475" i="22" s="1"/>
  <c r="A476" i="22" l="1"/>
  <c r="L477" i="1"/>
  <c r="M476" i="1"/>
  <c r="B476" i="22" s="1"/>
  <c r="A477" i="22" l="1"/>
  <c r="L478" i="1"/>
  <c r="M477" i="1"/>
  <c r="B477" i="22" s="1"/>
  <c r="A478" i="22" l="1"/>
  <c r="L479" i="1"/>
  <c r="M478" i="1"/>
  <c r="B478" i="22" s="1"/>
  <c r="A479" i="22" l="1"/>
  <c r="L480" i="1"/>
  <c r="M479" i="1"/>
  <c r="B479" i="22" s="1"/>
  <c r="A480" i="22" l="1"/>
  <c r="L481" i="1"/>
  <c r="M480" i="1"/>
  <c r="B480" i="22" s="1"/>
  <c r="A481" i="22" l="1"/>
  <c r="L482" i="1"/>
  <c r="M481" i="1"/>
  <c r="B481" i="22" s="1"/>
  <c r="A482" i="22" l="1"/>
  <c r="L483" i="1"/>
  <c r="M482" i="1"/>
  <c r="B482" i="22" s="1"/>
  <c r="A483" i="22" l="1"/>
  <c r="L484" i="1"/>
  <c r="M483" i="1"/>
  <c r="B483" i="22" s="1"/>
  <c r="A484" i="22" l="1"/>
  <c r="L485" i="1"/>
  <c r="M484" i="1"/>
  <c r="B484" i="22" s="1"/>
  <c r="A485" i="22" l="1"/>
  <c r="L486" i="1"/>
  <c r="M485" i="1"/>
  <c r="B485" i="22" s="1"/>
  <c r="A486" i="22" l="1"/>
  <c r="L487" i="1"/>
  <c r="M486" i="1"/>
  <c r="B486" i="22" s="1"/>
  <c r="A487" i="22" l="1"/>
  <c r="L488" i="1"/>
  <c r="M487" i="1"/>
  <c r="B487" i="22" s="1"/>
  <c r="A488" i="22" l="1"/>
  <c r="L489" i="1"/>
  <c r="M488" i="1"/>
  <c r="B488" i="22" s="1"/>
  <c r="A489" i="22" l="1"/>
  <c r="L490" i="1"/>
  <c r="M489" i="1"/>
  <c r="B489" i="22" s="1"/>
  <c r="A490" i="22" l="1"/>
  <c r="L491" i="1"/>
  <c r="M490" i="1"/>
  <c r="B490" i="22" s="1"/>
  <c r="A491" i="22" l="1"/>
  <c r="L492" i="1"/>
  <c r="M491" i="1"/>
  <c r="B491" i="22" s="1"/>
  <c r="A492" i="22" l="1"/>
  <c r="L493" i="1"/>
  <c r="M492" i="1"/>
  <c r="B492" i="22" s="1"/>
  <c r="A493" i="22" l="1"/>
  <c r="L494" i="1"/>
  <c r="M493" i="1"/>
  <c r="B493" i="22" s="1"/>
  <c r="A494" i="22" l="1"/>
  <c r="L495" i="1"/>
  <c r="M494" i="1"/>
  <c r="B494" i="22" s="1"/>
  <c r="A495" i="22" l="1"/>
  <c r="L496" i="1"/>
  <c r="M495" i="1"/>
  <c r="B495" i="22" s="1"/>
  <c r="A496" i="22" l="1"/>
  <c r="L497" i="1"/>
  <c r="M496" i="1"/>
  <c r="B496" i="22" s="1"/>
  <c r="A497" i="22" l="1"/>
  <c r="L498" i="1"/>
  <c r="M497" i="1"/>
  <c r="B497" i="22" s="1"/>
  <c r="A498" i="22" l="1"/>
  <c r="L499" i="1"/>
  <c r="M498" i="1"/>
  <c r="B498" i="22" s="1"/>
  <c r="A499" i="22" l="1"/>
  <c r="L500" i="1"/>
  <c r="M499" i="1"/>
  <c r="B499" i="22" s="1"/>
  <c r="A500" i="22" l="1"/>
  <c r="L501" i="1"/>
  <c r="M500" i="1"/>
  <c r="B500" i="22" s="1"/>
  <c r="A501" i="22" l="1"/>
  <c r="L502" i="1"/>
  <c r="M501" i="1"/>
  <c r="B501" i="22" s="1"/>
  <c r="A502" i="22" l="1"/>
  <c r="L503" i="1"/>
  <c r="M502" i="1"/>
  <c r="B502" i="22" s="1"/>
  <c r="A503" i="22" l="1"/>
  <c r="L504" i="1"/>
  <c r="M503" i="1"/>
  <c r="B503" i="22" s="1"/>
  <c r="A504" i="22" l="1"/>
  <c r="L505" i="1"/>
  <c r="M504" i="1"/>
  <c r="B504" i="22" s="1"/>
  <c r="A505" i="22" l="1"/>
  <c r="L506" i="1"/>
  <c r="M505" i="1"/>
  <c r="B505" i="22" s="1"/>
  <c r="A506" i="22" l="1"/>
  <c r="L507" i="1"/>
  <c r="M506" i="1"/>
  <c r="B506" i="22" s="1"/>
  <c r="A507" i="22" l="1"/>
  <c r="L508" i="1"/>
  <c r="M507" i="1"/>
  <c r="B507" i="22" s="1"/>
  <c r="A508" i="22" l="1"/>
  <c r="L509" i="1"/>
  <c r="M508" i="1"/>
  <c r="B508" i="22" s="1"/>
  <c r="A509" i="22" l="1"/>
  <c r="L510" i="1"/>
  <c r="M509" i="1"/>
  <c r="B509" i="22" s="1"/>
  <c r="A510" i="22" l="1"/>
  <c r="L511" i="1"/>
  <c r="M510" i="1"/>
  <c r="B510" i="22" s="1"/>
  <c r="A511" i="22" l="1"/>
  <c r="L512" i="1"/>
  <c r="M511" i="1"/>
  <c r="B511" i="22" s="1"/>
  <c r="A512" i="22" l="1"/>
  <c r="L513" i="1"/>
  <c r="M512" i="1"/>
  <c r="B512" i="22" s="1"/>
  <c r="A513" i="22" l="1"/>
  <c r="L514" i="1"/>
  <c r="M513" i="1"/>
  <c r="B513" i="22" s="1"/>
  <c r="A514" i="22" l="1"/>
  <c r="L515" i="1"/>
  <c r="M514" i="1"/>
  <c r="B514" i="22" s="1"/>
  <c r="A515" i="22" l="1"/>
  <c r="L516" i="1"/>
  <c r="M515" i="1"/>
  <c r="B515" i="22" s="1"/>
  <c r="A516" i="22" l="1"/>
  <c r="L517" i="1"/>
  <c r="M516" i="1"/>
  <c r="B516" i="22" s="1"/>
  <c r="A517" i="22" l="1"/>
  <c r="L518" i="1"/>
  <c r="M517" i="1"/>
  <c r="B517" i="22" s="1"/>
  <c r="A518" i="22" l="1"/>
  <c r="L519" i="1"/>
  <c r="M518" i="1"/>
  <c r="B518" i="22" s="1"/>
  <c r="A519" i="22" l="1"/>
  <c r="L520" i="1"/>
  <c r="M519" i="1"/>
  <c r="B519" i="22" s="1"/>
  <c r="A520" i="22" l="1"/>
  <c r="L521" i="1"/>
  <c r="M520" i="1"/>
  <c r="B520" i="22" s="1"/>
  <c r="A521" i="22" l="1"/>
  <c r="L522" i="1"/>
  <c r="M521" i="1"/>
  <c r="B521" i="22" s="1"/>
  <c r="A522" i="22" l="1"/>
  <c r="L523" i="1"/>
  <c r="M522" i="1"/>
  <c r="B522" i="22" s="1"/>
  <c r="A523" i="22" l="1"/>
  <c r="L524" i="1"/>
  <c r="M523" i="1"/>
  <c r="B523" i="22" s="1"/>
  <c r="A524" i="22" l="1"/>
  <c r="L525" i="1"/>
  <c r="M524" i="1"/>
  <c r="B524" i="22" s="1"/>
  <c r="A525" i="22" l="1"/>
  <c r="L526" i="1"/>
  <c r="M525" i="1"/>
  <c r="B525" i="22" s="1"/>
  <c r="A526" i="22" l="1"/>
  <c r="L527" i="1"/>
  <c r="M526" i="1"/>
  <c r="B526" i="22" s="1"/>
  <c r="A527" i="22" l="1"/>
  <c r="L528" i="1"/>
  <c r="M527" i="1"/>
  <c r="B527" i="22" s="1"/>
  <c r="A528" i="22" l="1"/>
  <c r="L529" i="1"/>
  <c r="M528" i="1"/>
  <c r="B528" i="22" s="1"/>
  <c r="A529" i="22" l="1"/>
  <c r="L530" i="1"/>
  <c r="M529" i="1"/>
  <c r="B529" i="22" s="1"/>
  <c r="A530" i="22" l="1"/>
  <c r="L531" i="1"/>
  <c r="M530" i="1"/>
  <c r="B530" i="22" s="1"/>
  <c r="A531" i="22" l="1"/>
  <c r="L532" i="1"/>
  <c r="M531" i="1"/>
  <c r="B531" i="22" s="1"/>
  <c r="A532" i="22" l="1"/>
  <c r="L533" i="1"/>
  <c r="M532" i="1"/>
  <c r="B532" i="22" s="1"/>
  <c r="A533" i="22" l="1"/>
  <c r="L534" i="1"/>
  <c r="M533" i="1"/>
  <c r="B533" i="22" s="1"/>
  <c r="A534" i="22" l="1"/>
  <c r="L535" i="1"/>
  <c r="M534" i="1"/>
  <c r="B534" i="22" s="1"/>
  <c r="A535" i="22" l="1"/>
  <c r="L536" i="1"/>
  <c r="M535" i="1"/>
  <c r="B535" i="22" s="1"/>
  <c r="A536" i="22" l="1"/>
  <c r="L537" i="1"/>
  <c r="M536" i="1"/>
  <c r="B536" i="22" s="1"/>
  <c r="A537" i="22" l="1"/>
  <c r="L538" i="1"/>
  <c r="M537" i="1"/>
  <c r="B537" i="22" s="1"/>
  <c r="A538" i="22" l="1"/>
  <c r="L539" i="1"/>
  <c r="M538" i="1"/>
  <c r="B538" i="22" s="1"/>
  <c r="A539" i="22" l="1"/>
  <c r="L540" i="1"/>
  <c r="M539" i="1"/>
  <c r="B539" i="22" s="1"/>
  <c r="A540" i="22" l="1"/>
  <c r="L541" i="1"/>
  <c r="M540" i="1"/>
  <c r="B540" i="22" s="1"/>
  <c r="A541" i="22" l="1"/>
  <c r="L542" i="1"/>
  <c r="M541" i="1"/>
  <c r="B541" i="22" s="1"/>
  <c r="A542" i="22" l="1"/>
  <c r="L543" i="1"/>
  <c r="M542" i="1"/>
  <c r="B542" i="22" s="1"/>
  <c r="A543" i="22" l="1"/>
  <c r="L544" i="1"/>
  <c r="M543" i="1"/>
  <c r="B543" i="22" s="1"/>
  <c r="A544" i="22" l="1"/>
  <c r="L545" i="1"/>
  <c r="M544" i="1"/>
  <c r="B544" i="22" s="1"/>
  <c r="A545" i="22" l="1"/>
  <c r="L546" i="1"/>
  <c r="M545" i="1"/>
  <c r="B545" i="22" s="1"/>
  <c r="A546" i="22" l="1"/>
  <c r="L547" i="1"/>
  <c r="M546" i="1"/>
  <c r="B546" i="22" s="1"/>
  <c r="A547" i="22" l="1"/>
  <c r="L548" i="1"/>
  <c r="M547" i="1"/>
  <c r="B547" i="22" s="1"/>
  <c r="A548" i="22" l="1"/>
  <c r="L549" i="1"/>
  <c r="M548" i="1"/>
  <c r="B548" i="22" s="1"/>
  <c r="A549" i="22" l="1"/>
  <c r="L550" i="1"/>
  <c r="M549" i="1"/>
  <c r="B549" i="22" s="1"/>
  <c r="A550" i="22" l="1"/>
  <c r="L551" i="1"/>
  <c r="M550" i="1"/>
  <c r="B550" i="22" s="1"/>
  <c r="A551" i="22" l="1"/>
  <c r="L552" i="1"/>
  <c r="M551" i="1"/>
  <c r="B551" i="22" s="1"/>
  <c r="A552" i="22" l="1"/>
  <c r="L553" i="1"/>
  <c r="M552" i="1"/>
  <c r="B552" i="22" s="1"/>
  <c r="A553" i="22" l="1"/>
  <c r="L554" i="1"/>
  <c r="M553" i="1"/>
  <c r="B553" i="22" s="1"/>
  <c r="A554" i="22" l="1"/>
  <c r="L555" i="1"/>
  <c r="M554" i="1"/>
  <c r="B554" i="22" s="1"/>
  <c r="A555" i="22" l="1"/>
  <c r="L556" i="1"/>
  <c r="M555" i="1"/>
  <c r="B555" i="22" s="1"/>
  <c r="A556" i="22" l="1"/>
  <c r="L557" i="1"/>
  <c r="M556" i="1"/>
  <c r="B556" i="22" s="1"/>
  <c r="A557" i="22" l="1"/>
  <c r="L558" i="1"/>
  <c r="M557" i="1"/>
  <c r="B557" i="22" s="1"/>
  <c r="A558" i="22" l="1"/>
  <c r="L559" i="1"/>
  <c r="M558" i="1"/>
  <c r="B558" i="22" s="1"/>
  <c r="A559" i="22" l="1"/>
  <c r="L560" i="1"/>
  <c r="M559" i="1"/>
  <c r="B559" i="22" s="1"/>
  <c r="A560" i="22" l="1"/>
  <c r="M560" i="1"/>
  <c r="B560" i="22" s="1"/>
  <c r="L561" i="1"/>
  <c r="A561" i="22" l="1"/>
  <c r="L562" i="1"/>
  <c r="M561" i="1"/>
  <c r="B561" i="22" s="1"/>
  <c r="A562" i="22" l="1"/>
  <c r="L563" i="1"/>
  <c r="M562" i="1"/>
  <c r="B562" i="22" s="1"/>
  <c r="A563" i="22" l="1"/>
  <c r="L564" i="1"/>
  <c r="M563" i="1"/>
  <c r="B563" i="22" s="1"/>
  <c r="A564" i="22" l="1"/>
  <c r="M564" i="1"/>
  <c r="B564" i="22" s="1"/>
  <c r="L565" i="1"/>
  <c r="A565" i="22" l="1"/>
  <c r="M565" i="1"/>
  <c r="B565" i="22" s="1"/>
  <c r="L566" i="1"/>
  <c r="A566" i="22" l="1"/>
  <c r="L567" i="1"/>
  <c r="M566" i="1"/>
  <c r="B566" i="22" s="1"/>
  <c r="A567" i="22" l="1"/>
  <c r="L568" i="1"/>
  <c r="M567" i="1"/>
  <c r="B567" i="22" s="1"/>
  <c r="A568" i="22" l="1"/>
  <c r="M568" i="1"/>
  <c r="B568" i="22" s="1"/>
  <c r="L569" i="1"/>
  <c r="A569" i="22" l="1"/>
  <c r="M569" i="1"/>
  <c r="B569" i="22" s="1"/>
  <c r="L570" i="1"/>
  <c r="A570" i="22" l="1"/>
  <c r="M570" i="1"/>
  <c r="B570" i="22" s="1"/>
  <c r="L571" i="1"/>
  <c r="A571" i="22" l="1"/>
  <c r="M571" i="1"/>
  <c r="B571" i="22" s="1"/>
  <c r="L572" i="1"/>
  <c r="A572" i="22" l="1"/>
  <c r="L573" i="1"/>
  <c r="M572" i="1"/>
  <c r="B572" i="22" s="1"/>
  <c r="A573" i="22" l="1"/>
  <c r="L574" i="1"/>
  <c r="M573" i="1"/>
  <c r="B573" i="22" s="1"/>
  <c r="A574" i="22" l="1"/>
  <c r="L575" i="1"/>
  <c r="M574" i="1"/>
  <c r="B574" i="22" s="1"/>
  <c r="A575" i="22" l="1"/>
  <c r="L576" i="1"/>
  <c r="M575" i="1"/>
  <c r="B575" i="22" s="1"/>
  <c r="A576" i="22" l="1"/>
  <c r="L577" i="1"/>
  <c r="M576" i="1"/>
  <c r="B576" i="22" s="1"/>
  <c r="A577" i="22" l="1"/>
  <c r="L578" i="1"/>
  <c r="M577" i="1"/>
  <c r="B577" i="22" s="1"/>
  <c r="A578" i="22" l="1"/>
  <c r="L579" i="1"/>
  <c r="M578" i="1"/>
  <c r="B578" i="22" s="1"/>
  <c r="A579" i="22" l="1"/>
  <c r="L580" i="1"/>
  <c r="M579" i="1"/>
  <c r="B579" i="22" s="1"/>
  <c r="A580" i="22" l="1"/>
  <c r="M580" i="1"/>
  <c r="B580" i="22" s="1"/>
  <c r="L581" i="1"/>
  <c r="A581" i="22" l="1"/>
  <c r="M581" i="1"/>
  <c r="B581" i="22" s="1"/>
  <c r="L582" i="1"/>
  <c r="A582" i="22" l="1"/>
  <c r="M582" i="1"/>
  <c r="B582" i="22" s="1"/>
  <c r="L583" i="1"/>
  <c r="A583" i="22" l="1"/>
  <c r="L584" i="1"/>
  <c r="M583" i="1"/>
  <c r="B583" i="22" s="1"/>
  <c r="A584" i="22" l="1"/>
  <c r="M584" i="1"/>
  <c r="B584" i="22" s="1"/>
  <c r="L585" i="1"/>
  <c r="A585" i="22" l="1"/>
  <c r="L586" i="1"/>
  <c r="M585" i="1"/>
  <c r="B585" i="22" s="1"/>
  <c r="A586" i="22" l="1"/>
  <c r="L587" i="1"/>
  <c r="M586" i="1"/>
  <c r="B586" i="22" s="1"/>
  <c r="A587" i="22" l="1"/>
  <c r="M587" i="1"/>
  <c r="B587" i="22" s="1"/>
  <c r="L588" i="1"/>
  <c r="A588" i="22" l="1"/>
  <c r="L589" i="1"/>
  <c r="M588" i="1"/>
  <c r="B588" i="22" s="1"/>
  <c r="A589" i="22" l="1"/>
  <c r="M589" i="1"/>
  <c r="B589" i="22" s="1"/>
  <c r="L590" i="1"/>
  <c r="A590" i="22" l="1"/>
  <c r="M590" i="1"/>
  <c r="B590" i="22" s="1"/>
  <c r="L591" i="1"/>
  <c r="A591" i="22" l="1"/>
  <c r="M591" i="1"/>
  <c r="B591" i="22" s="1"/>
  <c r="L592" i="1"/>
  <c r="A592" i="22" l="1"/>
  <c r="L593" i="1"/>
  <c r="M592" i="1"/>
  <c r="B592" i="22" s="1"/>
  <c r="A593" i="22" l="1"/>
  <c r="L594" i="1"/>
  <c r="M593" i="1"/>
  <c r="B593" i="22" s="1"/>
  <c r="A594" i="22" l="1"/>
  <c r="M594" i="1"/>
  <c r="B594" i="22" s="1"/>
  <c r="L595" i="1"/>
  <c r="A595" i="22" l="1"/>
  <c r="M595" i="1"/>
  <c r="B595" i="22" s="1"/>
  <c r="L596" i="1"/>
  <c r="A596" i="22" l="1"/>
  <c r="M596" i="1"/>
  <c r="B596" i="22" s="1"/>
  <c r="L597" i="1"/>
  <c r="A597" i="22" l="1"/>
  <c r="M597" i="1"/>
  <c r="B597" i="22" s="1"/>
  <c r="L598" i="1"/>
  <c r="A598" i="22" l="1"/>
  <c r="L599" i="1"/>
  <c r="M598" i="1"/>
  <c r="B598" i="22" s="1"/>
  <c r="A599" i="22" l="1"/>
  <c r="M599" i="1"/>
  <c r="B599" i="22" s="1"/>
  <c r="L600" i="1"/>
  <c r="A600" i="22" l="1"/>
  <c r="L601" i="1"/>
  <c r="M600" i="1"/>
  <c r="B600" i="22" s="1"/>
  <c r="A601" i="22" l="1"/>
  <c r="M601" i="1"/>
  <c r="B601" i="22" s="1"/>
  <c r="L602" i="1"/>
  <c r="A602" i="22" l="1"/>
  <c r="L603" i="1"/>
  <c r="M602" i="1"/>
  <c r="B602" i="22" s="1"/>
  <c r="A603" i="22" l="1"/>
  <c r="L604" i="1"/>
  <c r="M603" i="1"/>
  <c r="B603" i="22" s="1"/>
  <c r="A604" i="22" l="1"/>
  <c r="M604" i="1"/>
  <c r="B604" i="22" s="1"/>
  <c r="L605" i="1"/>
  <c r="A605" i="22" l="1"/>
  <c r="M605" i="1"/>
  <c r="B605" i="22" s="1"/>
  <c r="L606" i="1"/>
  <c r="A606" i="22" l="1"/>
  <c r="M606" i="1"/>
  <c r="B606" i="22" s="1"/>
  <c r="L607" i="1"/>
  <c r="A607" i="22" l="1"/>
  <c r="M607" i="1"/>
  <c r="B607" i="22" s="1"/>
  <c r="L608" i="1"/>
  <c r="A608" i="22" l="1"/>
  <c r="L609" i="1"/>
  <c r="M608" i="1"/>
  <c r="B608" i="22" s="1"/>
  <c r="A609" i="22" l="1"/>
  <c r="M609" i="1"/>
  <c r="B609" i="22" s="1"/>
  <c r="L610" i="1"/>
  <c r="A610" i="22" l="1"/>
  <c r="L611" i="1"/>
  <c r="M610" i="1"/>
  <c r="B610" i="22" s="1"/>
  <c r="A611" i="22" l="1"/>
  <c r="M611" i="1"/>
  <c r="B611" i="22" s="1"/>
  <c r="L612" i="1"/>
  <c r="A612" i="22" l="1"/>
  <c r="M612" i="1"/>
  <c r="B612" i="22" s="1"/>
  <c r="L613" i="1"/>
  <c r="A613" i="22" l="1"/>
  <c r="M613" i="1"/>
  <c r="B613" i="22" s="1"/>
  <c r="L614" i="1"/>
  <c r="A614" i="22" l="1"/>
  <c r="M614" i="1"/>
  <c r="B614" i="22" s="1"/>
  <c r="L615" i="1"/>
  <c r="A615" i="22" l="1"/>
  <c r="L616" i="1"/>
  <c r="M615" i="1"/>
  <c r="B615" i="22" s="1"/>
  <c r="A616" i="22" l="1"/>
  <c r="M616" i="1"/>
  <c r="B616" i="22" s="1"/>
  <c r="L617" i="1"/>
  <c r="A617" i="22" l="1"/>
  <c r="M617" i="1"/>
  <c r="B617" i="22" s="1"/>
  <c r="L618" i="1"/>
  <c r="A618" i="22" l="1"/>
  <c r="M618" i="1"/>
  <c r="B618" i="22" s="1"/>
  <c r="L619" i="1"/>
  <c r="A619" i="22" l="1"/>
  <c r="M619" i="1"/>
  <c r="B619" i="22" s="1"/>
  <c r="L620" i="1"/>
  <c r="A620" i="22" l="1"/>
  <c r="M620" i="1"/>
  <c r="B620" i="22" s="1"/>
  <c r="L621" i="1"/>
  <c r="A621" i="22" l="1"/>
  <c r="M621" i="1"/>
  <c r="B621" i="22" s="1"/>
  <c r="L622" i="1"/>
  <c r="A622" i="22" l="1"/>
  <c r="L623" i="1"/>
  <c r="M622" i="1"/>
  <c r="B622" i="22" s="1"/>
  <c r="A623" i="22" l="1"/>
  <c r="L624" i="1"/>
  <c r="M623" i="1"/>
  <c r="B623" i="22" s="1"/>
  <c r="A624" i="22" l="1"/>
  <c r="M624" i="1"/>
  <c r="B624" i="22" s="1"/>
  <c r="L625" i="1"/>
  <c r="A625" i="22" l="1"/>
  <c r="M625" i="1"/>
  <c r="B625" i="22" s="1"/>
  <c r="L626" i="1"/>
  <c r="A626" i="22" l="1"/>
  <c r="M626" i="1"/>
  <c r="B626" i="22" s="1"/>
  <c r="L627" i="1"/>
  <c r="A627" i="22" l="1"/>
  <c r="M627" i="1"/>
  <c r="B627" i="22" s="1"/>
  <c r="L628" i="1"/>
  <c r="A628" i="22" l="1"/>
  <c r="L629" i="1"/>
  <c r="M628" i="1"/>
  <c r="B628" i="22" s="1"/>
  <c r="A629" i="22" l="1"/>
  <c r="M629" i="1"/>
  <c r="B629" i="22" s="1"/>
  <c r="L630" i="1"/>
  <c r="A630" i="22" l="1"/>
  <c r="L631" i="1"/>
  <c r="M630" i="1"/>
  <c r="B630" i="22" s="1"/>
  <c r="A631" i="22" l="1"/>
  <c r="M631" i="1"/>
  <c r="B631" i="22" s="1"/>
  <c r="L632" i="1"/>
  <c r="A632" i="22" l="1"/>
  <c r="M632" i="1"/>
  <c r="B632" i="22" s="1"/>
  <c r="L633" i="1"/>
  <c r="A633" i="22" l="1"/>
  <c r="L634" i="1"/>
  <c r="M633" i="1"/>
  <c r="B633" i="22" s="1"/>
  <c r="A634" i="22" l="1"/>
  <c r="L635" i="1"/>
  <c r="M634" i="1"/>
  <c r="B634" i="22" s="1"/>
  <c r="A635" i="22" l="1"/>
  <c r="M635" i="1"/>
  <c r="B635" i="22" s="1"/>
  <c r="L636" i="1"/>
  <c r="A636" i="22" l="1"/>
  <c r="L637" i="1"/>
  <c r="M636" i="1"/>
  <c r="B636" i="22" s="1"/>
  <c r="A637" i="22" l="1"/>
  <c r="L638" i="1"/>
  <c r="M637" i="1"/>
  <c r="B637" i="22" s="1"/>
  <c r="A638" i="22" l="1"/>
  <c r="M638" i="1"/>
  <c r="B638" i="22" s="1"/>
  <c r="L639" i="1"/>
  <c r="A639" i="22" l="1"/>
  <c r="L640" i="1"/>
  <c r="M639" i="1"/>
  <c r="B639" i="22" s="1"/>
  <c r="A640" i="22" l="1"/>
  <c r="M640" i="1"/>
  <c r="B640" i="22" s="1"/>
  <c r="L641" i="1"/>
  <c r="A641" i="22" l="1"/>
  <c r="M641" i="1"/>
  <c r="B641" i="22" s="1"/>
  <c r="L642" i="1"/>
  <c r="A642" i="22" l="1"/>
  <c r="L643" i="1"/>
  <c r="M642" i="1"/>
  <c r="B642" i="22" s="1"/>
  <c r="A643" i="22" l="1"/>
  <c r="L644" i="1"/>
  <c r="M643" i="1"/>
  <c r="B643" i="22" s="1"/>
  <c r="A644" i="22" l="1"/>
  <c r="L645" i="1"/>
  <c r="M644" i="1"/>
  <c r="B644" i="22" s="1"/>
  <c r="A645" i="22" l="1"/>
  <c r="M645" i="1"/>
  <c r="B645" i="22" s="1"/>
  <c r="L646" i="1"/>
  <c r="A646" i="22" l="1"/>
  <c r="M646" i="1"/>
  <c r="B646" i="22" s="1"/>
  <c r="L647" i="1"/>
  <c r="A647" i="22" l="1"/>
  <c r="L648" i="1"/>
  <c r="M647" i="1"/>
  <c r="B647" i="22" s="1"/>
  <c r="A648" i="22" l="1"/>
  <c r="L649" i="1"/>
  <c r="M648" i="1"/>
  <c r="B648" i="22" s="1"/>
  <c r="A649" i="22" l="1"/>
  <c r="M649" i="1"/>
  <c r="B649" i="22" s="1"/>
  <c r="L650" i="1"/>
  <c r="A650" i="22" l="1"/>
  <c r="M650" i="1"/>
  <c r="B650" i="22" s="1"/>
  <c r="L651" i="1"/>
  <c r="A651" i="22" l="1"/>
  <c r="L652" i="1"/>
  <c r="M651" i="1"/>
  <c r="B651" i="22" s="1"/>
  <c r="A652" i="22" l="1"/>
  <c r="M652" i="1"/>
  <c r="B652" i="22" s="1"/>
  <c r="L653" i="1"/>
  <c r="A653" i="22" l="1"/>
  <c r="L654" i="1"/>
  <c r="M653" i="1"/>
  <c r="B653" i="22" s="1"/>
  <c r="A654" i="22" l="1"/>
  <c r="M654" i="1"/>
  <c r="B654" i="22" s="1"/>
  <c r="L655" i="1"/>
  <c r="A655" i="22" l="1"/>
  <c r="L656" i="1"/>
  <c r="M655" i="1"/>
  <c r="B655" i="22" s="1"/>
  <c r="A656" i="22" l="1"/>
  <c r="M656" i="1"/>
  <c r="B656" i="22" s="1"/>
  <c r="L657" i="1"/>
  <c r="A657" i="22" l="1"/>
  <c r="M657" i="1"/>
  <c r="B657" i="22" s="1"/>
  <c r="L658" i="1"/>
  <c r="A658" i="22" l="1"/>
  <c r="L659" i="1"/>
  <c r="M658" i="1"/>
  <c r="B658" i="22" s="1"/>
  <c r="A659" i="22" l="1"/>
  <c r="M659" i="1"/>
  <c r="B659" i="22" s="1"/>
  <c r="L660" i="1"/>
  <c r="A660" i="22" l="1"/>
  <c r="L661" i="1"/>
  <c r="M660" i="1"/>
  <c r="B660" i="22" s="1"/>
  <c r="A661" i="22" l="1"/>
  <c r="M661" i="1"/>
  <c r="B661" i="22" s="1"/>
  <c r="L662" i="1"/>
  <c r="A662" i="22" l="1"/>
  <c r="L663" i="1"/>
  <c r="M662" i="1"/>
  <c r="B662" i="22" s="1"/>
  <c r="A663" i="22" l="1"/>
  <c r="M663" i="1"/>
  <c r="B663" i="22" s="1"/>
  <c r="L664" i="1"/>
  <c r="A664" i="22" l="1"/>
  <c r="M664" i="1"/>
  <c r="B664" i="22" s="1"/>
  <c r="L665" i="1"/>
  <c r="A665" i="22" l="1"/>
  <c r="M665" i="1"/>
  <c r="B665" i="22" s="1"/>
  <c r="L666" i="1"/>
  <c r="A666" i="22" l="1"/>
  <c r="M666" i="1"/>
  <c r="B666" i="22" s="1"/>
  <c r="L667" i="1"/>
  <c r="A667" i="22" l="1"/>
  <c r="M667" i="1"/>
  <c r="B667" i="22" s="1"/>
  <c r="L668" i="1"/>
  <c r="A668" i="22" l="1"/>
  <c r="M668" i="1"/>
  <c r="B668" i="22" s="1"/>
  <c r="L669" i="1"/>
  <c r="A669" i="22" l="1"/>
  <c r="L670" i="1"/>
  <c r="M669" i="1"/>
  <c r="B669" i="22" s="1"/>
  <c r="A670" i="22" l="1"/>
  <c r="M670" i="1"/>
  <c r="B670" i="22" s="1"/>
  <c r="L671" i="1"/>
  <c r="A671" i="22" l="1"/>
  <c r="M671" i="1"/>
  <c r="B671" i="22" s="1"/>
  <c r="L672" i="1"/>
  <c r="A672" i="22" l="1"/>
  <c r="L673" i="1"/>
  <c r="M672" i="1"/>
  <c r="B672" i="22" s="1"/>
  <c r="A673" i="22" l="1"/>
  <c r="L674" i="1"/>
  <c r="M673" i="1"/>
  <c r="B673" i="22" s="1"/>
  <c r="A674" i="22" l="1"/>
  <c r="M674" i="1"/>
  <c r="B674" i="22" s="1"/>
  <c r="L675" i="1"/>
  <c r="A675" i="22" l="1"/>
  <c r="L676" i="1"/>
  <c r="M675" i="1"/>
  <c r="B675" i="22" s="1"/>
  <c r="A676" i="22" l="1"/>
  <c r="M676" i="1"/>
  <c r="B676" i="22" s="1"/>
  <c r="L677" i="1"/>
  <c r="A677" i="22" l="1"/>
  <c r="M677" i="1"/>
  <c r="B677" i="22" s="1"/>
  <c r="L678" i="1"/>
  <c r="A678" i="22" l="1"/>
  <c r="L679" i="1"/>
  <c r="M678" i="1"/>
  <c r="B678" i="22" s="1"/>
  <c r="A679" i="22" l="1"/>
  <c r="L680" i="1"/>
  <c r="M679" i="1"/>
  <c r="B679" i="22" s="1"/>
  <c r="A680" i="22" l="1"/>
  <c r="M680" i="1"/>
  <c r="B680" i="22" s="1"/>
  <c r="L681" i="1"/>
  <c r="A681" i="22" l="1"/>
  <c r="L682" i="1"/>
  <c r="M681" i="1"/>
  <c r="B681" i="22" s="1"/>
  <c r="A682" i="22" l="1"/>
  <c r="M682" i="1"/>
  <c r="B682" i="22" s="1"/>
  <c r="L683" i="1"/>
  <c r="A683" i="22" l="1"/>
  <c r="M683" i="1"/>
  <c r="B683" i="22" s="1"/>
  <c r="L684" i="1"/>
  <c r="A684" i="22" l="1"/>
  <c r="L685" i="1"/>
  <c r="M684" i="1"/>
  <c r="B684" i="22" s="1"/>
  <c r="A685" i="22" l="1"/>
  <c r="L686" i="1"/>
  <c r="M685" i="1"/>
  <c r="B685" i="22" s="1"/>
  <c r="A686" i="22" l="1"/>
  <c r="M686" i="1"/>
  <c r="B686" i="22" s="1"/>
  <c r="L687" i="1"/>
  <c r="A687" i="22" l="1"/>
  <c r="M687" i="1"/>
  <c r="B687" i="22" s="1"/>
  <c r="L688" i="1"/>
  <c r="A688" i="22" l="1"/>
  <c r="M688" i="1"/>
  <c r="B688" i="22" s="1"/>
  <c r="L689" i="1"/>
  <c r="A689" i="22" l="1"/>
  <c r="M689" i="1"/>
  <c r="B689" i="22" s="1"/>
  <c r="L690" i="1"/>
  <c r="A690" i="22" l="1"/>
  <c r="M690" i="1"/>
  <c r="B690" i="22" s="1"/>
  <c r="L691" i="1"/>
  <c r="A691" i="22" l="1"/>
  <c r="L692" i="1"/>
  <c r="M691" i="1"/>
  <c r="B691" i="22" s="1"/>
  <c r="A692" i="22" l="1"/>
  <c r="M692" i="1"/>
  <c r="B692" i="22" s="1"/>
  <c r="L693" i="1"/>
  <c r="A693" i="22" l="1"/>
  <c r="L694" i="1"/>
  <c r="M693" i="1"/>
  <c r="B693" i="22" s="1"/>
  <c r="A694" i="22" l="1"/>
  <c r="M694" i="1"/>
  <c r="B694" i="22" s="1"/>
  <c r="L695" i="1"/>
  <c r="A695" i="22" l="1"/>
  <c r="M695" i="1"/>
  <c r="B695" i="22" s="1"/>
  <c r="L696" i="1"/>
  <c r="A696" i="22" l="1"/>
  <c r="M696" i="1"/>
  <c r="B696" i="22" s="1"/>
  <c r="L697" i="1"/>
  <c r="A697" i="22" l="1"/>
  <c r="M697" i="1"/>
  <c r="B697" i="22" s="1"/>
  <c r="L698" i="1"/>
  <c r="A698" i="22" l="1"/>
  <c r="L699" i="1"/>
  <c r="M698" i="1"/>
  <c r="B698" i="22" s="1"/>
  <c r="A699" i="22" l="1"/>
  <c r="L700" i="1"/>
  <c r="M699" i="1"/>
  <c r="B699" i="22" s="1"/>
  <c r="A700" i="22" l="1"/>
  <c r="L701" i="1"/>
  <c r="M700" i="1"/>
  <c r="B700" i="22" s="1"/>
  <c r="A701" i="22" l="1"/>
  <c r="M701" i="1"/>
  <c r="B701" i="22" s="1"/>
  <c r="L702" i="1"/>
  <c r="A702" i="22" l="1"/>
  <c r="M702" i="1"/>
  <c r="B702" i="22" s="1"/>
  <c r="L703" i="1"/>
  <c r="A703" i="22" l="1"/>
  <c r="M703" i="1"/>
  <c r="B703" i="22" s="1"/>
  <c r="L704" i="1"/>
  <c r="A704" i="22" l="1"/>
  <c r="M704" i="1"/>
  <c r="B704" i="22" s="1"/>
  <c r="L705" i="1"/>
  <c r="A705" i="22" l="1"/>
  <c r="L706" i="1"/>
  <c r="M705" i="1"/>
  <c r="B705" i="22" s="1"/>
  <c r="A706" i="22" l="1"/>
  <c r="L707" i="1"/>
  <c r="M706" i="1"/>
  <c r="B706" i="22" s="1"/>
  <c r="A707" i="22" l="1"/>
  <c r="M707" i="1"/>
  <c r="B707" i="22" s="1"/>
  <c r="L708" i="1"/>
  <c r="A708" i="22" l="1"/>
  <c r="L709" i="1"/>
  <c r="M708" i="1"/>
  <c r="B708" i="22" s="1"/>
  <c r="A709" i="22" l="1"/>
  <c r="L710" i="1"/>
  <c r="M709" i="1"/>
  <c r="B709" i="22" s="1"/>
  <c r="A710" i="22" l="1"/>
  <c r="M710" i="1"/>
  <c r="B710" i="22" s="1"/>
  <c r="L711" i="1"/>
  <c r="A711" i="22" l="1"/>
  <c r="M711" i="1"/>
  <c r="B711" i="22" s="1"/>
  <c r="L712" i="1"/>
  <c r="A712" i="22" l="1"/>
  <c r="L713" i="1"/>
  <c r="M712" i="1"/>
  <c r="B712" i="22" s="1"/>
  <c r="A713" i="22" l="1"/>
  <c r="M713" i="1"/>
  <c r="B713" i="22" s="1"/>
  <c r="L714" i="1"/>
  <c r="A714" i="22" l="1"/>
  <c r="L715" i="1"/>
  <c r="M714" i="1"/>
  <c r="B714" i="22" s="1"/>
  <c r="A715" i="22" l="1"/>
  <c r="L716" i="1"/>
  <c r="M715" i="1"/>
  <c r="B715" i="22" s="1"/>
  <c r="A716" i="22" l="1"/>
  <c r="M716" i="1"/>
  <c r="B716" i="22" s="1"/>
  <c r="L717" i="1"/>
  <c r="A717" i="22" l="1"/>
  <c r="M717" i="1"/>
  <c r="B717" i="22" s="1"/>
  <c r="L718" i="1"/>
  <c r="A718" i="22" l="1"/>
  <c r="M718" i="1"/>
  <c r="B718" i="22" s="1"/>
  <c r="L719" i="1"/>
  <c r="A719" i="22" l="1"/>
  <c r="L720" i="1"/>
  <c r="M719" i="1"/>
  <c r="B719" i="22" s="1"/>
  <c r="A720" i="22" l="1"/>
  <c r="L721" i="1"/>
  <c r="M720" i="1"/>
  <c r="B720" i="22" s="1"/>
  <c r="A721" i="22" l="1"/>
  <c r="M721" i="1"/>
  <c r="B721" i="22" s="1"/>
  <c r="L722" i="1"/>
  <c r="A722" i="22" l="1"/>
  <c r="L723" i="1"/>
  <c r="M722" i="1"/>
  <c r="B722" i="22" s="1"/>
  <c r="A723" i="22" l="1"/>
  <c r="L724" i="1"/>
  <c r="M723" i="1"/>
  <c r="B723" i="22" s="1"/>
  <c r="A724" i="22" l="1"/>
  <c r="M724" i="1"/>
  <c r="B724" i="22" s="1"/>
  <c r="L725" i="1"/>
  <c r="A725" i="22" l="1"/>
  <c r="M725" i="1"/>
  <c r="B725" i="22" s="1"/>
  <c r="L726" i="1"/>
  <c r="A726" i="22" l="1"/>
  <c r="L727" i="1"/>
  <c r="M726" i="1"/>
  <c r="B726" i="22" s="1"/>
  <c r="A727" i="22" l="1"/>
  <c r="M727" i="1"/>
  <c r="B727" i="22" s="1"/>
  <c r="L728" i="1"/>
  <c r="A728" i="22" l="1"/>
  <c r="M728" i="1"/>
  <c r="B728" i="22" s="1"/>
  <c r="L729" i="1"/>
  <c r="A729" i="22" l="1"/>
  <c r="M729" i="1"/>
  <c r="B729" i="22" s="1"/>
  <c r="L730" i="1"/>
  <c r="A730" i="22" l="1"/>
  <c r="M730" i="1"/>
  <c r="B730" i="22" s="1"/>
  <c r="L731" i="1"/>
  <c r="A731" i="22" l="1"/>
  <c r="M731" i="1"/>
  <c r="B731" i="22" s="1"/>
  <c r="L732" i="1"/>
  <c r="A732" i="22" l="1"/>
  <c r="M732" i="1"/>
  <c r="B732" i="22" s="1"/>
  <c r="L733" i="1"/>
  <c r="A733" i="22" l="1"/>
  <c r="L734" i="1"/>
  <c r="M733" i="1"/>
  <c r="B733" i="22" s="1"/>
  <c r="A734" i="22" l="1"/>
  <c r="M734" i="1"/>
  <c r="B734" i="22" s="1"/>
  <c r="L735" i="1"/>
  <c r="A735" i="22" l="1"/>
  <c r="M735" i="1"/>
  <c r="B735" i="22" s="1"/>
  <c r="L736" i="1"/>
  <c r="A736" i="22" l="1"/>
  <c r="M736" i="1"/>
  <c r="B736" i="22" s="1"/>
  <c r="L737" i="1"/>
  <c r="A737" i="22" l="1"/>
  <c r="M737" i="1"/>
  <c r="B737" i="22" s="1"/>
  <c r="L738" i="1"/>
  <c r="A738" i="22" l="1"/>
  <c r="M738" i="1"/>
  <c r="B738" i="22" s="1"/>
  <c r="L739" i="1"/>
  <c r="A739" i="22" l="1"/>
  <c r="L740" i="1"/>
  <c r="M739" i="1"/>
  <c r="B739" i="22" s="1"/>
  <c r="A740" i="22" l="1"/>
  <c r="M740" i="1"/>
  <c r="B740" i="22" s="1"/>
  <c r="L741" i="1"/>
  <c r="A741" i="22" l="1"/>
  <c r="L742" i="1"/>
  <c r="M741" i="1"/>
  <c r="B741" i="22" s="1"/>
  <c r="A742" i="22" l="1"/>
  <c r="L743" i="1"/>
  <c r="M742" i="1"/>
  <c r="B742" i="22" s="1"/>
  <c r="A743" i="22" l="1"/>
  <c r="L744" i="1"/>
  <c r="M743" i="1"/>
  <c r="B743" i="22" s="1"/>
  <c r="A744" i="22" l="1"/>
  <c r="M744" i="1"/>
  <c r="B744" i="22" s="1"/>
  <c r="L745" i="1"/>
  <c r="A745" i="22" l="1"/>
  <c r="M745" i="1"/>
  <c r="B745" i="22" s="1"/>
  <c r="L746" i="1"/>
  <c r="A746" i="22" l="1"/>
  <c r="M746" i="1"/>
  <c r="B746" i="22" s="1"/>
  <c r="L747" i="1"/>
  <c r="A747" i="22" l="1"/>
  <c r="M747" i="1"/>
  <c r="B747" i="22" s="1"/>
  <c r="L748" i="1"/>
  <c r="A748" i="22" l="1"/>
  <c r="L749" i="1"/>
  <c r="M748" i="1"/>
  <c r="B748" i="22" s="1"/>
  <c r="A749" i="22" l="1"/>
  <c r="L750" i="1"/>
  <c r="M749" i="1"/>
  <c r="B749" i="22" s="1"/>
  <c r="A750" i="22" l="1"/>
  <c r="L751" i="1"/>
  <c r="M750" i="1"/>
  <c r="B750" i="22" s="1"/>
  <c r="A751" i="22" l="1"/>
  <c r="M751" i="1"/>
  <c r="B751" i="22" s="1"/>
  <c r="L752" i="1"/>
  <c r="A752" i="22" l="1"/>
  <c r="M752" i="1"/>
  <c r="B752" i="22" s="1"/>
  <c r="L753" i="1"/>
  <c r="A753" i="22" l="1"/>
  <c r="L754" i="1"/>
  <c r="M753" i="1"/>
  <c r="B753" i="22" s="1"/>
  <c r="A754" i="22" l="1"/>
  <c r="L755" i="1"/>
  <c r="M754" i="1"/>
  <c r="B754" i="22" s="1"/>
  <c r="A755" i="22" l="1"/>
  <c r="M755" i="1"/>
  <c r="B755" i="22" s="1"/>
  <c r="L756" i="1"/>
  <c r="A756" i="22" l="1"/>
  <c r="M756" i="1"/>
  <c r="B756" i="22" s="1"/>
  <c r="L757" i="1"/>
  <c r="A757" i="22" l="1"/>
  <c r="M757" i="1"/>
  <c r="B757" i="22" s="1"/>
  <c r="L758" i="1"/>
  <c r="A758" i="22" l="1"/>
  <c r="M758" i="1"/>
  <c r="B758" i="22" s="1"/>
  <c r="L759" i="1"/>
  <c r="A759" i="22" l="1"/>
  <c r="L760" i="1"/>
  <c r="M759" i="1"/>
  <c r="B759" i="22" s="1"/>
  <c r="A760" i="22" l="1"/>
  <c r="L761" i="1"/>
  <c r="M760" i="1"/>
  <c r="B760" i="22" s="1"/>
  <c r="A761" i="22" l="1"/>
  <c r="M761" i="1"/>
  <c r="B761" i="22" s="1"/>
  <c r="L762" i="1"/>
  <c r="A762" i="22" l="1"/>
  <c r="L763" i="1"/>
  <c r="M762" i="1"/>
  <c r="B762" i="22" s="1"/>
  <c r="A763" i="22" l="1"/>
  <c r="M763" i="1"/>
  <c r="B763" i="22" s="1"/>
  <c r="L764" i="1"/>
  <c r="A764" i="22" l="1"/>
  <c r="L765" i="1"/>
  <c r="M764" i="1"/>
  <c r="B764" i="22" s="1"/>
  <c r="A765" i="22" l="1"/>
  <c r="M765" i="1"/>
  <c r="B765" i="22" s="1"/>
  <c r="L766" i="1"/>
  <c r="A766" i="22" l="1"/>
  <c r="L767" i="1"/>
  <c r="M766" i="1"/>
  <c r="B766" i="22" s="1"/>
  <c r="A767" i="22" l="1"/>
  <c r="M767" i="1"/>
  <c r="B767" i="22" s="1"/>
  <c r="L768" i="1"/>
  <c r="A768" i="22" l="1"/>
  <c r="M768" i="1"/>
  <c r="B768" i="22" s="1"/>
  <c r="L769" i="1"/>
  <c r="A769" i="22" l="1"/>
  <c r="M769" i="1"/>
  <c r="B769" i="22" s="1"/>
  <c r="L770" i="1"/>
  <c r="A770" i="22" l="1"/>
  <c r="L771" i="1"/>
  <c r="M770" i="1"/>
  <c r="B770" i="22" s="1"/>
  <c r="A771" i="22" l="1"/>
  <c r="M771" i="1"/>
  <c r="B771" i="22" s="1"/>
  <c r="L772" i="1"/>
  <c r="A772" i="22" l="1"/>
  <c r="L773" i="1"/>
  <c r="M772" i="1"/>
  <c r="B772" i="22" s="1"/>
  <c r="A773" i="22" l="1"/>
  <c r="M773" i="1"/>
  <c r="B773" i="22" s="1"/>
  <c r="L774" i="1"/>
  <c r="A774" i="22" l="1"/>
  <c r="M774" i="1"/>
  <c r="B774" i="22" s="1"/>
  <c r="L775" i="1"/>
  <c r="A775" i="22" l="1"/>
  <c r="M775" i="1"/>
  <c r="B775" i="22" s="1"/>
  <c r="L776" i="1"/>
  <c r="A776" i="22" l="1"/>
  <c r="M776" i="1"/>
  <c r="B776" i="22" s="1"/>
  <c r="L777" i="1"/>
  <c r="A777" i="22" l="1"/>
  <c r="L778" i="1"/>
  <c r="M777" i="1"/>
  <c r="B777" i="22" s="1"/>
  <c r="A778" i="22" l="1"/>
  <c r="M778" i="1"/>
  <c r="B778" i="22" s="1"/>
  <c r="L779" i="1"/>
  <c r="A779" i="22" l="1"/>
  <c r="M779" i="1"/>
  <c r="B779" i="22" s="1"/>
  <c r="L780" i="1"/>
  <c r="A780" i="22" l="1"/>
  <c r="M780" i="1"/>
  <c r="B780" i="22" s="1"/>
  <c r="L781" i="1"/>
  <c r="A781" i="22" l="1"/>
  <c r="L782" i="1"/>
  <c r="M781" i="1"/>
  <c r="B781" i="22" s="1"/>
  <c r="A782" i="22" l="1"/>
  <c r="M782" i="1"/>
  <c r="B782" i="22" s="1"/>
  <c r="L783" i="1"/>
  <c r="A783" i="22" l="1"/>
  <c r="L784" i="1"/>
  <c r="M783" i="1"/>
  <c r="B783" i="22" s="1"/>
  <c r="A784" i="22" l="1"/>
  <c r="L785" i="1"/>
  <c r="M784" i="1"/>
  <c r="B784" i="22" s="1"/>
  <c r="A785" i="22" l="1"/>
  <c r="L786" i="1"/>
  <c r="M785" i="1"/>
  <c r="B785" i="22" s="1"/>
  <c r="A786" i="22" l="1"/>
  <c r="M786" i="1"/>
  <c r="B786" i="22" s="1"/>
  <c r="L787" i="1"/>
  <c r="A787" i="22" l="1"/>
  <c r="M787" i="1"/>
  <c r="B787" i="22" s="1"/>
  <c r="L788" i="1"/>
  <c r="A788" i="22" l="1"/>
  <c r="M788" i="1"/>
  <c r="B788" i="22" s="1"/>
  <c r="L789" i="1"/>
  <c r="A789" i="22" l="1"/>
  <c r="M789" i="1"/>
  <c r="B789" i="22" s="1"/>
  <c r="L790" i="1"/>
  <c r="A790" i="22" l="1"/>
  <c r="L791" i="1"/>
  <c r="M790" i="1"/>
  <c r="B790" i="22" s="1"/>
  <c r="A791" i="22" l="1"/>
  <c r="M791" i="1"/>
  <c r="B791" i="22" s="1"/>
  <c r="L792" i="1"/>
  <c r="A792" i="22" l="1"/>
  <c r="M792" i="1"/>
  <c r="B792" i="22" s="1"/>
  <c r="L793" i="1"/>
  <c r="A793" i="22" l="1"/>
  <c r="L794" i="1"/>
  <c r="M793" i="1"/>
  <c r="B793" i="22" s="1"/>
  <c r="A794" i="22" l="1"/>
  <c r="L795" i="1"/>
  <c r="M794" i="1"/>
  <c r="B794" i="22" s="1"/>
  <c r="A795" i="22" l="1"/>
  <c r="M795" i="1"/>
  <c r="B795" i="22" s="1"/>
  <c r="L796" i="1"/>
  <c r="A796" i="22" l="1"/>
  <c r="L797" i="1"/>
  <c r="M796" i="1"/>
  <c r="B796" i="22" s="1"/>
  <c r="A797" i="22" l="1"/>
  <c r="L798" i="1"/>
  <c r="M797" i="1"/>
  <c r="B797" i="22" s="1"/>
  <c r="A798" i="22" l="1"/>
  <c r="L799" i="1"/>
  <c r="M798" i="1"/>
  <c r="B798" i="22" s="1"/>
  <c r="A799" i="22" l="1"/>
  <c r="M799" i="1"/>
  <c r="B799" i="22" s="1"/>
  <c r="L800" i="1"/>
  <c r="A800" i="22" l="1"/>
  <c r="L801" i="1"/>
  <c r="M800" i="1"/>
  <c r="B800" i="22" s="1"/>
  <c r="A801" i="22" l="1"/>
  <c r="M801" i="1"/>
  <c r="B801" i="22" s="1"/>
  <c r="L802" i="1"/>
  <c r="A802" i="22" l="1"/>
  <c r="L803" i="1"/>
  <c r="M802" i="1"/>
  <c r="B802" i="22" s="1"/>
  <c r="A803" i="22" l="1"/>
  <c r="L804" i="1"/>
  <c r="M803" i="1"/>
  <c r="B803" i="22" s="1"/>
  <c r="A804" i="22" l="1"/>
  <c r="M804" i="1"/>
  <c r="B804" i="22" s="1"/>
  <c r="L805" i="1"/>
  <c r="A805" i="22" l="1"/>
  <c r="M805" i="1"/>
  <c r="B805" i="22" s="1"/>
  <c r="L806" i="1"/>
  <c r="A806" i="22" l="1"/>
  <c r="M806" i="1"/>
  <c r="B806" i="22" s="1"/>
  <c r="L807" i="1"/>
  <c r="A807" i="22" l="1"/>
  <c r="M807" i="1"/>
  <c r="B807" i="22" s="1"/>
  <c r="L808" i="1"/>
  <c r="A808" i="22" l="1"/>
  <c r="L809" i="1"/>
  <c r="M808" i="1"/>
  <c r="B808" i="22" s="1"/>
  <c r="A809" i="22" l="1"/>
  <c r="L810" i="1"/>
  <c r="M809" i="1"/>
  <c r="B809" i="22" s="1"/>
  <c r="A810" i="22" l="1"/>
  <c r="L811" i="1"/>
  <c r="M810" i="1"/>
  <c r="B810" i="22" s="1"/>
  <c r="A811" i="22" l="1"/>
  <c r="M811" i="1"/>
  <c r="B811" i="22" s="1"/>
  <c r="L812" i="1"/>
  <c r="A812" i="22" l="1"/>
  <c r="L813" i="1"/>
  <c r="M812" i="1"/>
  <c r="B812" i="22" s="1"/>
  <c r="A813" i="22" l="1"/>
  <c r="M813" i="1"/>
  <c r="B813" i="22" s="1"/>
  <c r="L814" i="1"/>
  <c r="A814" i="22" l="1"/>
  <c r="L815" i="1"/>
  <c r="M814" i="1"/>
  <c r="B814" i="22" s="1"/>
  <c r="A815" i="22" l="1"/>
  <c r="M815" i="1"/>
  <c r="B815" i="22" s="1"/>
  <c r="L816" i="1"/>
  <c r="A816" i="22" l="1"/>
  <c r="L817" i="1"/>
  <c r="M816" i="1"/>
  <c r="B816" i="22" s="1"/>
  <c r="A817" i="22" l="1"/>
  <c r="M817" i="1"/>
  <c r="B817" i="22" s="1"/>
  <c r="L818" i="1"/>
  <c r="A818" i="22" l="1"/>
  <c r="M818" i="1"/>
  <c r="B818" i="22" s="1"/>
  <c r="L819" i="1"/>
  <c r="A819" i="22" l="1"/>
  <c r="M819" i="1"/>
  <c r="B819" i="22" s="1"/>
  <c r="L820" i="1"/>
  <c r="A820" i="22" l="1"/>
  <c r="L821" i="1"/>
  <c r="M820" i="1"/>
  <c r="B820" i="22" s="1"/>
  <c r="A821" i="22" l="1"/>
  <c r="M821" i="1"/>
  <c r="B821" i="22" s="1"/>
  <c r="L822" i="1"/>
  <c r="A822" i="22" l="1"/>
  <c r="M822" i="1"/>
  <c r="B822" i="22" s="1"/>
  <c r="L823" i="1"/>
  <c r="A823" i="22" l="1"/>
  <c r="M823" i="1"/>
  <c r="B823" i="22" s="1"/>
  <c r="L824" i="1"/>
  <c r="A824" i="22" l="1"/>
  <c r="M824" i="1"/>
  <c r="B824" i="22" s="1"/>
  <c r="L825" i="1"/>
  <c r="A825" i="22" l="1"/>
  <c r="M825" i="1"/>
  <c r="B825" i="22" s="1"/>
  <c r="L826" i="1"/>
  <c r="A826" i="22" l="1"/>
  <c r="L827" i="1"/>
  <c r="M826" i="1"/>
  <c r="B826" i="22" s="1"/>
  <c r="A827" i="22" l="1"/>
  <c r="L828" i="1"/>
  <c r="M827" i="1"/>
  <c r="B827" i="22" s="1"/>
  <c r="A828" i="22" l="1"/>
  <c r="M828" i="1"/>
  <c r="B828" i="22" s="1"/>
  <c r="L829" i="1"/>
  <c r="A829" i="22" l="1"/>
  <c r="L830" i="1"/>
  <c r="M829" i="1"/>
  <c r="B829" i="22" s="1"/>
  <c r="A830" i="22" l="1"/>
  <c r="M830" i="1"/>
  <c r="B830" i="22" s="1"/>
  <c r="L831" i="1"/>
  <c r="A831" i="22" l="1"/>
  <c r="L832" i="1"/>
  <c r="M831" i="1"/>
  <c r="B831" i="22" s="1"/>
  <c r="A832" i="22" l="1"/>
  <c r="M832" i="1"/>
  <c r="B832" i="22" s="1"/>
  <c r="L833" i="1"/>
  <c r="A833" i="22" l="1"/>
  <c r="M833" i="1"/>
  <c r="B833" i="22" s="1"/>
  <c r="L834" i="1"/>
  <c r="A834" i="22" l="1"/>
  <c r="L835" i="1"/>
  <c r="M834" i="1"/>
  <c r="B834" i="22" s="1"/>
  <c r="A835" i="22" l="1"/>
  <c r="L836" i="1"/>
  <c r="M835" i="1"/>
  <c r="B835" i="22" s="1"/>
  <c r="A836" i="22" l="1"/>
  <c r="M836" i="1"/>
  <c r="B836" i="22" s="1"/>
  <c r="L837" i="1"/>
  <c r="A837" i="22" l="1"/>
  <c r="M837" i="1"/>
  <c r="B837" i="22" s="1"/>
  <c r="L838" i="1"/>
  <c r="A838" i="22" l="1"/>
  <c r="L839" i="1"/>
  <c r="M838" i="1"/>
  <c r="B838" i="22" s="1"/>
  <c r="A839" i="22" l="1"/>
  <c r="M839" i="1"/>
  <c r="B839" i="22" s="1"/>
  <c r="L840" i="1"/>
  <c r="A840" i="22" l="1"/>
  <c r="M840" i="1"/>
  <c r="B840" i="22" s="1"/>
  <c r="L841" i="1"/>
  <c r="A841" i="22" l="1"/>
  <c r="M841" i="1"/>
  <c r="B841" i="22" s="1"/>
  <c r="L842" i="1"/>
  <c r="A842" i="22" l="1"/>
  <c r="M842" i="1"/>
  <c r="B842" i="22" s="1"/>
  <c r="L843" i="1"/>
  <c r="A843" i="22" l="1"/>
  <c r="M843" i="1"/>
  <c r="B843" i="22" s="1"/>
  <c r="L844" i="1"/>
  <c r="A844" i="22" l="1"/>
  <c r="L845" i="1"/>
  <c r="M844" i="1"/>
  <c r="B844" i="22" s="1"/>
  <c r="A845" i="22" l="1"/>
  <c r="M845" i="1"/>
  <c r="B845" i="22" s="1"/>
  <c r="L846" i="1"/>
  <c r="A846" i="22" l="1"/>
  <c r="L847" i="1"/>
  <c r="M846" i="1"/>
  <c r="B846" i="22" s="1"/>
  <c r="A847" i="22" l="1"/>
  <c r="M847" i="1"/>
  <c r="B847" i="22" s="1"/>
  <c r="L848" i="1"/>
  <c r="A848" i="22" l="1"/>
  <c r="M848" i="1"/>
  <c r="B848" i="22" s="1"/>
  <c r="L849" i="1"/>
  <c r="A849" i="22" l="1"/>
  <c r="L850" i="1"/>
  <c r="M849" i="1"/>
  <c r="B849" i="22" s="1"/>
  <c r="A850" i="22" l="1"/>
  <c r="L851" i="1"/>
  <c r="M850" i="1"/>
  <c r="B850" i="22" s="1"/>
  <c r="A851" i="22" l="1"/>
  <c r="M851" i="1"/>
  <c r="B851" i="22" s="1"/>
  <c r="L852" i="1"/>
  <c r="A852" i="22" l="1"/>
  <c r="M852" i="1"/>
  <c r="B852" i="22" s="1"/>
  <c r="L853" i="1"/>
  <c r="A853" i="22" l="1"/>
  <c r="L854" i="1"/>
  <c r="M853" i="1"/>
  <c r="B853" i="22" s="1"/>
  <c r="A854" i="22" l="1"/>
  <c r="M854" i="1"/>
  <c r="B854" i="22" s="1"/>
  <c r="L855" i="1"/>
  <c r="A855" i="22" l="1"/>
  <c r="M855" i="1"/>
  <c r="B855" i="22" s="1"/>
  <c r="L856" i="1"/>
  <c r="A856" i="22" l="1"/>
  <c r="M856" i="1"/>
  <c r="B856" i="22" s="1"/>
  <c r="L857" i="1"/>
  <c r="A857" i="22" l="1"/>
  <c r="L858" i="1"/>
  <c r="M857" i="1"/>
  <c r="B857" i="22" s="1"/>
  <c r="A858" i="22" l="1"/>
  <c r="M858" i="1"/>
  <c r="B858" i="22" s="1"/>
  <c r="L859" i="1"/>
  <c r="A859" i="22" l="1"/>
  <c r="M859" i="1"/>
  <c r="B859" i="22" s="1"/>
  <c r="L860" i="1"/>
  <c r="A860" i="22" l="1"/>
  <c r="M860" i="1"/>
  <c r="B860" i="22" s="1"/>
  <c r="L861" i="1"/>
  <c r="A861" i="22" l="1"/>
  <c r="M861" i="1"/>
  <c r="B861" i="22" s="1"/>
  <c r="L862" i="1"/>
  <c r="A862" i="22" l="1"/>
  <c r="L863" i="1"/>
  <c r="M862" i="1"/>
  <c r="B862" i="22" s="1"/>
  <c r="A863" i="22" l="1"/>
  <c r="M863" i="1"/>
  <c r="B863" i="22" s="1"/>
  <c r="L864" i="1"/>
  <c r="A864" i="22" l="1"/>
  <c r="M864" i="1"/>
  <c r="B864" i="22" s="1"/>
  <c r="L865" i="1"/>
  <c r="A865" i="22" l="1"/>
  <c r="M865" i="1"/>
  <c r="B865" i="22" s="1"/>
  <c r="L866" i="1"/>
  <c r="A866" i="22" l="1"/>
  <c r="M866" i="1"/>
  <c r="B866" i="22" s="1"/>
  <c r="L867" i="1"/>
  <c r="A867" i="22" l="1"/>
  <c r="L868" i="1"/>
  <c r="M867" i="1"/>
  <c r="B867" i="22" s="1"/>
  <c r="A868" i="22" l="1"/>
  <c r="L869" i="1"/>
  <c r="M868" i="1"/>
  <c r="B868" i="22" s="1"/>
  <c r="A869" i="22" l="1"/>
  <c r="M869" i="1"/>
  <c r="B869" i="22" s="1"/>
  <c r="L870" i="1"/>
  <c r="A870" i="22" l="1"/>
  <c r="M870" i="1"/>
  <c r="B870" i="22" s="1"/>
  <c r="L871" i="1"/>
  <c r="A871" i="22" l="1"/>
  <c r="M871" i="1"/>
  <c r="B871" i="22" s="1"/>
  <c r="L872" i="1"/>
  <c r="A872" i="22" l="1"/>
  <c r="M872" i="1"/>
  <c r="B872" i="22" s="1"/>
  <c r="L873" i="1"/>
  <c r="A873" i="22" l="1"/>
  <c r="M873" i="1"/>
  <c r="B873" i="22" s="1"/>
  <c r="L874" i="1"/>
  <c r="A874" i="22" l="1"/>
  <c r="M874" i="1"/>
  <c r="B874" i="22" s="1"/>
  <c r="L875" i="1"/>
  <c r="A875" i="22" l="1"/>
  <c r="M875" i="1"/>
  <c r="B875" i="22" s="1"/>
  <c r="L876" i="1"/>
  <c r="A876" i="22" l="1"/>
  <c r="M876" i="1"/>
  <c r="B876" i="22" s="1"/>
  <c r="L877" i="1"/>
  <c r="A877" i="22" l="1"/>
  <c r="M877" i="1"/>
  <c r="B877" i="22" s="1"/>
  <c r="L878" i="1"/>
  <c r="A878" i="22" l="1"/>
  <c r="L879" i="1"/>
  <c r="M878" i="1"/>
  <c r="B878" i="22" s="1"/>
  <c r="A879" i="22" l="1"/>
  <c r="L880" i="1"/>
  <c r="M879" i="1"/>
  <c r="B879" i="22" s="1"/>
  <c r="A880" i="22" l="1"/>
  <c r="M880" i="1"/>
  <c r="B880" i="22" s="1"/>
  <c r="L881" i="1"/>
  <c r="A881" i="22" l="1"/>
  <c r="L882" i="1"/>
  <c r="M881" i="1"/>
  <c r="B881" i="22" s="1"/>
  <c r="A882" i="22" l="1"/>
  <c r="M882" i="1"/>
  <c r="B882" i="22" s="1"/>
  <c r="L883" i="1"/>
  <c r="A883" i="22" l="1"/>
  <c r="M883" i="1"/>
  <c r="B883" i="22" s="1"/>
  <c r="L884" i="1"/>
  <c r="A884" i="22" l="1"/>
  <c r="L885" i="1"/>
  <c r="M884" i="1"/>
  <c r="B884" i="22" s="1"/>
  <c r="A885" i="22" l="1"/>
  <c r="M885" i="1"/>
  <c r="B885" i="22" s="1"/>
  <c r="L886" i="1"/>
  <c r="A886" i="22" l="1"/>
  <c r="M886" i="1"/>
  <c r="B886" i="22" s="1"/>
  <c r="L887" i="1"/>
  <c r="A887" i="22" l="1"/>
  <c r="M887" i="1"/>
  <c r="B887" i="22" s="1"/>
  <c r="L888" i="1"/>
  <c r="A888" i="22" l="1"/>
  <c r="M888" i="1"/>
  <c r="B888" i="22" s="1"/>
  <c r="L889" i="1"/>
  <c r="A889" i="22" l="1"/>
  <c r="M889" i="1"/>
  <c r="B889" i="22" s="1"/>
  <c r="L890" i="1"/>
  <c r="A890" i="22" l="1"/>
  <c r="M890" i="1"/>
  <c r="B890" i="22" s="1"/>
  <c r="L891" i="1"/>
  <c r="A891" i="22" l="1"/>
  <c r="M891" i="1"/>
  <c r="B891" i="22" s="1"/>
  <c r="L892" i="1"/>
  <c r="A892" i="22" l="1"/>
  <c r="M892" i="1"/>
  <c r="B892" i="22" s="1"/>
  <c r="L893" i="1"/>
  <c r="A893" i="22" l="1"/>
  <c r="M893" i="1"/>
  <c r="B893" i="22" s="1"/>
  <c r="L894" i="1"/>
  <c r="A894" i="22" l="1"/>
  <c r="L895" i="1"/>
  <c r="M894" i="1"/>
  <c r="B894" i="22" s="1"/>
  <c r="A895" i="22" l="1"/>
  <c r="L896" i="1"/>
  <c r="M895" i="1"/>
  <c r="B895" i="22" s="1"/>
  <c r="A896" i="22" l="1"/>
  <c r="L897" i="1"/>
  <c r="M896" i="1"/>
  <c r="B896" i="22" s="1"/>
  <c r="A897" i="22" l="1"/>
  <c r="M897" i="1"/>
  <c r="B897" i="22" s="1"/>
  <c r="L898" i="1"/>
  <c r="A898" i="22" l="1"/>
  <c r="M898" i="1"/>
  <c r="B898" i="22" s="1"/>
  <c r="L899" i="1"/>
  <c r="A899" i="22" l="1"/>
  <c r="M899" i="1"/>
  <c r="B899" i="22" s="1"/>
  <c r="L900" i="1"/>
  <c r="A900" i="22" l="1"/>
  <c r="M900" i="1"/>
  <c r="B900" i="22" s="1"/>
  <c r="L901" i="1"/>
  <c r="A901" i="22" l="1"/>
  <c r="M901" i="1"/>
  <c r="B901" i="22" s="1"/>
  <c r="L902" i="1"/>
  <c r="A902" i="22" l="1"/>
  <c r="L903" i="1"/>
  <c r="M902" i="1"/>
  <c r="B902" i="22" s="1"/>
  <c r="A903" i="22" l="1"/>
  <c r="M903" i="1"/>
  <c r="B903" i="22" s="1"/>
  <c r="L904" i="1"/>
  <c r="A904" i="22" l="1"/>
  <c r="L905" i="1"/>
  <c r="M904" i="1"/>
  <c r="B904" i="22" s="1"/>
  <c r="A905" i="22" l="1"/>
  <c r="M905" i="1"/>
  <c r="B905" i="22" s="1"/>
  <c r="L906" i="1"/>
  <c r="A906" i="22" l="1"/>
  <c r="L907" i="1"/>
  <c r="M906" i="1"/>
  <c r="B906" i="22" s="1"/>
  <c r="A907" i="22" l="1"/>
  <c r="M907" i="1"/>
  <c r="B907" i="22" s="1"/>
  <c r="L908" i="1"/>
  <c r="A908" i="22" l="1"/>
  <c r="M908" i="1"/>
  <c r="B908" i="22" s="1"/>
  <c r="L909" i="1"/>
  <c r="A909" i="22" l="1"/>
  <c r="L910" i="1"/>
  <c r="M909" i="1"/>
  <c r="B909" i="22" s="1"/>
  <c r="A910" i="22" l="1"/>
  <c r="M910" i="1"/>
  <c r="B910" i="22" s="1"/>
  <c r="L911" i="1"/>
  <c r="A911" i="22" l="1"/>
  <c r="M911" i="1"/>
  <c r="B911" i="22" s="1"/>
  <c r="L912" i="1"/>
  <c r="A912" i="22" l="1"/>
  <c r="M912" i="1"/>
  <c r="B912" i="22" s="1"/>
  <c r="L913" i="1"/>
  <c r="A913" i="22" l="1"/>
  <c r="L914" i="1"/>
  <c r="M913" i="1"/>
  <c r="B913" i="22" s="1"/>
  <c r="A914" i="22" l="1"/>
  <c r="L915" i="1"/>
  <c r="M914" i="1"/>
  <c r="B914" i="22" s="1"/>
  <c r="A915" i="22" l="1"/>
  <c r="L916" i="1"/>
  <c r="M915" i="1"/>
  <c r="B915" i="22" s="1"/>
  <c r="A916" i="22" l="1"/>
  <c r="L917" i="1"/>
  <c r="M916" i="1"/>
  <c r="B916" i="22" s="1"/>
  <c r="A917" i="22" l="1"/>
  <c r="L918" i="1"/>
  <c r="M917" i="1"/>
  <c r="B917" i="22" s="1"/>
  <c r="A918" i="22" l="1"/>
  <c r="M918" i="1"/>
  <c r="B918" i="22" s="1"/>
  <c r="L919" i="1"/>
  <c r="A919" i="22" l="1"/>
  <c r="M919" i="1"/>
  <c r="B919" i="22" s="1"/>
  <c r="L920" i="1"/>
  <c r="A920" i="22" l="1"/>
  <c r="M920" i="1"/>
  <c r="B920" i="22" s="1"/>
  <c r="L921" i="1"/>
  <c r="A921" i="22" l="1"/>
  <c r="L922" i="1"/>
  <c r="M921" i="1"/>
  <c r="B921" i="22" s="1"/>
  <c r="A922" i="22" l="1"/>
  <c r="M922" i="1"/>
  <c r="B922" i="22" s="1"/>
  <c r="L923" i="1"/>
  <c r="A923" i="22" l="1"/>
  <c r="M923" i="1"/>
  <c r="B923" i="22" s="1"/>
  <c r="L924" i="1"/>
  <c r="A924" i="22" l="1"/>
  <c r="L925" i="1"/>
  <c r="M924" i="1"/>
  <c r="B924" i="22" s="1"/>
  <c r="A925" i="22" l="1"/>
  <c r="L926" i="1"/>
  <c r="M925" i="1"/>
  <c r="B925" i="22" s="1"/>
  <c r="A926" i="22" l="1"/>
  <c r="M926" i="1"/>
  <c r="B926" i="22" s="1"/>
  <c r="L927" i="1"/>
  <c r="A927" i="22" l="1"/>
  <c r="M927" i="1"/>
  <c r="B927" i="22" s="1"/>
  <c r="L928" i="1"/>
  <c r="A928" i="22" l="1"/>
  <c r="L929" i="1"/>
  <c r="M928" i="1"/>
  <c r="B928" i="22" s="1"/>
  <c r="A929" i="22" l="1"/>
  <c r="L930" i="1"/>
  <c r="M929" i="1"/>
  <c r="B929" i="22" s="1"/>
  <c r="A930" i="22" l="1"/>
  <c r="L931" i="1"/>
  <c r="M930" i="1"/>
  <c r="B930" i="22" s="1"/>
  <c r="A931" i="22" l="1"/>
  <c r="M931" i="1"/>
  <c r="B931" i="22" s="1"/>
  <c r="L932" i="1"/>
  <c r="A932" i="22" l="1"/>
  <c r="L933" i="1"/>
  <c r="M932" i="1"/>
  <c r="B932" i="22" s="1"/>
  <c r="A933" i="22" l="1"/>
  <c r="M933" i="1"/>
  <c r="B933" i="22" s="1"/>
  <c r="L934" i="1"/>
  <c r="A934" i="22" l="1"/>
  <c r="M934" i="1"/>
  <c r="B934" i="22" s="1"/>
  <c r="L935" i="1"/>
  <c r="A935" i="22" l="1"/>
  <c r="M935" i="1"/>
  <c r="B935" i="22" s="1"/>
  <c r="L936" i="1"/>
  <c r="A936" i="22" l="1"/>
  <c r="M936" i="1"/>
  <c r="B936" i="22" s="1"/>
  <c r="L937" i="1"/>
  <c r="A937" i="22" l="1"/>
  <c r="M937" i="1"/>
  <c r="B937" i="22" s="1"/>
  <c r="L938" i="1"/>
  <c r="A938" i="22" l="1"/>
  <c r="M938" i="1"/>
  <c r="B938" i="22" s="1"/>
  <c r="L939" i="1"/>
  <c r="A939" i="22" l="1"/>
  <c r="M939" i="1"/>
  <c r="B939" i="22" s="1"/>
  <c r="L940" i="1"/>
  <c r="A940" i="22" l="1"/>
  <c r="L941" i="1"/>
  <c r="M940" i="1"/>
  <c r="B940" i="22" s="1"/>
  <c r="A941" i="22" l="1"/>
  <c r="L942" i="1"/>
  <c r="M941" i="1"/>
  <c r="B941" i="22" s="1"/>
  <c r="A942" i="22" l="1"/>
  <c r="L943" i="1"/>
  <c r="M942" i="1"/>
  <c r="B942" i="22" s="1"/>
  <c r="A943" i="22" l="1"/>
  <c r="L944" i="1"/>
  <c r="M943" i="1"/>
  <c r="B943" i="22" s="1"/>
  <c r="A944" i="22" l="1"/>
  <c r="M944" i="1"/>
  <c r="B944" i="22" s="1"/>
  <c r="L945" i="1"/>
  <c r="A945" i="22" l="1"/>
  <c r="L946" i="1"/>
  <c r="M945" i="1"/>
  <c r="B945" i="22" s="1"/>
  <c r="A946" i="22" l="1"/>
  <c r="M946" i="1"/>
  <c r="B946" i="22" s="1"/>
  <c r="L947" i="1"/>
  <c r="A947" i="22" l="1"/>
  <c r="M947" i="1"/>
  <c r="B947" i="22" s="1"/>
  <c r="L948" i="1"/>
  <c r="A948" i="22" l="1"/>
  <c r="M948" i="1"/>
  <c r="B948" i="22" s="1"/>
  <c r="L949" i="1"/>
  <c r="A949" i="22" l="1"/>
  <c r="M949" i="1"/>
  <c r="B949" i="22" s="1"/>
  <c r="L950" i="1"/>
  <c r="A950" i="22" l="1"/>
  <c r="L951" i="1"/>
  <c r="M950" i="1"/>
  <c r="B950" i="22" s="1"/>
  <c r="A951" i="22" l="1"/>
  <c r="M951" i="1"/>
  <c r="B951" i="22" s="1"/>
  <c r="L952" i="1"/>
  <c r="A952" i="22" l="1"/>
  <c r="L953" i="1"/>
  <c r="M952" i="1"/>
  <c r="B952" i="22" s="1"/>
  <c r="A953" i="22" l="1"/>
  <c r="L954" i="1"/>
  <c r="M953" i="1"/>
  <c r="B953" i="22" s="1"/>
  <c r="A954" i="22" l="1"/>
  <c r="M954" i="1"/>
  <c r="B954" i="22" s="1"/>
  <c r="L955" i="1"/>
  <c r="A955" i="22" l="1"/>
  <c r="M955" i="1"/>
  <c r="B955" i="22" s="1"/>
  <c r="L956" i="1"/>
  <c r="A956" i="22" l="1"/>
  <c r="M956" i="1"/>
  <c r="B956" i="22" s="1"/>
  <c r="L957" i="1"/>
  <c r="A957" i="22" l="1"/>
  <c r="L958" i="1"/>
  <c r="M957" i="1"/>
  <c r="B957" i="22" s="1"/>
  <c r="A958" i="22" l="1"/>
  <c r="L959" i="1"/>
  <c r="M958" i="1"/>
  <c r="B958" i="22" s="1"/>
  <c r="A959" i="22" l="1"/>
  <c r="M959" i="1"/>
  <c r="B959" i="22" s="1"/>
  <c r="L960" i="1"/>
  <c r="A960" i="22" l="1"/>
  <c r="M960" i="1"/>
  <c r="B960" i="22" s="1"/>
  <c r="L961" i="1"/>
  <c r="A961" i="22" l="1"/>
  <c r="L962" i="1"/>
  <c r="M961" i="1"/>
  <c r="B961" i="22" s="1"/>
  <c r="A962" i="22" l="1"/>
  <c r="L963" i="1"/>
  <c r="M962" i="1"/>
  <c r="B962" i="22" s="1"/>
  <c r="A963" i="22" l="1"/>
  <c r="L964" i="1"/>
  <c r="M963" i="1"/>
  <c r="B963" i="22" s="1"/>
  <c r="A964" i="22" l="1"/>
  <c r="L965" i="1"/>
  <c r="M964" i="1"/>
  <c r="B964" i="22" s="1"/>
  <c r="A965" i="22" l="1"/>
  <c r="M965" i="1"/>
  <c r="B965" i="22" s="1"/>
  <c r="L966" i="1"/>
  <c r="A966" i="22" l="1"/>
  <c r="M966" i="1"/>
  <c r="B966" i="22" s="1"/>
  <c r="L967" i="1"/>
  <c r="A967" i="22" l="1"/>
  <c r="M967" i="1"/>
  <c r="B967" i="22" s="1"/>
  <c r="L968" i="1"/>
  <c r="A968" i="22" l="1"/>
  <c r="M968" i="1"/>
  <c r="B968" i="22" s="1"/>
  <c r="L969" i="1"/>
  <c r="A969" i="22" l="1"/>
  <c r="M969" i="1"/>
  <c r="B969" i="22" s="1"/>
  <c r="L970" i="1"/>
  <c r="A970" i="22" l="1"/>
  <c r="M970" i="1"/>
  <c r="B970" i="22" s="1"/>
  <c r="L971" i="1"/>
  <c r="A971" i="22" l="1"/>
  <c r="M971" i="1"/>
  <c r="B971" i="22" s="1"/>
  <c r="L972" i="1"/>
  <c r="A972" i="22" l="1"/>
  <c r="M972" i="1"/>
  <c r="B972" i="22" s="1"/>
  <c r="L973" i="1"/>
  <c r="A973" i="22" l="1"/>
  <c r="L974" i="1"/>
  <c r="M973" i="1"/>
  <c r="B973" i="22" s="1"/>
  <c r="A974" i="22" l="1"/>
  <c r="M974" i="1"/>
  <c r="B974" i="22" s="1"/>
  <c r="L975" i="1"/>
  <c r="A975" i="22" l="1"/>
  <c r="M975" i="1"/>
  <c r="B975" i="22" s="1"/>
  <c r="L976" i="1"/>
  <c r="A976" i="22" l="1"/>
  <c r="M976" i="1"/>
  <c r="B976" i="22" s="1"/>
  <c r="L977" i="1"/>
  <c r="A977" i="22" l="1"/>
  <c r="M977" i="1"/>
  <c r="B977" i="22" s="1"/>
  <c r="L978" i="1"/>
  <c r="A978" i="22" l="1"/>
  <c r="M978" i="1"/>
  <c r="B978" i="22" s="1"/>
  <c r="L979" i="1"/>
  <c r="A979" i="22" l="1"/>
  <c r="M979" i="1"/>
  <c r="B979" i="22" s="1"/>
  <c r="L980" i="1"/>
  <c r="A980" i="22" l="1"/>
  <c r="L981" i="1"/>
  <c r="M980" i="1"/>
  <c r="B980" i="22" s="1"/>
  <c r="A981" i="22" l="1"/>
  <c r="L982" i="1"/>
  <c r="M981" i="1"/>
  <c r="B981" i="22" s="1"/>
  <c r="A982" i="22" l="1"/>
  <c r="L983" i="1"/>
  <c r="M982" i="1"/>
  <c r="B982" i="22" s="1"/>
  <c r="A983" i="22" l="1"/>
  <c r="M983" i="1"/>
  <c r="B983" i="22" s="1"/>
  <c r="L984" i="1"/>
  <c r="A984" i="22" l="1"/>
  <c r="M984" i="1"/>
  <c r="B984" i="22" s="1"/>
  <c r="L985" i="1"/>
  <c r="A985" i="22" l="1"/>
  <c r="M985" i="1"/>
  <c r="B985" i="22" s="1"/>
  <c r="L986" i="1"/>
  <c r="A986" i="22" l="1"/>
  <c r="M986" i="1"/>
  <c r="B986" i="22" s="1"/>
  <c r="L987" i="1"/>
  <c r="A987" i="22" l="1"/>
  <c r="M987" i="1"/>
  <c r="B987" i="22" s="1"/>
  <c r="L988" i="1"/>
  <c r="A988" i="22" l="1"/>
  <c r="L989" i="1"/>
  <c r="M988" i="1"/>
  <c r="B988" i="22" s="1"/>
  <c r="A989" i="22" l="1"/>
  <c r="L990" i="1"/>
  <c r="M989" i="1"/>
  <c r="B989" i="22" s="1"/>
  <c r="A990" i="22" l="1"/>
  <c r="L991" i="1"/>
  <c r="M990" i="1"/>
  <c r="B990" i="22" s="1"/>
  <c r="A991" i="22" l="1"/>
  <c r="M991" i="1"/>
  <c r="B991" i="22" s="1"/>
  <c r="L992" i="1"/>
  <c r="A992" i="22" l="1"/>
  <c r="M992" i="1"/>
  <c r="B992" i="22" s="1"/>
  <c r="L993" i="1"/>
  <c r="A993" i="22" l="1"/>
  <c r="M993" i="1"/>
  <c r="B993" i="22" s="1"/>
  <c r="L994" i="1"/>
  <c r="A994" i="22" l="1"/>
  <c r="L995" i="1"/>
  <c r="M994" i="1"/>
  <c r="B994" i="22" s="1"/>
  <c r="A995" i="22" l="1"/>
  <c r="M995" i="1"/>
  <c r="B995" i="22" s="1"/>
  <c r="L996" i="1"/>
  <c r="A996" i="22" l="1"/>
  <c r="M996" i="1"/>
  <c r="B996" i="22" s="1"/>
  <c r="L997" i="1"/>
  <c r="A997" i="22" l="1"/>
  <c r="M997" i="1"/>
  <c r="B997" i="22" s="1"/>
  <c r="L998" i="1"/>
  <c r="A998" i="22" l="1"/>
  <c r="M998" i="1"/>
  <c r="B998" i="22" s="1"/>
  <c r="L999" i="1"/>
  <c r="A999" i="22" l="1"/>
  <c r="M999" i="1"/>
  <c r="B999" i="22" s="1"/>
  <c r="L1000" i="1"/>
  <c r="A1000" i="22" l="1"/>
  <c r="L1001" i="1"/>
  <c r="M1000" i="1"/>
  <c r="B1000" i="22" s="1"/>
  <c r="A1001" i="22" l="1"/>
  <c r="L1002" i="1"/>
  <c r="M1001" i="1"/>
  <c r="B1001" i="22" s="1"/>
  <c r="A1002" i="22" l="1"/>
  <c r="L1003" i="1"/>
  <c r="M1002" i="1"/>
  <c r="B1002" i="22" s="1"/>
  <c r="A1003" i="22" l="1"/>
  <c r="L1004" i="1"/>
  <c r="M1003" i="1"/>
  <c r="B1003" i="22" s="1"/>
  <c r="A1004" i="22" l="1"/>
  <c r="M1004" i="1"/>
  <c r="B1004" i="22" s="1"/>
  <c r="L1005" i="1"/>
  <c r="A1005" i="22" l="1"/>
  <c r="M1005" i="1"/>
  <c r="B1005" i="22" s="1"/>
  <c r="L1006" i="1"/>
  <c r="A1006" i="22" l="1"/>
  <c r="L1007" i="1"/>
  <c r="M1006" i="1"/>
  <c r="B1006" i="22" s="1"/>
  <c r="A1007" i="22" l="1"/>
  <c r="M1007" i="1"/>
  <c r="B1007" i="22" s="1"/>
  <c r="L1008" i="1"/>
  <c r="A1008" i="22" l="1"/>
  <c r="M1008" i="1"/>
  <c r="B1008" i="22" s="1"/>
  <c r="L1009" i="1"/>
  <c r="A1009" i="22" l="1"/>
  <c r="L1010" i="1"/>
  <c r="M1009" i="1"/>
  <c r="B1009" i="22" s="1"/>
  <c r="A1010" i="22" l="1"/>
  <c r="L1011" i="1"/>
  <c r="M1010" i="1"/>
  <c r="B1010" i="22" s="1"/>
  <c r="A1011" i="22" l="1"/>
  <c r="L1012" i="1"/>
  <c r="M1011" i="1"/>
  <c r="B1011" i="22" s="1"/>
  <c r="A1012" i="22" l="1"/>
  <c r="L1013" i="1"/>
  <c r="M1012" i="1"/>
  <c r="B1012" i="22" s="1"/>
  <c r="A1013" i="22" l="1"/>
  <c r="L1014" i="1"/>
  <c r="M1013" i="1"/>
  <c r="B1013" i="22" s="1"/>
  <c r="A1014" i="22" l="1"/>
  <c r="L1015" i="1"/>
  <c r="M1014" i="1"/>
  <c r="B1014" i="22" s="1"/>
  <c r="A1015" i="22" l="1"/>
  <c r="L1016" i="1"/>
  <c r="M1015" i="1"/>
  <c r="B1015" i="22" s="1"/>
  <c r="A1016" i="22" l="1"/>
  <c r="L1017" i="1"/>
  <c r="M1016" i="1"/>
  <c r="B1016" i="22" s="1"/>
  <c r="A1017" i="22" l="1"/>
  <c r="L1018" i="1"/>
  <c r="M1017" i="1"/>
  <c r="B1017" i="22" s="1"/>
  <c r="A1018" i="22" l="1"/>
  <c r="L1019" i="1"/>
  <c r="M1018" i="1"/>
  <c r="B1018" i="22" s="1"/>
  <c r="A1019" i="22" l="1"/>
  <c r="L1020" i="1"/>
  <c r="M1019" i="1"/>
  <c r="B1019" i="22" s="1"/>
  <c r="A1020" i="22" l="1"/>
  <c r="L1021" i="1"/>
  <c r="M1020" i="1"/>
  <c r="B1020" i="22" s="1"/>
  <c r="A1021" i="22" l="1"/>
  <c r="L1022" i="1"/>
  <c r="M1021" i="1"/>
  <c r="B1021" i="22" s="1"/>
  <c r="A1022" i="22" l="1"/>
  <c r="M1022" i="1"/>
  <c r="B1022" i="22" s="1"/>
  <c r="L1023" i="1"/>
  <c r="A1023" i="22" l="1"/>
  <c r="M1023" i="1"/>
  <c r="B1023" i="22" s="1"/>
  <c r="L1024" i="1"/>
  <c r="A1024" i="22" l="1"/>
  <c r="M1024" i="1"/>
  <c r="B1024" i="22" s="1"/>
  <c r="L1025" i="1"/>
  <c r="A1025" i="22" l="1"/>
  <c r="M1025" i="1"/>
  <c r="B1025" i="22" s="1"/>
  <c r="L1026" i="1"/>
  <c r="A1026" i="22" l="1"/>
  <c r="L1027" i="1"/>
  <c r="M1026" i="1"/>
  <c r="B1026" i="22" s="1"/>
  <c r="A1027" i="22" l="1"/>
  <c r="L1028" i="1"/>
  <c r="M1027" i="1"/>
  <c r="B1027" i="22" s="1"/>
  <c r="A1028" i="22" l="1"/>
  <c r="L1029" i="1"/>
  <c r="M1028" i="1"/>
  <c r="B1028" i="22" s="1"/>
  <c r="A1029" i="22" l="1"/>
  <c r="L1030" i="1"/>
  <c r="M1029" i="1"/>
  <c r="B1029" i="22" s="1"/>
  <c r="A1030" i="22" l="1"/>
  <c r="M1030" i="1"/>
  <c r="B1030" i="22" s="1"/>
  <c r="L1031" i="1"/>
  <c r="A1031" i="22" l="1"/>
  <c r="L1032" i="1"/>
  <c r="M1031" i="1"/>
  <c r="B1031" i="22" s="1"/>
  <c r="A1032" i="22" l="1"/>
  <c r="M1032" i="1"/>
  <c r="B1032" i="22" s="1"/>
  <c r="L1033" i="1"/>
  <c r="A1033" i="22" l="1"/>
  <c r="L1034" i="1"/>
  <c r="M1033" i="1"/>
  <c r="B1033" i="22" s="1"/>
  <c r="A1034" i="22" l="1"/>
  <c r="M1034" i="1"/>
  <c r="B1034" i="22" s="1"/>
  <c r="L1035" i="1"/>
  <c r="A1035" i="22" l="1"/>
  <c r="L1036" i="1"/>
  <c r="M1035" i="1"/>
  <c r="B1035" i="22" s="1"/>
  <c r="A1036" i="22" l="1"/>
  <c r="L1037" i="1"/>
  <c r="M1036" i="1"/>
  <c r="B1036" i="22" s="1"/>
  <c r="A1037" i="22" l="1"/>
  <c r="M1037" i="1"/>
  <c r="B1037" i="22" s="1"/>
  <c r="L1038" i="1"/>
  <c r="A1038" i="22" l="1"/>
  <c r="M1038" i="1"/>
  <c r="B1038" i="22" s="1"/>
  <c r="L1039" i="1"/>
  <c r="A1039" i="22" l="1"/>
  <c r="M1039" i="1"/>
  <c r="B1039" i="22" s="1"/>
  <c r="L1040" i="1"/>
  <c r="A1040" i="22" l="1"/>
  <c r="L1041" i="1"/>
  <c r="M1040" i="1"/>
  <c r="B1040" i="22" s="1"/>
  <c r="A1041" i="22" l="1"/>
  <c r="L1042" i="1"/>
  <c r="M1041" i="1"/>
  <c r="B1041" i="22" s="1"/>
  <c r="A1042" i="22" l="1"/>
  <c r="L1043" i="1"/>
  <c r="M1042" i="1"/>
  <c r="B1042" i="22" s="1"/>
  <c r="A1043" i="22" l="1"/>
  <c r="L1044" i="1"/>
  <c r="M1043" i="1"/>
  <c r="B1043" i="22" s="1"/>
  <c r="A1044" i="22" l="1"/>
  <c r="L1045" i="1"/>
  <c r="M1044" i="1"/>
  <c r="B1044" i="22" s="1"/>
  <c r="A1045" i="22" l="1"/>
  <c r="M1045" i="1"/>
  <c r="B1045" i="22" s="1"/>
  <c r="L1046" i="1"/>
  <c r="A1046" i="22" l="1"/>
  <c r="M1046" i="1"/>
  <c r="B1046" i="22" s="1"/>
  <c r="L1047" i="1"/>
  <c r="A1047" i="22" l="1"/>
  <c r="M1047" i="1"/>
  <c r="B1047" i="22" s="1"/>
  <c r="L1048" i="1"/>
  <c r="A1048" i="22" l="1"/>
  <c r="L1049" i="1"/>
  <c r="M1048" i="1"/>
  <c r="B1048" i="22" s="1"/>
  <c r="A1049" i="22" l="1"/>
  <c r="M1049" i="1"/>
  <c r="B1049" i="22" s="1"/>
  <c r="L1050" i="1"/>
  <c r="A1050" i="22" l="1"/>
  <c r="L1051" i="1"/>
  <c r="M1050" i="1"/>
  <c r="B1050" i="22" s="1"/>
  <c r="A1051" i="22" l="1"/>
  <c r="L1052" i="1"/>
  <c r="M1051" i="1"/>
  <c r="B1051" i="22" s="1"/>
  <c r="A1052" i="22" l="1"/>
  <c r="L1053" i="1"/>
  <c r="M1052" i="1"/>
  <c r="B1052" i="22" s="1"/>
  <c r="A1053" i="22" l="1"/>
  <c r="L1054" i="1"/>
  <c r="M1053" i="1"/>
  <c r="B1053" i="22" s="1"/>
  <c r="A1054" i="22" l="1"/>
  <c r="L1055" i="1"/>
  <c r="M1054" i="1"/>
  <c r="B1054" i="22" s="1"/>
  <c r="A1055" i="22" l="1"/>
  <c r="L1056" i="1"/>
  <c r="M1055" i="1"/>
  <c r="B1055" i="22" s="1"/>
  <c r="A1056" i="22" l="1"/>
  <c r="L1057" i="1"/>
  <c r="M1056" i="1"/>
  <c r="B1056" i="22" s="1"/>
  <c r="A1057" i="22" l="1"/>
  <c r="L1058" i="1"/>
  <c r="M1057" i="1"/>
  <c r="B1057" i="22" s="1"/>
  <c r="A1058" i="22" l="1"/>
  <c r="L1059" i="1"/>
  <c r="M1058" i="1"/>
  <c r="B1058" i="22" s="1"/>
  <c r="A1059" i="22" l="1"/>
  <c r="M1059" i="1"/>
  <c r="B1059" i="22" s="1"/>
  <c r="L1060" i="1"/>
  <c r="A1060" i="22" l="1"/>
  <c r="M1060" i="1"/>
  <c r="B1060" i="22" s="1"/>
  <c r="L1061" i="1"/>
  <c r="A1061" i="22" l="1"/>
  <c r="M1061" i="1"/>
  <c r="B1061" i="22" s="1"/>
  <c r="L1062" i="1"/>
  <c r="A1062" i="22" l="1"/>
  <c r="L1063" i="1"/>
  <c r="M1062" i="1"/>
  <c r="B1062" i="22" s="1"/>
  <c r="A1063" i="22" l="1"/>
  <c r="L1064" i="1"/>
  <c r="M1063" i="1"/>
  <c r="B1063" i="22" s="1"/>
  <c r="A1064" i="22" l="1"/>
  <c r="M1064" i="1"/>
  <c r="B1064" i="22" s="1"/>
  <c r="L1065" i="1"/>
  <c r="A1065" i="22" l="1"/>
  <c r="M1065" i="1"/>
  <c r="B1065" i="22" s="1"/>
  <c r="L1066" i="1"/>
  <c r="A1066" i="22" l="1"/>
  <c r="L1067" i="1"/>
  <c r="M1066" i="1"/>
  <c r="B1066" i="22" s="1"/>
  <c r="A1067" i="22" l="1"/>
  <c r="M1067" i="1"/>
  <c r="B1067" i="22" s="1"/>
  <c r="L1068" i="1"/>
  <c r="A1068" i="22" l="1"/>
  <c r="L1069" i="1"/>
  <c r="M1068" i="1"/>
  <c r="B1068" i="22" s="1"/>
  <c r="A1069" i="22" l="1"/>
  <c r="M1069" i="1"/>
  <c r="B1069" i="22" s="1"/>
  <c r="L1070" i="1"/>
  <c r="A1070" i="22" l="1"/>
  <c r="L1071" i="1"/>
  <c r="M1070" i="1"/>
  <c r="B1070" i="22" s="1"/>
  <c r="A1071" i="22" l="1"/>
  <c r="L1072" i="1"/>
  <c r="M1071" i="1"/>
  <c r="B1071" i="22" s="1"/>
  <c r="A1072" i="22" l="1"/>
  <c r="L1073" i="1"/>
  <c r="M1072" i="1"/>
  <c r="B1072" i="22" s="1"/>
  <c r="A1073" i="22" l="1"/>
  <c r="M1073" i="1"/>
  <c r="B1073" i="22" s="1"/>
  <c r="L1074" i="1"/>
  <c r="A1074" i="22" l="1"/>
  <c r="M1074" i="1"/>
  <c r="B1074" i="22" s="1"/>
  <c r="L1075" i="1"/>
  <c r="A1075" i="22" l="1"/>
  <c r="M1075" i="1"/>
  <c r="B1075" i="22" s="1"/>
  <c r="L1076" i="1"/>
  <c r="A1076" i="22" l="1"/>
  <c r="M1076" i="1"/>
  <c r="B1076" i="22" s="1"/>
  <c r="L1077" i="1"/>
  <c r="A1077" i="22" l="1"/>
  <c r="M1077" i="1"/>
  <c r="B1077" i="22" s="1"/>
  <c r="L1078" i="1"/>
  <c r="A1078" i="22" l="1"/>
  <c r="M1078" i="1"/>
  <c r="B1078" i="22" s="1"/>
  <c r="L1079" i="1"/>
  <c r="A1079" i="22" l="1"/>
  <c r="L1080" i="1"/>
  <c r="M1079" i="1"/>
  <c r="B1079" i="22" s="1"/>
  <c r="A1080" i="22" l="1"/>
  <c r="M1080" i="1"/>
  <c r="B1080" i="22" s="1"/>
  <c r="L1081" i="1"/>
  <c r="A1081" i="22" l="1"/>
  <c r="L1082" i="1"/>
  <c r="M1081" i="1"/>
  <c r="B1081" i="22" s="1"/>
  <c r="A1082" i="22" l="1"/>
  <c r="L1083" i="1"/>
  <c r="M1082" i="1"/>
  <c r="B1082" i="22" s="1"/>
  <c r="A1083" i="22" l="1"/>
  <c r="L1084" i="1"/>
  <c r="M1083" i="1"/>
  <c r="B1083" i="22" s="1"/>
  <c r="A1084" i="22" l="1"/>
  <c r="M1084" i="1"/>
  <c r="B1084" i="22" s="1"/>
  <c r="L1085" i="1"/>
  <c r="A1085" i="22" l="1"/>
  <c r="M1085" i="1"/>
  <c r="B1085" i="22" s="1"/>
  <c r="L1086" i="1"/>
  <c r="A1086" i="22" l="1"/>
  <c r="L1087" i="1"/>
  <c r="M1086" i="1"/>
  <c r="B1086" i="22" s="1"/>
  <c r="A1087" i="22" l="1"/>
  <c r="M1087" i="1"/>
  <c r="B1087" i="22" s="1"/>
  <c r="L1088" i="1"/>
  <c r="A1088" i="22" l="1"/>
  <c r="L1089" i="1"/>
  <c r="M1088" i="1"/>
  <c r="B1088" i="22" s="1"/>
  <c r="A1089" i="22" l="1"/>
  <c r="L1090" i="1"/>
  <c r="M1089" i="1"/>
  <c r="B1089" i="22" s="1"/>
  <c r="A1090" i="22" l="1"/>
  <c r="M1090" i="1"/>
  <c r="B1090" i="22" s="1"/>
  <c r="L1091" i="1"/>
  <c r="A1091" i="22" l="1"/>
  <c r="M1091" i="1"/>
  <c r="B1091" i="22" s="1"/>
  <c r="L1092" i="1"/>
  <c r="A1092" i="22" l="1"/>
  <c r="M1092" i="1"/>
  <c r="B1092" i="22" s="1"/>
  <c r="L1093" i="1"/>
  <c r="A1093" i="22" l="1"/>
  <c r="M1093" i="1"/>
  <c r="B1093" i="22" s="1"/>
  <c r="L1094" i="1"/>
  <c r="A1094" i="22" l="1"/>
  <c r="L1095" i="1"/>
  <c r="M1094" i="1"/>
  <c r="B1094" i="22" s="1"/>
  <c r="A1095" i="22" l="1"/>
  <c r="L1096" i="1"/>
  <c r="M1095" i="1"/>
  <c r="B1095" i="22" s="1"/>
  <c r="A1096" i="22" l="1"/>
  <c r="L1097" i="1"/>
  <c r="M1096" i="1"/>
  <c r="B1096" i="22" s="1"/>
  <c r="A1097" i="22" l="1"/>
  <c r="L1098" i="1"/>
  <c r="M1097" i="1"/>
  <c r="B1097" i="22" s="1"/>
  <c r="A1098" i="22" l="1"/>
  <c r="L1099" i="1"/>
  <c r="M1098" i="1"/>
  <c r="B1098" i="22" s="1"/>
  <c r="A1099" i="22" l="1"/>
  <c r="L1100" i="1"/>
  <c r="M1099" i="1"/>
  <c r="B1099" i="22" s="1"/>
  <c r="A1100" i="22" l="1"/>
  <c r="L1101" i="1"/>
  <c r="M1100" i="1"/>
  <c r="B1100" i="22" s="1"/>
  <c r="A1101" i="22" l="1"/>
  <c r="L1102" i="1"/>
  <c r="M1101" i="1"/>
  <c r="B1101" i="22" s="1"/>
  <c r="A1102" i="22" l="1"/>
  <c r="M1102" i="1"/>
  <c r="B1102" i="22" s="1"/>
  <c r="L1103" i="1"/>
  <c r="A1103" i="22" l="1"/>
  <c r="L1104" i="1"/>
  <c r="M1103" i="1"/>
  <c r="B1103" i="22" s="1"/>
  <c r="A1104" i="22" l="1"/>
  <c r="M1104" i="1"/>
  <c r="B1104" i="22" s="1"/>
  <c r="L1105" i="1"/>
  <c r="A1105" i="22" l="1"/>
  <c r="L1106" i="1"/>
  <c r="M1105" i="1"/>
  <c r="B1105" i="22" s="1"/>
  <c r="A1106" i="22" l="1"/>
  <c r="M1106" i="1"/>
  <c r="B1106" i="22" s="1"/>
  <c r="L1107" i="1"/>
  <c r="A1107" i="22" l="1"/>
  <c r="M1107" i="1"/>
  <c r="B1107" i="22" s="1"/>
  <c r="L1108" i="1"/>
  <c r="A1108" i="22" l="1"/>
  <c r="M1108" i="1"/>
  <c r="B1108" i="22" s="1"/>
  <c r="L1109" i="1"/>
  <c r="A1109" i="22" l="1"/>
  <c r="M1109" i="1"/>
  <c r="B1109" i="22" s="1"/>
  <c r="L1110" i="1"/>
  <c r="A1110" i="22" l="1"/>
  <c r="L1111" i="1"/>
  <c r="M1110" i="1"/>
  <c r="B1110" i="22" s="1"/>
  <c r="A1111" i="22" l="1"/>
  <c r="L1112" i="1"/>
  <c r="M1111" i="1"/>
  <c r="B1111" i="22" s="1"/>
  <c r="A1112" i="22" l="1"/>
  <c r="L1113" i="1"/>
  <c r="M1112" i="1"/>
  <c r="B1112" i="22" s="1"/>
  <c r="A1113" i="22" l="1"/>
  <c r="M1113" i="1"/>
  <c r="B1113" i="22" s="1"/>
  <c r="L1114" i="1"/>
  <c r="A1114" i="22" l="1"/>
  <c r="M1114" i="1"/>
  <c r="B1114" i="22" s="1"/>
  <c r="L1115" i="1"/>
  <c r="A1115" i="22" l="1"/>
  <c r="L1116" i="1"/>
  <c r="M1115" i="1"/>
  <c r="B1115" i="22" s="1"/>
  <c r="A1116" i="22" l="1"/>
  <c r="M1116" i="1"/>
  <c r="B1116" i="22" s="1"/>
  <c r="L1117" i="1"/>
  <c r="A1117" i="22" l="1"/>
  <c r="M1117" i="1"/>
  <c r="B1117" i="22" s="1"/>
  <c r="L1118" i="1"/>
  <c r="A1118" i="22" l="1"/>
  <c r="M1118" i="1"/>
  <c r="B1118" i="22" s="1"/>
  <c r="L1119" i="1"/>
  <c r="A1119" i="22" l="1"/>
  <c r="M1119" i="1"/>
  <c r="B1119" i="22" s="1"/>
  <c r="L1120" i="1"/>
  <c r="A1120" i="22" l="1"/>
  <c r="L1121" i="1"/>
  <c r="M1120" i="1"/>
  <c r="B1120" i="22" s="1"/>
  <c r="A1121" i="22" l="1"/>
  <c r="M1121" i="1"/>
  <c r="B1121" i="22" s="1"/>
  <c r="L1122" i="1"/>
  <c r="A1122" i="22" l="1"/>
  <c r="L1123" i="1"/>
  <c r="M1122" i="1"/>
  <c r="B1122" i="22" s="1"/>
  <c r="A1123" i="22" l="1"/>
  <c r="L1124" i="1"/>
  <c r="M1123" i="1"/>
  <c r="B1123" i="22" s="1"/>
  <c r="A1124" i="22" l="1"/>
  <c r="M1124" i="1"/>
  <c r="B1124" i="22" s="1"/>
  <c r="L1125" i="1"/>
  <c r="A1125" i="22" l="1"/>
  <c r="M1125" i="1"/>
  <c r="B1125" i="22" s="1"/>
  <c r="L1126" i="1"/>
  <c r="A1126" i="22" l="1"/>
  <c r="L1127" i="1"/>
  <c r="M1126" i="1"/>
  <c r="B1126" i="22" s="1"/>
  <c r="A1127" i="22" l="1"/>
  <c r="M1127" i="1"/>
  <c r="B1127" i="22" s="1"/>
  <c r="L1128" i="1"/>
  <c r="A1128" i="22" l="1"/>
  <c r="M1128" i="1"/>
  <c r="B1128" i="22" s="1"/>
  <c r="L1129" i="1"/>
  <c r="A1129" i="22" l="1"/>
  <c r="M1129" i="1"/>
  <c r="B1129" i="22" s="1"/>
  <c r="L1130" i="1"/>
  <c r="A1130" i="22" l="1"/>
  <c r="M1130" i="1"/>
  <c r="B1130" i="22" s="1"/>
  <c r="L1131" i="1"/>
  <c r="A1131" i="22" l="1"/>
  <c r="M1131" i="1"/>
  <c r="B1131" i="22" s="1"/>
  <c r="L1132" i="1"/>
  <c r="A1132" i="22" l="1"/>
  <c r="L1133" i="1"/>
  <c r="M1132" i="1"/>
  <c r="B1132" i="22" s="1"/>
  <c r="A1133" i="22" l="1"/>
  <c r="L1134" i="1"/>
  <c r="M1133" i="1"/>
  <c r="B1133" i="22" s="1"/>
  <c r="A1134" i="22" l="1"/>
  <c r="M1134" i="1"/>
  <c r="B1134" i="22" s="1"/>
  <c r="L1135" i="1"/>
  <c r="A1135" i="22" l="1"/>
  <c r="M1135" i="1"/>
  <c r="B1135" i="22" s="1"/>
  <c r="L1136" i="1"/>
  <c r="A1136" i="22" l="1"/>
  <c r="M1136" i="1"/>
  <c r="B1136" i="22" s="1"/>
  <c r="L1137" i="1"/>
  <c r="A1137" i="22" l="1"/>
  <c r="M1137" i="1"/>
  <c r="B1137" i="22" s="1"/>
  <c r="L1138" i="1"/>
  <c r="A1138" i="22" l="1"/>
  <c r="M1138" i="1"/>
  <c r="B1138" i="22" s="1"/>
  <c r="L1139" i="1"/>
  <c r="A1139" i="22" l="1"/>
  <c r="M1139" i="1"/>
  <c r="B1139" i="22" s="1"/>
  <c r="L1140" i="1"/>
  <c r="A1140" i="22" l="1"/>
  <c r="M1140" i="1"/>
  <c r="B1140" i="22" s="1"/>
  <c r="L1141" i="1"/>
  <c r="A1141" i="22" l="1"/>
  <c r="M1141" i="1"/>
  <c r="B1141" i="22" s="1"/>
  <c r="L1142" i="1"/>
  <c r="A1142" i="22" l="1"/>
  <c r="M1142" i="1"/>
  <c r="B1142" i="22" s="1"/>
  <c r="L1143" i="1"/>
  <c r="A1143" i="22" l="1"/>
  <c r="M1143" i="1"/>
  <c r="B1143" i="22" s="1"/>
  <c r="L1144" i="1"/>
  <c r="A1144" i="22" l="1"/>
  <c r="M1144" i="1"/>
  <c r="B1144" i="22" s="1"/>
  <c r="L1145" i="1"/>
  <c r="A1145" i="22" l="1"/>
  <c r="M1145" i="1"/>
  <c r="B1145" i="22" s="1"/>
  <c r="L1146" i="1"/>
  <c r="A1146" i="22" l="1"/>
  <c r="L1147" i="1"/>
  <c r="M1146" i="1"/>
  <c r="B1146" i="22" s="1"/>
  <c r="A1147" i="22" l="1"/>
  <c r="M1147" i="1"/>
  <c r="B1147" i="22" s="1"/>
  <c r="L1148" i="1"/>
  <c r="A1148" i="22" l="1"/>
  <c r="M1148" i="1"/>
  <c r="B1148" i="22" s="1"/>
  <c r="L1149" i="1"/>
  <c r="A1149" i="22" l="1"/>
  <c r="M1149" i="1"/>
  <c r="B1149" i="22" s="1"/>
  <c r="L1150" i="1"/>
  <c r="A1150" i="22" l="1"/>
  <c r="M1150" i="1"/>
  <c r="B1150" i="22" s="1"/>
  <c r="L1151" i="1"/>
  <c r="A1151" i="22" l="1"/>
  <c r="M1151" i="1"/>
  <c r="B1151" i="22" s="1"/>
  <c r="L1152" i="1"/>
  <c r="A1152" i="22" l="1"/>
  <c r="M1152" i="1"/>
  <c r="B1152" i="22" s="1"/>
  <c r="L1153" i="1"/>
  <c r="A1153" i="22" l="1"/>
  <c r="L1154" i="1"/>
  <c r="M1153" i="1"/>
  <c r="B1153" i="22" s="1"/>
  <c r="A1154" i="22" l="1"/>
  <c r="M1154" i="1"/>
  <c r="B1154" i="22" s="1"/>
  <c r="L1155" i="1"/>
  <c r="A1155" i="22" l="1"/>
  <c r="M1155" i="1"/>
  <c r="B1155" i="22" s="1"/>
  <c r="L1156" i="1"/>
  <c r="A1156" i="22" l="1"/>
  <c r="M1156" i="1"/>
  <c r="B1156" i="22" s="1"/>
  <c r="L1157" i="1"/>
  <c r="A1157" i="22" l="1"/>
  <c r="M1157" i="1"/>
  <c r="B1157" i="22" s="1"/>
  <c r="L1158" i="1"/>
  <c r="A1158" i="22" l="1"/>
  <c r="L1159" i="1"/>
  <c r="M1158" i="1"/>
  <c r="B1158" i="22" s="1"/>
  <c r="A1159" i="22" l="1"/>
  <c r="M1159" i="1"/>
  <c r="B1159" i="22" s="1"/>
  <c r="L1160" i="1"/>
  <c r="A1160" i="22" l="1"/>
  <c r="M1160" i="1"/>
  <c r="B1160" i="22" s="1"/>
  <c r="L1161" i="1"/>
  <c r="A1161" i="22" l="1"/>
  <c r="M1161" i="1"/>
  <c r="B1161" i="22" s="1"/>
  <c r="L1162" i="1"/>
  <c r="A1162" i="22" l="1"/>
  <c r="M1162" i="1"/>
  <c r="B1162" i="22" s="1"/>
  <c r="L1163" i="1"/>
  <c r="A1163" i="22" l="1"/>
  <c r="L1164" i="1"/>
  <c r="M1163" i="1"/>
  <c r="B1163" i="22" s="1"/>
  <c r="A1164" i="22" l="1"/>
  <c r="M1164" i="1"/>
  <c r="B1164" i="22" s="1"/>
  <c r="L1165" i="1"/>
  <c r="A1165" i="22" l="1"/>
  <c r="L1166" i="1"/>
  <c r="M1165" i="1"/>
  <c r="B1165" i="22" s="1"/>
  <c r="A1166" i="22" l="1"/>
  <c r="M1166" i="1"/>
  <c r="B1166" i="22" s="1"/>
  <c r="L1167" i="1"/>
  <c r="A1167" i="22" l="1"/>
  <c r="L1168" i="1"/>
  <c r="M1167" i="1"/>
  <c r="B1167" i="22" s="1"/>
  <c r="A1168" i="22" l="1"/>
  <c r="M1168" i="1"/>
  <c r="B1168" i="22" s="1"/>
  <c r="L1169" i="1"/>
  <c r="A1169" i="22" l="1"/>
  <c r="M1169" i="1"/>
  <c r="B1169" i="22" s="1"/>
  <c r="L1170" i="1"/>
  <c r="A1170" i="22" l="1"/>
  <c r="M1170" i="1"/>
  <c r="B1170" i="22" s="1"/>
  <c r="L1171" i="1"/>
  <c r="A1171" i="22" l="1"/>
  <c r="M1171" i="1"/>
  <c r="B1171" i="22" s="1"/>
  <c r="L1172" i="1"/>
  <c r="A1172" i="22" l="1"/>
  <c r="M1172" i="1"/>
  <c r="B1172" i="22" s="1"/>
  <c r="L1173" i="1"/>
  <c r="A1173" i="22" l="1"/>
  <c r="L1174" i="1"/>
  <c r="M1173" i="1"/>
  <c r="B1173" i="22" s="1"/>
  <c r="A1174" i="22" l="1"/>
  <c r="M1174" i="1"/>
  <c r="B1174" i="22" s="1"/>
  <c r="L1175" i="1"/>
  <c r="A1175" i="22" l="1"/>
  <c r="M1175" i="1"/>
  <c r="B1175" i="22" s="1"/>
  <c r="L1176" i="1"/>
  <c r="A1176" i="22" l="1"/>
  <c r="M1176" i="1"/>
  <c r="B1176" i="22" s="1"/>
  <c r="L1177" i="1"/>
  <c r="A1177" i="22" l="1"/>
  <c r="M1177" i="1"/>
  <c r="B1177" i="22" s="1"/>
  <c r="L1178" i="1"/>
  <c r="A1178" i="22" l="1"/>
  <c r="M1178" i="1"/>
  <c r="B1178" i="22" s="1"/>
  <c r="L1179" i="1"/>
  <c r="A1179" i="22" l="1"/>
  <c r="L1180" i="1"/>
  <c r="M1179" i="1"/>
  <c r="B1179" i="22" s="1"/>
  <c r="A1180" i="22" l="1"/>
  <c r="M1180" i="1"/>
  <c r="B1180" i="22" s="1"/>
  <c r="L1181" i="1"/>
  <c r="A1181" i="22" l="1"/>
  <c r="M1181" i="1"/>
  <c r="B1181" i="22" s="1"/>
  <c r="L1182" i="1"/>
  <c r="A1182" i="22" l="1"/>
  <c r="M1182" i="1"/>
  <c r="B1182" i="22" s="1"/>
  <c r="L1183" i="1"/>
  <c r="A1183" i="22" l="1"/>
  <c r="M1183" i="1"/>
  <c r="B1183" i="22" s="1"/>
  <c r="L1184" i="1"/>
  <c r="A1184" i="22" l="1"/>
  <c r="L1185" i="1"/>
  <c r="M1184" i="1"/>
  <c r="B1184" i="22" s="1"/>
  <c r="A1185" i="22" l="1"/>
  <c r="M1185" i="1"/>
  <c r="B1185" i="22" s="1"/>
  <c r="L1186" i="1"/>
  <c r="A1186" i="22" l="1"/>
  <c r="M1186" i="1"/>
  <c r="B1186" i="22" s="1"/>
  <c r="L1187" i="1"/>
  <c r="A1187" i="22" l="1"/>
  <c r="L1188" i="1"/>
  <c r="M1187" i="1"/>
  <c r="B1187" i="22" s="1"/>
  <c r="A1188" i="22" l="1"/>
  <c r="L1189" i="1"/>
  <c r="M1188" i="1"/>
  <c r="B1188" i="22" s="1"/>
  <c r="A1189" i="22" l="1"/>
  <c r="L1190" i="1"/>
  <c r="M1189" i="1"/>
  <c r="B1189" i="22" s="1"/>
  <c r="A1190" i="22" l="1"/>
  <c r="L1191" i="1"/>
  <c r="M1190" i="1"/>
  <c r="B1190" i="22" s="1"/>
  <c r="A1191" i="22" l="1"/>
  <c r="M1191" i="1"/>
  <c r="B1191" i="22" s="1"/>
  <c r="L1192" i="1"/>
  <c r="A1192" i="22" l="1"/>
  <c r="L1193" i="1"/>
  <c r="M1192" i="1"/>
  <c r="B1192" i="22" s="1"/>
  <c r="A1193" i="22" l="1"/>
  <c r="M1193" i="1"/>
  <c r="B1193" i="22" s="1"/>
  <c r="L1194" i="1"/>
  <c r="A1194" i="22" l="1"/>
  <c r="L1195" i="1"/>
  <c r="M1194" i="1"/>
  <c r="B1194" i="22" s="1"/>
  <c r="A1195" i="22" l="1"/>
  <c r="M1195" i="1"/>
  <c r="B1195" i="22" s="1"/>
  <c r="L1196" i="1"/>
  <c r="A1196" i="22" l="1"/>
  <c r="L1197" i="1"/>
  <c r="M1196" i="1"/>
  <c r="B1196" i="22" s="1"/>
  <c r="A1197" i="22" l="1"/>
  <c r="L1198" i="1"/>
  <c r="M1197" i="1"/>
  <c r="B1197" i="22" s="1"/>
  <c r="A1198" i="22" l="1"/>
  <c r="M1198" i="1"/>
  <c r="B1198" i="22" s="1"/>
  <c r="L1199" i="1"/>
  <c r="A1199" i="22" l="1"/>
  <c r="L1200" i="1"/>
  <c r="M1199" i="1"/>
  <c r="B1199" i="22" s="1"/>
  <c r="A1200" i="22" l="1"/>
  <c r="L1201" i="1"/>
  <c r="M1200" i="1"/>
  <c r="B1200" i="22" s="1"/>
  <c r="A1201" i="22" l="1"/>
  <c r="L1202" i="1"/>
  <c r="M1201" i="1"/>
  <c r="B1201" i="22" s="1"/>
  <c r="A1202" i="22" l="1"/>
  <c r="M1202" i="1"/>
  <c r="B1202" i="22" s="1"/>
  <c r="L1203" i="1"/>
  <c r="A1203" i="22" l="1"/>
  <c r="L1204" i="1"/>
  <c r="M1203" i="1"/>
  <c r="B1203" i="22" s="1"/>
  <c r="A1204" i="22" l="1"/>
  <c r="M1204" i="1"/>
  <c r="B1204" i="22" s="1"/>
  <c r="L1205" i="1"/>
  <c r="A1205" i="22" l="1"/>
  <c r="L1206" i="1"/>
  <c r="M1205" i="1"/>
  <c r="B1205" i="22" s="1"/>
  <c r="A1206" i="22" l="1"/>
  <c r="L1207" i="1"/>
  <c r="M1206" i="1"/>
  <c r="B1206" i="22" s="1"/>
  <c r="A1207" i="22" l="1"/>
  <c r="L1208" i="1"/>
  <c r="M1207" i="1"/>
  <c r="B1207" i="22" s="1"/>
  <c r="A1208" i="22" l="1"/>
  <c r="L1209" i="1"/>
  <c r="M1208" i="1"/>
  <c r="B1208" i="22" s="1"/>
  <c r="A1209" i="22" l="1"/>
  <c r="L1210" i="1"/>
  <c r="M1209" i="1"/>
  <c r="B1209" i="22" s="1"/>
  <c r="A1210" i="22" l="1"/>
  <c r="M1210" i="1"/>
  <c r="B1210" i="22" s="1"/>
  <c r="L1211" i="1"/>
  <c r="A1211" i="22" l="1"/>
  <c r="L1212" i="1"/>
  <c r="M1211" i="1"/>
  <c r="B1211" i="22" s="1"/>
  <c r="A1212" i="22" l="1"/>
  <c r="M1212" i="1"/>
  <c r="B1212" i="22" s="1"/>
  <c r="L1213" i="1"/>
  <c r="A1213" i="22" l="1"/>
  <c r="M1213" i="1"/>
  <c r="B1213" i="22" s="1"/>
  <c r="L1214" i="1"/>
  <c r="A1214" i="22" l="1"/>
  <c r="L1215" i="1"/>
  <c r="M1214" i="1"/>
  <c r="B1214" i="22" s="1"/>
  <c r="A1215" i="22" l="1"/>
  <c r="M1215" i="1"/>
  <c r="B1215" i="22" s="1"/>
  <c r="L1216" i="1"/>
  <c r="A1216" i="22" l="1"/>
  <c r="M1216" i="1"/>
  <c r="B1216" i="22" s="1"/>
  <c r="L1217" i="1"/>
  <c r="A1217" i="22" l="1"/>
  <c r="L1218" i="1"/>
  <c r="M1217" i="1"/>
  <c r="B1217" i="22" s="1"/>
  <c r="A1218" i="22" l="1"/>
  <c r="M1218" i="1"/>
  <c r="B1218" i="22" s="1"/>
  <c r="L1219" i="1"/>
  <c r="A1219" i="22" l="1"/>
  <c r="M1219" i="1"/>
  <c r="B1219" i="22" s="1"/>
  <c r="L1220" i="1"/>
  <c r="A1220" i="22" l="1"/>
  <c r="L1221" i="1"/>
  <c r="M1220" i="1"/>
  <c r="B1220" i="22" s="1"/>
  <c r="A1221" i="22" l="1"/>
  <c r="M1221" i="1"/>
  <c r="B1221" i="22" s="1"/>
  <c r="L1222" i="1"/>
  <c r="A1222" i="22" l="1"/>
  <c r="M1222" i="1"/>
  <c r="B1222" i="22" s="1"/>
  <c r="L1223" i="1"/>
  <c r="A1223" i="22" l="1"/>
  <c r="M1223" i="1"/>
  <c r="B1223" i="22" s="1"/>
  <c r="L1224" i="1"/>
  <c r="A1224" i="22" l="1"/>
  <c r="M1224" i="1"/>
  <c r="B1224" i="22" s="1"/>
  <c r="L1225" i="1"/>
  <c r="A1225" i="22" l="1"/>
  <c r="M1225" i="1"/>
  <c r="B1225" i="22" s="1"/>
  <c r="L1226" i="1"/>
  <c r="A1226" i="22" l="1"/>
  <c r="M1226" i="1"/>
  <c r="B1226" i="22" s="1"/>
  <c r="L1227" i="1"/>
  <c r="A1227" i="22" l="1"/>
  <c r="M1227" i="1"/>
  <c r="B1227" i="22" s="1"/>
  <c r="L1228" i="1"/>
  <c r="A1228" i="22" l="1"/>
  <c r="L1229" i="1"/>
  <c r="M1228" i="1"/>
  <c r="B1228" i="22" s="1"/>
  <c r="A1229" i="22" l="1"/>
  <c r="L1230" i="1"/>
  <c r="M1229" i="1"/>
  <c r="B1229" i="22" s="1"/>
  <c r="A1230" i="22" l="1"/>
  <c r="M1230" i="1"/>
  <c r="B1230" i="22" s="1"/>
  <c r="L1231" i="1"/>
  <c r="A1231" i="22" l="1"/>
  <c r="M1231" i="1"/>
  <c r="B1231" i="22" s="1"/>
  <c r="L1232" i="1"/>
  <c r="A1232" i="22" l="1"/>
  <c r="L1233" i="1"/>
  <c r="M1232" i="1"/>
  <c r="B1232" i="22" s="1"/>
  <c r="A1233" i="22" l="1"/>
  <c r="M1233" i="1"/>
  <c r="B1233" i="22" s="1"/>
  <c r="L1234" i="1"/>
  <c r="A1234" i="22" l="1"/>
  <c r="M1234" i="1"/>
  <c r="B1234" i="22" s="1"/>
  <c r="L1235" i="1"/>
  <c r="A1235" i="22" l="1"/>
  <c r="M1235" i="1"/>
  <c r="B1235" i="22" s="1"/>
  <c r="L1236" i="1"/>
  <c r="A1236" i="22" l="1"/>
  <c r="L1237" i="1"/>
  <c r="M1236" i="1"/>
  <c r="B1236" i="22" s="1"/>
  <c r="A1237" i="22" l="1"/>
  <c r="L1238" i="1"/>
  <c r="M1237" i="1"/>
  <c r="B1237" i="22" s="1"/>
  <c r="A1238" i="22" l="1"/>
  <c r="M1238" i="1"/>
  <c r="B1238" i="22" s="1"/>
  <c r="L1239" i="1"/>
  <c r="A1239" i="22" l="1"/>
  <c r="M1239" i="1"/>
  <c r="B1239" i="22" s="1"/>
  <c r="L1240" i="1"/>
  <c r="A1240" i="22" l="1"/>
  <c r="M1240" i="1"/>
  <c r="B1240" i="22" s="1"/>
  <c r="L1241" i="1"/>
  <c r="A1241" i="22" l="1"/>
  <c r="L1242" i="1"/>
  <c r="M1241" i="1"/>
  <c r="B1241" i="22" s="1"/>
  <c r="A1242" i="22" l="1"/>
  <c r="L1243" i="1"/>
  <c r="M1242" i="1"/>
  <c r="B1242" i="22" s="1"/>
  <c r="A1243" i="22" l="1"/>
  <c r="M1243" i="1"/>
  <c r="B1243" i="22" s="1"/>
  <c r="L1244" i="1"/>
  <c r="A1244" i="22" l="1"/>
  <c r="L1245" i="1"/>
  <c r="M1244" i="1"/>
  <c r="B1244" i="22" s="1"/>
  <c r="A1245" i="22" l="1"/>
  <c r="M1245" i="1"/>
  <c r="B1245" i="22" s="1"/>
  <c r="L1246" i="1"/>
  <c r="A1246" i="22" l="1"/>
  <c r="L1247" i="1"/>
  <c r="M1246" i="1"/>
  <c r="B1246" i="22" s="1"/>
  <c r="A1247" i="22" l="1"/>
  <c r="M1247" i="1"/>
  <c r="B1247" i="22" s="1"/>
  <c r="L1248" i="1"/>
  <c r="A1248" i="22" l="1"/>
  <c r="M1248" i="1"/>
  <c r="B1248" i="22" s="1"/>
  <c r="L1249" i="1"/>
  <c r="A1249" i="22" l="1"/>
  <c r="L1250" i="1"/>
  <c r="M1249" i="1"/>
  <c r="B1249" i="22" s="1"/>
  <c r="A1250" i="22" l="1"/>
  <c r="L1251" i="1"/>
  <c r="M1250" i="1"/>
  <c r="B1250" i="22" s="1"/>
  <c r="A1251" i="22" l="1"/>
  <c r="L1252" i="1"/>
  <c r="M1251" i="1"/>
  <c r="B1251" i="22" s="1"/>
  <c r="A1252" i="22" l="1"/>
  <c r="M1252" i="1"/>
  <c r="B1252" i="22" s="1"/>
  <c r="L1253" i="1"/>
  <c r="A1253" i="22" l="1"/>
  <c r="M1253" i="1"/>
  <c r="B1253" i="22" s="1"/>
  <c r="L1254" i="1"/>
  <c r="A1254" i="22" l="1"/>
  <c r="M1254" i="1"/>
  <c r="B1254" i="22" s="1"/>
  <c r="L1255" i="1"/>
  <c r="A1255" i="22" l="1"/>
  <c r="M1255" i="1"/>
  <c r="B1255" i="22" s="1"/>
  <c r="L1256" i="1"/>
  <c r="A1256" i="22" l="1"/>
  <c r="M1256" i="1"/>
  <c r="B1256" i="22" s="1"/>
  <c r="L1257" i="1"/>
  <c r="A1257" i="22" l="1"/>
  <c r="M1257" i="1"/>
  <c r="B1257" i="22" s="1"/>
  <c r="L1258" i="1"/>
  <c r="A1258" i="22" l="1"/>
  <c r="L1259" i="1"/>
  <c r="M1258" i="1"/>
  <c r="B1258" i="22" s="1"/>
  <c r="A1259" i="22" l="1"/>
  <c r="L1260" i="1"/>
  <c r="M1259" i="1"/>
  <c r="B1259" i="22" s="1"/>
  <c r="A1260" i="22" l="1"/>
  <c r="M1260" i="1"/>
  <c r="B1260" i="22" s="1"/>
  <c r="L1261" i="1"/>
  <c r="A1261" i="22" l="1"/>
  <c r="M1261" i="1"/>
  <c r="B1261" i="22" s="1"/>
  <c r="L1262" i="1"/>
  <c r="A1262" i="22" l="1"/>
  <c r="M1262" i="1"/>
  <c r="B1262" i="22" s="1"/>
  <c r="L1263" i="1"/>
  <c r="A1263" i="22" l="1"/>
  <c r="M1263" i="1"/>
  <c r="B1263" i="22" s="1"/>
  <c r="L1264" i="1"/>
  <c r="A1264" i="22" l="1"/>
  <c r="M1264" i="1"/>
  <c r="B1264" i="22" s="1"/>
  <c r="L1265" i="1"/>
  <c r="A1265" i="22" l="1"/>
  <c r="M1265" i="1"/>
  <c r="B1265" i="22" s="1"/>
  <c r="L1266" i="1"/>
  <c r="A1266" i="22" l="1"/>
  <c r="M1266" i="1"/>
  <c r="B1266" i="22" s="1"/>
  <c r="L1267" i="1"/>
  <c r="A1267" i="22" l="1"/>
  <c r="M1267" i="1"/>
  <c r="B1267" i="22" s="1"/>
  <c r="L1268" i="1"/>
  <c r="A1268" i="22" l="1"/>
  <c r="M1268" i="1"/>
  <c r="B1268" i="22" s="1"/>
  <c r="L1269" i="1"/>
  <c r="A1269" i="22" l="1"/>
  <c r="L1270" i="1"/>
  <c r="M1269" i="1"/>
  <c r="B1269" i="22" s="1"/>
  <c r="A1270" i="22" l="1"/>
  <c r="M1270" i="1"/>
  <c r="B1270" i="22" s="1"/>
  <c r="L1271" i="1"/>
  <c r="A1271" i="22" l="1"/>
  <c r="M1271" i="1"/>
  <c r="B1271" i="22" s="1"/>
  <c r="L1272" i="1"/>
  <c r="A1272" i="22" l="1"/>
  <c r="M1272" i="1"/>
  <c r="B1272" i="22" s="1"/>
  <c r="L1273" i="1"/>
  <c r="A1273" i="22" l="1"/>
  <c r="M1273" i="1"/>
  <c r="B1273" i="22" s="1"/>
  <c r="L1274" i="1"/>
  <c r="A1274" i="22" l="1"/>
  <c r="L1275" i="1"/>
  <c r="M1274" i="1"/>
  <c r="B1274" i="22" s="1"/>
  <c r="A1275" i="22" l="1"/>
  <c r="M1275" i="1"/>
  <c r="B1275" i="22" s="1"/>
  <c r="L1276" i="1"/>
  <c r="A1276" i="22" l="1"/>
  <c r="M1276" i="1"/>
  <c r="B1276" i="22" s="1"/>
  <c r="L1277" i="1"/>
  <c r="A1277" i="22" l="1"/>
  <c r="L1278" i="1"/>
  <c r="M1277" i="1"/>
  <c r="B1277" i="22" s="1"/>
  <c r="A1278" i="22" l="1"/>
  <c r="M1278" i="1"/>
  <c r="B1278" i="22" s="1"/>
  <c r="L1279" i="1"/>
  <c r="A1279" i="22" l="1"/>
  <c r="L1280" i="1"/>
  <c r="M1279" i="1"/>
  <c r="B1279" i="22" s="1"/>
  <c r="A1280" i="22" l="1"/>
  <c r="L1281" i="1"/>
  <c r="M1280" i="1"/>
  <c r="B1280" i="22" s="1"/>
  <c r="A1281" i="22" l="1"/>
  <c r="L1282" i="1"/>
  <c r="M1281" i="1"/>
  <c r="B1281" i="22" s="1"/>
  <c r="A1282" i="22" l="1"/>
  <c r="L1283" i="1"/>
  <c r="M1282" i="1"/>
  <c r="B1282" i="22" s="1"/>
  <c r="A1283" i="22" l="1"/>
  <c r="L1284" i="1"/>
  <c r="M1283" i="1"/>
  <c r="B1283" i="22" s="1"/>
  <c r="A1284" i="22" l="1"/>
  <c r="L1285" i="1"/>
  <c r="M1284" i="1"/>
  <c r="B1284" i="22" s="1"/>
  <c r="A1285" i="22" l="1"/>
  <c r="L1286" i="1"/>
  <c r="M1285" i="1"/>
  <c r="B1285" i="22" s="1"/>
  <c r="A1286" i="22" l="1"/>
  <c r="L1287" i="1"/>
  <c r="M1286" i="1"/>
  <c r="B1286" i="22" s="1"/>
  <c r="A1287" i="22" l="1"/>
  <c r="L1288" i="1"/>
  <c r="M1287" i="1"/>
  <c r="B1287" i="22" s="1"/>
  <c r="A1288" i="22" l="1"/>
  <c r="M1288" i="1"/>
  <c r="B1288" i="22" s="1"/>
  <c r="L1289" i="1"/>
  <c r="A1289" i="22" l="1"/>
  <c r="L1290" i="1"/>
  <c r="M1289" i="1"/>
  <c r="B1289" i="22" s="1"/>
  <c r="A1290" i="22" l="1"/>
  <c r="L1291" i="1"/>
  <c r="M1290" i="1"/>
  <c r="B1290" i="22" s="1"/>
  <c r="A1291" i="22" l="1"/>
  <c r="L1292" i="1"/>
  <c r="M1291" i="1"/>
  <c r="B1291" i="22" s="1"/>
  <c r="A1292" i="22" l="1"/>
  <c r="M1292" i="1"/>
  <c r="B1292" i="22" s="1"/>
  <c r="L1293" i="1"/>
  <c r="A1293" i="22" l="1"/>
  <c r="L1294" i="1"/>
  <c r="M1293" i="1"/>
  <c r="B1293" i="22" s="1"/>
  <c r="A1294" i="22" l="1"/>
  <c r="M1294" i="1"/>
  <c r="B1294" i="22" s="1"/>
  <c r="L1295" i="1"/>
  <c r="A1295" i="22" l="1"/>
  <c r="L1296" i="1"/>
  <c r="M1295" i="1"/>
  <c r="B1295" i="22" s="1"/>
  <c r="A1296" i="22" l="1"/>
  <c r="M1296" i="1"/>
  <c r="B1296" i="22" s="1"/>
  <c r="L1297" i="1"/>
  <c r="A1297" i="22" l="1"/>
  <c r="M1297" i="1"/>
  <c r="B1297" i="22" s="1"/>
  <c r="L1298" i="1"/>
  <c r="A1298" i="22" l="1"/>
  <c r="L1299" i="1"/>
  <c r="M1298" i="1"/>
  <c r="B1298" i="22" s="1"/>
  <c r="A1299" i="22" l="1"/>
  <c r="L1300" i="1"/>
  <c r="M1299" i="1"/>
  <c r="B1299" i="22" s="1"/>
  <c r="A1300" i="22" l="1"/>
  <c r="L1301" i="1"/>
  <c r="M1300" i="1"/>
  <c r="B1300" i="22" s="1"/>
  <c r="A1301" i="22" l="1"/>
  <c r="L1302" i="1"/>
  <c r="M1301" i="1"/>
  <c r="B1301" i="22" s="1"/>
  <c r="A1302" i="22" l="1"/>
  <c r="L1303" i="1"/>
  <c r="M1302" i="1"/>
  <c r="B1302" i="22" s="1"/>
  <c r="A1303" i="22" l="1"/>
  <c r="L1304" i="1"/>
  <c r="M1303" i="1"/>
  <c r="B1303" i="22" s="1"/>
  <c r="A1304" i="22" l="1"/>
  <c r="L1305" i="1"/>
  <c r="M1304" i="1"/>
  <c r="B1304" i="22" s="1"/>
  <c r="A1305" i="22" l="1"/>
  <c r="L1306" i="1"/>
  <c r="M1305" i="1"/>
  <c r="B1305" i="22" s="1"/>
  <c r="A1306" i="22" l="1"/>
  <c r="L1307" i="1"/>
  <c r="M1306" i="1"/>
  <c r="B1306" i="22" s="1"/>
  <c r="A1307" i="22" l="1"/>
  <c r="L1308" i="1"/>
  <c r="M1307" i="1"/>
  <c r="B1307" i="22" s="1"/>
  <c r="A1308" i="22" l="1"/>
  <c r="M1308" i="1"/>
  <c r="B1308" i="22" s="1"/>
  <c r="L1309" i="1"/>
  <c r="A1309" i="22" l="1"/>
  <c r="M1309" i="1"/>
  <c r="B1309" i="22" s="1"/>
  <c r="L1310" i="1"/>
  <c r="A1310" i="22" l="1"/>
  <c r="M1310" i="1"/>
  <c r="B1310" i="22" s="1"/>
  <c r="L1311" i="1"/>
  <c r="A1311" i="22" l="1"/>
  <c r="M1311" i="1"/>
  <c r="B1311" i="22" s="1"/>
  <c r="L1312" i="1"/>
  <c r="A1312" i="22" l="1"/>
  <c r="L1313" i="1"/>
  <c r="M1312" i="1"/>
  <c r="B1312" i="22" s="1"/>
  <c r="A1313" i="22" l="1"/>
  <c r="L1314" i="1"/>
  <c r="M1313" i="1"/>
  <c r="B1313" i="22" s="1"/>
  <c r="A1314" i="22" l="1"/>
  <c r="M1314" i="1"/>
  <c r="B1314" i="22" s="1"/>
  <c r="L1315" i="1"/>
  <c r="A1315" i="22" l="1"/>
  <c r="L1316" i="1"/>
  <c r="M1315" i="1"/>
  <c r="B1315" i="22" s="1"/>
  <c r="A1316" i="22" l="1"/>
  <c r="L1317" i="1"/>
  <c r="M1316" i="1"/>
  <c r="B1316" i="22" s="1"/>
  <c r="A1317" i="22" l="1"/>
  <c r="M1317" i="1"/>
  <c r="B1317" i="22" s="1"/>
  <c r="L1318" i="1"/>
  <c r="A1318" i="22" l="1"/>
  <c r="M1318" i="1"/>
  <c r="B1318" i="22" s="1"/>
  <c r="L1319" i="1"/>
  <c r="A1319" i="22" l="1"/>
  <c r="M1319" i="1"/>
  <c r="B1319" i="22" s="1"/>
  <c r="L1320" i="1"/>
  <c r="A1320" i="22" l="1"/>
  <c r="L1321" i="1"/>
  <c r="M1320" i="1"/>
  <c r="B1320" i="22" s="1"/>
  <c r="A1321" i="22" l="1"/>
  <c r="L1322" i="1"/>
  <c r="M1321" i="1"/>
  <c r="B1321" i="22" s="1"/>
  <c r="A1322" i="22" l="1"/>
  <c r="M1322" i="1"/>
  <c r="B1322" i="22" s="1"/>
  <c r="L1323" i="1"/>
  <c r="A1323" i="22" l="1"/>
  <c r="L1324" i="1"/>
  <c r="M1323" i="1"/>
  <c r="B1323" i="22" s="1"/>
  <c r="A1324" i="22" l="1"/>
  <c r="L1325" i="1"/>
  <c r="M1324" i="1"/>
  <c r="B1324" i="22" s="1"/>
  <c r="A1325" i="22" l="1"/>
  <c r="M1325" i="1"/>
  <c r="B1325" i="22" s="1"/>
  <c r="L1326" i="1"/>
  <c r="A1326" i="22" l="1"/>
  <c r="L1327" i="1"/>
  <c r="M1326" i="1"/>
  <c r="B1326" i="22" s="1"/>
  <c r="A1327" i="22" l="1"/>
  <c r="M1327" i="1"/>
  <c r="B1327" i="22" s="1"/>
  <c r="L1328" i="1"/>
  <c r="A1328" i="22" l="1"/>
  <c r="M1328" i="1"/>
  <c r="B1328" i="22" s="1"/>
  <c r="L1329" i="1"/>
  <c r="A1329" i="22" l="1"/>
  <c r="M1329" i="1"/>
  <c r="B1329" i="22" s="1"/>
  <c r="L1330" i="1"/>
  <c r="A1330" i="22" l="1"/>
  <c r="L1331" i="1"/>
  <c r="M1330" i="1"/>
  <c r="B1330" i="22" s="1"/>
  <c r="A1331" i="22" l="1"/>
  <c r="L1332" i="1"/>
  <c r="M1331" i="1"/>
  <c r="B1331" i="22" s="1"/>
  <c r="A1332" i="22" l="1"/>
  <c r="M1332" i="1"/>
  <c r="B1332" i="22" s="1"/>
  <c r="L1333" i="1"/>
  <c r="A1333" i="22" l="1"/>
  <c r="L1334" i="1"/>
  <c r="M1333" i="1"/>
  <c r="B1333" i="22" s="1"/>
  <c r="A1334" i="22" l="1"/>
  <c r="M1334" i="1"/>
  <c r="B1334" i="22" s="1"/>
  <c r="L1335" i="1"/>
  <c r="A1335" i="22" l="1"/>
  <c r="L1336" i="1"/>
  <c r="M1335" i="1"/>
  <c r="B1335" i="22" s="1"/>
  <c r="A1336" i="22" l="1"/>
  <c r="M1336" i="1"/>
  <c r="B1336" i="22" s="1"/>
  <c r="L1337" i="1"/>
  <c r="A1337" i="22" l="1"/>
  <c r="L1338" i="1"/>
  <c r="M1337" i="1"/>
  <c r="B1337" i="22" s="1"/>
  <c r="A1338" i="22" l="1"/>
  <c r="L1339" i="1"/>
  <c r="M1338" i="1"/>
  <c r="B1338" i="22" s="1"/>
  <c r="A1339" i="22" l="1"/>
  <c r="M1339" i="1"/>
  <c r="B1339" i="22" s="1"/>
  <c r="L1340" i="1"/>
  <c r="A1340" i="22" l="1"/>
  <c r="M1340" i="1"/>
  <c r="B1340" i="22" s="1"/>
  <c r="L1341" i="1"/>
  <c r="A1341" i="22" l="1"/>
  <c r="M1341" i="1"/>
  <c r="B1341" i="22" s="1"/>
  <c r="L1342" i="1"/>
  <c r="A1342" i="22" l="1"/>
  <c r="L1343" i="1"/>
  <c r="M1342" i="1"/>
  <c r="B1342" i="22" s="1"/>
  <c r="A1343" i="22" l="1"/>
  <c r="M1343" i="1"/>
  <c r="B1343" i="22" s="1"/>
  <c r="L1344" i="1"/>
  <c r="A1344" i="22" l="1"/>
  <c r="M1344" i="1"/>
  <c r="B1344" i="22" s="1"/>
  <c r="L1345" i="1"/>
  <c r="A1345" i="22" l="1"/>
  <c r="L1346" i="1"/>
  <c r="M1345" i="1"/>
  <c r="B1345" i="22" s="1"/>
  <c r="A1346" i="22" l="1"/>
  <c r="M1346" i="1"/>
  <c r="B1346" i="22" s="1"/>
  <c r="L1347" i="1"/>
  <c r="A1347" i="22" l="1"/>
  <c r="L1348" i="1"/>
  <c r="M1347" i="1"/>
  <c r="B1347" i="22" s="1"/>
  <c r="A1348" i="22" l="1"/>
  <c r="M1348" i="1"/>
  <c r="B1348" i="22" s="1"/>
  <c r="L1349" i="1"/>
  <c r="A1349" i="22" l="1"/>
  <c r="M1349" i="1"/>
  <c r="B1349" i="22" s="1"/>
  <c r="L1350" i="1"/>
  <c r="A1350" i="22" l="1"/>
  <c r="M1350" i="1"/>
  <c r="B1350" i="22" s="1"/>
  <c r="L1351" i="1"/>
  <c r="A1351" i="22" l="1"/>
  <c r="M1351" i="1"/>
  <c r="B1351" i="22" s="1"/>
  <c r="L1352" i="1"/>
  <c r="A1352" i="22" l="1"/>
  <c r="L1353" i="1"/>
  <c r="M1352" i="1"/>
  <c r="B1352" i="22" s="1"/>
  <c r="A1353" i="22" l="1"/>
  <c r="M1353" i="1"/>
  <c r="B1353" i="22" s="1"/>
  <c r="L1354" i="1"/>
  <c r="A1354" i="22" l="1"/>
  <c r="M1354" i="1"/>
  <c r="B1354" i="22" s="1"/>
  <c r="L1355" i="1"/>
  <c r="A1355" i="22" l="1"/>
  <c r="M1355" i="1"/>
  <c r="B1355" i="22" s="1"/>
  <c r="L1356" i="1"/>
  <c r="A1356" i="22" l="1"/>
  <c r="M1356" i="1"/>
  <c r="B1356" i="22" s="1"/>
  <c r="L1357" i="1"/>
  <c r="A1357" i="22" l="1"/>
  <c r="M1357" i="1"/>
  <c r="B1357" i="22" s="1"/>
  <c r="L1358" i="1"/>
  <c r="A1358" i="22" l="1"/>
  <c r="M1358" i="1"/>
  <c r="B1358" i="22" s="1"/>
  <c r="L1359" i="1"/>
  <c r="A1359" i="22" l="1"/>
  <c r="M1359" i="1"/>
  <c r="B1359" i="22" s="1"/>
  <c r="L1360" i="1"/>
  <c r="A1360" i="22" l="1"/>
  <c r="M1360" i="1"/>
  <c r="B1360" i="22" s="1"/>
  <c r="L1361" i="1"/>
  <c r="A1361" i="22" l="1"/>
  <c r="M1361" i="1"/>
  <c r="B1361" i="22" s="1"/>
  <c r="L1362" i="1"/>
  <c r="A1362" i="22" l="1"/>
  <c r="M1362" i="1"/>
  <c r="B1362" i="22" s="1"/>
  <c r="L1363" i="1"/>
  <c r="A1363" i="22" l="1"/>
  <c r="M1363" i="1"/>
  <c r="B1363" i="22" s="1"/>
  <c r="L1364" i="1"/>
  <c r="A1364" i="22" l="1"/>
  <c r="M1364" i="1"/>
  <c r="B1364" i="22" s="1"/>
  <c r="L1365" i="1"/>
  <c r="A1365" i="22" l="1"/>
  <c r="L1366" i="1"/>
  <c r="M1365" i="1"/>
  <c r="B1365" i="22" s="1"/>
  <c r="A1366" i="22" l="1"/>
  <c r="M1366" i="1"/>
  <c r="B1366" i="22" s="1"/>
  <c r="L1367" i="1"/>
  <c r="A1367" i="22" l="1"/>
  <c r="M1367" i="1"/>
  <c r="B1367" i="22" s="1"/>
  <c r="L1368" i="1"/>
  <c r="A1368" i="22" l="1"/>
  <c r="M1368" i="1"/>
  <c r="B1368" i="22" s="1"/>
  <c r="L1369" i="1"/>
  <c r="A1369" i="22" l="1"/>
  <c r="M1369" i="1"/>
  <c r="B1369" i="22" s="1"/>
  <c r="L1370" i="1"/>
  <c r="A1370" i="22" l="1"/>
  <c r="M1370" i="1"/>
  <c r="B1370" i="22" s="1"/>
  <c r="L1371" i="1"/>
  <c r="A1371" i="22" l="1"/>
  <c r="L1372" i="1"/>
  <c r="M1371" i="1"/>
  <c r="B1371" i="22" s="1"/>
  <c r="A1372" i="22" l="1"/>
  <c r="L1373" i="1"/>
  <c r="M1372" i="1"/>
  <c r="B1372" i="22" s="1"/>
  <c r="A1373" i="22" l="1"/>
  <c r="M1373" i="1"/>
  <c r="B1373" i="22" s="1"/>
  <c r="L1374" i="1"/>
  <c r="A1374" i="22" l="1"/>
  <c r="L1375" i="1"/>
  <c r="M1374" i="1"/>
  <c r="B1374" i="22" s="1"/>
  <c r="A1375" i="22" l="1"/>
  <c r="L1376" i="1"/>
  <c r="M1375" i="1"/>
  <c r="B1375" i="22" s="1"/>
  <c r="A1376" i="22" l="1"/>
  <c r="M1376" i="1"/>
  <c r="B1376" i="22" s="1"/>
  <c r="L1377" i="1"/>
  <c r="A1377" i="22" l="1"/>
  <c r="M1377" i="1"/>
  <c r="B1377" i="22" s="1"/>
  <c r="L1378" i="1"/>
  <c r="A1378" i="22" l="1"/>
  <c r="M1378" i="1"/>
  <c r="B1378" i="22" s="1"/>
  <c r="L1379" i="1"/>
  <c r="A1379" i="22" l="1"/>
  <c r="M1379" i="1"/>
  <c r="B1379" i="22" s="1"/>
  <c r="L1380" i="1"/>
  <c r="A1380" i="22" l="1"/>
  <c r="M1380" i="1"/>
  <c r="B1380" i="22" s="1"/>
  <c r="L1381" i="1"/>
  <c r="A1381" i="22" l="1"/>
  <c r="L1382" i="1"/>
  <c r="M1381" i="1"/>
  <c r="B1381" i="22" s="1"/>
  <c r="A1382" i="22" l="1"/>
  <c r="M1382" i="1"/>
  <c r="B1382" i="22" s="1"/>
  <c r="L1383" i="1"/>
  <c r="A1383" i="22" l="1"/>
  <c r="M1383" i="1"/>
  <c r="B1383" i="22" s="1"/>
  <c r="L1384" i="1"/>
  <c r="A1384" i="22" l="1"/>
  <c r="L1385" i="1"/>
  <c r="M1384" i="1"/>
  <c r="B1384" i="22" s="1"/>
  <c r="A1385" i="22" l="1"/>
  <c r="M1385" i="1"/>
  <c r="B1385" i="22" s="1"/>
  <c r="L1386" i="1"/>
  <c r="A1386" i="22" l="1"/>
  <c r="M1386" i="1"/>
  <c r="B1386" i="22" s="1"/>
  <c r="L1387" i="1"/>
  <c r="A1387" i="22" l="1"/>
  <c r="M1387" i="1"/>
  <c r="B1387" i="22" s="1"/>
  <c r="L1388" i="1"/>
  <c r="A1388" i="22" l="1"/>
  <c r="M1388" i="1"/>
  <c r="B1388" i="22" s="1"/>
  <c r="L1389" i="1"/>
  <c r="A1389" i="22" l="1"/>
  <c r="M1389" i="1"/>
  <c r="B1389" i="22" s="1"/>
  <c r="L1390" i="1"/>
  <c r="A1390" i="22" l="1"/>
  <c r="M1390" i="1"/>
  <c r="B1390" i="22" s="1"/>
  <c r="L1391" i="1"/>
  <c r="A1391" i="22" l="1"/>
  <c r="L1392" i="1"/>
  <c r="M1391" i="1"/>
  <c r="B1391" i="22" s="1"/>
  <c r="A1392" i="22" l="1"/>
  <c r="L1393" i="1"/>
  <c r="M1392" i="1"/>
  <c r="B1392" i="22" s="1"/>
  <c r="A1393" i="22" l="1"/>
  <c r="L1394" i="1"/>
  <c r="M1393" i="1"/>
  <c r="B1393" i="22" s="1"/>
  <c r="A1394" i="22" l="1"/>
  <c r="M1394" i="1"/>
  <c r="B1394" i="22" s="1"/>
  <c r="L1395" i="1"/>
  <c r="A1395" i="22" l="1"/>
  <c r="M1395" i="1"/>
  <c r="B1395" i="22" s="1"/>
  <c r="L1396" i="1"/>
  <c r="A1396" i="22" l="1"/>
  <c r="L1397" i="1"/>
  <c r="M1396" i="1"/>
  <c r="B1396" i="22" s="1"/>
  <c r="A1397" i="22" l="1"/>
  <c r="L1398" i="1"/>
  <c r="M1397" i="1"/>
  <c r="B1397" i="22" s="1"/>
  <c r="A1398" i="22" l="1"/>
  <c r="L1399" i="1"/>
  <c r="M1398" i="1"/>
  <c r="B1398" i="22" s="1"/>
  <c r="A1399" i="22" l="1"/>
  <c r="M1399" i="1"/>
  <c r="B1399" i="22" s="1"/>
  <c r="L1400" i="1"/>
  <c r="A1400" i="22" l="1"/>
  <c r="M1400" i="1"/>
  <c r="B1400" i="22" s="1"/>
  <c r="L1401" i="1"/>
  <c r="A1401" i="22" l="1"/>
  <c r="L1402" i="1"/>
  <c r="M1401" i="1"/>
  <c r="B1401" i="22" s="1"/>
  <c r="A1402" i="22" l="1"/>
  <c r="L1403" i="1"/>
  <c r="M1402" i="1"/>
  <c r="B1402" i="22" s="1"/>
  <c r="A1403" i="22" l="1"/>
  <c r="L1404" i="1"/>
  <c r="M1403" i="1"/>
  <c r="B1403" i="22" s="1"/>
  <c r="A1404" i="22" l="1"/>
  <c r="M1404" i="1"/>
  <c r="B1404" i="22" s="1"/>
  <c r="L1405" i="1"/>
  <c r="A1405" i="22" l="1"/>
  <c r="M1405" i="1"/>
  <c r="B1405" i="22" s="1"/>
  <c r="L1406" i="1"/>
  <c r="A1406" i="22" l="1"/>
  <c r="M1406" i="1"/>
  <c r="B1406" i="22" s="1"/>
  <c r="L1407" i="1"/>
  <c r="A1407" i="22" l="1"/>
  <c r="L1408" i="1"/>
  <c r="M1407" i="1"/>
  <c r="B1407" i="22" s="1"/>
  <c r="A1408" i="22" l="1"/>
  <c r="M1408" i="1"/>
  <c r="B1408" i="22" s="1"/>
  <c r="L1409" i="1"/>
  <c r="A1409" i="22" l="1"/>
  <c r="M1409" i="1"/>
  <c r="B1409" i="22" s="1"/>
  <c r="L1410" i="1"/>
  <c r="A1410" i="22" l="1"/>
  <c r="M1410" i="1"/>
  <c r="B1410" i="22" s="1"/>
  <c r="L1411" i="1"/>
  <c r="A1411" i="22" l="1"/>
  <c r="M1411" i="1"/>
  <c r="B1411" i="22" s="1"/>
  <c r="L1412" i="1"/>
  <c r="A1412" i="22" l="1"/>
  <c r="M1412" i="1"/>
  <c r="B1412" i="22" s="1"/>
  <c r="L1413" i="1"/>
  <c r="A1413" i="22" l="1"/>
  <c r="M1413" i="1"/>
  <c r="B1413" i="22" s="1"/>
  <c r="L1414" i="1"/>
  <c r="A1414" i="22" l="1"/>
  <c r="M1414" i="1"/>
  <c r="B1414" i="22" s="1"/>
  <c r="L1415" i="1"/>
  <c r="A1415" i="22" l="1"/>
  <c r="M1415" i="1"/>
  <c r="B1415" i="22" s="1"/>
  <c r="L1416" i="1"/>
  <c r="A1416" i="22" l="1"/>
  <c r="L1417" i="1"/>
  <c r="M1416" i="1"/>
  <c r="B1416" i="22" s="1"/>
  <c r="A1417" i="22" l="1"/>
  <c r="M1417" i="1"/>
  <c r="B1417" i="22" s="1"/>
  <c r="L1418" i="1"/>
  <c r="A1418" i="22" l="1"/>
  <c r="M1418" i="1"/>
  <c r="B1418" i="22" s="1"/>
  <c r="L1419" i="1"/>
  <c r="A1419" i="22" l="1"/>
  <c r="L1420" i="1"/>
  <c r="M1419" i="1"/>
  <c r="B1419" i="22" s="1"/>
  <c r="A1420" i="22" l="1"/>
  <c r="M1420" i="1"/>
  <c r="B1420" i="22" s="1"/>
  <c r="L1421" i="1"/>
  <c r="A1421" i="22" l="1"/>
  <c r="L1422" i="1"/>
  <c r="M1421" i="1"/>
  <c r="B1421" i="22" s="1"/>
  <c r="A1422" i="22" l="1"/>
  <c r="M1422" i="1"/>
  <c r="B1422" i="22" s="1"/>
  <c r="L1423" i="1"/>
  <c r="A1423" i="22" l="1"/>
  <c r="M1423" i="1"/>
  <c r="B1423" i="22" s="1"/>
  <c r="L1424" i="1"/>
  <c r="A1424" i="22" l="1"/>
  <c r="L1425" i="1"/>
  <c r="M1424" i="1"/>
  <c r="B1424" i="22" s="1"/>
  <c r="A1425" i="22" l="1"/>
  <c r="M1425" i="1"/>
  <c r="B1425" i="22" s="1"/>
  <c r="L1426" i="1"/>
  <c r="A1426" i="22" l="1"/>
  <c r="M1426" i="1"/>
  <c r="B1426" i="22" s="1"/>
  <c r="L1427" i="1"/>
  <c r="A1427" i="22" l="1"/>
  <c r="M1427" i="1"/>
  <c r="B1427" i="22" s="1"/>
  <c r="L1428" i="1"/>
  <c r="A1428" i="22" l="1"/>
  <c r="M1428" i="1"/>
  <c r="B1428" i="22" s="1"/>
  <c r="L1429" i="1"/>
  <c r="A1429" i="22" l="1"/>
  <c r="M1429" i="1"/>
  <c r="B1429" i="22" s="1"/>
  <c r="L1430" i="1"/>
  <c r="A1430" i="22" l="1"/>
  <c r="L1431" i="1"/>
  <c r="M1430" i="1"/>
  <c r="B1430" i="22" s="1"/>
  <c r="A1431" i="22" l="1"/>
  <c r="L1432" i="1"/>
  <c r="M1431" i="1"/>
  <c r="B1431" i="22" s="1"/>
  <c r="A1432" i="22" l="1"/>
  <c r="M1432" i="1"/>
  <c r="B1432" i="22" s="1"/>
  <c r="L1433" i="1"/>
  <c r="A1433" i="22" l="1"/>
  <c r="M1433" i="1"/>
  <c r="B1433" i="22" s="1"/>
  <c r="L1434" i="1"/>
  <c r="A1434" i="22" l="1"/>
  <c r="M1434" i="1"/>
  <c r="B1434" i="22" s="1"/>
  <c r="L1435" i="1"/>
  <c r="A1435" i="22" l="1"/>
  <c r="L1436" i="1"/>
  <c r="M1435" i="1"/>
  <c r="B1435" i="22" s="1"/>
  <c r="A1436" i="22" l="1"/>
  <c r="M1436" i="1"/>
  <c r="B1436" i="22" s="1"/>
  <c r="L1437" i="1"/>
  <c r="A1437" i="22" l="1"/>
  <c r="L1438" i="1"/>
  <c r="M1437" i="1"/>
  <c r="B1437" i="22" s="1"/>
  <c r="A1438" i="22" l="1"/>
  <c r="L1439" i="1"/>
  <c r="M1438" i="1"/>
  <c r="B1438" i="22" s="1"/>
  <c r="A1439" i="22" l="1"/>
  <c r="M1439" i="1"/>
  <c r="B1439" i="22" s="1"/>
  <c r="L1440" i="1"/>
  <c r="A1440" i="22" l="1"/>
  <c r="M1440" i="1"/>
  <c r="B1440" i="22" s="1"/>
  <c r="L1441" i="1"/>
  <c r="A1441" i="22" l="1"/>
  <c r="L1442" i="1"/>
  <c r="M1441" i="1"/>
  <c r="B1441" i="22" s="1"/>
  <c r="A1442" i="22" l="1"/>
  <c r="M1442" i="1"/>
  <c r="B1442" i="22" s="1"/>
  <c r="L1443" i="1"/>
  <c r="A1443" i="22" l="1"/>
  <c r="M1443" i="1"/>
  <c r="B1443" i="22" s="1"/>
  <c r="L1444" i="1"/>
  <c r="A1444" i="22" l="1"/>
  <c r="L1445" i="1"/>
  <c r="M1444" i="1"/>
  <c r="B1444" i="22" s="1"/>
  <c r="A1445" i="22" l="1"/>
  <c r="M1445" i="1"/>
  <c r="B1445" i="22" s="1"/>
  <c r="L1446" i="1"/>
  <c r="A1446" i="22" l="1"/>
  <c r="L1447" i="1"/>
  <c r="M1446" i="1"/>
  <c r="B1446" i="22" s="1"/>
  <c r="A1447" i="22" l="1"/>
  <c r="M1447" i="1"/>
  <c r="B1447" i="22" s="1"/>
  <c r="L1448" i="1"/>
  <c r="A1448" i="22" l="1"/>
  <c r="M1448" i="1"/>
  <c r="B1448" i="22" s="1"/>
  <c r="L1449" i="1"/>
  <c r="A1449" i="22" l="1"/>
  <c r="L1450" i="1"/>
  <c r="M1449" i="1"/>
  <c r="B1449" i="22" s="1"/>
  <c r="A1450" i="22" l="1"/>
  <c r="L1451" i="1"/>
  <c r="M1450" i="1"/>
  <c r="B1450" i="22" s="1"/>
  <c r="A1451" i="22" l="1"/>
  <c r="L1452" i="1"/>
  <c r="M1451" i="1"/>
  <c r="B1451" i="22" s="1"/>
  <c r="A1452" i="22" l="1"/>
  <c r="M1452" i="1"/>
  <c r="B1452" i="22" s="1"/>
  <c r="L1453" i="1"/>
  <c r="A1453" i="22" l="1"/>
  <c r="L1454" i="1"/>
  <c r="M1453" i="1"/>
  <c r="B1453" i="22" s="1"/>
  <c r="A1454" i="22" l="1"/>
  <c r="M1454" i="1"/>
  <c r="B1454" i="22" s="1"/>
  <c r="L1455" i="1"/>
  <c r="A1455" i="22" l="1"/>
  <c r="M1455" i="1"/>
  <c r="B1455" i="22" s="1"/>
  <c r="L1456" i="1"/>
  <c r="A1456" i="22" l="1"/>
  <c r="L1457" i="1"/>
  <c r="M1456" i="1"/>
  <c r="B1456" i="22" s="1"/>
  <c r="A1457" i="22" l="1"/>
  <c r="M1457" i="1"/>
  <c r="B1457" i="22" s="1"/>
  <c r="L1458" i="1"/>
  <c r="A1458" i="22" l="1"/>
  <c r="L1459" i="1"/>
  <c r="M1458" i="1"/>
  <c r="B1458" i="22" s="1"/>
  <c r="A1459" i="22" l="1"/>
  <c r="M1459" i="1"/>
  <c r="B1459" i="22" s="1"/>
  <c r="L1460" i="1"/>
  <c r="A1460" i="22" l="1"/>
  <c r="M1460" i="1"/>
  <c r="B1460" i="22" s="1"/>
  <c r="L1461" i="1"/>
  <c r="A1461" i="22" l="1"/>
  <c r="L1462" i="1"/>
  <c r="M1461" i="1"/>
  <c r="B1461" i="22" s="1"/>
  <c r="A1462" i="22" l="1"/>
  <c r="M1462" i="1"/>
  <c r="B1462" i="22" s="1"/>
  <c r="L1463" i="1"/>
  <c r="A1463" i="22" l="1"/>
  <c r="M1463" i="1"/>
  <c r="B1463" i="22" s="1"/>
  <c r="L1464" i="1"/>
  <c r="A1464" i="22" l="1"/>
  <c r="M1464" i="1"/>
  <c r="B1464" i="22" s="1"/>
  <c r="L1465" i="1"/>
  <c r="A1465" i="22" l="1"/>
  <c r="M1465" i="1"/>
  <c r="B1465" i="22" s="1"/>
  <c r="L1466" i="1"/>
  <c r="A1466" i="22" l="1"/>
  <c r="M1466" i="1"/>
  <c r="B1466" i="22" s="1"/>
  <c r="L1467" i="1"/>
  <c r="A1467" i="22" l="1"/>
  <c r="M1467" i="1"/>
  <c r="B1467" i="22" s="1"/>
  <c r="L1468" i="1"/>
  <c r="A1468" i="22" l="1"/>
  <c r="M1468" i="1"/>
  <c r="B1468" i="22" s="1"/>
  <c r="L1469" i="1"/>
  <c r="A1469" i="22" l="1"/>
  <c r="M1469" i="1"/>
  <c r="B1469" i="22" s="1"/>
  <c r="L1470" i="1"/>
  <c r="A1470" i="22" l="1"/>
  <c r="L1471" i="1"/>
  <c r="M1470" i="1"/>
  <c r="B1470" i="22" s="1"/>
  <c r="A1471" i="22" l="1"/>
  <c r="M1471" i="1"/>
  <c r="B1471" i="22" s="1"/>
  <c r="L1472" i="1"/>
  <c r="A1472" i="22" l="1"/>
  <c r="M1472" i="1"/>
  <c r="B1472" i="22" s="1"/>
  <c r="L1473" i="1"/>
  <c r="A1473" i="22" l="1"/>
  <c r="M1473" i="1"/>
  <c r="B1473" i="22" s="1"/>
  <c r="L1474" i="1"/>
  <c r="A1474" i="22" l="1"/>
  <c r="M1474" i="1"/>
  <c r="B1474" i="22" s="1"/>
  <c r="L1475" i="1"/>
  <c r="A1475" i="22" l="1"/>
  <c r="L1476" i="1"/>
  <c r="M1475" i="1"/>
  <c r="B1475" i="22" s="1"/>
  <c r="A1476" i="22" l="1"/>
  <c r="M1476" i="1"/>
  <c r="B1476" i="22" s="1"/>
  <c r="L1477" i="1"/>
  <c r="A1477" i="22" l="1"/>
  <c r="M1477" i="1"/>
  <c r="B1477" i="22" s="1"/>
  <c r="L1478" i="1"/>
  <c r="A1478" i="22" l="1"/>
  <c r="M1478" i="1"/>
  <c r="B1478" i="22" s="1"/>
  <c r="L1479" i="1"/>
  <c r="A1479" i="22" l="1"/>
  <c r="L1480" i="1"/>
  <c r="M1479" i="1"/>
  <c r="B1479" i="22" s="1"/>
  <c r="A1480" i="22" l="1"/>
  <c r="M1480" i="1"/>
  <c r="B1480" i="22" s="1"/>
  <c r="L1481" i="1"/>
  <c r="A1481" i="22" l="1"/>
  <c r="L1482" i="1"/>
  <c r="M1481" i="1"/>
  <c r="B1481" i="22" s="1"/>
  <c r="A1482" i="22" l="1"/>
  <c r="L1483" i="1"/>
  <c r="M1482" i="1"/>
  <c r="B1482" i="22" s="1"/>
  <c r="A1483" i="22" l="1"/>
  <c r="M1483" i="1"/>
  <c r="B1483" i="22" s="1"/>
  <c r="L1484" i="1"/>
  <c r="A1484" i="22" l="1"/>
  <c r="M1484" i="1"/>
  <c r="B1484" i="22" s="1"/>
  <c r="L1485" i="1"/>
  <c r="A1485" i="22" l="1"/>
  <c r="L1486" i="1"/>
  <c r="M1485" i="1"/>
  <c r="B1485" i="22" s="1"/>
  <c r="A1486" i="22" l="1"/>
  <c r="L1487" i="1"/>
  <c r="M1486" i="1"/>
  <c r="B1486" i="22" s="1"/>
  <c r="A1487" i="22" l="1"/>
  <c r="M1487" i="1"/>
  <c r="B1487" i="22" s="1"/>
  <c r="L1488" i="1"/>
  <c r="A1488" i="22" l="1"/>
  <c r="M1488" i="1"/>
  <c r="B1488" i="22" s="1"/>
  <c r="L1489" i="1"/>
  <c r="M1489" i="1" s="1"/>
</calcChain>
</file>

<file path=xl/comments1.xml><?xml version="1.0" encoding="utf-8"?>
<comments xmlns="http://schemas.openxmlformats.org/spreadsheetml/2006/main">
  <authors>
    <author>Вахтеров Юрий Александрович</author>
  </authors>
  <commentList>
    <comment ref="G1" authorId="0" shapeId="0">
      <text>
        <r>
          <rPr>
            <b/>
            <sz val="9"/>
            <color indexed="81"/>
            <rFont val="Tahoma"/>
            <family val="2"/>
            <charset val="204"/>
          </rPr>
          <t>Вахтеров Юрий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месяц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  <charset val="204"/>
          </rPr>
          <t>Вахтеров Юрий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число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  <charset val="204"/>
          </rPr>
          <t>Вахтеров Юрий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год</t>
        </r>
      </text>
    </comment>
  </commentList>
</comments>
</file>

<file path=xl/comments2.xml><?xml version="1.0" encoding="utf-8"?>
<comments xmlns="http://schemas.openxmlformats.org/spreadsheetml/2006/main">
  <authors>
    <author>Вахтеров Юрий Александрович</author>
  </authors>
  <commentList>
    <comment ref="B7" authorId="0" shapeId="0">
      <text>
        <r>
          <rPr>
            <b/>
            <sz val="9"/>
            <color indexed="81"/>
            <rFont val="Tahoma"/>
            <family val="2"/>
            <charset val="204"/>
          </rPr>
          <t>Вахтеров Юрий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89196223068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Вахтеров Юрий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20 тыс за апрель25
за май и июнь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  <charset val="204"/>
          </rPr>
          <t>Вахтеров Юрий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89172292274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Вахтеров Юрий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89172292274</t>
        </r>
      </text>
    </comment>
    <comment ref="B11" authorId="0" shapeId="0">
      <text>
        <r>
          <rPr>
            <b/>
            <sz val="9"/>
            <color indexed="81"/>
            <rFont val="Tahoma"/>
            <family val="2"/>
            <charset val="204"/>
          </rPr>
          <t>Вахтеров Юрий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89172425382</t>
        </r>
      </text>
    </comment>
  </commentList>
</comments>
</file>

<file path=xl/comments3.xml><?xml version="1.0" encoding="utf-8"?>
<comments xmlns="http://schemas.openxmlformats.org/spreadsheetml/2006/main">
  <authors>
    <author>Вахтеров Юрий Александрович</author>
  </authors>
  <commentList>
    <comment ref="B7" authorId="0" shapeId="0">
      <text>
        <r>
          <rPr>
            <b/>
            <sz val="9"/>
            <color indexed="81"/>
            <rFont val="Tahoma"/>
            <family val="2"/>
            <charset val="204"/>
          </rPr>
          <t>Вахтеров Юрий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89196223068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Вахтеров Юрий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20 тыс за апрель25
за май и июнь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  <charset val="204"/>
          </rPr>
          <t>Вахтеров Юрий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89172292274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Вахтеров Юрий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89172292274</t>
        </r>
      </text>
    </comment>
    <comment ref="B11" authorId="0" shapeId="0">
      <text>
        <r>
          <rPr>
            <b/>
            <sz val="9"/>
            <color indexed="81"/>
            <rFont val="Tahoma"/>
            <family val="2"/>
            <charset val="204"/>
          </rPr>
          <t>Вахтеров Юрий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89172425382</t>
        </r>
      </text>
    </comment>
  </commentList>
</comments>
</file>

<file path=xl/comments4.xml><?xml version="1.0" encoding="utf-8"?>
<comments xmlns="http://schemas.openxmlformats.org/spreadsheetml/2006/main">
  <authors>
    <author>Вахтеров Юрий Александрович</author>
  </authors>
  <commentList>
    <comment ref="B7" authorId="0" shapeId="0">
      <text>
        <r>
          <rPr>
            <b/>
            <sz val="9"/>
            <color indexed="81"/>
            <rFont val="Tahoma"/>
            <family val="2"/>
            <charset val="204"/>
          </rPr>
          <t>Вахтеров Юрий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89196223068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Вахтеров Юрий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20 тыс за апрель25
за май и июнь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  <charset val="204"/>
          </rPr>
          <t>Вахтеров Юрий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89172292274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Вахтеров Юрий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89172292274</t>
        </r>
      </text>
    </comment>
    <comment ref="B11" authorId="0" shapeId="0">
      <text>
        <r>
          <rPr>
            <b/>
            <sz val="9"/>
            <color indexed="81"/>
            <rFont val="Tahoma"/>
            <family val="2"/>
            <charset val="204"/>
          </rPr>
          <t>Вахтеров Юрий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89172425382</t>
        </r>
      </text>
    </comment>
  </commentList>
</comments>
</file>

<file path=xl/comments5.xml><?xml version="1.0" encoding="utf-8"?>
<comments xmlns="http://schemas.openxmlformats.org/spreadsheetml/2006/main">
  <authors>
    <author>Вахтеров Юрий Александрович</author>
  </authors>
  <commentList>
    <comment ref="B7" authorId="0" shapeId="0">
      <text>
        <r>
          <rPr>
            <b/>
            <sz val="9"/>
            <color indexed="81"/>
            <rFont val="Tahoma"/>
            <family val="2"/>
            <charset val="204"/>
          </rPr>
          <t>Вахтеров Юрий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89196223068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Вахтеров Юрий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20 тыс за апрель25
за май и июнь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  <charset val="204"/>
          </rPr>
          <t>Вахтеров Юрий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89172292274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Вахтеров Юрий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89172425382</t>
        </r>
      </text>
    </comment>
  </commentList>
</comments>
</file>

<file path=xl/sharedStrings.xml><?xml version="1.0" encoding="utf-8"?>
<sst xmlns="http://schemas.openxmlformats.org/spreadsheetml/2006/main" count="8071" uniqueCount="338">
  <si>
    <t>end</t>
  </si>
  <si>
    <t>start</t>
  </si>
  <si>
    <t>value</t>
  </si>
  <si>
    <t>0030</t>
  </si>
  <si>
    <t>0000</t>
  </si>
  <si>
    <t>0100</t>
  </si>
  <si>
    <t>0130</t>
  </si>
  <si>
    <t>0200</t>
  </si>
  <si>
    <t>0230</t>
  </si>
  <si>
    <t>0300</t>
  </si>
  <si>
    <t>0330</t>
  </si>
  <si>
    <t>0400</t>
  </si>
  <si>
    <t>0430</t>
  </si>
  <si>
    <t>0500</t>
  </si>
  <si>
    <t>0530</t>
  </si>
  <si>
    <t>0600</t>
  </si>
  <si>
    <t>0630</t>
  </si>
  <si>
    <t>0700</t>
  </si>
  <si>
    <t>0730</t>
  </si>
  <si>
    <t>0800</t>
  </si>
  <si>
    <t>0830</t>
  </si>
  <si>
    <t>0900</t>
  </si>
  <si>
    <t>0930</t>
  </si>
  <si>
    <t>1000</t>
  </si>
  <si>
    <t>1030</t>
  </si>
  <si>
    <t>1100</t>
  </si>
  <si>
    <t>1130</t>
  </si>
  <si>
    <t>1200</t>
  </si>
  <si>
    <t>1230</t>
  </si>
  <si>
    <t>1300</t>
  </si>
  <si>
    <t>1330</t>
  </si>
  <si>
    <t>1400</t>
  </si>
  <si>
    <t>1430</t>
  </si>
  <si>
    <t>1500</t>
  </si>
  <si>
    <t>1530</t>
  </si>
  <si>
    <t>1600</t>
  </si>
  <si>
    <t>1630</t>
  </si>
  <si>
    <t>1700</t>
  </si>
  <si>
    <t>1730</t>
  </si>
  <si>
    <t>1800</t>
  </si>
  <si>
    <t>1830</t>
  </si>
  <si>
    <t>1900</t>
  </si>
  <si>
    <t>1930</t>
  </si>
  <si>
    <t>2000</t>
  </si>
  <si>
    <t>2030</t>
  </si>
  <si>
    <t>2100</t>
  </si>
  <si>
    <t>2130</t>
  </si>
  <si>
    <t>2200</t>
  </si>
  <si>
    <t>2230</t>
  </si>
  <si>
    <t>2300</t>
  </si>
  <si>
    <t>2330</t>
  </si>
  <si>
    <t>day</t>
  </si>
  <si>
    <t>01</t>
  </si>
  <si>
    <t>конец 1дня</t>
  </si>
  <si>
    <t>конец 2дня</t>
  </si>
  <si>
    <t>конец 3 дня</t>
  </si>
  <si>
    <t>конец 4 дня</t>
  </si>
  <si>
    <t>конец 5 дня</t>
  </si>
  <si>
    <t>конец 6 дня</t>
  </si>
  <si>
    <t>конец 7 дня</t>
  </si>
  <si>
    <t>конец 8 дня</t>
  </si>
  <si>
    <t>конец 9 дня</t>
  </si>
  <si>
    <t>конец 10 дня</t>
  </si>
  <si>
    <t>конец 11 дня</t>
  </si>
  <si>
    <t>конец 12 дня</t>
  </si>
  <si>
    <t>конец 13 дня</t>
  </si>
  <si>
    <t>конец 14 дня</t>
  </si>
  <si>
    <t>конец 15 дня</t>
  </si>
  <si>
    <t>конец 16 дня</t>
  </si>
  <si>
    <t>конец 17 дня</t>
  </si>
  <si>
    <t>конец 18 дня</t>
  </si>
  <si>
    <t>конец 19 дня</t>
  </si>
  <si>
    <t>конец 20 дня</t>
  </si>
  <si>
    <t>конец 21 дня</t>
  </si>
  <si>
    <t>конец 22 дня</t>
  </si>
  <si>
    <t>конец 23 дня</t>
  </si>
  <si>
    <t>конец 24 дня</t>
  </si>
  <si>
    <t>конец 25 дня</t>
  </si>
  <si>
    <t>конец 26 дня</t>
  </si>
  <si>
    <t>конец 27 дня</t>
  </si>
  <si>
    <t>конец 28 дня</t>
  </si>
  <si>
    <t>конец 29 дня</t>
  </si>
  <si>
    <t>конец 30 дня</t>
  </si>
  <si>
    <t>конец 31 дня</t>
  </si>
  <si>
    <t>1655049111_01</t>
  </si>
  <si>
    <t>показания на 00 ч 00 мин</t>
  </si>
  <si>
    <t>договор</t>
  </si>
  <si>
    <t>наименование потребителя</t>
  </si>
  <si>
    <t>наименование</t>
  </si>
  <si>
    <t>№ счетчика</t>
  </si>
  <si>
    <t>Кр</t>
  </si>
  <si>
    <t>расход по разности показаний</t>
  </si>
  <si>
    <t>сумма 30-мин значений</t>
  </si>
  <si>
    <t>кол-во значений</t>
  </si>
  <si>
    <t>НБ</t>
  </si>
  <si>
    <t>1235Э</t>
  </si>
  <si>
    <t>АЧНФ-АЛСУ</t>
  </si>
  <si>
    <t>36755194</t>
  </si>
  <si>
    <t>36749872</t>
  </si>
  <si>
    <t>6000</t>
  </si>
  <si>
    <t>36749852</t>
  </si>
  <si>
    <t>36749930</t>
  </si>
  <si>
    <t>1097-1</t>
  </si>
  <si>
    <t>АО Токарликова ферма(ПКУ)</t>
  </si>
  <si>
    <t>36049817</t>
  </si>
  <si>
    <t>2400</t>
  </si>
  <si>
    <t>36049689</t>
  </si>
  <si>
    <t>1334Э</t>
  </si>
  <si>
    <t>Альянс</t>
  </si>
  <si>
    <t>1334 _Альянс_26612796</t>
  </si>
  <si>
    <t>26612796</t>
  </si>
  <si>
    <t>3000</t>
  </si>
  <si>
    <t>31488-спецтехника</t>
  </si>
  <si>
    <t>29895405</t>
  </si>
  <si>
    <t>3600</t>
  </si>
  <si>
    <t>7 917 251-00-49</t>
  </si>
  <si>
    <t>tokarlikovo@inbox.ru</t>
  </si>
  <si>
    <t>грахова</t>
  </si>
  <si>
    <t>mukhamedovi@mail.ru</t>
  </si>
  <si>
    <t>pvn.sheshma@inbox.ru</t>
  </si>
  <si>
    <t>lyudmila-osorgina@yandex.ru</t>
  </si>
  <si>
    <t>в счетчике 89172425382</t>
  </si>
  <si>
    <t>Осоргина Людмила Анатольевна 79172690020</t>
  </si>
  <si>
    <t>muleev.569@gmail.com</t>
  </si>
  <si>
    <t>maket_al@ensal.tatenergo.ru</t>
  </si>
  <si>
    <t>maket@tatenergosbyt.ru</t>
  </si>
  <si>
    <t>KayumovaVR@tatenergosbyt.ru</t>
  </si>
  <si>
    <t>код канала</t>
  </si>
  <si>
    <t>F5DD.0.1</t>
  </si>
  <si>
    <t>010012350001101</t>
  </si>
  <si>
    <t>F5DE.0.1</t>
  </si>
  <si>
    <t>010012350001102</t>
  </si>
  <si>
    <t>F5DF.0.1</t>
  </si>
  <si>
    <t>010012350001104</t>
  </si>
  <si>
    <t>rustamshagimardanov94@gmail.com</t>
  </si>
  <si>
    <t>F5E1.0.1</t>
  </si>
  <si>
    <t>010012350001105</t>
  </si>
  <si>
    <t>etlng@mail.ru</t>
  </si>
  <si>
    <t>1E51.0.1</t>
  </si>
  <si>
    <t>010010970001102</t>
  </si>
  <si>
    <t>1E52.0.1</t>
  </si>
  <si>
    <t>010010970001101</t>
  </si>
  <si>
    <t>11CA.0.1</t>
  </si>
  <si>
    <t>010013340001101</t>
  </si>
  <si>
    <t>2568.0.1</t>
  </si>
  <si>
    <t>010314880002101</t>
  </si>
  <si>
    <t>1CE5.0.1</t>
  </si>
  <si>
    <t>Артстрой</t>
  </si>
  <si>
    <t>(А+)</t>
  </si>
  <si>
    <t>1CE5.0.3</t>
  </si>
  <si>
    <t>(R+)</t>
  </si>
  <si>
    <t>1CE6.0.1</t>
  </si>
  <si>
    <t>1CE6.0.3</t>
  </si>
  <si>
    <t>31488-спецтех-29895405</t>
  </si>
  <si>
    <t>1097-ферма-36049689</t>
  </si>
  <si>
    <t>1097-ферма-36049817</t>
  </si>
  <si>
    <t>1235-ф2-36755194</t>
  </si>
  <si>
    <t>1234-ф4-36749872</t>
  </si>
  <si>
    <t>1235-ф5-36749852</t>
  </si>
  <si>
    <t>1235-ф7-36749930</t>
  </si>
  <si>
    <t>1235-ф4-36749872</t>
  </si>
  <si>
    <t>1334-Альянс-26612796</t>
  </si>
  <si>
    <t>ожид показ</t>
  </si>
  <si>
    <t>ТУ</t>
  </si>
  <si>
    <t>сумма</t>
  </si>
  <si>
    <t>код</t>
  </si>
  <si>
    <t>наименование ТУ</t>
  </si>
  <si>
    <t>код ТУ</t>
  </si>
  <si>
    <t>начальный день</t>
  </si>
  <si>
    <t>год</t>
  </si>
  <si>
    <t>кол-во</t>
  </si>
  <si>
    <t>за месяц</t>
  </si>
  <si>
    <t>31.06.2025  0:00:00</t>
  </si>
  <si>
    <t>31.06.2025  0:30:00</t>
  </si>
  <si>
    <t>31.06.2025  1:00:00</t>
  </si>
  <si>
    <t>31.06.2025  1:30:00</t>
  </si>
  <si>
    <t>31.06.2025  2:00:00</t>
  </si>
  <si>
    <t>31.06.2025  2:30:00</t>
  </si>
  <si>
    <t>31.06.2025  3:00:00</t>
  </si>
  <si>
    <t>31.06.2025  3:30:00</t>
  </si>
  <si>
    <t>31.06.2025  4:00:00</t>
  </si>
  <si>
    <t>31.06.2025  4:30:00</t>
  </si>
  <si>
    <t>31.06.2025  5:00:00</t>
  </si>
  <si>
    <t>31.06.2025  5:30:00</t>
  </si>
  <si>
    <t>31.06.2025  6:00:00</t>
  </si>
  <si>
    <t>31.06.2025  6:30:00</t>
  </si>
  <si>
    <t>31.06.2025  7:00:00</t>
  </si>
  <si>
    <t>31.06.2025  7:30:00</t>
  </si>
  <si>
    <t>31.06.2025  8:00:00</t>
  </si>
  <si>
    <t>31.06.2025  8:30:00</t>
  </si>
  <si>
    <t>31.06.2025  9:00:00</t>
  </si>
  <si>
    <t>31.06.2025  9:30:00</t>
  </si>
  <si>
    <t>31.06.2025  10:00:00</t>
  </si>
  <si>
    <t>31.06.2025  10:30:00</t>
  </si>
  <si>
    <t>31.06.2025  11:00:00</t>
  </si>
  <si>
    <t>31.06.2025  11:30:00</t>
  </si>
  <si>
    <t>31.06.2025  12:00:00</t>
  </si>
  <si>
    <t>31.06.2025  12:30:00</t>
  </si>
  <si>
    <t>31.06.2025  13:00:00</t>
  </si>
  <si>
    <t>31.06.2025  13:30:00</t>
  </si>
  <si>
    <t>31.06.2025  14:00:00</t>
  </si>
  <si>
    <t>31.06.2025  14:30:00</t>
  </si>
  <si>
    <t>31.06.2025  15:00:00</t>
  </si>
  <si>
    <t>31.06.2025  15:30:00</t>
  </si>
  <si>
    <t>31.06.2025  16:00:00</t>
  </si>
  <si>
    <t>31.06.2025  16:30:00</t>
  </si>
  <si>
    <t>31.06.2025  17:00:00</t>
  </si>
  <si>
    <t>31.06.2025  17:30:00</t>
  </si>
  <si>
    <t>31.06.2025  18:00:00</t>
  </si>
  <si>
    <t>31.06.2025  18:30:00</t>
  </si>
  <si>
    <t>31.06.2025  19:00:00</t>
  </si>
  <si>
    <t>31.06.2025  19:30:00</t>
  </si>
  <si>
    <t>31.06.2025  20:00:00</t>
  </si>
  <si>
    <t>31.06.2025  20:30:00</t>
  </si>
  <si>
    <t>31.06.2025  21:00:00</t>
  </si>
  <si>
    <t>31.06.2025  21:30:00</t>
  </si>
  <si>
    <t>31.06.2025  22:00:00</t>
  </si>
  <si>
    <t>31.06.2025  22:30:00</t>
  </si>
  <si>
    <t>31.06.2025  23:00:00</t>
  </si>
  <si>
    <t>31.06.2025  23:30:00</t>
  </si>
  <si>
    <t>31488-спецтех-14767416</t>
  </si>
  <si>
    <t>010314880001101</t>
  </si>
  <si>
    <t>дата_время</t>
  </si>
  <si>
    <t>день_нед</t>
  </si>
  <si>
    <t>кВт*ч</t>
  </si>
  <si>
    <t>08</t>
  </si>
  <si>
    <t>№</t>
  </si>
  <si>
    <t>P+, кВт</t>
  </si>
  <si>
    <t>Время</t>
  </si>
  <si>
    <t>Дата</t>
  </si>
  <si>
    <t>Период, мин.</t>
  </si>
  <si>
    <t>Примечание</t>
  </si>
  <si>
    <t>UTC(мс)</t>
  </si>
  <si>
    <t>0.0268</t>
  </si>
  <si>
    <t>-</t>
  </si>
  <si>
    <t>0.0252</t>
  </si>
  <si>
    <t>0.0260</t>
  </si>
  <si>
    <t>0.0284</t>
  </si>
  <si>
    <t>0.0274</t>
  </si>
  <si>
    <t>0.0334</t>
  </si>
  <si>
    <t>0.0200</t>
  </si>
  <si>
    <t>0.0328</t>
  </si>
  <si>
    <t>0.0208</t>
  </si>
  <si>
    <t>0.0210</t>
  </si>
  <si>
    <t>0.0286</t>
  </si>
  <si>
    <t>0.0294</t>
  </si>
  <si>
    <t>0.0276</t>
  </si>
  <si>
    <t>0.0292</t>
  </si>
  <si>
    <t>0.0302</t>
  </si>
  <si>
    <t>0.0280</t>
  </si>
  <si>
    <t>0.0236</t>
  </si>
  <si>
    <t>0.0234</t>
  </si>
  <si>
    <t>0.0318</t>
  </si>
  <si>
    <t>0.0316</t>
  </si>
  <si>
    <t>0.0270</t>
  </si>
  <si>
    <t>0.0232</t>
  </si>
  <si>
    <t>0.0298</t>
  </si>
  <si>
    <t>0.0304</t>
  </si>
  <si>
    <t>0.0290</t>
  </si>
  <si>
    <t>0.0306</t>
  </si>
  <si>
    <t>0.0288</t>
  </si>
  <si>
    <t>0.0228</t>
  </si>
  <si>
    <t>0.0244</t>
  </si>
  <si>
    <t>0.0254</t>
  </si>
  <si>
    <t>0.0278</t>
  </si>
  <si>
    <t>0.0226</t>
  </si>
  <si>
    <t>0.0224</t>
  </si>
  <si>
    <t>0.0216</t>
  </si>
  <si>
    <t>0.0282</t>
  </si>
  <si>
    <t>0.0258</t>
  </si>
  <si>
    <t>0.0256</t>
  </si>
  <si>
    <t>0.0198</t>
  </si>
  <si>
    <t>0.0182</t>
  </si>
  <si>
    <t>0.0194</t>
  </si>
  <si>
    <t>0.0264</t>
  </si>
  <si>
    <t>0.0272</t>
  </si>
  <si>
    <t>0.0230</t>
  </si>
  <si>
    <t>0.0296</t>
  </si>
  <si>
    <t>0.0262</t>
  </si>
  <si>
    <t>0.0248</t>
  </si>
  <si>
    <t>0.0218</t>
  </si>
  <si>
    <t>0.0266</t>
  </si>
  <si>
    <t>0.0300</t>
  </si>
  <si>
    <t>0.0238</t>
  </si>
  <si>
    <t>0.0212</t>
  </si>
  <si>
    <t>0.0202</t>
  </si>
  <si>
    <t>0.0312</t>
  </si>
  <si>
    <t>0.0308</t>
  </si>
  <si>
    <t>0.0220</t>
  </si>
  <si>
    <t>0.0184</t>
  </si>
  <si>
    <t>0.0192</t>
  </si>
  <si>
    <t>0.0242</t>
  </si>
  <si>
    <t>0.0190</t>
  </si>
  <si>
    <t>0.0320</t>
  </si>
  <si>
    <t>0.0222</t>
  </si>
  <si>
    <t>0.0188</t>
  </si>
  <si>
    <t>0.0250</t>
  </si>
  <si>
    <t>0.0178</t>
  </si>
  <si>
    <t>0.0214</t>
  </si>
  <si>
    <t>0.0240</t>
  </si>
  <si>
    <t>0.0160</t>
  </si>
  <si>
    <t>0.0174</t>
  </si>
  <si>
    <t>0.0246</t>
  </si>
  <si>
    <t>0.0206</t>
  </si>
  <si>
    <t>0.0332</t>
  </si>
  <si>
    <t>0.0180</t>
  </si>
  <si>
    <t>0.0154</t>
  </si>
  <si>
    <t>0.0168</t>
  </si>
  <si>
    <t>0.0324</t>
  </si>
  <si>
    <t>0.0196</t>
  </si>
  <si>
    <t>0.0148</t>
  </si>
  <si>
    <t>0.0142</t>
  </si>
  <si>
    <t>0.0310</t>
  </si>
  <si>
    <t>0.0204</t>
  </si>
  <si>
    <t>0.0172</t>
  </si>
  <si>
    <t>0.0164</t>
  </si>
  <si>
    <t>0.0186</t>
  </si>
  <si>
    <t>0.0176</t>
  </si>
  <si>
    <t>0.0158</t>
  </si>
  <si>
    <t>0.0170</t>
  </si>
  <si>
    <t>0.0152</t>
  </si>
  <si>
    <t>0.0146</t>
  </si>
  <si>
    <t>0.0156</t>
  </si>
  <si>
    <t>0.0136</t>
  </si>
  <si>
    <t>0.0166</t>
  </si>
  <si>
    <t>0.0162</t>
  </si>
  <si>
    <t>0.0150</t>
  </si>
  <si>
    <t>0.0132</t>
  </si>
  <si>
    <t>0.0126</t>
  </si>
  <si>
    <t>0.0012</t>
  </si>
  <si>
    <t>Несоответствие</t>
  </si>
  <si>
    <t>0.0014</t>
  </si>
  <si>
    <t>0.0144</t>
  </si>
  <si>
    <t>0.0140</t>
  </si>
  <si>
    <t>0.0138</t>
  </si>
  <si>
    <t>0.0106</t>
  </si>
  <si>
    <t>0.0134</t>
  </si>
  <si>
    <t>0.0130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</si>
</sst>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0000"/>
    <numFmt numFmtId="166" formatCode="0.0000"/>
    <numFmt numFmtId="167" formatCode="dd/mm/yy\ h:mm;@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0"/>
      <color rgb="FF000000"/>
      <name val="Arial"/>
      <family val="2"/>
      <charset val="204"/>
    </font>
    <font>
      <sz val="10"/>
      <name val="Arial Cyr"/>
      <charset val="204"/>
    </font>
    <font>
      <b/>
      <u/>
      <sz val="12"/>
      <color theme="10"/>
      <name val="Calibri"/>
      <family val="2"/>
      <charset val="204"/>
      <scheme val="minor"/>
    </font>
    <font>
      <u/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0"/>
      <name val="Arial"/>
    </font>
    <font>
      <b/>
      <sz val="10"/>
      <color theme="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3" fillId="0" borderId="0"/>
  </cellStyleXfs>
  <cellXfs count="127">
    <xf numFmtId="0" fontId="0" fillId="0" borderId="0" xfId="0"/>
    <xf numFmtId="0" fontId="4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49" fontId="4" fillId="0" borderId="1" xfId="0" applyNumberFormat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0" fillId="0" borderId="0" xfId="0" applyBorder="1"/>
    <xf numFmtId="49" fontId="4" fillId="0" borderId="0" xfId="0" applyNumberFormat="1" applyFont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11" fillId="0" borderId="1" xfId="0" applyFont="1" applyBorder="1" applyAlignment="1">
      <alignment horizontal="center"/>
    </xf>
    <xf numFmtId="0" fontId="5" fillId="0" borderId="1" xfId="1" applyBorder="1" applyAlignment="1">
      <alignment horizontal="center" vertical="center"/>
    </xf>
    <xf numFmtId="0" fontId="3" fillId="0" borderId="0" xfId="2" applyAlignment="1">
      <alignment horizontal="center"/>
    </xf>
    <xf numFmtId="0" fontId="3" fillId="0" borderId="0" xfId="2"/>
    <xf numFmtId="0" fontId="3" fillId="0" borderId="1" xfId="2" applyBorder="1" applyAlignment="1">
      <alignment horizontal="center" vertical="center"/>
    </xf>
    <xf numFmtId="0" fontId="3" fillId="0" borderId="0" xfId="2" applyAlignment="1">
      <alignment horizontal="center" vertical="center" wrapText="1"/>
    </xf>
    <xf numFmtId="0" fontId="10" fillId="0" borderId="5" xfId="2" applyFont="1" applyBorder="1" applyAlignment="1">
      <alignment horizontal="center" vertical="center"/>
    </xf>
    <xf numFmtId="14" fontId="10" fillId="0" borderId="1" xfId="2" applyNumberFormat="1" applyFont="1" applyBorder="1" applyAlignment="1" applyProtection="1">
      <alignment horizontal="center" vertical="center"/>
      <protection locked="0"/>
    </xf>
    <xf numFmtId="1" fontId="10" fillId="0" borderId="5" xfId="2" applyNumberFormat="1" applyFont="1" applyBorder="1" applyAlignment="1">
      <alignment horizontal="center" vertical="center" wrapText="1"/>
    </xf>
    <xf numFmtId="0" fontId="10" fillId="0" borderId="1" xfId="2" applyFont="1" applyBorder="1" applyAlignment="1">
      <alignment horizontal="center"/>
    </xf>
    <xf numFmtId="0" fontId="3" fillId="0" borderId="2" xfId="2" applyBorder="1" applyAlignment="1">
      <alignment horizontal="center" vertical="center"/>
    </xf>
    <xf numFmtId="0" fontId="5" fillId="0" borderId="2" xfId="1" applyBorder="1" applyAlignment="1" applyProtection="1">
      <alignment horizontal="left" vertical="center"/>
    </xf>
    <xf numFmtId="0" fontId="3" fillId="0" borderId="1" xfId="2" applyBorder="1" applyAlignment="1">
      <alignment horizontal="left" vertical="center"/>
    </xf>
    <xf numFmtId="0" fontId="3" fillId="0" borderId="1" xfId="2" applyBorder="1" applyAlignment="1">
      <alignment horizontal="center"/>
    </xf>
    <xf numFmtId="2" fontId="3" fillId="0" borderId="1" xfId="2" applyNumberFormat="1" applyBorder="1" applyAlignment="1">
      <alignment horizontal="center"/>
    </xf>
    <xf numFmtId="0" fontId="3" fillId="0" borderId="1" xfId="2" applyBorder="1"/>
    <xf numFmtId="0" fontId="5" fillId="0" borderId="0" xfId="1"/>
    <xf numFmtId="0" fontId="14" fillId="3" borderId="6" xfId="2" applyNumberFormat="1" applyFont="1" applyFill="1" applyBorder="1" applyAlignment="1">
      <alignment horizontal="center" vertical="center" wrapText="1"/>
    </xf>
    <xf numFmtId="0" fontId="3" fillId="0" borderId="1" xfId="2" applyBorder="1" applyAlignment="1">
      <alignment horizontal="center" vertical="center" wrapText="1"/>
    </xf>
    <xf numFmtId="22" fontId="14" fillId="3" borderId="6" xfId="2" applyNumberFormat="1" applyFont="1" applyFill="1" applyBorder="1" applyAlignment="1">
      <alignment horizontal="center" vertical="center"/>
    </xf>
    <xf numFmtId="0" fontId="5" fillId="0" borderId="1" xfId="1" applyBorder="1"/>
    <xf numFmtId="0" fontId="5" fillId="0" borderId="1" xfId="1" applyBorder="1" applyAlignment="1">
      <alignment horizontal="left" vertical="center"/>
    </xf>
    <xf numFmtId="0" fontId="3" fillId="0" borderId="0" xfId="2" applyFont="1" applyAlignment="1">
      <alignment vertical="center"/>
    </xf>
    <xf numFmtId="0" fontId="5" fillId="4" borderId="1" xfId="1" applyFill="1" applyBorder="1"/>
    <xf numFmtId="0" fontId="5" fillId="0" borderId="0" xfId="1" applyAlignment="1">
      <alignment vertical="center"/>
    </xf>
    <xf numFmtId="0" fontId="5" fillId="0" borderId="1" xfId="1" applyBorder="1" applyAlignment="1">
      <alignment vertical="center"/>
    </xf>
    <xf numFmtId="0" fontId="5" fillId="5" borderId="0" xfId="1" applyFill="1"/>
    <xf numFmtId="14" fontId="14" fillId="3" borderId="6" xfId="2" applyNumberFormat="1" applyFont="1" applyFill="1" applyBorder="1" applyAlignment="1">
      <alignment horizontal="center" vertical="center"/>
    </xf>
    <xf numFmtId="165" fontId="3" fillId="0" borderId="0" xfId="2" applyNumberFormat="1"/>
    <xf numFmtId="0" fontId="3" fillId="0" borderId="0" xfId="2" applyFill="1" applyBorder="1"/>
    <xf numFmtId="0" fontId="5" fillId="0" borderId="0" xfId="1" applyFill="1" applyBorder="1"/>
    <xf numFmtId="0" fontId="16" fillId="0" borderId="0" xfId="1" applyFont="1" applyFill="1" applyBorder="1"/>
    <xf numFmtId="0" fontId="3" fillId="0" borderId="5" xfId="2" applyBorder="1" applyAlignment="1">
      <alignment horizontal="center" vertical="center"/>
    </xf>
    <xf numFmtId="0" fontId="3" fillId="0" borderId="0" xfId="2" applyProtection="1"/>
    <xf numFmtId="0" fontId="16" fillId="6" borderId="7" xfId="1" applyFont="1" applyFill="1" applyBorder="1"/>
    <xf numFmtId="0" fontId="3" fillId="0" borderId="0" xfId="2" applyBorder="1" applyAlignment="1">
      <alignment horizontal="center" vertical="center"/>
    </xf>
    <xf numFmtId="0" fontId="3" fillId="0" borderId="0" xfId="2" applyBorder="1"/>
    <xf numFmtId="0" fontId="16" fillId="6" borderId="8" xfId="1" applyFont="1" applyFill="1" applyBorder="1"/>
    <xf numFmtId="0" fontId="3" fillId="0" borderId="3" xfId="2" applyBorder="1" applyAlignment="1">
      <alignment horizontal="left" vertical="center"/>
    </xf>
    <xf numFmtId="0" fontId="9" fillId="0" borderId="0" xfId="2" applyFont="1" applyFill="1" applyBorder="1"/>
    <xf numFmtId="0" fontId="17" fillId="0" borderId="0" xfId="1" applyFont="1" applyFill="1" applyBorder="1"/>
    <xf numFmtId="0" fontId="17" fillId="0" borderId="0" xfId="1" applyFont="1" applyFill="1" applyBorder="1" applyAlignment="1">
      <alignment vertical="center"/>
    </xf>
    <xf numFmtId="2" fontId="18" fillId="0" borderId="1" xfId="2" applyNumberFormat="1" applyFont="1" applyBorder="1" applyAlignment="1">
      <alignment horizontal="center" vertical="center" wrapText="1"/>
    </xf>
    <xf numFmtId="4" fontId="15" fillId="0" borderId="1" xfId="2" applyNumberFormat="1" applyFont="1" applyFill="1" applyBorder="1" applyAlignment="1">
      <alignment horizontal="center"/>
    </xf>
    <xf numFmtId="49" fontId="18" fillId="0" borderId="1" xfId="2" applyNumberFormat="1" applyFont="1" applyBorder="1" applyAlignment="1">
      <alignment horizontal="center" vertical="center"/>
    </xf>
    <xf numFmtId="0" fontId="18" fillId="0" borderId="1" xfId="2" applyFont="1" applyBorder="1" applyAlignment="1">
      <alignment horizontal="center"/>
    </xf>
    <xf numFmtId="0" fontId="6" fillId="0" borderId="1" xfId="2" applyFont="1" applyBorder="1" applyAlignment="1">
      <alignment horizontal="center" vertical="center"/>
    </xf>
    <xf numFmtId="0" fontId="6" fillId="0" borderId="0" xfId="2" applyFont="1" applyAlignment="1">
      <alignment horizontal="center" vertical="center" wrapText="1"/>
    </xf>
    <xf numFmtId="0" fontId="6" fillId="0" borderId="2" xfId="2" applyFont="1" applyBorder="1" applyAlignment="1">
      <alignment horizontal="center" vertical="center"/>
    </xf>
    <xf numFmtId="0" fontId="19" fillId="0" borderId="2" xfId="1" applyFont="1" applyBorder="1" applyAlignment="1" applyProtection="1">
      <alignment horizontal="left" vertical="center"/>
    </xf>
    <xf numFmtId="0" fontId="6" fillId="0" borderId="1" xfId="2" applyFont="1" applyBorder="1" applyAlignment="1">
      <alignment horizontal="left" vertical="center"/>
    </xf>
    <xf numFmtId="164" fontId="6" fillId="0" borderId="2" xfId="2" applyNumberFormat="1" applyFont="1" applyBorder="1" applyAlignment="1">
      <alignment horizontal="center" vertical="center"/>
    </xf>
    <xf numFmtId="49" fontId="18" fillId="0" borderId="0" xfId="2" applyNumberFormat="1" applyFont="1" applyBorder="1" applyAlignment="1">
      <alignment horizontal="center" vertical="center"/>
    </xf>
    <xf numFmtId="0" fontId="18" fillId="0" borderId="0" xfId="2" applyFont="1" applyBorder="1" applyAlignment="1">
      <alignment horizontal="center"/>
    </xf>
    <xf numFmtId="49" fontId="6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66" fontId="10" fillId="0" borderId="1" xfId="0" applyNumberFormat="1" applyFont="1" applyBorder="1" applyAlignment="1">
      <alignment horizontal="center"/>
    </xf>
    <xf numFmtId="166" fontId="18" fillId="0" borderId="1" xfId="2" applyNumberFormat="1" applyFont="1" applyBorder="1" applyAlignment="1">
      <alignment horizontal="center" vertical="center"/>
    </xf>
    <xf numFmtId="1" fontId="0" fillId="0" borderId="0" xfId="0" applyNumberFormat="1"/>
    <xf numFmtId="0" fontId="13" fillId="0" borderId="1" xfId="0" applyFont="1" applyBorder="1" applyAlignment="1">
      <alignment horizontal="center" vertical="center" wrapText="1"/>
    </xf>
    <xf numFmtId="0" fontId="6" fillId="0" borderId="0" xfId="2" applyFont="1" applyBorder="1" applyAlignment="1">
      <alignment horizontal="center" vertical="center"/>
    </xf>
    <xf numFmtId="0" fontId="3" fillId="0" borderId="0" xfId="2" applyBorder="1" applyAlignment="1">
      <alignment horizontal="center"/>
    </xf>
    <xf numFmtId="2" fontId="3" fillId="0" borderId="0" xfId="2" applyNumberFormat="1" applyBorder="1" applyAlignment="1">
      <alignment horizontal="center"/>
    </xf>
    <xf numFmtId="0" fontId="20" fillId="0" borderId="1" xfId="0" applyFont="1" applyFill="1" applyBorder="1" applyAlignment="1">
      <alignment horizontal="center"/>
    </xf>
    <xf numFmtId="0" fontId="2" fillId="0" borderId="0" xfId="2" applyFont="1"/>
    <xf numFmtId="0" fontId="20" fillId="0" borderId="1" xfId="0" applyFont="1" applyFill="1" applyBorder="1" applyAlignment="1">
      <alignment horizontal="center" vertical="center"/>
    </xf>
    <xf numFmtId="4" fontId="3" fillId="0" borderId="1" xfId="2" applyNumberFormat="1" applyBorder="1" applyAlignment="1">
      <alignment horizontal="center"/>
    </xf>
    <xf numFmtId="164" fontId="18" fillId="0" borderId="1" xfId="2" applyNumberFormat="1" applyFont="1" applyBorder="1" applyAlignment="1">
      <alignment horizontal="center" vertical="center" wrapText="1"/>
    </xf>
    <xf numFmtId="0" fontId="3" fillId="0" borderId="3" xfId="2" applyBorder="1" applyAlignment="1">
      <alignment horizontal="center"/>
    </xf>
    <xf numFmtId="0" fontId="21" fillId="0" borderId="1" xfId="0" applyFont="1" applyFill="1" applyBorder="1" applyAlignment="1">
      <alignment horizontal="center" vertical="top" wrapText="1"/>
    </xf>
    <xf numFmtId="0" fontId="22" fillId="0" borderId="0" xfId="0" applyFont="1" applyFill="1" applyBorder="1"/>
    <xf numFmtId="0" fontId="22" fillId="0" borderId="1" xfId="0" applyFont="1" applyFill="1" applyBorder="1" applyAlignment="1">
      <alignment horizontal="center"/>
    </xf>
    <xf numFmtId="0" fontId="22" fillId="0" borderId="1" xfId="0" applyFont="1" applyBorder="1" applyAlignment="1">
      <alignment horizontal="center"/>
    </xf>
    <xf numFmtId="49" fontId="18" fillId="0" borderId="1" xfId="2" applyNumberFormat="1" applyFont="1" applyBorder="1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167" fontId="0" fillId="0" borderId="1" xfId="0" applyNumberFormat="1" applyBorder="1" applyAlignment="1">
      <alignment horizontal="center"/>
    </xf>
    <xf numFmtId="0" fontId="18" fillId="0" borderId="1" xfId="2" applyFont="1" applyBorder="1" applyAlignment="1">
      <alignment horizontal="center" vertical="center"/>
    </xf>
    <xf numFmtId="2" fontId="3" fillId="0" borderId="1" xfId="2" applyNumberFormat="1" applyBorder="1" applyAlignment="1">
      <alignment horizontal="center" vertical="center"/>
    </xf>
    <xf numFmtId="0" fontId="10" fillId="0" borderId="1" xfId="2" applyFont="1" applyBorder="1" applyAlignment="1">
      <alignment horizontal="center" vertical="center" wrapText="1"/>
    </xf>
    <xf numFmtId="49" fontId="23" fillId="0" borderId="1" xfId="2" applyNumberFormat="1" applyFont="1" applyBorder="1" applyAlignment="1">
      <alignment horizontal="center" vertical="center"/>
    </xf>
    <xf numFmtId="0" fontId="23" fillId="0" borderId="1" xfId="2" applyFont="1" applyBorder="1" applyAlignment="1">
      <alignment horizontal="center"/>
    </xf>
    <xf numFmtId="49" fontId="23" fillId="0" borderId="1" xfId="2" applyNumberFormat="1" applyFont="1" applyBorder="1" applyAlignment="1">
      <alignment horizontal="center"/>
    </xf>
    <xf numFmtId="0" fontId="3" fillId="0" borderId="0" xfId="2" applyAlignment="1"/>
    <xf numFmtId="0" fontId="1" fillId="0" borderId="0" xfId="2" applyFont="1"/>
    <xf numFmtId="0" fontId="3" fillId="0" borderId="0" xfId="2" applyAlignment="1">
      <alignment vertical="center"/>
    </xf>
    <xf numFmtId="0" fontId="6" fillId="0" borderId="1" xfId="0" applyFont="1" applyBorder="1" applyAlignment="1">
      <alignment horizontal="right" vertical="center"/>
    </xf>
    <xf numFmtId="0" fontId="3" fillId="0" borderId="5" xfId="2" applyBorder="1" applyAlignment="1">
      <alignment horizontal="center"/>
    </xf>
    <xf numFmtId="167" fontId="0" fillId="0" borderId="5" xfId="0" applyNumberFormat="1" applyBorder="1" applyAlignment="1">
      <alignment horizontal="center"/>
    </xf>
    <xf numFmtId="0" fontId="6" fillId="0" borderId="5" xfId="0" applyFont="1" applyBorder="1" applyAlignment="1">
      <alignment horizontal="right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/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right"/>
    </xf>
    <xf numFmtId="166" fontId="18" fillId="0" borderId="1" xfId="2" applyNumberFormat="1" applyFont="1" applyFill="1" applyBorder="1" applyAlignment="1">
      <alignment horizontal="center" vertical="center"/>
    </xf>
    <xf numFmtId="49" fontId="23" fillId="0" borderId="1" xfId="2" applyNumberFormat="1" applyFont="1" applyFill="1" applyBorder="1" applyAlignment="1">
      <alignment horizontal="center" vertical="center"/>
    </xf>
    <xf numFmtId="0" fontId="23" fillId="0" borderId="1" xfId="2" applyFont="1" applyFill="1" applyBorder="1" applyAlignment="1">
      <alignment horizontal="center"/>
    </xf>
    <xf numFmtId="0" fontId="20" fillId="0" borderId="3" xfId="0" applyFont="1" applyFill="1" applyBorder="1" applyAlignment="1">
      <alignment horizontal="center" vertical="top" wrapText="1"/>
    </xf>
    <xf numFmtId="0" fontId="24" fillId="0" borderId="1" xfId="0" applyFont="1" applyFill="1" applyBorder="1" applyAlignment="1">
      <alignment horizontal="center" vertical="center" wrapText="1"/>
    </xf>
    <xf numFmtId="0" fontId="20" fillId="0" borderId="4" xfId="0" applyFont="1" applyFill="1" applyBorder="1" applyAlignment="1">
      <alignment horizontal="center" vertical="top" wrapText="1"/>
    </xf>
    <xf numFmtId="0" fontId="20" fillId="0" borderId="3" xfId="0" applyFont="1" applyFill="1" applyBorder="1" applyAlignment="1">
      <alignment horizontal="center"/>
    </xf>
    <xf numFmtId="0" fontId="3" fillId="0" borderId="4" xfId="2" applyBorder="1" applyAlignment="1">
      <alignment horizontal="center"/>
    </xf>
    <xf numFmtId="0" fontId="12" fillId="2" borderId="4" xfId="1" applyFont="1" applyFill="1" applyBorder="1" applyAlignment="1">
      <alignment horizontal="center" vertical="center"/>
    </xf>
    <xf numFmtId="0" fontId="12" fillId="2" borderId="2" xfId="1" applyFont="1" applyFill="1" applyBorder="1" applyAlignment="1">
      <alignment horizontal="center" vertical="center"/>
    </xf>
    <xf numFmtId="0" fontId="5" fillId="0" borderId="3" xfId="1" applyBorder="1" applyAlignment="1">
      <alignment horizontal="center" vertical="center" wrapText="1"/>
    </xf>
    <xf numFmtId="0" fontId="5" fillId="0" borderId="4" xfId="1" applyBorder="1" applyAlignment="1">
      <alignment horizontal="center" vertical="center" wrapText="1"/>
    </xf>
    <xf numFmtId="0" fontId="5" fillId="0" borderId="2" xfId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20" fontId="13" fillId="0" borderId="0" xfId="0" applyNumberFormat="1" applyFont="1" applyAlignment="1">
      <alignment vertical="center" wrapText="1"/>
    </xf>
    <xf numFmtId="14" fontId="13" fillId="0" borderId="0" xfId="0" applyNumberFormat="1" applyFont="1" applyAlignment="1">
      <alignment vertical="center" wrapText="1"/>
    </xf>
  </cellXfs>
  <cellStyles count="3">
    <cellStyle name="Гиперссылка" xfId="1" builtinId="8"/>
    <cellStyle name="Обычный" xfId="0" builtinId="0"/>
    <cellStyle name="Обычный 2" xfId="2"/>
  </cellStyles>
  <dxfs count="1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maket@tatenergosbyt.ru;%20NicolaevaLI@tatenergosbyt.ru?subject=1655049111_01" TargetMode="Externa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maket@tatenergosbyt.ru;%20NicolaevaLI@tatenergosbyt.ru?subject=1655049111_01" TargetMode="Externa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maket@tatenergosbyt.ru;%20NicolaevaLI@tatenergosbyt.ru?subject=1655049111_01" TargetMode="Externa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maket@tatenergosbyt.ru;%20NicolaevaLI@tatenergosbyt.ru?subject=1655049111_01" TargetMode="External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tokarlikovo@inbox.ru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N1489"/>
  <sheetViews>
    <sheetView workbookViewId="0">
      <pane ySplit="2" topLeftCell="A3" activePane="bottomLeft" state="frozen"/>
      <selection pane="bottomLeft" activeCell="F26" sqref="F26"/>
    </sheetView>
  </sheetViews>
  <sheetFormatPr defaultRowHeight="15" x14ac:dyDescent="0.25"/>
  <cols>
    <col min="1" max="2" width="9.140625" style="107"/>
    <col min="3" max="3" width="11.5703125" style="100" bestFit="1" customWidth="1"/>
    <col min="4" max="4" width="14.7109375" style="101" customWidth="1"/>
    <col min="5" max="5" width="25" style="100" customWidth="1"/>
    <col min="6" max="6" width="20.140625" style="100" customWidth="1"/>
    <col min="7" max="7" width="11.42578125" style="100" customWidth="1"/>
    <col min="8" max="8" width="19.5703125" style="100" customWidth="1"/>
    <col min="9" max="9" width="9.140625" style="100"/>
    <col min="10" max="10" width="14.140625" style="100" customWidth="1"/>
    <col min="11" max="11" width="9.140625" style="100"/>
    <col min="12" max="12" width="15.42578125" style="101" customWidth="1"/>
    <col min="13" max="13" width="15.42578125" style="100" customWidth="1"/>
    <col min="14" max="14" width="43.42578125" style="100" customWidth="1"/>
    <col min="15" max="16384" width="9.140625" style="100"/>
  </cols>
  <sheetData>
    <row r="1" spans="1:14" customFormat="1" ht="15.75" x14ac:dyDescent="0.25">
      <c r="A1" s="104" t="s">
        <v>0</v>
      </c>
      <c r="B1" s="104" t="s">
        <v>1</v>
      </c>
      <c r="C1" s="7" t="s">
        <v>2</v>
      </c>
      <c r="D1" s="1" t="s">
        <v>51</v>
      </c>
      <c r="E1" s="90" t="s">
        <v>155</v>
      </c>
      <c r="F1" s="3" t="s">
        <v>166</v>
      </c>
      <c r="G1" s="62" t="s">
        <v>225</v>
      </c>
      <c r="H1" s="62" t="s">
        <v>52</v>
      </c>
      <c r="I1" s="63">
        <v>2025</v>
      </c>
      <c r="J1" s="66">
        <f>SUM(C2:C1489)</f>
        <v>80035.200000000157</v>
      </c>
      <c r="K1" s="64">
        <f>COUNT(C2:C1489)</f>
        <v>1488</v>
      </c>
      <c r="L1" s="64" t="s">
        <v>222</v>
      </c>
      <c r="M1" s="64" t="s">
        <v>223</v>
      </c>
      <c r="N1" s="64" t="s">
        <v>224</v>
      </c>
    </row>
    <row r="2" spans="1:14" customFormat="1" ht="21" customHeight="1" x14ac:dyDescent="0.25">
      <c r="A2" s="105" t="s">
        <v>3</v>
      </c>
      <c r="B2" s="105" t="s">
        <v>4</v>
      </c>
      <c r="C2" s="69">
        <v>56.160000000000004</v>
      </c>
      <c r="D2" s="1" t="str">
        <f>CONCATENATE(I1,G1,H1)</f>
        <v>20250801</v>
      </c>
      <c r="E2" s="91" t="s">
        <v>139</v>
      </c>
      <c r="F2" s="3" t="s">
        <v>167</v>
      </c>
      <c r="G2" s="65" t="s">
        <v>171</v>
      </c>
      <c r="H2" s="65" t="s">
        <v>168</v>
      </c>
      <c r="I2" s="65" t="s">
        <v>169</v>
      </c>
      <c r="J2" s="65" t="s">
        <v>164</v>
      </c>
      <c r="K2" s="65" t="s">
        <v>170</v>
      </c>
      <c r="L2" s="86">
        <f>TIME(0,30,0)+DATE(I1,G1,H1)</f>
        <v>45870.020833333336</v>
      </c>
      <c r="M2" s="21">
        <f>WEEKDAY(L2,2)</f>
        <v>5</v>
      </c>
      <c r="N2" s="96">
        <f>C2</f>
        <v>56.160000000000004</v>
      </c>
    </row>
    <row r="3" spans="1:14" customFormat="1" x14ac:dyDescent="0.25">
      <c r="A3" s="105" t="s">
        <v>5</v>
      </c>
      <c r="B3" s="105" t="s">
        <v>3</v>
      </c>
      <c r="C3" s="69">
        <v>60.480000000000004</v>
      </c>
      <c r="D3" s="1"/>
      <c r="G3" s="2"/>
      <c r="L3" s="86">
        <f t="shared" ref="L3:L66" si="0">TIME(0,30,0)+L2</f>
        <v>45870.041666666672</v>
      </c>
      <c r="M3" s="21">
        <f t="shared" ref="M3:M66" si="1">WEEKDAY(L3,2)</f>
        <v>5</v>
      </c>
      <c r="N3" s="96">
        <f t="shared" ref="N3:N66" si="2">C3</f>
        <v>60.480000000000004</v>
      </c>
    </row>
    <row r="4" spans="1:14" customFormat="1" x14ac:dyDescent="0.25">
      <c r="A4" s="105" t="s">
        <v>6</v>
      </c>
      <c r="B4" s="105" t="s">
        <v>5</v>
      </c>
      <c r="C4" s="69">
        <v>60.24</v>
      </c>
      <c r="D4" s="1"/>
      <c r="G4" s="68"/>
      <c r="L4" s="86">
        <f t="shared" si="0"/>
        <v>45870.062500000007</v>
      </c>
      <c r="M4" s="21">
        <f t="shared" si="1"/>
        <v>5</v>
      </c>
      <c r="N4" s="96">
        <f t="shared" si="2"/>
        <v>60.24</v>
      </c>
    </row>
    <row r="5" spans="1:14" customFormat="1" x14ac:dyDescent="0.25">
      <c r="A5" s="105" t="s">
        <v>7</v>
      </c>
      <c r="B5" s="105" t="s">
        <v>6</v>
      </c>
      <c r="C5" s="69">
        <v>55.92</v>
      </c>
      <c r="D5" s="1"/>
      <c r="L5" s="86">
        <f t="shared" si="0"/>
        <v>45870.083333333343</v>
      </c>
      <c r="M5" s="21">
        <f t="shared" si="1"/>
        <v>5</v>
      </c>
      <c r="N5" s="96">
        <f t="shared" si="2"/>
        <v>55.92</v>
      </c>
    </row>
    <row r="6" spans="1:14" customFormat="1" x14ac:dyDescent="0.25">
      <c r="A6" s="105" t="s">
        <v>8</v>
      </c>
      <c r="B6" s="105" t="s">
        <v>7</v>
      </c>
      <c r="C6" s="69">
        <v>52.8</v>
      </c>
      <c r="D6" s="1"/>
      <c r="L6" s="86">
        <f t="shared" si="0"/>
        <v>45870.104166666679</v>
      </c>
      <c r="M6" s="21">
        <f t="shared" si="1"/>
        <v>5</v>
      </c>
      <c r="N6" s="96">
        <f t="shared" si="2"/>
        <v>52.8</v>
      </c>
    </row>
    <row r="7" spans="1:14" customFormat="1" x14ac:dyDescent="0.25">
      <c r="A7" s="105" t="s">
        <v>9</v>
      </c>
      <c r="B7" s="105" t="s">
        <v>8</v>
      </c>
      <c r="C7" s="69">
        <v>40.08</v>
      </c>
      <c r="D7" s="1"/>
      <c r="L7" s="86">
        <f t="shared" si="0"/>
        <v>45870.125000000015</v>
      </c>
      <c r="M7" s="21">
        <f t="shared" si="1"/>
        <v>5</v>
      </c>
      <c r="N7" s="96">
        <f t="shared" si="2"/>
        <v>40.08</v>
      </c>
    </row>
    <row r="8" spans="1:14" customFormat="1" x14ac:dyDescent="0.25">
      <c r="A8" s="105" t="s">
        <v>10</v>
      </c>
      <c r="B8" s="105" t="s">
        <v>9</v>
      </c>
      <c r="C8" s="69">
        <v>39.360000000000007</v>
      </c>
      <c r="D8" s="1"/>
      <c r="L8" s="86">
        <f t="shared" si="0"/>
        <v>45870.14583333335</v>
      </c>
      <c r="M8" s="21">
        <f t="shared" si="1"/>
        <v>5</v>
      </c>
      <c r="N8" s="96">
        <f t="shared" si="2"/>
        <v>39.360000000000007</v>
      </c>
    </row>
    <row r="9" spans="1:14" customFormat="1" x14ac:dyDescent="0.25">
      <c r="A9" s="105" t="s">
        <v>11</v>
      </c>
      <c r="B9" s="105" t="s">
        <v>10</v>
      </c>
      <c r="C9" s="69">
        <v>41.76</v>
      </c>
      <c r="D9" s="1"/>
      <c r="L9" s="86">
        <f t="shared" si="0"/>
        <v>45870.166666666686</v>
      </c>
      <c r="M9" s="21">
        <f t="shared" si="1"/>
        <v>5</v>
      </c>
      <c r="N9" s="96">
        <f t="shared" si="2"/>
        <v>41.76</v>
      </c>
    </row>
    <row r="10" spans="1:14" customFormat="1" x14ac:dyDescent="0.25">
      <c r="A10" s="105" t="s">
        <v>12</v>
      </c>
      <c r="B10" s="105" t="s">
        <v>11</v>
      </c>
      <c r="C10" s="69">
        <v>55.199999999999996</v>
      </c>
      <c r="D10" s="1"/>
      <c r="L10" s="86">
        <f t="shared" si="0"/>
        <v>45870.187500000022</v>
      </c>
      <c r="M10" s="21">
        <f t="shared" si="1"/>
        <v>5</v>
      </c>
      <c r="N10" s="96">
        <f t="shared" si="2"/>
        <v>55.199999999999996</v>
      </c>
    </row>
    <row r="11" spans="1:14" customFormat="1" x14ac:dyDescent="0.25">
      <c r="A11" s="105" t="s">
        <v>13</v>
      </c>
      <c r="B11" s="105" t="s">
        <v>12</v>
      </c>
      <c r="C11" s="69">
        <v>55.92</v>
      </c>
      <c r="D11" s="1"/>
      <c r="L11" s="86">
        <f t="shared" si="0"/>
        <v>45870.208333333358</v>
      </c>
      <c r="M11" s="21">
        <f t="shared" si="1"/>
        <v>5</v>
      </c>
      <c r="N11" s="96">
        <f t="shared" si="2"/>
        <v>55.92</v>
      </c>
    </row>
    <row r="12" spans="1:14" customFormat="1" x14ac:dyDescent="0.25">
      <c r="A12" s="105" t="s">
        <v>14</v>
      </c>
      <c r="B12" s="105" t="s">
        <v>13</v>
      </c>
      <c r="C12" s="69">
        <v>55.92</v>
      </c>
      <c r="D12" s="1"/>
      <c r="L12" s="86">
        <f t="shared" si="0"/>
        <v>45870.229166666693</v>
      </c>
      <c r="M12" s="21">
        <f t="shared" si="1"/>
        <v>5</v>
      </c>
      <c r="N12" s="96">
        <f t="shared" si="2"/>
        <v>55.92</v>
      </c>
    </row>
    <row r="13" spans="1:14" customFormat="1" x14ac:dyDescent="0.25">
      <c r="A13" s="105" t="s">
        <v>15</v>
      </c>
      <c r="B13" s="105" t="s">
        <v>14</v>
      </c>
      <c r="C13" s="69">
        <v>54.480000000000004</v>
      </c>
      <c r="D13" s="1"/>
      <c r="L13" s="86">
        <f t="shared" si="0"/>
        <v>45870.250000000029</v>
      </c>
      <c r="M13" s="21">
        <f t="shared" si="1"/>
        <v>5</v>
      </c>
      <c r="N13" s="96">
        <f t="shared" si="2"/>
        <v>54.480000000000004</v>
      </c>
    </row>
    <row r="14" spans="1:14" customFormat="1" x14ac:dyDescent="0.25">
      <c r="A14" s="105" t="s">
        <v>16</v>
      </c>
      <c r="B14" s="105" t="s">
        <v>15</v>
      </c>
      <c r="C14" s="69">
        <v>56.879999999999995</v>
      </c>
      <c r="D14" s="1"/>
      <c r="L14" s="86">
        <f t="shared" si="0"/>
        <v>45870.270833333365</v>
      </c>
      <c r="M14" s="21">
        <f t="shared" si="1"/>
        <v>5</v>
      </c>
      <c r="N14" s="96">
        <f t="shared" si="2"/>
        <v>56.879999999999995</v>
      </c>
    </row>
    <row r="15" spans="1:14" customFormat="1" x14ac:dyDescent="0.25">
      <c r="A15" s="105" t="s">
        <v>17</v>
      </c>
      <c r="B15" s="105" t="s">
        <v>16</v>
      </c>
      <c r="C15" s="69">
        <v>53.28</v>
      </c>
      <c r="D15" s="1"/>
      <c r="L15" s="86">
        <f t="shared" si="0"/>
        <v>45870.291666666701</v>
      </c>
      <c r="M15" s="21">
        <f t="shared" si="1"/>
        <v>5</v>
      </c>
      <c r="N15" s="96">
        <f t="shared" si="2"/>
        <v>53.28</v>
      </c>
    </row>
    <row r="16" spans="1:14" customFormat="1" x14ac:dyDescent="0.25">
      <c r="A16" s="105" t="s">
        <v>18</v>
      </c>
      <c r="B16" s="105" t="s">
        <v>17</v>
      </c>
      <c r="C16" s="69">
        <v>47.52</v>
      </c>
      <c r="D16" s="1"/>
      <c r="L16" s="86">
        <f t="shared" si="0"/>
        <v>45870.312500000036</v>
      </c>
      <c r="M16" s="21">
        <f t="shared" si="1"/>
        <v>5</v>
      </c>
      <c r="N16" s="96">
        <f t="shared" si="2"/>
        <v>47.52</v>
      </c>
    </row>
    <row r="17" spans="1:14" customFormat="1" x14ac:dyDescent="0.25">
      <c r="A17" s="105" t="s">
        <v>19</v>
      </c>
      <c r="B17" s="105" t="s">
        <v>18</v>
      </c>
      <c r="C17" s="69">
        <v>48.72</v>
      </c>
      <c r="D17" s="1"/>
      <c r="L17" s="86">
        <f t="shared" si="0"/>
        <v>45870.333333333372</v>
      </c>
      <c r="M17" s="21">
        <f t="shared" si="1"/>
        <v>5</v>
      </c>
      <c r="N17" s="96">
        <f t="shared" si="2"/>
        <v>48.72</v>
      </c>
    </row>
    <row r="18" spans="1:14" customFormat="1" x14ac:dyDescent="0.25">
      <c r="A18" s="105" t="s">
        <v>20</v>
      </c>
      <c r="B18" s="105" t="s">
        <v>19</v>
      </c>
      <c r="C18" s="69">
        <v>62.88</v>
      </c>
      <c r="D18" s="1"/>
      <c r="L18" s="86">
        <f t="shared" si="0"/>
        <v>45870.354166666708</v>
      </c>
      <c r="M18" s="21">
        <f t="shared" si="1"/>
        <v>5</v>
      </c>
      <c r="N18" s="96">
        <f t="shared" si="2"/>
        <v>62.88</v>
      </c>
    </row>
    <row r="19" spans="1:14" customFormat="1" x14ac:dyDescent="0.25">
      <c r="A19" s="105" t="s">
        <v>21</v>
      </c>
      <c r="B19" s="105" t="s">
        <v>20</v>
      </c>
      <c r="C19" s="69">
        <v>65.039999999999992</v>
      </c>
      <c r="D19" s="1"/>
      <c r="L19" s="86">
        <f t="shared" si="0"/>
        <v>45870.375000000044</v>
      </c>
      <c r="M19" s="21">
        <f t="shared" si="1"/>
        <v>5</v>
      </c>
      <c r="N19" s="96">
        <f t="shared" si="2"/>
        <v>65.039999999999992</v>
      </c>
    </row>
    <row r="20" spans="1:14" customFormat="1" x14ac:dyDescent="0.25">
      <c r="A20" s="105" t="s">
        <v>22</v>
      </c>
      <c r="B20" s="105" t="s">
        <v>21</v>
      </c>
      <c r="C20" s="69">
        <v>71.52</v>
      </c>
      <c r="D20" s="1"/>
      <c r="L20" s="86">
        <f t="shared" si="0"/>
        <v>45870.395833333379</v>
      </c>
      <c r="M20" s="21">
        <f t="shared" si="1"/>
        <v>5</v>
      </c>
      <c r="N20" s="96">
        <f t="shared" si="2"/>
        <v>71.52</v>
      </c>
    </row>
    <row r="21" spans="1:14" customFormat="1" x14ac:dyDescent="0.25">
      <c r="A21" s="105" t="s">
        <v>23</v>
      </c>
      <c r="B21" s="105" t="s">
        <v>22</v>
      </c>
      <c r="C21" s="69">
        <v>72</v>
      </c>
      <c r="D21" s="1"/>
      <c r="L21" s="86">
        <f t="shared" si="0"/>
        <v>45870.416666666715</v>
      </c>
      <c r="M21" s="21">
        <f t="shared" si="1"/>
        <v>5</v>
      </c>
      <c r="N21" s="96">
        <f t="shared" si="2"/>
        <v>72</v>
      </c>
    </row>
    <row r="22" spans="1:14" customFormat="1" x14ac:dyDescent="0.25">
      <c r="A22" s="105" t="s">
        <v>24</v>
      </c>
      <c r="B22" s="105" t="s">
        <v>23</v>
      </c>
      <c r="C22" s="69">
        <v>57.6</v>
      </c>
      <c r="D22" s="1"/>
      <c r="L22" s="86">
        <f t="shared" si="0"/>
        <v>45870.437500000051</v>
      </c>
      <c r="M22" s="21">
        <f t="shared" si="1"/>
        <v>5</v>
      </c>
      <c r="N22" s="96">
        <f t="shared" si="2"/>
        <v>57.6</v>
      </c>
    </row>
    <row r="23" spans="1:14" customFormat="1" x14ac:dyDescent="0.25">
      <c r="A23" s="105" t="s">
        <v>25</v>
      </c>
      <c r="B23" s="105" t="s">
        <v>24</v>
      </c>
      <c r="C23" s="69">
        <v>50.16</v>
      </c>
      <c r="D23" s="1"/>
      <c r="L23" s="86">
        <f t="shared" si="0"/>
        <v>45870.458333333387</v>
      </c>
      <c r="M23" s="21">
        <f t="shared" si="1"/>
        <v>5</v>
      </c>
      <c r="N23" s="96">
        <f t="shared" si="2"/>
        <v>50.16</v>
      </c>
    </row>
    <row r="24" spans="1:14" customFormat="1" x14ac:dyDescent="0.25">
      <c r="A24" s="105" t="s">
        <v>26</v>
      </c>
      <c r="B24" s="105" t="s">
        <v>25</v>
      </c>
      <c r="C24" s="69">
        <v>41.28</v>
      </c>
      <c r="D24" s="1"/>
      <c r="L24" s="86">
        <f t="shared" si="0"/>
        <v>45870.479166666722</v>
      </c>
      <c r="M24" s="21">
        <f t="shared" si="1"/>
        <v>5</v>
      </c>
      <c r="N24" s="96">
        <f t="shared" si="2"/>
        <v>41.28</v>
      </c>
    </row>
    <row r="25" spans="1:14" customFormat="1" x14ac:dyDescent="0.25">
      <c r="A25" s="105" t="s">
        <v>27</v>
      </c>
      <c r="B25" s="105" t="s">
        <v>26</v>
      </c>
      <c r="C25" s="69">
        <v>49.2</v>
      </c>
      <c r="D25" s="1"/>
      <c r="L25" s="86">
        <f t="shared" si="0"/>
        <v>45870.500000000058</v>
      </c>
      <c r="M25" s="21">
        <f t="shared" si="1"/>
        <v>5</v>
      </c>
      <c r="N25" s="96">
        <f t="shared" si="2"/>
        <v>49.2</v>
      </c>
    </row>
    <row r="26" spans="1:14" customFormat="1" x14ac:dyDescent="0.25">
      <c r="A26" s="105" t="s">
        <v>28</v>
      </c>
      <c r="B26" s="105" t="s">
        <v>27</v>
      </c>
      <c r="C26" s="69">
        <v>49.919999999999995</v>
      </c>
      <c r="D26" s="1"/>
      <c r="L26" s="86">
        <f t="shared" si="0"/>
        <v>45870.520833333394</v>
      </c>
      <c r="M26" s="21">
        <f t="shared" si="1"/>
        <v>5</v>
      </c>
      <c r="N26" s="96">
        <f t="shared" si="2"/>
        <v>49.919999999999995</v>
      </c>
    </row>
    <row r="27" spans="1:14" customFormat="1" x14ac:dyDescent="0.25">
      <c r="A27" s="105" t="s">
        <v>29</v>
      </c>
      <c r="B27" s="105" t="s">
        <v>28</v>
      </c>
      <c r="C27" s="69">
        <v>50.16</v>
      </c>
      <c r="D27" s="1"/>
      <c r="L27" s="86">
        <f t="shared" si="0"/>
        <v>45870.54166666673</v>
      </c>
      <c r="M27" s="21">
        <f t="shared" si="1"/>
        <v>5</v>
      </c>
      <c r="N27" s="96">
        <f t="shared" si="2"/>
        <v>50.16</v>
      </c>
    </row>
    <row r="28" spans="1:14" customFormat="1" x14ac:dyDescent="0.25">
      <c r="A28" s="105" t="s">
        <v>30</v>
      </c>
      <c r="B28" s="105" t="s">
        <v>29</v>
      </c>
      <c r="C28" s="69">
        <v>47.52</v>
      </c>
      <c r="D28" s="1"/>
      <c r="L28" s="86">
        <f t="shared" si="0"/>
        <v>45870.562500000065</v>
      </c>
      <c r="M28" s="21">
        <f t="shared" si="1"/>
        <v>5</v>
      </c>
      <c r="N28" s="96">
        <f t="shared" si="2"/>
        <v>47.52</v>
      </c>
    </row>
    <row r="29" spans="1:14" customFormat="1" x14ac:dyDescent="0.25">
      <c r="A29" s="105" t="s">
        <v>31</v>
      </c>
      <c r="B29" s="105" t="s">
        <v>30</v>
      </c>
      <c r="C29" s="69">
        <v>50.64</v>
      </c>
      <c r="D29" s="1"/>
      <c r="L29" s="86">
        <f t="shared" si="0"/>
        <v>45870.583333333401</v>
      </c>
      <c r="M29" s="21">
        <f t="shared" si="1"/>
        <v>5</v>
      </c>
      <c r="N29" s="96">
        <f t="shared" si="2"/>
        <v>50.64</v>
      </c>
    </row>
    <row r="30" spans="1:14" customFormat="1" x14ac:dyDescent="0.25">
      <c r="A30" s="105" t="s">
        <v>32</v>
      </c>
      <c r="B30" s="105" t="s">
        <v>31</v>
      </c>
      <c r="C30" s="69">
        <v>49.68</v>
      </c>
      <c r="D30" s="1"/>
      <c r="L30" s="86">
        <f t="shared" si="0"/>
        <v>45870.604166666737</v>
      </c>
      <c r="M30" s="21">
        <f t="shared" si="1"/>
        <v>5</v>
      </c>
      <c r="N30" s="96">
        <f t="shared" si="2"/>
        <v>49.68</v>
      </c>
    </row>
    <row r="31" spans="1:14" customFormat="1" x14ac:dyDescent="0.25">
      <c r="A31" s="105" t="s">
        <v>33</v>
      </c>
      <c r="B31" s="105" t="s">
        <v>32</v>
      </c>
      <c r="C31" s="69">
        <v>42.96</v>
      </c>
      <c r="D31" s="1"/>
      <c r="L31" s="86">
        <f t="shared" si="0"/>
        <v>45870.625000000073</v>
      </c>
      <c r="M31" s="21">
        <f t="shared" si="1"/>
        <v>5</v>
      </c>
      <c r="N31" s="96">
        <f t="shared" si="2"/>
        <v>42.96</v>
      </c>
    </row>
    <row r="32" spans="1:14" customFormat="1" x14ac:dyDescent="0.25">
      <c r="A32" s="105" t="s">
        <v>34</v>
      </c>
      <c r="B32" s="105" t="s">
        <v>33</v>
      </c>
      <c r="C32" s="69">
        <v>53.76</v>
      </c>
      <c r="D32" s="1"/>
      <c r="L32" s="86">
        <f t="shared" si="0"/>
        <v>45870.645833333409</v>
      </c>
      <c r="M32" s="21">
        <f t="shared" si="1"/>
        <v>5</v>
      </c>
      <c r="N32" s="96">
        <f t="shared" si="2"/>
        <v>53.76</v>
      </c>
    </row>
    <row r="33" spans="1:14" customFormat="1" x14ac:dyDescent="0.25">
      <c r="A33" s="105" t="s">
        <v>35</v>
      </c>
      <c r="B33" s="105" t="s">
        <v>34</v>
      </c>
      <c r="C33" s="69">
        <v>53.040000000000006</v>
      </c>
      <c r="D33" s="1"/>
      <c r="L33" s="86">
        <f t="shared" si="0"/>
        <v>45870.666666666744</v>
      </c>
      <c r="M33" s="21">
        <f t="shared" si="1"/>
        <v>5</v>
      </c>
      <c r="N33" s="96">
        <f t="shared" si="2"/>
        <v>53.040000000000006</v>
      </c>
    </row>
    <row r="34" spans="1:14" customFormat="1" x14ac:dyDescent="0.25">
      <c r="A34" s="105" t="s">
        <v>36</v>
      </c>
      <c r="B34" s="105" t="s">
        <v>35</v>
      </c>
      <c r="C34" s="69">
        <v>67.2</v>
      </c>
      <c r="D34" s="1"/>
      <c r="L34" s="86">
        <f t="shared" si="0"/>
        <v>45870.68750000008</v>
      </c>
      <c r="M34" s="21">
        <f t="shared" si="1"/>
        <v>5</v>
      </c>
      <c r="N34" s="96">
        <f t="shared" si="2"/>
        <v>67.2</v>
      </c>
    </row>
    <row r="35" spans="1:14" customFormat="1" x14ac:dyDescent="0.25">
      <c r="A35" s="105" t="s">
        <v>37</v>
      </c>
      <c r="B35" s="105" t="s">
        <v>36</v>
      </c>
      <c r="C35" s="69">
        <v>67.2</v>
      </c>
      <c r="D35" s="1"/>
      <c r="L35" s="86">
        <f t="shared" si="0"/>
        <v>45870.708333333416</v>
      </c>
      <c r="M35" s="21">
        <f t="shared" si="1"/>
        <v>5</v>
      </c>
      <c r="N35" s="96">
        <f t="shared" si="2"/>
        <v>67.2</v>
      </c>
    </row>
    <row r="36" spans="1:14" customFormat="1" x14ac:dyDescent="0.25">
      <c r="A36" s="105" t="s">
        <v>38</v>
      </c>
      <c r="B36" s="105" t="s">
        <v>37</v>
      </c>
      <c r="C36" s="69">
        <v>65.52000000000001</v>
      </c>
      <c r="D36" s="1"/>
      <c r="L36" s="86">
        <f t="shared" si="0"/>
        <v>45870.729166666752</v>
      </c>
      <c r="M36" s="21">
        <f t="shared" si="1"/>
        <v>5</v>
      </c>
      <c r="N36" s="96">
        <f t="shared" si="2"/>
        <v>65.52000000000001</v>
      </c>
    </row>
    <row r="37" spans="1:14" customFormat="1" x14ac:dyDescent="0.25">
      <c r="A37" s="105" t="s">
        <v>39</v>
      </c>
      <c r="B37" s="105" t="s">
        <v>38</v>
      </c>
      <c r="C37" s="69">
        <v>62.4</v>
      </c>
      <c r="D37" s="1"/>
      <c r="L37" s="86">
        <f t="shared" si="0"/>
        <v>45870.750000000087</v>
      </c>
      <c r="M37" s="21">
        <f t="shared" si="1"/>
        <v>5</v>
      </c>
      <c r="N37" s="96">
        <f t="shared" si="2"/>
        <v>62.4</v>
      </c>
    </row>
    <row r="38" spans="1:14" customFormat="1" x14ac:dyDescent="0.25">
      <c r="A38" s="105" t="s">
        <v>40</v>
      </c>
      <c r="B38" s="105" t="s">
        <v>39</v>
      </c>
      <c r="C38" s="69">
        <v>57.6</v>
      </c>
      <c r="D38" s="1"/>
      <c r="L38" s="86">
        <f t="shared" si="0"/>
        <v>45870.770833333423</v>
      </c>
      <c r="M38" s="21">
        <f t="shared" si="1"/>
        <v>5</v>
      </c>
      <c r="N38" s="96">
        <f t="shared" si="2"/>
        <v>57.6</v>
      </c>
    </row>
    <row r="39" spans="1:14" customFormat="1" x14ac:dyDescent="0.25">
      <c r="A39" s="105" t="s">
        <v>41</v>
      </c>
      <c r="B39" s="105" t="s">
        <v>40</v>
      </c>
      <c r="C39" s="69">
        <v>49.44</v>
      </c>
      <c r="D39" s="4"/>
      <c r="E39" s="5"/>
      <c r="F39" s="5"/>
      <c r="G39" s="5"/>
      <c r="H39" s="5"/>
      <c r="I39" s="5"/>
      <c r="J39" s="5"/>
      <c r="K39" s="5"/>
      <c r="L39" s="86">
        <f t="shared" si="0"/>
        <v>45870.791666666759</v>
      </c>
      <c r="M39" s="21">
        <f t="shared" si="1"/>
        <v>5</v>
      </c>
      <c r="N39" s="96">
        <f t="shared" si="2"/>
        <v>49.44</v>
      </c>
    </row>
    <row r="40" spans="1:14" customFormat="1" x14ac:dyDescent="0.25">
      <c r="A40" s="105" t="s">
        <v>42</v>
      </c>
      <c r="B40" s="105" t="s">
        <v>41</v>
      </c>
      <c r="C40" s="69">
        <v>44.16</v>
      </c>
      <c r="D40" s="1"/>
      <c r="E40" s="5"/>
      <c r="F40" s="5"/>
      <c r="G40" s="5"/>
      <c r="H40" s="5"/>
      <c r="I40" s="5"/>
      <c r="J40" s="5"/>
      <c r="K40" s="5"/>
      <c r="L40" s="86">
        <f t="shared" si="0"/>
        <v>45870.812500000095</v>
      </c>
      <c r="M40" s="21">
        <f t="shared" si="1"/>
        <v>5</v>
      </c>
      <c r="N40" s="96">
        <f t="shared" si="2"/>
        <v>44.16</v>
      </c>
    </row>
    <row r="41" spans="1:14" customFormat="1" x14ac:dyDescent="0.25">
      <c r="A41" s="105" t="s">
        <v>43</v>
      </c>
      <c r="B41" s="105" t="s">
        <v>42</v>
      </c>
      <c r="C41" s="69">
        <v>40.32</v>
      </c>
      <c r="D41" s="1"/>
      <c r="E41" s="5"/>
      <c r="F41" s="5"/>
      <c r="G41" s="5"/>
      <c r="H41" s="5"/>
      <c r="I41" s="5"/>
      <c r="J41" s="5"/>
      <c r="K41" s="5"/>
      <c r="L41" s="86">
        <f t="shared" si="0"/>
        <v>45870.83333333343</v>
      </c>
      <c r="M41" s="21">
        <f t="shared" si="1"/>
        <v>5</v>
      </c>
      <c r="N41" s="96">
        <f t="shared" si="2"/>
        <v>40.32</v>
      </c>
    </row>
    <row r="42" spans="1:14" customFormat="1" x14ac:dyDescent="0.25">
      <c r="A42" s="105" t="s">
        <v>44</v>
      </c>
      <c r="B42" s="105" t="s">
        <v>43</v>
      </c>
      <c r="C42" s="69">
        <v>55.199999999999996</v>
      </c>
      <c r="D42" s="1"/>
      <c r="E42" s="5"/>
      <c r="F42" s="5"/>
      <c r="G42" s="5"/>
      <c r="H42" s="5"/>
      <c r="I42" s="5"/>
      <c r="J42" s="5"/>
      <c r="K42" s="5"/>
      <c r="L42" s="86">
        <f t="shared" si="0"/>
        <v>45870.854166666766</v>
      </c>
      <c r="M42" s="21">
        <f t="shared" si="1"/>
        <v>5</v>
      </c>
      <c r="N42" s="96">
        <f t="shared" si="2"/>
        <v>55.199999999999996</v>
      </c>
    </row>
    <row r="43" spans="1:14" customFormat="1" x14ac:dyDescent="0.25">
      <c r="A43" s="105" t="s">
        <v>45</v>
      </c>
      <c r="B43" s="105" t="s">
        <v>44</v>
      </c>
      <c r="C43" s="69">
        <v>52.559999999999995</v>
      </c>
      <c r="D43" s="1"/>
      <c r="E43" s="5"/>
      <c r="F43" s="5"/>
      <c r="G43" s="5"/>
      <c r="H43" s="5"/>
      <c r="I43" s="5"/>
      <c r="J43" s="5"/>
      <c r="K43" s="5"/>
      <c r="L43" s="86">
        <f t="shared" si="0"/>
        <v>45870.875000000102</v>
      </c>
      <c r="M43" s="21">
        <f t="shared" si="1"/>
        <v>5</v>
      </c>
      <c r="N43" s="96">
        <f t="shared" si="2"/>
        <v>52.559999999999995</v>
      </c>
    </row>
    <row r="44" spans="1:14" customFormat="1" x14ac:dyDescent="0.25">
      <c r="A44" s="105" t="s">
        <v>46</v>
      </c>
      <c r="B44" s="105" t="s">
        <v>45</v>
      </c>
      <c r="C44" s="69">
        <v>55.44</v>
      </c>
      <c r="D44" s="1"/>
      <c r="E44" s="5"/>
      <c r="F44" s="5"/>
      <c r="G44" s="5"/>
      <c r="H44" s="5"/>
      <c r="I44" s="5"/>
      <c r="J44" s="5"/>
      <c r="K44" s="5"/>
      <c r="L44" s="86">
        <f t="shared" si="0"/>
        <v>45870.895833333438</v>
      </c>
      <c r="M44" s="21">
        <f t="shared" si="1"/>
        <v>5</v>
      </c>
      <c r="N44" s="96">
        <f t="shared" si="2"/>
        <v>55.44</v>
      </c>
    </row>
    <row r="45" spans="1:14" customFormat="1" x14ac:dyDescent="0.25">
      <c r="A45" s="105" t="s">
        <v>47</v>
      </c>
      <c r="B45" s="105" t="s">
        <v>46</v>
      </c>
      <c r="C45" s="69">
        <v>61.199999999999996</v>
      </c>
      <c r="D45" s="1"/>
      <c r="E45" s="5"/>
      <c r="F45" s="5"/>
      <c r="G45" s="5"/>
      <c r="H45" s="5"/>
      <c r="I45" s="5"/>
      <c r="J45" s="5"/>
      <c r="K45" s="5"/>
      <c r="L45" s="86">
        <f t="shared" si="0"/>
        <v>45870.916666666773</v>
      </c>
      <c r="M45" s="21">
        <f t="shared" si="1"/>
        <v>5</v>
      </c>
      <c r="N45" s="96">
        <f t="shared" si="2"/>
        <v>61.199999999999996</v>
      </c>
    </row>
    <row r="46" spans="1:14" customFormat="1" x14ac:dyDescent="0.25">
      <c r="A46" s="105" t="s">
        <v>48</v>
      </c>
      <c r="B46" s="105" t="s">
        <v>47</v>
      </c>
      <c r="C46" s="69">
        <v>94.8</v>
      </c>
      <c r="D46" s="1"/>
      <c r="E46" s="5"/>
      <c r="F46" s="5"/>
      <c r="G46" s="5"/>
      <c r="H46" s="5"/>
      <c r="I46" s="5"/>
      <c r="J46" s="5"/>
      <c r="K46" s="5"/>
      <c r="L46" s="86">
        <f t="shared" si="0"/>
        <v>45870.937500000109</v>
      </c>
      <c r="M46" s="21">
        <f t="shared" si="1"/>
        <v>5</v>
      </c>
      <c r="N46" s="96">
        <f t="shared" si="2"/>
        <v>94.8</v>
      </c>
    </row>
    <row r="47" spans="1:14" customFormat="1" x14ac:dyDescent="0.25">
      <c r="A47" s="105" t="s">
        <v>49</v>
      </c>
      <c r="B47" s="105" t="s">
        <v>48</v>
      </c>
      <c r="C47" s="69">
        <v>82.56</v>
      </c>
      <c r="D47" s="1"/>
      <c r="E47" s="5"/>
      <c r="F47" s="5"/>
      <c r="G47" s="5"/>
      <c r="H47" s="5"/>
      <c r="I47" s="5"/>
      <c r="J47" s="5"/>
      <c r="K47" s="5"/>
      <c r="L47" s="86">
        <f t="shared" si="0"/>
        <v>45870.958333333445</v>
      </c>
      <c r="M47" s="21">
        <f t="shared" si="1"/>
        <v>5</v>
      </c>
      <c r="N47" s="96">
        <f t="shared" si="2"/>
        <v>82.56</v>
      </c>
    </row>
    <row r="48" spans="1:14" customFormat="1" x14ac:dyDescent="0.25">
      <c r="A48" s="105" t="s">
        <v>50</v>
      </c>
      <c r="B48" s="105" t="s">
        <v>49</v>
      </c>
      <c r="C48" s="69">
        <v>51.12</v>
      </c>
      <c r="D48" s="1"/>
      <c r="E48" s="5"/>
      <c r="F48" s="5"/>
      <c r="G48" s="5"/>
      <c r="H48" s="5"/>
      <c r="I48" s="5"/>
      <c r="J48" s="5"/>
      <c r="K48" s="5"/>
      <c r="L48" s="86">
        <f t="shared" si="0"/>
        <v>45870.979166666781</v>
      </c>
      <c r="M48" s="21">
        <f t="shared" si="1"/>
        <v>5</v>
      </c>
      <c r="N48" s="96">
        <f t="shared" si="2"/>
        <v>51.12</v>
      </c>
    </row>
    <row r="49" spans="1:14" customFormat="1" x14ac:dyDescent="0.25">
      <c r="A49" s="105" t="s">
        <v>4</v>
      </c>
      <c r="B49" s="105" t="s">
        <v>50</v>
      </c>
      <c r="C49" s="69">
        <v>47.04</v>
      </c>
      <c r="D49" s="1" t="s">
        <v>53</v>
      </c>
      <c r="E49" s="5"/>
      <c r="F49" s="5"/>
      <c r="G49" s="5"/>
      <c r="H49" s="5"/>
      <c r="I49" s="5"/>
      <c r="J49" s="5"/>
      <c r="K49" s="5"/>
      <c r="L49" s="86">
        <f t="shared" si="0"/>
        <v>45871.000000000116</v>
      </c>
      <c r="M49" s="21">
        <f t="shared" si="1"/>
        <v>6</v>
      </c>
      <c r="N49" s="96">
        <f t="shared" si="2"/>
        <v>47.04</v>
      </c>
    </row>
    <row r="50" spans="1:14" customFormat="1" x14ac:dyDescent="0.25">
      <c r="A50" s="105" t="s">
        <v>3</v>
      </c>
      <c r="B50" s="105" t="s">
        <v>4</v>
      </c>
      <c r="C50" s="69">
        <v>58.32</v>
      </c>
      <c r="D50" s="1">
        <f>D2+1</f>
        <v>20250802</v>
      </c>
      <c r="F50" s="6"/>
      <c r="G50" s="5"/>
      <c r="H50" s="5"/>
      <c r="I50" s="5"/>
      <c r="J50" s="5"/>
      <c r="K50" s="5"/>
      <c r="L50" s="86">
        <f t="shared" si="0"/>
        <v>45871.020833333452</v>
      </c>
      <c r="M50" s="21">
        <f t="shared" si="1"/>
        <v>6</v>
      </c>
      <c r="N50" s="96">
        <f t="shared" si="2"/>
        <v>58.32</v>
      </c>
    </row>
    <row r="51" spans="1:14" customFormat="1" x14ac:dyDescent="0.25">
      <c r="A51" s="105" t="s">
        <v>5</v>
      </c>
      <c r="B51" s="105" t="s">
        <v>3</v>
      </c>
      <c r="C51" s="69">
        <v>61.440000000000005</v>
      </c>
      <c r="D51" s="2"/>
      <c r="E51" s="5"/>
      <c r="F51" s="5"/>
      <c r="G51" s="5"/>
      <c r="H51" s="5"/>
      <c r="I51" s="5"/>
      <c r="J51" s="5"/>
      <c r="K51" s="5"/>
      <c r="L51" s="86">
        <f t="shared" si="0"/>
        <v>45871.041666666788</v>
      </c>
      <c r="M51" s="21">
        <f t="shared" si="1"/>
        <v>6</v>
      </c>
      <c r="N51" s="96">
        <f t="shared" si="2"/>
        <v>61.440000000000005</v>
      </c>
    </row>
    <row r="52" spans="1:14" customFormat="1" x14ac:dyDescent="0.25">
      <c r="A52" s="105" t="s">
        <v>6</v>
      </c>
      <c r="B52" s="105" t="s">
        <v>5</v>
      </c>
      <c r="C52" s="69">
        <v>54.239999999999995</v>
      </c>
      <c r="D52" s="2"/>
      <c r="E52" s="5"/>
      <c r="F52" s="5"/>
      <c r="G52" s="5"/>
      <c r="H52" s="5"/>
      <c r="I52" s="5"/>
      <c r="J52" s="5"/>
      <c r="K52" s="5"/>
      <c r="L52" s="86">
        <f t="shared" si="0"/>
        <v>45871.062500000124</v>
      </c>
      <c r="M52" s="21">
        <f t="shared" si="1"/>
        <v>6</v>
      </c>
      <c r="N52" s="96">
        <f t="shared" si="2"/>
        <v>54.239999999999995</v>
      </c>
    </row>
    <row r="53" spans="1:14" customFormat="1" x14ac:dyDescent="0.25">
      <c r="A53" s="105" t="s">
        <v>7</v>
      </c>
      <c r="B53" s="105" t="s">
        <v>6</v>
      </c>
      <c r="C53" s="69">
        <v>53.040000000000006</v>
      </c>
      <c r="D53" s="2"/>
      <c r="E53" s="5"/>
      <c r="F53" s="5"/>
      <c r="G53" s="5"/>
      <c r="H53" s="5"/>
      <c r="I53" s="5"/>
      <c r="J53" s="5"/>
      <c r="K53" s="5"/>
      <c r="L53" s="86">
        <f t="shared" si="0"/>
        <v>45871.083333333459</v>
      </c>
      <c r="M53" s="21">
        <f t="shared" si="1"/>
        <v>6</v>
      </c>
      <c r="N53" s="96">
        <f t="shared" si="2"/>
        <v>53.040000000000006</v>
      </c>
    </row>
    <row r="54" spans="1:14" customFormat="1" x14ac:dyDescent="0.25">
      <c r="A54" s="105" t="s">
        <v>8</v>
      </c>
      <c r="B54" s="105" t="s">
        <v>7</v>
      </c>
      <c r="C54" s="69">
        <v>54.480000000000004</v>
      </c>
      <c r="D54" s="2"/>
      <c r="E54" s="5"/>
      <c r="F54" s="5"/>
      <c r="G54" s="5"/>
      <c r="H54" s="5"/>
      <c r="I54" s="5"/>
      <c r="J54" s="5"/>
      <c r="K54" s="5"/>
      <c r="L54" s="86">
        <f t="shared" si="0"/>
        <v>45871.104166666795</v>
      </c>
      <c r="M54" s="21">
        <f t="shared" si="1"/>
        <v>6</v>
      </c>
      <c r="N54" s="96">
        <f t="shared" si="2"/>
        <v>54.480000000000004</v>
      </c>
    </row>
    <row r="55" spans="1:14" customFormat="1" x14ac:dyDescent="0.25">
      <c r="A55" s="105" t="s">
        <v>9</v>
      </c>
      <c r="B55" s="105" t="s">
        <v>8</v>
      </c>
      <c r="C55" s="69">
        <v>43.440000000000005</v>
      </c>
      <c r="D55" s="2"/>
      <c r="E55" s="5"/>
      <c r="F55" s="5"/>
      <c r="G55" s="5"/>
      <c r="H55" s="5"/>
      <c r="I55" s="5"/>
      <c r="J55" s="5"/>
      <c r="K55" s="5"/>
      <c r="L55" s="86">
        <f t="shared" si="0"/>
        <v>45871.125000000131</v>
      </c>
      <c r="M55" s="21">
        <f t="shared" si="1"/>
        <v>6</v>
      </c>
      <c r="N55" s="96">
        <f t="shared" si="2"/>
        <v>43.440000000000005</v>
      </c>
    </row>
    <row r="56" spans="1:14" customFormat="1" x14ac:dyDescent="0.25">
      <c r="A56" s="105" t="s">
        <v>10</v>
      </c>
      <c r="B56" s="105" t="s">
        <v>9</v>
      </c>
      <c r="C56" s="69">
        <v>40.800000000000004</v>
      </c>
      <c r="D56" s="2"/>
      <c r="L56" s="86">
        <f t="shared" si="0"/>
        <v>45871.145833333467</v>
      </c>
      <c r="M56" s="21">
        <f t="shared" si="1"/>
        <v>6</v>
      </c>
      <c r="N56" s="96">
        <f t="shared" si="2"/>
        <v>40.800000000000004</v>
      </c>
    </row>
    <row r="57" spans="1:14" customFormat="1" x14ac:dyDescent="0.25">
      <c r="A57" s="105" t="s">
        <v>11</v>
      </c>
      <c r="B57" s="105" t="s">
        <v>10</v>
      </c>
      <c r="C57" s="69">
        <v>43.92</v>
      </c>
      <c r="D57" s="2"/>
      <c r="L57" s="86">
        <f t="shared" si="0"/>
        <v>45871.166666666802</v>
      </c>
      <c r="M57" s="21">
        <f t="shared" si="1"/>
        <v>6</v>
      </c>
      <c r="N57" s="96">
        <f t="shared" si="2"/>
        <v>43.92</v>
      </c>
    </row>
    <row r="58" spans="1:14" customFormat="1" x14ac:dyDescent="0.25">
      <c r="A58" s="105" t="s">
        <v>12</v>
      </c>
      <c r="B58" s="105" t="s">
        <v>11</v>
      </c>
      <c r="C58" s="69">
        <v>53.76</v>
      </c>
      <c r="D58" s="2"/>
      <c r="L58" s="86">
        <f t="shared" si="0"/>
        <v>45871.187500000138</v>
      </c>
      <c r="M58" s="21">
        <f t="shared" si="1"/>
        <v>6</v>
      </c>
      <c r="N58" s="96">
        <f t="shared" si="2"/>
        <v>53.76</v>
      </c>
    </row>
    <row r="59" spans="1:14" customFormat="1" x14ac:dyDescent="0.25">
      <c r="A59" s="105" t="s">
        <v>13</v>
      </c>
      <c r="B59" s="105" t="s">
        <v>12</v>
      </c>
      <c r="C59" s="69">
        <v>60</v>
      </c>
      <c r="D59" s="2"/>
      <c r="L59" s="86">
        <f t="shared" si="0"/>
        <v>45871.208333333474</v>
      </c>
      <c r="M59" s="21">
        <f t="shared" si="1"/>
        <v>6</v>
      </c>
      <c r="N59" s="96">
        <f t="shared" si="2"/>
        <v>60</v>
      </c>
    </row>
    <row r="60" spans="1:14" customFormat="1" x14ac:dyDescent="0.25">
      <c r="A60" s="105" t="s">
        <v>14</v>
      </c>
      <c r="B60" s="105" t="s">
        <v>13</v>
      </c>
      <c r="C60" s="69">
        <v>60.24</v>
      </c>
      <c r="D60" s="2"/>
      <c r="L60" s="86">
        <f t="shared" si="0"/>
        <v>45871.22916666681</v>
      </c>
      <c r="M60" s="21">
        <f t="shared" si="1"/>
        <v>6</v>
      </c>
      <c r="N60" s="96">
        <f t="shared" si="2"/>
        <v>60.24</v>
      </c>
    </row>
    <row r="61" spans="1:14" customFormat="1" x14ac:dyDescent="0.25">
      <c r="A61" s="105" t="s">
        <v>15</v>
      </c>
      <c r="B61" s="105" t="s">
        <v>14</v>
      </c>
      <c r="C61" s="69">
        <v>68.400000000000006</v>
      </c>
      <c r="D61" s="2"/>
      <c r="L61" s="86">
        <f t="shared" si="0"/>
        <v>45871.250000000146</v>
      </c>
      <c r="M61" s="21">
        <f t="shared" si="1"/>
        <v>6</v>
      </c>
      <c r="N61" s="96">
        <f t="shared" si="2"/>
        <v>68.400000000000006</v>
      </c>
    </row>
    <row r="62" spans="1:14" customFormat="1" x14ac:dyDescent="0.25">
      <c r="A62" s="105" t="s">
        <v>16</v>
      </c>
      <c r="B62" s="105" t="s">
        <v>15</v>
      </c>
      <c r="C62" s="69">
        <v>66.48</v>
      </c>
      <c r="D62" s="2"/>
      <c r="L62" s="86">
        <f t="shared" si="0"/>
        <v>45871.270833333481</v>
      </c>
      <c r="M62" s="21">
        <f t="shared" si="1"/>
        <v>6</v>
      </c>
      <c r="N62" s="96">
        <f t="shared" si="2"/>
        <v>66.48</v>
      </c>
    </row>
    <row r="63" spans="1:14" customFormat="1" x14ac:dyDescent="0.25">
      <c r="A63" s="105" t="s">
        <v>17</v>
      </c>
      <c r="B63" s="105" t="s">
        <v>16</v>
      </c>
      <c r="C63" s="69">
        <v>64.08</v>
      </c>
      <c r="D63" s="2"/>
      <c r="L63" s="86">
        <f t="shared" si="0"/>
        <v>45871.291666666817</v>
      </c>
      <c r="M63" s="21">
        <f t="shared" si="1"/>
        <v>6</v>
      </c>
      <c r="N63" s="96">
        <f t="shared" si="2"/>
        <v>64.08</v>
      </c>
    </row>
    <row r="64" spans="1:14" customFormat="1" x14ac:dyDescent="0.25">
      <c r="A64" s="105" t="s">
        <v>18</v>
      </c>
      <c r="B64" s="105" t="s">
        <v>17</v>
      </c>
      <c r="C64" s="69">
        <v>59.04</v>
      </c>
      <c r="D64" s="2"/>
      <c r="L64" s="86">
        <f t="shared" si="0"/>
        <v>45871.312500000153</v>
      </c>
      <c r="M64" s="21">
        <f t="shared" si="1"/>
        <v>6</v>
      </c>
      <c r="N64" s="96">
        <f t="shared" si="2"/>
        <v>59.04</v>
      </c>
    </row>
    <row r="65" spans="1:14" customFormat="1" x14ac:dyDescent="0.25">
      <c r="A65" s="105" t="s">
        <v>19</v>
      </c>
      <c r="B65" s="105" t="s">
        <v>18</v>
      </c>
      <c r="C65" s="69">
        <v>51.12</v>
      </c>
      <c r="D65" s="2"/>
      <c r="L65" s="86">
        <f t="shared" si="0"/>
        <v>45871.333333333489</v>
      </c>
      <c r="M65" s="21">
        <f t="shared" si="1"/>
        <v>6</v>
      </c>
      <c r="N65" s="96">
        <f t="shared" si="2"/>
        <v>51.12</v>
      </c>
    </row>
    <row r="66" spans="1:14" customFormat="1" x14ac:dyDescent="0.25">
      <c r="A66" s="105" t="s">
        <v>20</v>
      </c>
      <c r="B66" s="105" t="s">
        <v>19</v>
      </c>
      <c r="C66" s="69">
        <v>58.08</v>
      </c>
      <c r="D66" s="2"/>
      <c r="L66" s="86">
        <f t="shared" si="0"/>
        <v>45871.354166666824</v>
      </c>
      <c r="M66" s="21">
        <f t="shared" si="1"/>
        <v>6</v>
      </c>
      <c r="N66" s="96">
        <f t="shared" si="2"/>
        <v>58.08</v>
      </c>
    </row>
    <row r="67" spans="1:14" customFormat="1" x14ac:dyDescent="0.25">
      <c r="A67" s="105" t="s">
        <v>21</v>
      </c>
      <c r="B67" s="105" t="s">
        <v>20</v>
      </c>
      <c r="C67" s="69">
        <v>61.68</v>
      </c>
      <c r="D67" s="2"/>
      <c r="L67" s="86">
        <f t="shared" ref="L67:L130" si="3">TIME(0,30,0)+L66</f>
        <v>45871.37500000016</v>
      </c>
      <c r="M67" s="21">
        <f t="shared" ref="M67:M130" si="4">WEEKDAY(L67,2)</f>
        <v>6</v>
      </c>
      <c r="N67" s="96">
        <f t="shared" ref="N67:N130" si="5">C67</f>
        <v>61.68</v>
      </c>
    </row>
    <row r="68" spans="1:14" customFormat="1" x14ac:dyDescent="0.25">
      <c r="A68" s="105" t="s">
        <v>22</v>
      </c>
      <c r="B68" s="105" t="s">
        <v>21</v>
      </c>
      <c r="C68" s="69">
        <v>56.879999999999995</v>
      </c>
      <c r="D68" s="2"/>
      <c r="L68" s="86">
        <f t="shared" si="3"/>
        <v>45871.395833333496</v>
      </c>
      <c r="M68" s="21">
        <f t="shared" si="4"/>
        <v>6</v>
      </c>
      <c r="N68" s="96">
        <f t="shared" si="5"/>
        <v>56.879999999999995</v>
      </c>
    </row>
    <row r="69" spans="1:14" customFormat="1" x14ac:dyDescent="0.25">
      <c r="A69" s="105" t="s">
        <v>23</v>
      </c>
      <c r="B69" s="105" t="s">
        <v>22</v>
      </c>
      <c r="C69" s="69">
        <v>58.32</v>
      </c>
      <c r="D69" s="2"/>
      <c r="L69" s="86">
        <f t="shared" si="3"/>
        <v>45871.416666666832</v>
      </c>
      <c r="M69" s="21">
        <f t="shared" si="4"/>
        <v>6</v>
      </c>
      <c r="N69" s="96">
        <f t="shared" si="5"/>
        <v>58.32</v>
      </c>
    </row>
    <row r="70" spans="1:14" customFormat="1" x14ac:dyDescent="0.25">
      <c r="A70" s="105" t="s">
        <v>24</v>
      </c>
      <c r="B70" s="105" t="s">
        <v>23</v>
      </c>
      <c r="C70" s="69">
        <v>57.839999999999996</v>
      </c>
      <c r="D70" s="2"/>
      <c r="L70" s="86">
        <f t="shared" si="3"/>
        <v>45871.437500000167</v>
      </c>
      <c r="M70" s="21">
        <f t="shared" si="4"/>
        <v>6</v>
      </c>
      <c r="N70" s="96">
        <f t="shared" si="5"/>
        <v>57.839999999999996</v>
      </c>
    </row>
    <row r="71" spans="1:14" customFormat="1" x14ac:dyDescent="0.25">
      <c r="A71" s="105" t="s">
        <v>25</v>
      </c>
      <c r="B71" s="105" t="s">
        <v>24</v>
      </c>
      <c r="C71" s="69">
        <v>45.6</v>
      </c>
      <c r="D71" s="2"/>
      <c r="L71" s="86">
        <f t="shared" si="3"/>
        <v>45871.458333333503</v>
      </c>
      <c r="M71" s="21">
        <f t="shared" si="4"/>
        <v>6</v>
      </c>
      <c r="N71" s="96">
        <f t="shared" si="5"/>
        <v>45.6</v>
      </c>
    </row>
    <row r="72" spans="1:14" customFormat="1" x14ac:dyDescent="0.25">
      <c r="A72" s="105" t="s">
        <v>26</v>
      </c>
      <c r="B72" s="105" t="s">
        <v>25</v>
      </c>
      <c r="C72" s="69">
        <v>45.839999999999996</v>
      </c>
      <c r="D72" s="2"/>
      <c r="L72" s="86">
        <f t="shared" si="3"/>
        <v>45871.479166666839</v>
      </c>
      <c r="M72" s="21">
        <f t="shared" si="4"/>
        <v>6</v>
      </c>
      <c r="N72" s="96">
        <f t="shared" si="5"/>
        <v>45.839999999999996</v>
      </c>
    </row>
    <row r="73" spans="1:14" customFormat="1" x14ac:dyDescent="0.25">
      <c r="A73" s="105" t="s">
        <v>27</v>
      </c>
      <c r="B73" s="105" t="s">
        <v>26</v>
      </c>
      <c r="C73" s="69">
        <v>43.92</v>
      </c>
      <c r="D73" s="2"/>
      <c r="L73" s="86">
        <f t="shared" si="3"/>
        <v>45871.500000000175</v>
      </c>
      <c r="M73" s="21">
        <f t="shared" si="4"/>
        <v>6</v>
      </c>
      <c r="N73" s="96">
        <f t="shared" si="5"/>
        <v>43.92</v>
      </c>
    </row>
    <row r="74" spans="1:14" customFormat="1" x14ac:dyDescent="0.25">
      <c r="A74" s="105" t="s">
        <v>28</v>
      </c>
      <c r="B74" s="105" t="s">
        <v>27</v>
      </c>
      <c r="C74" s="69">
        <v>56.160000000000004</v>
      </c>
      <c r="D74" s="2"/>
      <c r="L74" s="86">
        <f t="shared" si="3"/>
        <v>45871.52083333351</v>
      </c>
      <c r="M74" s="21">
        <f t="shared" si="4"/>
        <v>6</v>
      </c>
      <c r="N74" s="96">
        <f t="shared" si="5"/>
        <v>56.160000000000004</v>
      </c>
    </row>
    <row r="75" spans="1:14" customFormat="1" x14ac:dyDescent="0.25">
      <c r="A75" s="105" t="s">
        <v>29</v>
      </c>
      <c r="B75" s="105" t="s">
        <v>28</v>
      </c>
      <c r="C75" s="69">
        <v>60.480000000000004</v>
      </c>
      <c r="D75" s="2"/>
      <c r="L75" s="86">
        <f t="shared" si="3"/>
        <v>45871.541666666846</v>
      </c>
      <c r="M75" s="21">
        <f t="shared" si="4"/>
        <v>6</v>
      </c>
      <c r="N75" s="96">
        <f t="shared" si="5"/>
        <v>60.480000000000004</v>
      </c>
    </row>
    <row r="76" spans="1:14" customFormat="1" x14ac:dyDescent="0.25">
      <c r="A76" s="105" t="s">
        <v>30</v>
      </c>
      <c r="B76" s="105" t="s">
        <v>29</v>
      </c>
      <c r="C76" s="69">
        <v>57.120000000000005</v>
      </c>
      <c r="D76" s="2"/>
      <c r="L76" s="86">
        <f t="shared" si="3"/>
        <v>45871.562500000182</v>
      </c>
      <c r="M76" s="21">
        <f t="shared" si="4"/>
        <v>6</v>
      </c>
      <c r="N76" s="96">
        <f t="shared" si="5"/>
        <v>57.120000000000005</v>
      </c>
    </row>
    <row r="77" spans="1:14" customFormat="1" x14ac:dyDescent="0.25">
      <c r="A77" s="105" t="s">
        <v>31</v>
      </c>
      <c r="B77" s="105" t="s">
        <v>30</v>
      </c>
      <c r="C77" s="69">
        <v>50.88</v>
      </c>
      <c r="D77" s="2"/>
      <c r="L77" s="86">
        <f t="shared" si="3"/>
        <v>45871.583333333518</v>
      </c>
      <c r="M77" s="21">
        <f t="shared" si="4"/>
        <v>6</v>
      </c>
      <c r="N77" s="96">
        <f t="shared" si="5"/>
        <v>50.88</v>
      </c>
    </row>
    <row r="78" spans="1:14" customFormat="1" x14ac:dyDescent="0.25">
      <c r="A78" s="105" t="s">
        <v>32</v>
      </c>
      <c r="B78" s="105" t="s">
        <v>31</v>
      </c>
      <c r="C78" s="69">
        <v>60.480000000000004</v>
      </c>
      <c r="D78" s="2"/>
      <c r="L78" s="86">
        <f t="shared" si="3"/>
        <v>45871.604166666853</v>
      </c>
      <c r="M78" s="21">
        <f t="shared" si="4"/>
        <v>6</v>
      </c>
      <c r="N78" s="96">
        <f t="shared" si="5"/>
        <v>60.480000000000004</v>
      </c>
    </row>
    <row r="79" spans="1:14" customFormat="1" x14ac:dyDescent="0.25">
      <c r="A79" s="105" t="s">
        <v>33</v>
      </c>
      <c r="B79" s="105" t="s">
        <v>32</v>
      </c>
      <c r="C79" s="69">
        <v>54.239999999999995</v>
      </c>
      <c r="D79" s="2"/>
      <c r="L79" s="86">
        <f t="shared" si="3"/>
        <v>45871.625000000189</v>
      </c>
      <c r="M79" s="21">
        <f t="shared" si="4"/>
        <v>6</v>
      </c>
      <c r="N79" s="96">
        <f t="shared" si="5"/>
        <v>54.239999999999995</v>
      </c>
    </row>
    <row r="80" spans="1:14" customFormat="1" x14ac:dyDescent="0.25">
      <c r="A80" s="105" t="s">
        <v>34</v>
      </c>
      <c r="B80" s="105" t="s">
        <v>33</v>
      </c>
      <c r="C80" s="69">
        <v>53.040000000000006</v>
      </c>
      <c r="D80" s="2"/>
      <c r="L80" s="86">
        <f t="shared" si="3"/>
        <v>45871.645833333525</v>
      </c>
      <c r="M80" s="21">
        <f t="shared" si="4"/>
        <v>6</v>
      </c>
      <c r="N80" s="96">
        <f t="shared" si="5"/>
        <v>53.040000000000006</v>
      </c>
    </row>
    <row r="81" spans="1:14" customFormat="1" x14ac:dyDescent="0.25">
      <c r="A81" s="105" t="s">
        <v>35</v>
      </c>
      <c r="B81" s="105" t="s">
        <v>34</v>
      </c>
      <c r="C81" s="69">
        <v>50.400000000000006</v>
      </c>
      <c r="D81" s="2"/>
      <c r="L81" s="86">
        <f t="shared" si="3"/>
        <v>45871.666666666861</v>
      </c>
      <c r="M81" s="21">
        <f t="shared" si="4"/>
        <v>6</v>
      </c>
      <c r="N81" s="96">
        <f t="shared" si="5"/>
        <v>50.400000000000006</v>
      </c>
    </row>
    <row r="82" spans="1:14" customFormat="1" x14ac:dyDescent="0.25">
      <c r="A82" s="105" t="s">
        <v>36</v>
      </c>
      <c r="B82" s="105" t="s">
        <v>35</v>
      </c>
      <c r="C82" s="69">
        <v>59.519999999999996</v>
      </c>
      <c r="D82" s="2"/>
      <c r="L82" s="86">
        <f t="shared" si="3"/>
        <v>45871.687500000196</v>
      </c>
      <c r="M82" s="21">
        <f t="shared" si="4"/>
        <v>6</v>
      </c>
      <c r="N82" s="96">
        <f t="shared" si="5"/>
        <v>59.519999999999996</v>
      </c>
    </row>
    <row r="83" spans="1:14" customFormat="1" x14ac:dyDescent="0.25">
      <c r="A83" s="105" t="s">
        <v>37</v>
      </c>
      <c r="B83" s="105" t="s">
        <v>36</v>
      </c>
      <c r="C83" s="69">
        <v>63.6</v>
      </c>
      <c r="D83" s="2"/>
      <c r="L83" s="86">
        <f t="shared" si="3"/>
        <v>45871.708333333532</v>
      </c>
      <c r="M83" s="21">
        <f t="shared" si="4"/>
        <v>6</v>
      </c>
      <c r="N83" s="96">
        <f t="shared" si="5"/>
        <v>63.6</v>
      </c>
    </row>
    <row r="84" spans="1:14" customFormat="1" x14ac:dyDescent="0.25">
      <c r="A84" s="105" t="s">
        <v>38</v>
      </c>
      <c r="B84" s="105" t="s">
        <v>37</v>
      </c>
      <c r="C84" s="69">
        <v>67.2</v>
      </c>
      <c r="D84" s="2"/>
      <c r="L84" s="86">
        <f t="shared" si="3"/>
        <v>45871.729166666868</v>
      </c>
      <c r="M84" s="21">
        <f t="shared" si="4"/>
        <v>6</v>
      </c>
      <c r="N84" s="96">
        <f t="shared" si="5"/>
        <v>67.2</v>
      </c>
    </row>
    <row r="85" spans="1:14" customFormat="1" x14ac:dyDescent="0.25">
      <c r="A85" s="105" t="s">
        <v>39</v>
      </c>
      <c r="B85" s="105" t="s">
        <v>38</v>
      </c>
      <c r="C85" s="69">
        <v>58.32</v>
      </c>
      <c r="D85" s="2"/>
      <c r="L85" s="86">
        <f t="shared" si="3"/>
        <v>45871.750000000204</v>
      </c>
      <c r="M85" s="21">
        <f t="shared" si="4"/>
        <v>6</v>
      </c>
      <c r="N85" s="96">
        <f t="shared" si="5"/>
        <v>58.32</v>
      </c>
    </row>
    <row r="86" spans="1:14" customFormat="1" x14ac:dyDescent="0.25">
      <c r="A86" s="105" t="s">
        <v>40</v>
      </c>
      <c r="B86" s="105" t="s">
        <v>39</v>
      </c>
      <c r="C86" s="69">
        <v>54.239999999999995</v>
      </c>
      <c r="D86" s="2"/>
      <c r="L86" s="86">
        <f t="shared" si="3"/>
        <v>45871.770833333539</v>
      </c>
      <c r="M86" s="21">
        <f t="shared" si="4"/>
        <v>6</v>
      </c>
      <c r="N86" s="96">
        <f t="shared" si="5"/>
        <v>54.239999999999995</v>
      </c>
    </row>
    <row r="87" spans="1:14" customFormat="1" x14ac:dyDescent="0.25">
      <c r="A87" s="105" t="s">
        <v>41</v>
      </c>
      <c r="B87" s="105" t="s">
        <v>40</v>
      </c>
      <c r="C87" s="69">
        <v>49.44</v>
      </c>
      <c r="D87" s="2"/>
      <c r="L87" s="86">
        <f t="shared" si="3"/>
        <v>45871.791666666875</v>
      </c>
      <c r="M87" s="21">
        <f t="shared" si="4"/>
        <v>6</v>
      </c>
      <c r="N87" s="96">
        <f t="shared" si="5"/>
        <v>49.44</v>
      </c>
    </row>
    <row r="88" spans="1:14" customFormat="1" x14ac:dyDescent="0.25">
      <c r="A88" s="105" t="s">
        <v>42</v>
      </c>
      <c r="B88" s="105" t="s">
        <v>41</v>
      </c>
      <c r="C88" s="69">
        <v>43.440000000000005</v>
      </c>
      <c r="D88" s="2"/>
      <c r="L88" s="86">
        <f t="shared" si="3"/>
        <v>45871.812500000211</v>
      </c>
      <c r="M88" s="21">
        <f t="shared" si="4"/>
        <v>6</v>
      </c>
      <c r="N88" s="96">
        <f t="shared" si="5"/>
        <v>43.440000000000005</v>
      </c>
    </row>
    <row r="89" spans="1:14" customFormat="1" x14ac:dyDescent="0.25">
      <c r="A89" s="105" t="s">
        <v>43</v>
      </c>
      <c r="B89" s="105" t="s">
        <v>42</v>
      </c>
      <c r="C89" s="69">
        <v>47.52</v>
      </c>
      <c r="D89" s="2"/>
      <c r="L89" s="86">
        <f t="shared" si="3"/>
        <v>45871.833333333547</v>
      </c>
      <c r="M89" s="21">
        <f t="shared" si="4"/>
        <v>6</v>
      </c>
      <c r="N89" s="96">
        <f t="shared" si="5"/>
        <v>47.52</v>
      </c>
    </row>
    <row r="90" spans="1:14" customFormat="1" x14ac:dyDescent="0.25">
      <c r="A90" s="105" t="s">
        <v>44</v>
      </c>
      <c r="B90" s="105" t="s">
        <v>43</v>
      </c>
      <c r="C90" s="69">
        <v>58.56</v>
      </c>
      <c r="D90" s="2"/>
      <c r="L90" s="86">
        <f t="shared" si="3"/>
        <v>45871.854166666883</v>
      </c>
      <c r="M90" s="21">
        <f t="shared" si="4"/>
        <v>6</v>
      </c>
      <c r="N90" s="96">
        <f t="shared" si="5"/>
        <v>58.56</v>
      </c>
    </row>
    <row r="91" spans="1:14" customFormat="1" x14ac:dyDescent="0.25">
      <c r="A91" s="105" t="s">
        <v>45</v>
      </c>
      <c r="B91" s="105" t="s">
        <v>44</v>
      </c>
      <c r="C91" s="69">
        <v>60</v>
      </c>
      <c r="D91" s="2"/>
      <c r="L91" s="86">
        <f t="shared" si="3"/>
        <v>45871.875000000218</v>
      </c>
      <c r="M91" s="21">
        <f t="shared" si="4"/>
        <v>6</v>
      </c>
      <c r="N91" s="96">
        <f t="shared" si="5"/>
        <v>60</v>
      </c>
    </row>
    <row r="92" spans="1:14" customFormat="1" x14ac:dyDescent="0.25">
      <c r="A92" s="105" t="s">
        <v>46</v>
      </c>
      <c r="B92" s="105" t="s">
        <v>45</v>
      </c>
      <c r="C92" s="69">
        <v>56.879999999999995</v>
      </c>
      <c r="D92" s="2"/>
      <c r="L92" s="86">
        <f t="shared" si="3"/>
        <v>45871.895833333554</v>
      </c>
      <c r="M92" s="21">
        <f t="shared" si="4"/>
        <v>6</v>
      </c>
      <c r="N92" s="96">
        <f t="shared" si="5"/>
        <v>56.879999999999995</v>
      </c>
    </row>
    <row r="93" spans="1:14" customFormat="1" x14ac:dyDescent="0.25">
      <c r="A93" s="105" t="s">
        <v>47</v>
      </c>
      <c r="B93" s="105" t="s">
        <v>46</v>
      </c>
      <c r="C93" s="69">
        <v>54.480000000000004</v>
      </c>
      <c r="D93" s="2"/>
      <c r="L93" s="86">
        <f t="shared" si="3"/>
        <v>45871.91666666689</v>
      </c>
      <c r="M93" s="21">
        <f t="shared" si="4"/>
        <v>6</v>
      </c>
      <c r="N93" s="96">
        <f t="shared" si="5"/>
        <v>54.480000000000004</v>
      </c>
    </row>
    <row r="94" spans="1:14" customFormat="1" x14ac:dyDescent="0.25">
      <c r="A94" s="105" t="s">
        <v>48</v>
      </c>
      <c r="B94" s="105" t="s">
        <v>47</v>
      </c>
      <c r="C94" s="69">
        <v>62.4</v>
      </c>
      <c r="D94" s="2"/>
      <c r="L94" s="86">
        <f t="shared" si="3"/>
        <v>45871.937500000226</v>
      </c>
      <c r="M94" s="21">
        <f t="shared" si="4"/>
        <v>6</v>
      </c>
      <c r="N94" s="96">
        <f t="shared" si="5"/>
        <v>62.4</v>
      </c>
    </row>
    <row r="95" spans="1:14" customFormat="1" x14ac:dyDescent="0.25">
      <c r="A95" s="105" t="s">
        <v>49</v>
      </c>
      <c r="B95" s="105" t="s">
        <v>48</v>
      </c>
      <c r="C95" s="69">
        <v>52.8</v>
      </c>
      <c r="D95" s="2"/>
      <c r="L95" s="86">
        <f t="shared" si="3"/>
        <v>45871.958333333561</v>
      </c>
      <c r="M95" s="21">
        <f t="shared" si="4"/>
        <v>6</v>
      </c>
      <c r="N95" s="96">
        <f t="shared" si="5"/>
        <v>52.8</v>
      </c>
    </row>
    <row r="96" spans="1:14" customFormat="1" x14ac:dyDescent="0.25">
      <c r="A96" s="105" t="s">
        <v>50</v>
      </c>
      <c r="B96" s="105" t="s">
        <v>49</v>
      </c>
      <c r="C96" s="69">
        <v>49.919999999999995</v>
      </c>
      <c r="D96" s="2"/>
      <c r="L96" s="86">
        <f t="shared" si="3"/>
        <v>45871.979166666897</v>
      </c>
      <c r="M96" s="21">
        <f t="shared" si="4"/>
        <v>6</v>
      </c>
      <c r="N96" s="96">
        <f t="shared" si="5"/>
        <v>49.919999999999995</v>
      </c>
    </row>
    <row r="97" spans="1:14" customFormat="1" x14ac:dyDescent="0.25">
      <c r="A97" s="105" t="s">
        <v>4</v>
      </c>
      <c r="B97" s="105" t="s">
        <v>50</v>
      </c>
      <c r="C97" s="69">
        <v>52.8</v>
      </c>
      <c r="D97" s="2" t="s">
        <v>54</v>
      </c>
      <c r="L97" s="86">
        <f t="shared" si="3"/>
        <v>45872.000000000233</v>
      </c>
      <c r="M97" s="21">
        <f t="shared" si="4"/>
        <v>7</v>
      </c>
      <c r="N97" s="96">
        <f t="shared" si="5"/>
        <v>52.8</v>
      </c>
    </row>
    <row r="98" spans="1:14" customFormat="1" x14ac:dyDescent="0.25">
      <c r="A98" s="105" t="s">
        <v>3</v>
      </c>
      <c r="B98" s="105" t="s">
        <v>4</v>
      </c>
      <c r="C98" s="69">
        <v>59.28</v>
      </c>
      <c r="D98" s="1">
        <f>D50+1</f>
        <v>20250803</v>
      </c>
      <c r="L98" s="86">
        <f t="shared" si="3"/>
        <v>45872.020833333569</v>
      </c>
      <c r="M98" s="21">
        <f t="shared" si="4"/>
        <v>7</v>
      </c>
      <c r="N98" s="96">
        <f t="shared" si="5"/>
        <v>59.28</v>
      </c>
    </row>
    <row r="99" spans="1:14" customFormat="1" x14ac:dyDescent="0.25">
      <c r="A99" s="105" t="s">
        <v>5</v>
      </c>
      <c r="B99" s="105" t="s">
        <v>3</v>
      </c>
      <c r="C99" s="69">
        <v>51.599999999999994</v>
      </c>
      <c r="D99" s="2"/>
      <c r="L99" s="86">
        <f t="shared" si="3"/>
        <v>45872.041666666904</v>
      </c>
      <c r="M99" s="21">
        <f t="shared" si="4"/>
        <v>7</v>
      </c>
      <c r="N99" s="96">
        <f t="shared" si="5"/>
        <v>51.599999999999994</v>
      </c>
    </row>
    <row r="100" spans="1:14" customFormat="1" x14ac:dyDescent="0.25">
      <c r="A100" s="105" t="s">
        <v>6</v>
      </c>
      <c r="B100" s="105" t="s">
        <v>5</v>
      </c>
      <c r="C100" s="69">
        <v>53.76</v>
      </c>
      <c r="D100" s="2"/>
      <c r="L100" s="86">
        <f t="shared" si="3"/>
        <v>45872.06250000024</v>
      </c>
      <c r="M100" s="21">
        <f t="shared" si="4"/>
        <v>7</v>
      </c>
      <c r="N100" s="96">
        <f t="shared" si="5"/>
        <v>53.76</v>
      </c>
    </row>
    <row r="101" spans="1:14" customFormat="1" x14ac:dyDescent="0.25">
      <c r="A101" s="105" t="s">
        <v>7</v>
      </c>
      <c r="B101" s="105" t="s">
        <v>6</v>
      </c>
      <c r="C101" s="69">
        <v>57.120000000000005</v>
      </c>
      <c r="D101" s="2"/>
      <c r="L101" s="86">
        <f t="shared" si="3"/>
        <v>45872.083333333576</v>
      </c>
      <c r="M101" s="21">
        <f t="shared" si="4"/>
        <v>7</v>
      </c>
      <c r="N101" s="96">
        <f t="shared" si="5"/>
        <v>57.120000000000005</v>
      </c>
    </row>
    <row r="102" spans="1:14" customFormat="1" x14ac:dyDescent="0.25">
      <c r="A102" s="105" t="s">
        <v>8</v>
      </c>
      <c r="B102" s="105" t="s">
        <v>7</v>
      </c>
      <c r="C102" s="69">
        <v>63.120000000000005</v>
      </c>
      <c r="D102" s="2"/>
      <c r="L102" s="86">
        <f t="shared" si="3"/>
        <v>45872.104166666912</v>
      </c>
      <c r="M102" s="21">
        <f t="shared" si="4"/>
        <v>7</v>
      </c>
      <c r="N102" s="96">
        <f t="shared" si="5"/>
        <v>63.120000000000005</v>
      </c>
    </row>
    <row r="103" spans="1:14" customFormat="1" x14ac:dyDescent="0.25">
      <c r="A103" s="105" t="s">
        <v>9</v>
      </c>
      <c r="B103" s="105" t="s">
        <v>8</v>
      </c>
      <c r="C103" s="69">
        <v>48</v>
      </c>
      <c r="D103" s="2"/>
      <c r="L103" s="86">
        <f t="shared" si="3"/>
        <v>45872.125000000247</v>
      </c>
      <c r="M103" s="21">
        <f t="shared" si="4"/>
        <v>7</v>
      </c>
      <c r="N103" s="96">
        <f t="shared" si="5"/>
        <v>48</v>
      </c>
    </row>
    <row r="104" spans="1:14" customFormat="1" x14ac:dyDescent="0.25">
      <c r="A104" s="105" t="s">
        <v>10</v>
      </c>
      <c r="B104" s="105" t="s">
        <v>9</v>
      </c>
      <c r="C104" s="69">
        <v>39.360000000000007</v>
      </c>
      <c r="D104" s="2"/>
      <c r="L104" s="86">
        <f t="shared" si="3"/>
        <v>45872.145833333583</v>
      </c>
      <c r="M104" s="21">
        <f t="shared" si="4"/>
        <v>7</v>
      </c>
      <c r="N104" s="96">
        <f t="shared" si="5"/>
        <v>39.360000000000007</v>
      </c>
    </row>
    <row r="105" spans="1:14" customFormat="1" x14ac:dyDescent="0.25">
      <c r="A105" s="105" t="s">
        <v>11</v>
      </c>
      <c r="B105" s="105" t="s">
        <v>10</v>
      </c>
      <c r="C105" s="69">
        <v>40.800000000000004</v>
      </c>
      <c r="D105" s="2"/>
      <c r="L105" s="86">
        <f t="shared" si="3"/>
        <v>45872.166666666919</v>
      </c>
      <c r="M105" s="21">
        <f t="shared" si="4"/>
        <v>7</v>
      </c>
      <c r="N105" s="96">
        <f t="shared" si="5"/>
        <v>40.800000000000004</v>
      </c>
    </row>
    <row r="106" spans="1:14" customFormat="1" x14ac:dyDescent="0.25">
      <c r="A106" s="105" t="s">
        <v>12</v>
      </c>
      <c r="B106" s="105" t="s">
        <v>11</v>
      </c>
      <c r="C106" s="69">
        <v>56.4</v>
      </c>
      <c r="D106" s="2"/>
      <c r="L106" s="86">
        <f t="shared" si="3"/>
        <v>45872.187500000255</v>
      </c>
      <c r="M106" s="21">
        <f t="shared" si="4"/>
        <v>7</v>
      </c>
      <c r="N106" s="96">
        <f t="shared" si="5"/>
        <v>56.4</v>
      </c>
    </row>
    <row r="107" spans="1:14" customFormat="1" x14ac:dyDescent="0.25">
      <c r="A107" s="105" t="s">
        <v>13</v>
      </c>
      <c r="B107" s="105" t="s">
        <v>12</v>
      </c>
      <c r="C107" s="69">
        <v>54</v>
      </c>
      <c r="D107" s="2"/>
      <c r="L107" s="86">
        <f t="shared" si="3"/>
        <v>45872.20833333359</v>
      </c>
      <c r="M107" s="21">
        <f t="shared" si="4"/>
        <v>7</v>
      </c>
      <c r="N107" s="96">
        <f t="shared" si="5"/>
        <v>54</v>
      </c>
    </row>
    <row r="108" spans="1:14" customFormat="1" x14ac:dyDescent="0.25">
      <c r="A108" s="105" t="s">
        <v>14</v>
      </c>
      <c r="B108" s="105" t="s">
        <v>13</v>
      </c>
      <c r="C108" s="69">
        <v>61.199999999999996</v>
      </c>
      <c r="D108" s="2"/>
      <c r="L108" s="86">
        <f t="shared" si="3"/>
        <v>45872.229166666926</v>
      </c>
      <c r="M108" s="21">
        <f t="shared" si="4"/>
        <v>7</v>
      </c>
      <c r="N108" s="96">
        <f t="shared" si="5"/>
        <v>61.199999999999996</v>
      </c>
    </row>
    <row r="109" spans="1:14" customFormat="1" x14ac:dyDescent="0.25">
      <c r="A109" s="105" t="s">
        <v>15</v>
      </c>
      <c r="B109" s="105" t="s">
        <v>14</v>
      </c>
      <c r="C109" s="69">
        <v>62.88</v>
      </c>
      <c r="D109" s="2"/>
      <c r="L109" s="86">
        <f t="shared" si="3"/>
        <v>45872.250000000262</v>
      </c>
      <c r="M109" s="21">
        <f t="shared" si="4"/>
        <v>7</v>
      </c>
      <c r="N109" s="96">
        <f t="shared" si="5"/>
        <v>62.88</v>
      </c>
    </row>
    <row r="110" spans="1:14" customFormat="1" x14ac:dyDescent="0.25">
      <c r="A110" s="105" t="s">
        <v>16</v>
      </c>
      <c r="B110" s="105" t="s">
        <v>15</v>
      </c>
      <c r="C110" s="69">
        <v>65.760000000000005</v>
      </c>
      <c r="D110" s="2"/>
      <c r="L110" s="86">
        <f t="shared" si="3"/>
        <v>45872.270833333598</v>
      </c>
      <c r="M110" s="21">
        <f t="shared" si="4"/>
        <v>7</v>
      </c>
      <c r="N110" s="96">
        <f t="shared" si="5"/>
        <v>65.760000000000005</v>
      </c>
    </row>
    <row r="111" spans="1:14" customFormat="1" x14ac:dyDescent="0.25">
      <c r="A111" s="105" t="s">
        <v>17</v>
      </c>
      <c r="B111" s="105" t="s">
        <v>16</v>
      </c>
      <c r="C111" s="69">
        <v>61.92</v>
      </c>
      <c r="D111" s="2"/>
      <c r="L111" s="86">
        <f t="shared" si="3"/>
        <v>45872.291666666933</v>
      </c>
      <c r="M111" s="21">
        <f t="shared" si="4"/>
        <v>7</v>
      </c>
      <c r="N111" s="96">
        <f t="shared" si="5"/>
        <v>61.92</v>
      </c>
    </row>
    <row r="112" spans="1:14" customFormat="1" x14ac:dyDescent="0.25">
      <c r="A112" s="105" t="s">
        <v>18</v>
      </c>
      <c r="B112" s="105" t="s">
        <v>17</v>
      </c>
      <c r="C112" s="69">
        <v>62.64</v>
      </c>
      <c r="D112" s="2"/>
      <c r="L112" s="86">
        <f t="shared" si="3"/>
        <v>45872.312500000269</v>
      </c>
      <c r="M112" s="21">
        <f t="shared" si="4"/>
        <v>7</v>
      </c>
      <c r="N112" s="96">
        <f t="shared" si="5"/>
        <v>62.64</v>
      </c>
    </row>
    <row r="113" spans="1:14" customFormat="1" x14ac:dyDescent="0.25">
      <c r="A113" s="105" t="s">
        <v>19</v>
      </c>
      <c r="B113" s="105" t="s">
        <v>18</v>
      </c>
      <c r="C113" s="69">
        <v>64.08</v>
      </c>
      <c r="D113" s="2"/>
      <c r="L113" s="86">
        <f t="shared" si="3"/>
        <v>45872.333333333605</v>
      </c>
      <c r="M113" s="21">
        <f t="shared" si="4"/>
        <v>7</v>
      </c>
      <c r="N113" s="96">
        <f t="shared" si="5"/>
        <v>64.08</v>
      </c>
    </row>
    <row r="114" spans="1:14" customFormat="1" x14ac:dyDescent="0.25">
      <c r="A114" s="105" t="s">
        <v>20</v>
      </c>
      <c r="B114" s="105" t="s">
        <v>19</v>
      </c>
      <c r="C114" s="69">
        <v>62.64</v>
      </c>
      <c r="D114" s="2"/>
      <c r="L114" s="86">
        <f t="shared" si="3"/>
        <v>45872.354166666941</v>
      </c>
      <c r="M114" s="21">
        <f t="shared" si="4"/>
        <v>7</v>
      </c>
      <c r="N114" s="96">
        <f t="shared" si="5"/>
        <v>62.64</v>
      </c>
    </row>
    <row r="115" spans="1:14" customFormat="1" x14ac:dyDescent="0.25">
      <c r="A115" s="105" t="s">
        <v>21</v>
      </c>
      <c r="B115" s="105" t="s">
        <v>20</v>
      </c>
      <c r="C115" s="69">
        <v>56.4</v>
      </c>
      <c r="D115" s="2"/>
      <c r="L115" s="86">
        <f t="shared" si="3"/>
        <v>45872.375000000276</v>
      </c>
      <c r="M115" s="21">
        <f t="shared" si="4"/>
        <v>7</v>
      </c>
      <c r="N115" s="96">
        <f t="shared" si="5"/>
        <v>56.4</v>
      </c>
    </row>
    <row r="116" spans="1:14" customFormat="1" x14ac:dyDescent="0.25">
      <c r="A116" s="105" t="s">
        <v>22</v>
      </c>
      <c r="B116" s="105" t="s">
        <v>21</v>
      </c>
      <c r="C116" s="69">
        <v>55.92</v>
      </c>
      <c r="D116" s="2"/>
      <c r="L116" s="86">
        <f t="shared" si="3"/>
        <v>45872.395833333612</v>
      </c>
      <c r="M116" s="21">
        <f t="shared" si="4"/>
        <v>7</v>
      </c>
      <c r="N116" s="96">
        <f t="shared" si="5"/>
        <v>55.92</v>
      </c>
    </row>
    <row r="117" spans="1:14" customFormat="1" x14ac:dyDescent="0.25">
      <c r="A117" s="105" t="s">
        <v>23</v>
      </c>
      <c r="B117" s="105" t="s">
        <v>22</v>
      </c>
      <c r="C117" s="69">
        <v>56.879999999999995</v>
      </c>
      <c r="D117" s="2"/>
      <c r="L117" s="86">
        <f t="shared" si="3"/>
        <v>45872.416666666948</v>
      </c>
      <c r="M117" s="21">
        <f t="shared" si="4"/>
        <v>7</v>
      </c>
      <c r="N117" s="96">
        <f t="shared" si="5"/>
        <v>56.879999999999995</v>
      </c>
    </row>
    <row r="118" spans="1:14" customFormat="1" x14ac:dyDescent="0.25">
      <c r="A118" s="105" t="s">
        <v>24</v>
      </c>
      <c r="B118" s="105" t="s">
        <v>23</v>
      </c>
      <c r="C118" s="69">
        <v>57.36</v>
      </c>
      <c r="D118" s="2"/>
      <c r="L118" s="86">
        <f t="shared" si="3"/>
        <v>45872.437500000284</v>
      </c>
      <c r="M118" s="21">
        <f t="shared" si="4"/>
        <v>7</v>
      </c>
      <c r="N118" s="96">
        <f t="shared" si="5"/>
        <v>57.36</v>
      </c>
    </row>
    <row r="119" spans="1:14" customFormat="1" x14ac:dyDescent="0.25">
      <c r="A119" s="105" t="s">
        <v>25</v>
      </c>
      <c r="B119" s="105" t="s">
        <v>24</v>
      </c>
      <c r="C119" s="69">
        <v>50.64</v>
      </c>
      <c r="D119" s="2"/>
      <c r="L119" s="86">
        <f t="shared" si="3"/>
        <v>45872.45833333362</v>
      </c>
      <c r="M119" s="21">
        <f t="shared" si="4"/>
        <v>7</v>
      </c>
      <c r="N119" s="96">
        <f t="shared" si="5"/>
        <v>50.64</v>
      </c>
    </row>
    <row r="120" spans="1:14" customFormat="1" x14ac:dyDescent="0.25">
      <c r="A120" s="105" t="s">
        <v>26</v>
      </c>
      <c r="B120" s="105" t="s">
        <v>25</v>
      </c>
      <c r="C120" s="69">
        <v>48</v>
      </c>
      <c r="D120" s="2"/>
      <c r="L120" s="86">
        <f t="shared" si="3"/>
        <v>45872.479166666955</v>
      </c>
      <c r="M120" s="21">
        <f t="shared" si="4"/>
        <v>7</v>
      </c>
      <c r="N120" s="96">
        <f t="shared" si="5"/>
        <v>48</v>
      </c>
    </row>
    <row r="121" spans="1:14" customFormat="1" x14ac:dyDescent="0.25">
      <c r="A121" s="105" t="s">
        <v>27</v>
      </c>
      <c r="B121" s="105" t="s">
        <v>26</v>
      </c>
      <c r="C121" s="69">
        <v>48.48</v>
      </c>
      <c r="D121" s="2"/>
      <c r="L121" s="86">
        <f t="shared" si="3"/>
        <v>45872.500000000291</v>
      </c>
      <c r="M121" s="21">
        <f t="shared" si="4"/>
        <v>7</v>
      </c>
      <c r="N121" s="96">
        <f t="shared" si="5"/>
        <v>48.48</v>
      </c>
    </row>
    <row r="122" spans="1:14" customFormat="1" x14ac:dyDescent="0.25">
      <c r="A122" s="105" t="s">
        <v>28</v>
      </c>
      <c r="B122" s="105" t="s">
        <v>27</v>
      </c>
      <c r="C122" s="69">
        <v>58.08</v>
      </c>
      <c r="D122" s="2"/>
      <c r="L122" s="86">
        <f t="shared" si="3"/>
        <v>45872.520833333627</v>
      </c>
      <c r="M122" s="21">
        <f t="shared" si="4"/>
        <v>7</v>
      </c>
      <c r="N122" s="96">
        <f t="shared" si="5"/>
        <v>58.08</v>
      </c>
    </row>
    <row r="123" spans="1:14" customFormat="1" x14ac:dyDescent="0.25">
      <c r="A123" s="105" t="s">
        <v>29</v>
      </c>
      <c r="B123" s="105" t="s">
        <v>28</v>
      </c>
      <c r="C123" s="69">
        <v>54.72</v>
      </c>
      <c r="D123" s="2"/>
      <c r="L123" s="86">
        <f t="shared" si="3"/>
        <v>45872.541666666963</v>
      </c>
      <c r="M123" s="21">
        <f t="shared" si="4"/>
        <v>7</v>
      </c>
      <c r="N123" s="96">
        <f t="shared" si="5"/>
        <v>54.72</v>
      </c>
    </row>
    <row r="124" spans="1:14" customFormat="1" x14ac:dyDescent="0.25">
      <c r="A124" s="105" t="s">
        <v>30</v>
      </c>
      <c r="B124" s="105" t="s">
        <v>29</v>
      </c>
      <c r="C124" s="69">
        <v>54.96</v>
      </c>
      <c r="D124" s="2"/>
      <c r="L124" s="86">
        <f t="shared" si="3"/>
        <v>45872.562500000298</v>
      </c>
      <c r="M124" s="21">
        <f t="shared" si="4"/>
        <v>7</v>
      </c>
      <c r="N124" s="96">
        <f t="shared" si="5"/>
        <v>54.96</v>
      </c>
    </row>
    <row r="125" spans="1:14" customFormat="1" x14ac:dyDescent="0.25">
      <c r="A125" s="105" t="s">
        <v>31</v>
      </c>
      <c r="B125" s="105" t="s">
        <v>30</v>
      </c>
      <c r="C125" s="69">
        <v>51.84</v>
      </c>
      <c r="D125" s="2"/>
      <c r="L125" s="86">
        <f t="shared" si="3"/>
        <v>45872.583333333634</v>
      </c>
      <c r="M125" s="21">
        <f t="shared" si="4"/>
        <v>7</v>
      </c>
      <c r="N125" s="96">
        <f t="shared" si="5"/>
        <v>51.84</v>
      </c>
    </row>
    <row r="126" spans="1:14" customFormat="1" x14ac:dyDescent="0.25">
      <c r="A126" s="105" t="s">
        <v>32</v>
      </c>
      <c r="B126" s="105" t="s">
        <v>31</v>
      </c>
      <c r="C126" s="69">
        <v>53.52</v>
      </c>
      <c r="D126" s="2"/>
      <c r="L126" s="86">
        <f t="shared" si="3"/>
        <v>45872.60416666697</v>
      </c>
      <c r="M126" s="21">
        <f t="shared" si="4"/>
        <v>7</v>
      </c>
      <c r="N126" s="96">
        <f t="shared" si="5"/>
        <v>53.52</v>
      </c>
    </row>
    <row r="127" spans="1:14" customFormat="1" x14ac:dyDescent="0.25">
      <c r="A127" s="105" t="s">
        <v>33</v>
      </c>
      <c r="B127" s="105" t="s">
        <v>32</v>
      </c>
      <c r="C127" s="69">
        <v>44.16</v>
      </c>
      <c r="D127" s="2"/>
      <c r="L127" s="86">
        <f t="shared" si="3"/>
        <v>45872.625000000306</v>
      </c>
      <c r="M127" s="21">
        <f t="shared" si="4"/>
        <v>7</v>
      </c>
      <c r="N127" s="96">
        <f t="shared" si="5"/>
        <v>44.16</v>
      </c>
    </row>
    <row r="128" spans="1:14" customFormat="1" x14ac:dyDescent="0.25">
      <c r="A128" s="105" t="s">
        <v>34</v>
      </c>
      <c r="B128" s="105" t="s">
        <v>33</v>
      </c>
      <c r="C128" s="69">
        <v>43.440000000000005</v>
      </c>
      <c r="D128" s="2"/>
      <c r="L128" s="86">
        <f t="shared" si="3"/>
        <v>45872.645833333641</v>
      </c>
      <c r="M128" s="21">
        <f t="shared" si="4"/>
        <v>7</v>
      </c>
      <c r="N128" s="96">
        <f t="shared" si="5"/>
        <v>43.440000000000005</v>
      </c>
    </row>
    <row r="129" spans="1:14" customFormat="1" x14ac:dyDescent="0.25">
      <c r="A129" s="105" t="s">
        <v>35</v>
      </c>
      <c r="B129" s="105" t="s">
        <v>34</v>
      </c>
      <c r="C129" s="69">
        <v>49.2</v>
      </c>
      <c r="D129" s="2"/>
      <c r="L129" s="86">
        <f t="shared" si="3"/>
        <v>45872.666666666977</v>
      </c>
      <c r="M129" s="21">
        <f t="shared" si="4"/>
        <v>7</v>
      </c>
      <c r="N129" s="96">
        <f t="shared" si="5"/>
        <v>49.2</v>
      </c>
    </row>
    <row r="130" spans="1:14" customFormat="1" x14ac:dyDescent="0.25">
      <c r="A130" s="105" t="s">
        <v>36</v>
      </c>
      <c r="B130" s="105" t="s">
        <v>35</v>
      </c>
      <c r="C130" s="69">
        <v>58.08</v>
      </c>
      <c r="D130" s="2"/>
      <c r="L130" s="86">
        <f t="shared" si="3"/>
        <v>45872.687500000313</v>
      </c>
      <c r="M130" s="21">
        <f t="shared" si="4"/>
        <v>7</v>
      </c>
      <c r="N130" s="96">
        <f t="shared" si="5"/>
        <v>58.08</v>
      </c>
    </row>
    <row r="131" spans="1:14" customFormat="1" x14ac:dyDescent="0.25">
      <c r="A131" s="105" t="s">
        <v>37</v>
      </c>
      <c r="B131" s="105" t="s">
        <v>36</v>
      </c>
      <c r="C131" s="69">
        <v>56.879999999999995</v>
      </c>
      <c r="D131" s="2"/>
      <c r="L131" s="86">
        <f t="shared" ref="L131:L194" si="6">TIME(0,30,0)+L130</f>
        <v>45872.708333333649</v>
      </c>
      <c r="M131" s="21">
        <f t="shared" ref="M131:M194" si="7">WEEKDAY(L131,2)</f>
        <v>7</v>
      </c>
      <c r="N131" s="96">
        <f t="shared" ref="N131:N194" si="8">C131</f>
        <v>56.879999999999995</v>
      </c>
    </row>
    <row r="132" spans="1:14" customFormat="1" x14ac:dyDescent="0.25">
      <c r="A132" s="105" t="s">
        <v>38</v>
      </c>
      <c r="B132" s="105" t="s">
        <v>37</v>
      </c>
      <c r="C132" s="69">
        <v>70.8</v>
      </c>
      <c r="D132" s="2"/>
      <c r="L132" s="86">
        <f t="shared" si="6"/>
        <v>45872.729166666984</v>
      </c>
      <c r="M132" s="21">
        <f t="shared" si="7"/>
        <v>7</v>
      </c>
      <c r="N132" s="96">
        <f t="shared" si="8"/>
        <v>70.8</v>
      </c>
    </row>
    <row r="133" spans="1:14" customFormat="1" x14ac:dyDescent="0.25">
      <c r="A133" s="105" t="s">
        <v>39</v>
      </c>
      <c r="B133" s="105" t="s">
        <v>38</v>
      </c>
      <c r="C133" s="69">
        <v>71.28</v>
      </c>
      <c r="D133" s="2"/>
      <c r="L133" s="86">
        <f t="shared" si="6"/>
        <v>45872.75000000032</v>
      </c>
      <c r="M133" s="21">
        <f t="shared" si="7"/>
        <v>7</v>
      </c>
      <c r="N133" s="96">
        <f t="shared" si="8"/>
        <v>71.28</v>
      </c>
    </row>
    <row r="134" spans="1:14" customFormat="1" x14ac:dyDescent="0.25">
      <c r="A134" s="105" t="s">
        <v>40</v>
      </c>
      <c r="B134" s="105" t="s">
        <v>39</v>
      </c>
      <c r="C134" s="69">
        <v>63.36</v>
      </c>
      <c r="D134" s="2"/>
      <c r="L134" s="86">
        <f t="shared" si="6"/>
        <v>45872.770833333656</v>
      </c>
      <c r="M134" s="21">
        <f t="shared" si="7"/>
        <v>7</v>
      </c>
      <c r="N134" s="96">
        <f t="shared" si="8"/>
        <v>63.36</v>
      </c>
    </row>
    <row r="135" spans="1:14" customFormat="1" x14ac:dyDescent="0.25">
      <c r="A135" s="105" t="s">
        <v>41</v>
      </c>
      <c r="B135" s="105" t="s">
        <v>40</v>
      </c>
      <c r="C135" s="69">
        <v>60.72</v>
      </c>
      <c r="D135" s="2"/>
      <c r="L135" s="86">
        <f t="shared" si="6"/>
        <v>45872.791666666992</v>
      </c>
      <c r="M135" s="21">
        <f t="shared" si="7"/>
        <v>7</v>
      </c>
      <c r="N135" s="96">
        <f t="shared" si="8"/>
        <v>60.72</v>
      </c>
    </row>
    <row r="136" spans="1:14" customFormat="1" x14ac:dyDescent="0.25">
      <c r="A136" s="105" t="s">
        <v>42</v>
      </c>
      <c r="B136" s="105" t="s">
        <v>41</v>
      </c>
      <c r="C136" s="69">
        <v>55.44</v>
      </c>
      <c r="D136" s="2"/>
      <c r="L136" s="86">
        <f t="shared" si="6"/>
        <v>45872.812500000327</v>
      </c>
      <c r="M136" s="21">
        <f t="shared" si="7"/>
        <v>7</v>
      </c>
      <c r="N136" s="96">
        <f t="shared" si="8"/>
        <v>55.44</v>
      </c>
    </row>
    <row r="137" spans="1:14" customFormat="1" x14ac:dyDescent="0.25">
      <c r="A137" s="105" t="s">
        <v>43</v>
      </c>
      <c r="B137" s="105" t="s">
        <v>42</v>
      </c>
      <c r="C137" s="69">
        <v>56.4</v>
      </c>
      <c r="D137" s="2"/>
      <c r="L137" s="86">
        <f t="shared" si="6"/>
        <v>45872.833333333663</v>
      </c>
      <c r="M137" s="21">
        <f t="shared" si="7"/>
        <v>7</v>
      </c>
      <c r="N137" s="96">
        <f t="shared" si="8"/>
        <v>56.4</v>
      </c>
    </row>
    <row r="138" spans="1:14" customFormat="1" x14ac:dyDescent="0.25">
      <c r="A138" s="105" t="s">
        <v>44</v>
      </c>
      <c r="B138" s="105" t="s">
        <v>43</v>
      </c>
      <c r="C138" s="69">
        <v>56.64</v>
      </c>
      <c r="D138" s="2"/>
      <c r="L138" s="86">
        <f t="shared" si="6"/>
        <v>45872.854166666999</v>
      </c>
      <c r="M138" s="21">
        <f t="shared" si="7"/>
        <v>7</v>
      </c>
      <c r="N138" s="96">
        <f t="shared" si="8"/>
        <v>56.64</v>
      </c>
    </row>
    <row r="139" spans="1:14" customFormat="1" x14ac:dyDescent="0.25">
      <c r="A139" s="105" t="s">
        <v>45</v>
      </c>
      <c r="B139" s="105" t="s">
        <v>44</v>
      </c>
      <c r="C139" s="69">
        <v>57.36</v>
      </c>
      <c r="D139" s="2"/>
      <c r="L139" s="86">
        <f t="shared" si="6"/>
        <v>45872.875000000335</v>
      </c>
      <c r="M139" s="21">
        <f t="shared" si="7"/>
        <v>7</v>
      </c>
      <c r="N139" s="96">
        <f t="shared" si="8"/>
        <v>57.36</v>
      </c>
    </row>
    <row r="140" spans="1:14" customFormat="1" x14ac:dyDescent="0.25">
      <c r="A140" s="105" t="s">
        <v>46</v>
      </c>
      <c r="B140" s="105" t="s">
        <v>45</v>
      </c>
      <c r="C140" s="69">
        <v>44.639999999999993</v>
      </c>
      <c r="D140" s="2"/>
      <c r="L140" s="86">
        <f t="shared" si="6"/>
        <v>45872.89583333367</v>
      </c>
      <c r="M140" s="21">
        <f t="shared" si="7"/>
        <v>7</v>
      </c>
      <c r="N140" s="96">
        <f t="shared" si="8"/>
        <v>44.639999999999993</v>
      </c>
    </row>
    <row r="141" spans="1:14" customFormat="1" x14ac:dyDescent="0.25">
      <c r="A141" s="105" t="s">
        <v>47</v>
      </c>
      <c r="B141" s="105" t="s">
        <v>46</v>
      </c>
      <c r="C141" s="69">
        <v>45.36</v>
      </c>
      <c r="D141" s="2"/>
      <c r="L141" s="86">
        <f t="shared" si="6"/>
        <v>45872.916666667006</v>
      </c>
      <c r="M141" s="21">
        <f t="shared" si="7"/>
        <v>7</v>
      </c>
      <c r="N141" s="96">
        <f t="shared" si="8"/>
        <v>45.36</v>
      </c>
    </row>
    <row r="142" spans="1:14" customFormat="1" x14ac:dyDescent="0.25">
      <c r="A142" s="105" t="s">
        <v>48</v>
      </c>
      <c r="B142" s="105" t="s">
        <v>47</v>
      </c>
      <c r="C142" s="69">
        <v>44.639999999999993</v>
      </c>
      <c r="D142" s="2"/>
      <c r="L142" s="86">
        <f t="shared" si="6"/>
        <v>45872.937500000342</v>
      </c>
      <c r="M142" s="21">
        <f t="shared" si="7"/>
        <v>7</v>
      </c>
      <c r="N142" s="96">
        <f t="shared" si="8"/>
        <v>44.639999999999993</v>
      </c>
    </row>
    <row r="143" spans="1:14" customFormat="1" x14ac:dyDescent="0.25">
      <c r="A143" s="105" t="s">
        <v>49</v>
      </c>
      <c r="B143" s="105" t="s">
        <v>48</v>
      </c>
      <c r="C143" s="69">
        <v>48</v>
      </c>
      <c r="D143" s="2"/>
      <c r="L143" s="86">
        <f t="shared" si="6"/>
        <v>45872.958333333678</v>
      </c>
      <c r="M143" s="21">
        <f t="shared" si="7"/>
        <v>7</v>
      </c>
      <c r="N143" s="96">
        <f t="shared" si="8"/>
        <v>48</v>
      </c>
    </row>
    <row r="144" spans="1:14" customFormat="1" x14ac:dyDescent="0.25">
      <c r="A144" s="105" t="s">
        <v>50</v>
      </c>
      <c r="B144" s="105" t="s">
        <v>49</v>
      </c>
      <c r="C144" s="69">
        <v>42.24</v>
      </c>
      <c r="D144" s="2"/>
      <c r="L144" s="86">
        <f t="shared" si="6"/>
        <v>45872.979166667013</v>
      </c>
      <c r="M144" s="21">
        <f t="shared" si="7"/>
        <v>7</v>
      </c>
      <c r="N144" s="96">
        <f t="shared" si="8"/>
        <v>42.24</v>
      </c>
    </row>
    <row r="145" spans="1:14" customFormat="1" x14ac:dyDescent="0.25">
      <c r="A145" s="105" t="s">
        <v>4</v>
      </c>
      <c r="B145" s="105" t="s">
        <v>50</v>
      </c>
      <c r="C145" s="69">
        <v>50.88</v>
      </c>
      <c r="D145" s="2" t="s">
        <v>55</v>
      </c>
      <c r="L145" s="86">
        <f t="shared" si="6"/>
        <v>45873.000000000349</v>
      </c>
      <c r="M145" s="21">
        <f t="shared" si="7"/>
        <v>1</v>
      </c>
      <c r="N145" s="96">
        <f t="shared" si="8"/>
        <v>50.88</v>
      </c>
    </row>
    <row r="146" spans="1:14" customFormat="1" x14ac:dyDescent="0.25">
      <c r="A146" s="105" t="s">
        <v>3</v>
      </c>
      <c r="B146" s="105" t="s">
        <v>4</v>
      </c>
      <c r="C146" s="69">
        <v>49.2</v>
      </c>
      <c r="D146" s="1">
        <f>D98+1</f>
        <v>20250804</v>
      </c>
      <c r="L146" s="86">
        <f t="shared" si="6"/>
        <v>45873.020833333685</v>
      </c>
      <c r="M146" s="21">
        <f t="shared" si="7"/>
        <v>1</v>
      </c>
      <c r="N146" s="96">
        <f t="shared" si="8"/>
        <v>49.2</v>
      </c>
    </row>
    <row r="147" spans="1:14" customFormat="1" x14ac:dyDescent="0.25">
      <c r="A147" s="105" t="s">
        <v>5</v>
      </c>
      <c r="B147" s="105" t="s">
        <v>3</v>
      </c>
      <c r="C147" s="69">
        <v>47.04</v>
      </c>
      <c r="D147" s="2"/>
      <c r="L147" s="86">
        <f t="shared" si="6"/>
        <v>45873.041666667021</v>
      </c>
      <c r="M147" s="21">
        <f t="shared" si="7"/>
        <v>1</v>
      </c>
      <c r="N147" s="96">
        <f t="shared" si="8"/>
        <v>47.04</v>
      </c>
    </row>
    <row r="148" spans="1:14" customFormat="1" x14ac:dyDescent="0.25">
      <c r="A148" s="105" t="s">
        <v>6</v>
      </c>
      <c r="B148" s="105" t="s">
        <v>5</v>
      </c>
      <c r="C148" s="69">
        <v>47.04</v>
      </c>
      <c r="D148" s="2"/>
      <c r="L148" s="86">
        <f t="shared" si="6"/>
        <v>45873.062500000357</v>
      </c>
      <c r="M148" s="21">
        <f t="shared" si="7"/>
        <v>1</v>
      </c>
      <c r="N148" s="96">
        <f t="shared" si="8"/>
        <v>47.04</v>
      </c>
    </row>
    <row r="149" spans="1:14" customFormat="1" x14ac:dyDescent="0.25">
      <c r="A149" s="105" t="s">
        <v>7</v>
      </c>
      <c r="B149" s="105" t="s">
        <v>6</v>
      </c>
      <c r="C149" s="69">
        <v>46.32</v>
      </c>
      <c r="D149" s="2"/>
      <c r="L149" s="86">
        <f t="shared" si="6"/>
        <v>45873.083333333692</v>
      </c>
      <c r="M149" s="21">
        <f t="shared" si="7"/>
        <v>1</v>
      </c>
      <c r="N149" s="96">
        <f t="shared" si="8"/>
        <v>46.32</v>
      </c>
    </row>
    <row r="150" spans="1:14" customFormat="1" x14ac:dyDescent="0.25">
      <c r="A150" s="105" t="s">
        <v>8</v>
      </c>
      <c r="B150" s="105" t="s">
        <v>7</v>
      </c>
      <c r="C150" s="69">
        <v>45.36</v>
      </c>
      <c r="D150" s="2"/>
      <c r="L150" s="86">
        <f t="shared" si="6"/>
        <v>45873.104166667028</v>
      </c>
      <c r="M150" s="21">
        <f t="shared" si="7"/>
        <v>1</v>
      </c>
      <c r="N150" s="96">
        <f t="shared" si="8"/>
        <v>45.36</v>
      </c>
    </row>
    <row r="151" spans="1:14" customFormat="1" x14ac:dyDescent="0.25">
      <c r="A151" s="105" t="s">
        <v>9</v>
      </c>
      <c r="B151" s="105" t="s">
        <v>8</v>
      </c>
      <c r="C151" s="69">
        <v>43.68</v>
      </c>
      <c r="D151" s="2"/>
      <c r="L151" s="86">
        <f t="shared" si="6"/>
        <v>45873.125000000364</v>
      </c>
      <c r="M151" s="21">
        <f t="shared" si="7"/>
        <v>1</v>
      </c>
      <c r="N151" s="96">
        <f t="shared" si="8"/>
        <v>43.68</v>
      </c>
    </row>
    <row r="152" spans="1:14" customFormat="1" x14ac:dyDescent="0.25">
      <c r="A152" s="105" t="s">
        <v>10</v>
      </c>
      <c r="B152" s="105" t="s">
        <v>9</v>
      </c>
      <c r="C152" s="69">
        <v>47.279999999999994</v>
      </c>
      <c r="D152" s="2"/>
      <c r="L152" s="86">
        <f t="shared" si="6"/>
        <v>45873.1458333337</v>
      </c>
      <c r="M152" s="21">
        <f t="shared" si="7"/>
        <v>1</v>
      </c>
      <c r="N152" s="96">
        <f t="shared" si="8"/>
        <v>47.279999999999994</v>
      </c>
    </row>
    <row r="153" spans="1:14" customFormat="1" x14ac:dyDescent="0.25">
      <c r="A153" s="105" t="s">
        <v>11</v>
      </c>
      <c r="B153" s="105" t="s">
        <v>10</v>
      </c>
      <c r="C153" s="69">
        <v>47.52</v>
      </c>
      <c r="D153" s="2"/>
      <c r="L153" s="86">
        <f t="shared" si="6"/>
        <v>45873.166666667035</v>
      </c>
      <c r="M153" s="21">
        <f t="shared" si="7"/>
        <v>1</v>
      </c>
      <c r="N153" s="96">
        <f t="shared" si="8"/>
        <v>47.52</v>
      </c>
    </row>
    <row r="154" spans="1:14" customFormat="1" x14ac:dyDescent="0.25">
      <c r="A154" s="105" t="s">
        <v>12</v>
      </c>
      <c r="B154" s="105" t="s">
        <v>11</v>
      </c>
      <c r="C154" s="69">
        <v>51.36</v>
      </c>
      <c r="D154" s="2"/>
      <c r="L154" s="86">
        <f t="shared" si="6"/>
        <v>45873.187500000371</v>
      </c>
      <c r="M154" s="21">
        <f t="shared" si="7"/>
        <v>1</v>
      </c>
      <c r="N154" s="96">
        <f t="shared" si="8"/>
        <v>51.36</v>
      </c>
    </row>
    <row r="155" spans="1:14" customFormat="1" x14ac:dyDescent="0.25">
      <c r="A155" s="105" t="s">
        <v>13</v>
      </c>
      <c r="B155" s="105" t="s">
        <v>12</v>
      </c>
      <c r="C155" s="69">
        <v>60</v>
      </c>
      <c r="D155" s="2"/>
      <c r="L155" s="86">
        <f t="shared" si="6"/>
        <v>45873.208333333707</v>
      </c>
      <c r="M155" s="21">
        <f t="shared" si="7"/>
        <v>1</v>
      </c>
      <c r="N155" s="96">
        <f t="shared" si="8"/>
        <v>60</v>
      </c>
    </row>
    <row r="156" spans="1:14" customFormat="1" x14ac:dyDescent="0.25">
      <c r="A156" s="105" t="s">
        <v>14</v>
      </c>
      <c r="B156" s="105" t="s">
        <v>13</v>
      </c>
      <c r="C156" s="69">
        <v>60.72</v>
      </c>
      <c r="D156" s="2"/>
      <c r="L156" s="86">
        <f t="shared" si="6"/>
        <v>45873.229166667043</v>
      </c>
      <c r="M156" s="21">
        <f t="shared" si="7"/>
        <v>1</v>
      </c>
      <c r="N156" s="96">
        <f t="shared" si="8"/>
        <v>60.72</v>
      </c>
    </row>
    <row r="157" spans="1:14" customFormat="1" x14ac:dyDescent="0.25">
      <c r="A157" s="105" t="s">
        <v>15</v>
      </c>
      <c r="B157" s="105" t="s">
        <v>14</v>
      </c>
      <c r="C157" s="69">
        <v>60.72</v>
      </c>
      <c r="D157" s="2"/>
      <c r="L157" s="86">
        <f t="shared" si="6"/>
        <v>45873.250000000378</v>
      </c>
      <c r="M157" s="21">
        <f t="shared" si="7"/>
        <v>1</v>
      </c>
      <c r="N157" s="96">
        <f t="shared" si="8"/>
        <v>60.72</v>
      </c>
    </row>
    <row r="158" spans="1:14" customFormat="1" x14ac:dyDescent="0.25">
      <c r="A158" s="105" t="s">
        <v>16</v>
      </c>
      <c r="B158" s="105" t="s">
        <v>15</v>
      </c>
      <c r="C158" s="69">
        <v>47.760000000000005</v>
      </c>
      <c r="D158" s="2"/>
      <c r="L158" s="86">
        <f t="shared" si="6"/>
        <v>45873.270833333714</v>
      </c>
      <c r="M158" s="21">
        <f t="shared" si="7"/>
        <v>1</v>
      </c>
      <c r="N158" s="96">
        <f t="shared" si="8"/>
        <v>47.760000000000005</v>
      </c>
    </row>
    <row r="159" spans="1:14" customFormat="1" x14ac:dyDescent="0.25">
      <c r="A159" s="105" t="s">
        <v>17</v>
      </c>
      <c r="B159" s="105" t="s">
        <v>16</v>
      </c>
      <c r="C159" s="69">
        <v>43.440000000000005</v>
      </c>
      <c r="D159" s="2"/>
      <c r="L159" s="86">
        <f t="shared" si="6"/>
        <v>45873.29166666705</v>
      </c>
      <c r="M159" s="21">
        <f t="shared" si="7"/>
        <v>1</v>
      </c>
      <c r="N159" s="96">
        <f t="shared" si="8"/>
        <v>43.440000000000005</v>
      </c>
    </row>
    <row r="160" spans="1:14" customFormat="1" x14ac:dyDescent="0.25">
      <c r="A160" s="105" t="s">
        <v>18</v>
      </c>
      <c r="B160" s="105" t="s">
        <v>17</v>
      </c>
      <c r="C160" s="69">
        <v>47.279999999999994</v>
      </c>
      <c r="D160" s="2"/>
      <c r="L160" s="86">
        <f t="shared" si="6"/>
        <v>45873.312500000386</v>
      </c>
      <c r="M160" s="21">
        <f t="shared" si="7"/>
        <v>1</v>
      </c>
      <c r="N160" s="96">
        <f t="shared" si="8"/>
        <v>47.279999999999994</v>
      </c>
    </row>
    <row r="161" spans="1:14" customFormat="1" x14ac:dyDescent="0.25">
      <c r="A161" s="105" t="s">
        <v>19</v>
      </c>
      <c r="B161" s="105" t="s">
        <v>18</v>
      </c>
      <c r="C161" s="69">
        <v>50.16</v>
      </c>
      <c r="D161" s="2"/>
      <c r="L161" s="86">
        <f t="shared" si="6"/>
        <v>45873.333333333721</v>
      </c>
      <c r="M161" s="21">
        <f t="shared" si="7"/>
        <v>1</v>
      </c>
      <c r="N161" s="96">
        <f t="shared" si="8"/>
        <v>50.16</v>
      </c>
    </row>
    <row r="162" spans="1:14" customFormat="1" x14ac:dyDescent="0.25">
      <c r="A162" s="105" t="s">
        <v>20</v>
      </c>
      <c r="B162" s="105" t="s">
        <v>19</v>
      </c>
      <c r="C162" s="69">
        <v>57.839999999999996</v>
      </c>
      <c r="D162" s="2"/>
      <c r="L162" s="86">
        <f t="shared" si="6"/>
        <v>45873.354166667057</v>
      </c>
      <c r="M162" s="21">
        <f t="shared" si="7"/>
        <v>1</v>
      </c>
      <c r="N162" s="96">
        <f t="shared" si="8"/>
        <v>57.839999999999996</v>
      </c>
    </row>
    <row r="163" spans="1:14" customFormat="1" x14ac:dyDescent="0.25">
      <c r="A163" s="105" t="s">
        <v>21</v>
      </c>
      <c r="B163" s="105" t="s">
        <v>20</v>
      </c>
      <c r="C163" s="69">
        <v>59.28</v>
      </c>
      <c r="D163" s="2"/>
      <c r="L163" s="86">
        <f t="shared" si="6"/>
        <v>45873.375000000393</v>
      </c>
      <c r="M163" s="21">
        <f t="shared" si="7"/>
        <v>1</v>
      </c>
      <c r="N163" s="96">
        <f t="shared" si="8"/>
        <v>59.28</v>
      </c>
    </row>
    <row r="164" spans="1:14" customFormat="1" x14ac:dyDescent="0.25">
      <c r="A164" s="105" t="s">
        <v>22</v>
      </c>
      <c r="B164" s="105" t="s">
        <v>21</v>
      </c>
      <c r="C164" s="69">
        <v>61.440000000000005</v>
      </c>
      <c r="D164" s="2"/>
      <c r="L164" s="86">
        <f t="shared" si="6"/>
        <v>45873.395833333729</v>
      </c>
      <c r="M164" s="21">
        <f t="shared" si="7"/>
        <v>1</v>
      </c>
      <c r="N164" s="96">
        <f t="shared" si="8"/>
        <v>61.440000000000005</v>
      </c>
    </row>
    <row r="165" spans="1:14" customFormat="1" x14ac:dyDescent="0.25">
      <c r="A165" s="105" t="s">
        <v>23</v>
      </c>
      <c r="B165" s="105" t="s">
        <v>22</v>
      </c>
      <c r="C165" s="69">
        <v>64.56</v>
      </c>
      <c r="D165" s="2"/>
      <c r="L165" s="86">
        <f t="shared" si="6"/>
        <v>45873.416666667064</v>
      </c>
      <c r="M165" s="21">
        <f t="shared" si="7"/>
        <v>1</v>
      </c>
      <c r="N165" s="96">
        <f t="shared" si="8"/>
        <v>64.56</v>
      </c>
    </row>
    <row r="166" spans="1:14" customFormat="1" x14ac:dyDescent="0.25">
      <c r="A166" s="105" t="s">
        <v>24</v>
      </c>
      <c r="B166" s="105" t="s">
        <v>23</v>
      </c>
      <c r="C166" s="69">
        <v>58.800000000000004</v>
      </c>
      <c r="D166" s="2"/>
      <c r="L166" s="86">
        <f t="shared" si="6"/>
        <v>45873.4375000004</v>
      </c>
      <c r="M166" s="21">
        <f t="shared" si="7"/>
        <v>1</v>
      </c>
      <c r="N166" s="96">
        <f t="shared" si="8"/>
        <v>58.800000000000004</v>
      </c>
    </row>
    <row r="167" spans="1:14" customFormat="1" x14ac:dyDescent="0.25">
      <c r="A167" s="105" t="s">
        <v>25</v>
      </c>
      <c r="B167" s="105" t="s">
        <v>24</v>
      </c>
      <c r="C167" s="69">
        <v>54.239999999999995</v>
      </c>
      <c r="D167" s="2"/>
      <c r="L167" s="86">
        <f t="shared" si="6"/>
        <v>45873.458333333736</v>
      </c>
      <c r="M167" s="21">
        <f t="shared" si="7"/>
        <v>1</v>
      </c>
      <c r="N167" s="96">
        <f t="shared" si="8"/>
        <v>54.239999999999995</v>
      </c>
    </row>
    <row r="168" spans="1:14" customFormat="1" x14ac:dyDescent="0.25">
      <c r="A168" s="105" t="s">
        <v>26</v>
      </c>
      <c r="B168" s="105" t="s">
        <v>25</v>
      </c>
      <c r="C168" s="69">
        <v>53.52</v>
      </c>
      <c r="D168" s="2"/>
      <c r="L168" s="86">
        <f t="shared" si="6"/>
        <v>45873.479166667072</v>
      </c>
      <c r="M168" s="21">
        <f t="shared" si="7"/>
        <v>1</v>
      </c>
      <c r="N168" s="96">
        <f t="shared" si="8"/>
        <v>53.52</v>
      </c>
    </row>
    <row r="169" spans="1:14" customFormat="1" x14ac:dyDescent="0.25">
      <c r="A169" s="105" t="s">
        <v>27</v>
      </c>
      <c r="B169" s="105" t="s">
        <v>26</v>
      </c>
      <c r="C169" s="69">
        <v>51.36</v>
      </c>
      <c r="D169" s="2"/>
      <c r="L169" s="86">
        <f t="shared" si="6"/>
        <v>45873.500000000407</v>
      </c>
      <c r="M169" s="21">
        <f t="shared" si="7"/>
        <v>1</v>
      </c>
      <c r="N169" s="96">
        <f t="shared" si="8"/>
        <v>51.36</v>
      </c>
    </row>
    <row r="170" spans="1:14" customFormat="1" x14ac:dyDescent="0.25">
      <c r="A170" s="105" t="s">
        <v>28</v>
      </c>
      <c r="B170" s="105" t="s">
        <v>27</v>
      </c>
      <c r="C170" s="69">
        <v>49.68</v>
      </c>
      <c r="D170" s="2"/>
      <c r="L170" s="86">
        <f t="shared" si="6"/>
        <v>45873.520833333743</v>
      </c>
      <c r="M170" s="21">
        <f t="shared" si="7"/>
        <v>1</v>
      </c>
      <c r="N170" s="96">
        <f t="shared" si="8"/>
        <v>49.68</v>
      </c>
    </row>
    <row r="171" spans="1:14" customFormat="1" x14ac:dyDescent="0.25">
      <c r="A171" s="105" t="s">
        <v>29</v>
      </c>
      <c r="B171" s="105" t="s">
        <v>28</v>
      </c>
      <c r="C171" s="69">
        <v>48.24</v>
      </c>
      <c r="D171" s="2"/>
      <c r="L171" s="86">
        <f t="shared" si="6"/>
        <v>45873.541666667079</v>
      </c>
      <c r="M171" s="21">
        <f t="shared" si="7"/>
        <v>1</v>
      </c>
      <c r="N171" s="96">
        <f t="shared" si="8"/>
        <v>48.24</v>
      </c>
    </row>
    <row r="172" spans="1:14" customFormat="1" x14ac:dyDescent="0.25">
      <c r="A172" s="105" t="s">
        <v>30</v>
      </c>
      <c r="B172" s="105" t="s">
        <v>29</v>
      </c>
      <c r="C172" s="69">
        <v>48.72</v>
      </c>
      <c r="D172" s="2"/>
      <c r="L172" s="86">
        <f t="shared" si="6"/>
        <v>45873.562500000415</v>
      </c>
      <c r="M172" s="21">
        <f t="shared" si="7"/>
        <v>1</v>
      </c>
      <c r="N172" s="96">
        <f t="shared" si="8"/>
        <v>48.72</v>
      </c>
    </row>
    <row r="173" spans="1:14" customFormat="1" x14ac:dyDescent="0.25">
      <c r="A173" s="105" t="s">
        <v>31</v>
      </c>
      <c r="B173" s="105" t="s">
        <v>30</v>
      </c>
      <c r="C173" s="69">
        <v>45.839999999999996</v>
      </c>
      <c r="D173" s="2"/>
      <c r="L173" s="86">
        <f t="shared" si="6"/>
        <v>45873.58333333375</v>
      </c>
      <c r="M173" s="21">
        <f t="shared" si="7"/>
        <v>1</v>
      </c>
      <c r="N173" s="96">
        <f t="shared" si="8"/>
        <v>45.839999999999996</v>
      </c>
    </row>
    <row r="174" spans="1:14" customFormat="1" x14ac:dyDescent="0.25">
      <c r="A174" s="105" t="s">
        <v>32</v>
      </c>
      <c r="B174" s="105" t="s">
        <v>31</v>
      </c>
      <c r="C174" s="69">
        <v>46.08</v>
      </c>
      <c r="D174" s="2"/>
      <c r="L174" s="86">
        <f t="shared" si="6"/>
        <v>45873.604166667086</v>
      </c>
      <c r="M174" s="21">
        <f t="shared" si="7"/>
        <v>1</v>
      </c>
      <c r="N174" s="96">
        <f t="shared" si="8"/>
        <v>46.08</v>
      </c>
    </row>
    <row r="175" spans="1:14" customFormat="1" x14ac:dyDescent="0.25">
      <c r="A175" s="105" t="s">
        <v>33</v>
      </c>
      <c r="B175" s="105" t="s">
        <v>32</v>
      </c>
      <c r="C175" s="69">
        <v>38.4</v>
      </c>
      <c r="D175" s="2"/>
      <c r="L175" s="86">
        <f t="shared" si="6"/>
        <v>45873.625000000422</v>
      </c>
      <c r="M175" s="21">
        <f t="shared" si="7"/>
        <v>1</v>
      </c>
      <c r="N175" s="96">
        <f t="shared" si="8"/>
        <v>38.4</v>
      </c>
    </row>
    <row r="176" spans="1:14" customFormat="1" x14ac:dyDescent="0.25">
      <c r="A176" s="105" t="s">
        <v>34</v>
      </c>
      <c r="B176" s="105" t="s">
        <v>33</v>
      </c>
      <c r="C176" s="69">
        <v>38.64</v>
      </c>
      <c r="D176" s="2"/>
      <c r="L176" s="86">
        <f t="shared" si="6"/>
        <v>45873.645833333758</v>
      </c>
      <c r="M176" s="21">
        <f t="shared" si="7"/>
        <v>1</v>
      </c>
      <c r="N176" s="96">
        <f t="shared" si="8"/>
        <v>38.64</v>
      </c>
    </row>
    <row r="177" spans="1:14" customFormat="1" x14ac:dyDescent="0.25">
      <c r="A177" s="105" t="s">
        <v>35</v>
      </c>
      <c r="B177" s="105" t="s">
        <v>34</v>
      </c>
      <c r="C177" s="69">
        <v>56.160000000000004</v>
      </c>
      <c r="D177" s="2"/>
      <c r="L177" s="86">
        <f t="shared" si="6"/>
        <v>45873.666666667094</v>
      </c>
      <c r="M177" s="21">
        <f t="shared" si="7"/>
        <v>1</v>
      </c>
      <c r="N177" s="96">
        <f t="shared" si="8"/>
        <v>56.160000000000004</v>
      </c>
    </row>
    <row r="178" spans="1:14" customFormat="1" x14ac:dyDescent="0.25">
      <c r="A178" s="105" t="s">
        <v>36</v>
      </c>
      <c r="B178" s="105" t="s">
        <v>35</v>
      </c>
      <c r="C178" s="69">
        <v>60.480000000000004</v>
      </c>
      <c r="D178" s="2"/>
      <c r="L178" s="86">
        <f t="shared" si="6"/>
        <v>45873.687500000429</v>
      </c>
      <c r="M178" s="21">
        <f t="shared" si="7"/>
        <v>1</v>
      </c>
      <c r="N178" s="96">
        <f t="shared" si="8"/>
        <v>60.480000000000004</v>
      </c>
    </row>
    <row r="179" spans="1:14" customFormat="1" x14ac:dyDescent="0.25">
      <c r="A179" s="105" t="s">
        <v>37</v>
      </c>
      <c r="B179" s="105" t="s">
        <v>36</v>
      </c>
      <c r="C179" s="69">
        <v>60.24</v>
      </c>
      <c r="D179" s="2"/>
      <c r="L179" s="86">
        <f t="shared" si="6"/>
        <v>45873.708333333765</v>
      </c>
      <c r="M179" s="21">
        <f t="shared" si="7"/>
        <v>1</v>
      </c>
      <c r="N179" s="96">
        <f t="shared" si="8"/>
        <v>60.24</v>
      </c>
    </row>
    <row r="180" spans="1:14" customFormat="1" x14ac:dyDescent="0.25">
      <c r="A180" s="105" t="s">
        <v>38</v>
      </c>
      <c r="B180" s="105" t="s">
        <v>37</v>
      </c>
      <c r="C180" s="69">
        <v>60.480000000000004</v>
      </c>
      <c r="D180" s="2"/>
      <c r="L180" s="86">
        <f t="shared" si="6"/>
        <v>45873.729166667101</v>
      </c>
      <c r="M180" s="21">
        <f t="shared" si="7"/>
        <v>1</v>
      </c>
      <c r="N180" s="96">
        <f t="shared" si="8"/>
        <v>60.480000000000004</v>
      </c>
    </row>
    <row r="181" spans="1:14" customFormat="1" x14ac:dyDescent="0.25">
      <c r="A181" s="105" t="s">
        <v>39</v>
      </c>
      <c r="B181" s="105" t="s">
        <v>38</v>
      </c>
      <c r="C181" s="69">
        <v>65.039999999999992</v>
      </c>
      <c r="D181" s="2"/>
      <c r="L181" s="86">
        <f t="shared" si="6"/>
        <v>45873.750000000437</v>
      </c>
      <c r="M181" s="21">
        <f t="shared" si="7"/>
        <v>1</v>
      </c>
      <c r="N181" s="96">
        <f t="shared" si="8"/>
        <v>65.039999999999992</v>
      </c>
    </row>
    <row r="182" spans="1:14" customFormat="1" x14ac:dyDescent="0.25">
      <c r="A182" s="105" t="s">
        <v>40</v>
      </c>
      <c r="B182" s="105" t="s">
        <v>39</v>
      </c>
      <c r="C182" s="69">
        <v>57.120000000000005</v>
      </c>
      <c r="D182" s="2"/>
      <c r="L182" s="86">
        <f t="shared" si="6"/>
        <v>45873.770833333772</v>
      </c>
      <c r="M182" s="21">
        <f t="shared" si="7"/>
        <v>1</v>
      </c>
      <c r="N182" s="96">
        <f t="shared" si="8"/>
        <v>57.120000000000005</v>
      </c>
    </row>
    <row r="183" spans="1:14" customFormat="1" x14ac:dyDescent="0.25">
      <c r="A183" s="105" t="s">
        <v>41</v>
      </c>
      <c r="B183" s="105" t="s">
        <v>40</v>
      </c>
      <c r="C183" s="69">
        <v>55.679999999999993</v>
      </c>
      <c r="D183" s="2"/>
      <c r="L183" s="86">
        <f t="shared" si="6"/>
        <v>45873.791666667108</v>
      </c>
      <c r="M183" s="21">
        <f t="shared" si="7"/>
        <v>1</v>
      </c>
      <c r="N183" s="96">
        <f t="shared" si="8"/>
        <v>55.679999999999993</v>
      </c>
    </row>
    <row r="184" spans="1:14" customFormat="1" x14ac:dyDescent="0.25">
      <c r="A184" s="105" t="s">
        <v>42</v>
      </c>
      <c r="B184" s="105" t="s">
        <v>41</v>
      </c>
      <c r="C184" s="69">
        <v>55.199999999999996</v>
      </c>
      <c r="D184" s="2"/>
      <c r="L184" s="86">
        <f t="shared" si="6"/>
        <v>45873.812500000444</v>
      </c>
      <c r="M184" s="21">
        <f t="shared" si="7"/>
        <v>1</v>
      </c>
      <c r="N184" s="96">
        <f t="shared" si="8"/>
        <v>55.199999999999996</v>
      </c>
    </row>
    <row r="185" spans="1:14" customFormat="1" x14ac:dyDescent="0.25">
      <c r="A185" s="105" t="s">
        <v>43</v>
      </c>
      <c r="B185" s="105" t="s">
        <v>42</v>
      </c>
      <c r="C185" s="69">
        <v>57.839999999999996</v>
      </c>
      <c r="D185" s="2"/>
      <c r="L185" s="86">
        <f t="shared" si="6"/>
        <v>45873.83333333378</v>
      </c>
      <c r="M185" s="21">
        <f t="shared" si="7"/>
        <v>1</v>
      </c>
      <c r="N185" s="96">
        <f t="shared" si="8"/>
        <v>57.839999999999996</v>
      </c>
    </row>
    <row r="186" spans="1:14" customFormat="1" x14ac:dyDescent="0.25">
      <c r="A186" s="105" t="s">
        <v>44</v>
      </c>
      <c r="B186" s="105" t="s">
        <v>43</v>
      </c>
      <c r="C186" s="69">
        <v>55.44</v>
      </c>
      <c r="D186" s="2"/>
      <c r="L186" s="86">
        <f t="shared" si="6"/>
        <v>45873.854166667115</v>
      </c>
      <c r="M186" s="21">
        <f t="shared" si="7"/>
        <v>1</v>
      </c>
      <c r="N186" s="96">
        <f t="shared" si="8"/>
        <v>55.44</v>
      </c>
    </row>
    <row r="187" spans="1:14" customFormat="1" x14ac:dyDescent="0.25">
      <c r="A187" s="105" t="s">
        <v>45</v>
      </c>
      <c r="B187" s="105" t="s">
        <v>44</v>
      </c>
      <c r="C187" s="69">
        <v>63.36</v>
      </c>
      <c r="D187" s="2"/>
      <c r="L187" s="86">
        <f t="shared" si="6"/>
        <v>45873.875000000451</v>
      </c>
      <c r="M187" s="21">
        <f t="shared" si="7"/>
        <v>1</v>
      </c>
      <c r="N187" s="96">
        <f t="shared" si="8"/>
        <v>63.36</v>
      </c>
    </row>
    <row r="188" spans="1:14" customFormat="1" x14ac:dyDescent="0.25">
      <c r="A188" s="105" t="s">
        <v>46</v>
      </c>
      <c r="B188" s="105" t="s">
        <v>45</v>
      </c>
      <c r="C188" s="69">
        <v>60.480000000000004</v>
      </c>
      <c r="D188" s="2"/>
      <c r="L188" s="86">
        <f t="shared" si="6"/>
        <v>45873.895833333787</v>
      </c>
      <c r="M188" s="21">
        <f t="shared" si="7"/>
        <v>1</v>
      </c>
      <c r="N188" s="96">
        <f t="shared" si="8"/>
        <v>60.480000000000004</v>
      </c>
    </row>
    <row r="189" spans="1:14" customFormat="1" x14ac:dyDescent="0.25">
      <c r="A189" s="105" t="s">
        <v>47</v>
      </c>
      <c r="B189" s="105" t="s">
        <v>46</v>
      </c>
      <c r="C189" s="69">
        <v>52.32</v>
      </c>
      <c r="D189" s="2"/>
      <c r="L189" s="86">
        <f t="shared" si="6"/>
        <v>45873.916666667123</v>
      </c>
      <c r="M189" s="21">
        <f t="shared" si="7"/>
        <v>1</v>
      </c>
      <c r="N189" s="96">
        <f t="shared" si="8"/>
        <v>52.32</v>
      </c>
    </row>
    <row r="190" spans="1:14" customFormat="1" x14ac:dyDescent="0.25">
      <c r="A190" s="105" t="s">
        <v>48</v>
      </c>
      <c r="B190" s="105" t="s">
        <v>47</v>
      </c>
      <c r="C190" s="69">
        <v>48.96</v>
      </c>
      <c r="D190" s="2"/>
      <c r="L190" s="86">
        <f t="shared" si="6"/>
        <v>45873.937500000458</v>
      </c>
      <c r="M190" s="21">
        <f t="shared" si="7"/>
        <v>1</v>
      </c>
      <c r="N190" s="96">
        <f t="shared" si="8"/>
        <v>48.96</v>
      </c>
    </row>
    <row r="191" spans="1:14" customFormat="1" x14ac:dyDescent="0.25">
      <c r="A191" s="105" t="s">
        <v>49</v>
      </c>
      <c r="B191" s="105" t="s">
        <v>48</v>
      </c>
      <c r="C191" s="69">
        <v>51.599999999999994</v>
      </c>
      <c r="D191" s="2"/>
      <c r="L191" s="86">
        <f t="shared" si="6"/>
        <v>45873.958333333794</v>
      </c>
      <c r="M191" s="21">
        <f t="shared" si="7"/>
        <v>1</v>
      </c>
      <c r="N191" s="96">
        <f t="shared" si="8"/>
        <v>51.599999999999994</v>
      </c>
    </row>
    <row r="192" spans="1:14" customFormat="1" x14ac:dyDescent="0.25">
      <c r="A192" s="105" t="s">
        <v>50</v>
      </c>
      <c r="B192" s="105" t="s">
        <v>49</v>
      </c>
      <c r="C192" s="69">
        <v>49.44</v>
      </c>
      <c r="D192" s="2"/>
      <c r="L192" s="86">
        <f t="shared" si="6"/>
        <v>45873.97916666713</v>
      </c>
      <c r="M192" s="21">
        <f t="shared" si="7"/>
        <v>1</v>
      </c>
      <c r="N192" s="96">
        <f t="shared" si="8"/>
        <v>49.44</v>
      </c>
    </row>
    <row r="193" spans="1:14" customFormat="1" x14ac:dyDescent="0.25">
      <c r="A193" s="105" t="s">
        <v>4</v>
      </c>
      <c r="B193" s="105" t="s">
        <v>50</v>
      </c>
      <c r="C193" s="69">
        <v>47.52</v>
      </c>
      <c r="D193" s="2" t="s">
        <v>56</v>
      </c>
      <c r="L193" s="86">
        <f t="shared" si="6"/>
        <v>45874.000000000466</v>
      </c>
      <c r="M193" s="21">
        <f t="shared" si="7"/>
        <v>2</v>
      </c>
      <c r="N193" s="96">
        <f t="shared" si="8"/>
        <v>47.52</v>
      </c>
    </row>
    <row r="194" spans="1:14" customFormat="1" x14ac:dyDescent="0.25">
      <c r="A194" s="105" t="s">
        <v>3</v>
      </c>
      <c r="B194" s="105" t="s">
        <v>4</v>
      </c>
      <c r="C194" s="69">
        <v>53.76</v>
      </c>
      <c r="D194" s="1">
        <f>D146+1</f>
        <v>20250805</v>
      </c>
      <c r="L194" s="86">
        <f t="shared" si="6"/>
        <v>45874.020833333801</v>
      </c>
      <c r="M194" s="21">
        <f t="shared" si="7"/>
        <v>2</v>
      </c>
      <c r="N194" s="96">
        <f t="shared" si="8"/>
        <v>53.76</v>
      </c>
    </row>
    <row r="195" spans="1:14" customFormat="1" x14ac:dyDescent="0.25">
      <c r="A195" s="105" t="s">
        <v>5</v>
      </c>
      <c r="B195" s="105" t="s">
        <v>3</v>
      </c>
      <c r="C195" s="69">
        <v>54.96</v>
      </c>
      <c r="D195" s="2"/>
      <c r="L195" s="86">
        <f t="shared" ref="L195:L258" si="9">TIME(0,30,0)+L194</f>
        <v>45874.041666667137</v>
      </c>
      <c r="M195" s="21">
        <f t="shared" ref="M195:M258" si="10">WEEKDAY(L195,2)</f>
        <v>2</v>
      </c>
      <c r="N195" s="96">
        <f t="shared" ref="N195:N258" si="11">C195</f>
        <v>54.96</v>
      </c>
    </row>
    <row r="196" spans="1:14" customFormat="1" x14ac:dyDescent="0.25">
      <c r="A196" s="105" t="s">
        <v>6</v>
      </c>
      <c r="B196" s="105" t="s">
        <v>5</v>
      </c>
      <c r="C196" s="69">
        <v>53.76</v>
      </c>
      <c r="D196" s="2"/>
      <c r="L196" s="86">
        <f t="shared" si="9"/>
        <v>45874.062500000473</v>
      </c>
      <c r="M196" s="21">
        <f t="shared" si="10"/>
        <v>2</v>
      </c>
      <c r="N196" s="96">
        <f t="shared" si="11"/>
        <v>53.76</v>
      </c>
    </row>
    <row r="197" spans="1:14" customFormat="1" x14ac:dyDescent="0.25">
      <c r="A197" s="105" t="s">
        <v>7</v>
      </c>
      <c r="B197" s="105" t="s">
        <v>6</v>
      </c>
      <c r="C197" s="69">
        <v>67.2</v>
      </c>
      <c r="D197" s="2"/>
      <c r="L197" s="86">
        <f t="shared" si="9"/>
        <v>45874.083333333809</v>
      </c>
      <c r="M197" s="21">
        <f t="shared" si="10"/>
        <v>2</v>
      </c>
      <c r="N197" s="96">
        <f t="shared" si="11"/>
        <v>67.2</v>
      </c>
    </row>
    <row r="198" spans="1:14" customFormat="1" x14ac:dyDescent="0.25">
      <c r="A198" s="105" t="s">
        <v>8</v>
      </c>
      <c r="B198" s="105" t="s">
        <v>7</v>
      </c>
      <c r="C198" s="69">
        <v>57.839999999999996</v>
      </c>
      <c r="D198" s="2"/>
      <c r="L198" s="86">
        <f t="shared" si="9"/>
        <v>45874.104166667144</v>
      </c>
      <c r="M198" s="21">
        <f t="shared" si="10"/>
        <v>2</v>
      </c>
      <c r="N198" s="96">
        <f t="shared" si="11"/>
        <v>57.839999999999996</v>
      </c>
    </row>
    <row r="199" spans="1:14" customFormat="1" x14ac:dyDescent="0.25">
      <c r="A199" s="105" t="s">
        <v>9</v>
      </c>
      <c r="B199" s="105" t="s">
        <v>8</v>
      </c>
      <c r="C199" s="69">
        <v>49.2</v>
      </c>
      <c r="D199" s="2"/>
      <c r="L199" s="86">
        <f t="shared" si="9"/>
        <v>45874.12500000048</v>
      </c>
      <c r="M199" s="21">
        <f t="shared" si="10"/>
        <v>2</v>
      </c>
      <c r="N199" s="96">
        <f t="shared" si="11"/>
        <v>49.2</v>
      </c>
    </row>
    <row r="200" spans="1:14" customFormat="1" x14ac:dyDescent="0.25">
      <c r="A200" s="105" t="s">
        <v>10</v>
      </c>
      <c r="B200" s="105" t="s">
        <v>9</v>
      </c>
      <c r="C200" s="69">
        <v>51.84</v>
      </c>
      <c r="D200" s="2"/>
      <c r="L200" s="86">
        <f t="shared" si="9"/>
        <v>45874.145833333816</v>
      </c>
      <c r="M200" s="21">
        <f t="shared" si="10"/>
        <v>2</v>
      </c>
      <c r="N200" s="96">
        <f t="shared" si="11"/>
        <v>51.84</v>
      </c>
    </row>
    <row r="201" spans="1:14" customFormat="1" x14ac:dyDescent="0.25">
      <c r="A201" s="105" t="s">
        <v>11</v>
      </c>
      <c r="B201" s="105" t="s">
        <v>10</v>
      </c>
      <c r="C201" s="69">
        <v>58.56</v>
      </c>
      <c r="D201" s="2"/>
      <c r="L201" s="86">
        <f t="shared" si="9"/>
        <v>45874.166666667152</v>
      </c>
      <c r="M201" s="21">
        <f t="shared" si="10"/>
        <v>2</v>
      </c>
      <c r="N201" s="96">
        <f t="shared" si="11"/>
        <v>58.56</v>
      </c>
    </row>
    <row r="202" spans="1:14" customFormat="1" x14ac:dyDescent="0.25">
      <c r="A202" s="105" t="s">
        <v>12</v>
      </c>
      <c r="B202" s="105" t="s">
        <v>11</v>
      </c>
      <c r="C202" s="69">
        <v>56.64</v>
      </c>
      <c r="D202" s="2"/>
      <c r="L202" s="86">
        <f t="shared" si="9"/>
        <v>45874.187500000487</v>
      </c>
      <c r="M202" s="21">
        <f t="shared" si="10"/>
        <v>2</v>
      </c>
      <c r="N202" s="96">
        <f t="shared" si="11"/>
        <v>56.64</v>
      </c>
    </row>
    <row r="203" spans="1:14" customFormat="1" x14ac:dyDescent="0.25">
      <c r="A203" s="105" t="s">
        <v>13</v>
      </c>
      <c r="B203" s="105" t="s">
        <v>12</v>
      </c>
      <c r="C203" s="69">
        <v>54.96</v>
      </c>
      <c r="D203" s="2"/>
      <c r="L203" s="86">
        <f t="shared" si="9"/>
        <v>45874.208333333823</v>
      </c>
      <c r="M203" s="21">
        <f t="shared" si="10"/>
        <v>2</v>
      </c>
      <c r="N203" s="96">
        <f t="shared" si="11"/>
        <v>54.96</v>
      </c>
    </row>
    <row r="204" spans="1:14" customFormat="1" x14ac:dyDescent="0.25">
      <c r="A204" s="105" t="s">
        <v>14</v>
      </c>
      <c r="B204" s="105" t="s">
        <v>13</v>
      </c>
      <c r="C204" s="69">
        <v>53.52</v>
      </c>
      <c r="D204" s="2"/>
      <c r="L204" s="86">
        <f t="shared" si="9"/>
        <v>45874.229166667159</v>
      </c>
      <c r="M204" s="21">
        <f t="shared" si="10"/>
        <v>2</v>
      </c>
      <c r="N204" s="96">
        <f t="shared" si="11"/>
        <v>53.52</v>
      </c>
    </row>
    <row r="205" spans="1:14" customFormat="1" x14ac:dyDescent="0.25">
      <c r="A205" s="105" t="s">
        <v>15</v>
      </c>
      <c r="B205" s="105" t="s">
        <v>14</v>
      </c>
      <c r="C205" s="69">
        <v>56.879999999999995</v>
      </c>
      <c r="D205" s="2"/>
      <c r="L205" s="86">
        <f t="shared" si="9"/>
        <v>45874.250000000495</v>
      </c>
      <c r="M205" s="21">
        <f t="shared" si="10"/>
        <v>2</v>
      </c>
      <c r="N205" s="96">
        <f t="shared" si="11"/>
        <v>56.879999999999995</v>
      </c>
    </row>
    <row r="206" spans="1:14" customFormat="1" x14ac:dyDescent="0.25">
      <c r="A206" s="105" t="s">
        <v>16</v>
      </c>
      <c r="B206" s="105" t="s">
        <v>15</v>
      </c>
      <c r="C206" s="69">
        <v>59.28</v>
      </c>
      <c r="D206" s="2"/>
      <c r="L206" s="86">
        <f t="shared" si="9"/>
        <v>45874.270833333831</v>
      </c>
      <c r="M206" s="21">
        <f t="shared" si="10"/>
        <v>2</v>
      </c>
      <c r="N206" s="96">
        <f t="shared" si="11"/>
        <v>59.28</v>
      </c>
    </row>
    <row r="207" spans="1:14" customFormat="1" x14ac:dyDescent="0.25">
      <c r="A207" s="105" t="s">
        <v>17</v>
      </c>
      <c r="B207" s="105" t="s">
        <v>16</v>
      </c>
      <c r="C207" s="69">
        <v>60</v>
      </c>
      <c r="D207" s="2"/>
      <c r="L207" s="86">
        <f t="shared" si="9"/>
        <v>45874.291666667166</v>
      </c>
      <c r="M207" s="21">
        <f t="shared" si="10"/>
        <v>2</v>
      </c>
      <c r="N207" s="96">
        <f t="shared" si="11"/>
        <v>60</v>
      </c>
    </row>
    <row r="208" spans="1:14" customFormat="1" x14ac:dyDescent="0.25">
      <c r="A208" s="105" t="s">
        <v>18</v>
      </c>
      <c r="B208" s="105" t="s">
        <v>17</v>
      </c>
      <c r="C208" s="69">
        <v>49.44</v>
      </c>
      <c r="D208" s="2"/>
      <c r="L208" s="86">
        <f t="shared" si="9"/>
        <v>45874.312500000502</v>
      </c>
      <c r="M208" s="21">
        <f t="shared" si="10"/>
        <v>2</v>
      </c>
      <c r="N208" s="96">
        <f t="shared" si="11"/>
        <v>49.44</v>
      </c>
    </row>
    <row r="209" spans="1:14" customFormat="1" x14ac:dyDescent="0.25">
      <c r="A209" s="105" t="s">
        <v>19</v>
      </c>
      <c r="B209" s="105" t="s">
        <v>18</v>
      </c>
      <c r="C209" s="69">
        <v>50.64</v>
      </c>
      <c r="D209" s="2"/>
      <c r="L209" s="86">
        <f t="shared" si="9"/>
        <v>45874.333333333838</v>
      </c>
      <c r="M209" s="21">
        <f t="shared" si="10"/>
        <v>2</v>
      </c>
      <c r="N209" s="96">
        <f t="shared" si="11"/>
        <v>50.64</v>
      </c>
    </row>
    <row r="210" spans="1:14" customFormat="1" x14ac:dyDescent="0.25">
      <c r="A210" s="105" t="s">
        <v>20</v>
      </c>
      <c r="B210" s="105" t="s">
        <v>19</v>
      </c>
      <c r="C210" s="69">
        <v>56.879999999999995</v>
      </c>
      <c r="D210" s="2"/>
      <c r="L210" s="86">
        <f t="shared" si="9"/>
        <v>45874.354166667174</v>
      </c>
      <c r="M210" s="21">
        <f t="shared" si="10"/>
        <v>2</v>
      </c>
      <c r="N210" s="96">
        <f t="shared" si="11"/>
        <v>56.879999999999995</v>
      </c>
    </row>
    <row r="211" spans="1:14" customFormat="1" x14ac:dyDescent="0.25">
      <c r="A211" s="105" t="s">
        <v>21</v>
      </c>
      <c r="B211" s="105" t="s">
        <v>20</v>
      </c>
      <c r="C211" s="69">
        <v>61.440000000000005</v>
      </c>
      <c r="D211" s="2"/>
      <c r="L211" s="86">
        <f t="shared" si="9"/>
        <v>45874.375000000509</v>
      </c>
      <c r="M211" s="21">
        <f t="shared" si="10"/>
        <v>2</v>
      </c>
      <c r="N211" s="96">
        <f t="shared" si="11"/>
        <v>61.440000000000005</v>
      </c>
    </row>
    <row r="212" spans="1:14" customFormat="1" x14ac:dyDescent="0.25">
      <c r="A212" s="105" t="s">
        <v>22</v>
      </c>
      <c r="B212" s="105" t="s">
        <v>21</v>
      </c>
      <c r="C212" s="69">
        <v>53.28</v>
      </c>
      <c r="D212" s="2"/>
      <c r="L212" s="86">
        <f t="shared" si="9"/>
        <v>45874.395833333845</v>
      </c>
      <c r="M212" s="21">
        <f t="shared" si="10"/>
        <v>2</v>
      </c>
      <c r="N212" s="96">
        <f t="shared" si="11"/>
        <v>53.28</v>
      </c>
    </row>
    <row r="213" spans="1:14" customFormat="1" x14ac:dyDescent="0.25">
      <c r="A213" s="105" t="s">
        <v>23</v>
      </c>
      <c r="B213" s="105" t="s">
        <v>22</v>
      </c>
      <c r="C213" s="69">
        <v>57.839999999999996</v>
      </c>
      <c r="D213" s="2"/>
      <c r="L213" s="86">
        <f t="shared" si="9"/>
        <v>45874.416666667181</v>
      </c>
      <c r="M213" s="21">
        <f t="shared" si="10"/>
        <v>2</v>
      </c>
      <c r="N213" s="96">
        <f t="shared" si="11"/>
        <v>57.839999999999996</v>
      </c>
    </row>
    <row r="214" spans="1:14" customFormat="1" x14ac:dyDescent="0.25">
      <c r="A214" s="105" t="s">
        <v>24</v>
      </c>
      <c r="B214" s="105" t="s">
        <v>23</v>
      </c>
      <c r="C214" s="69">
        <v>62.16</v>
      </c>
      <c r="D214" s="2"/>
      <c r="L214" s="86">
        <f t="shared" si="9"/>
        <v>45874.437500000517</v>
      </c>
      <c r="M214" s="21">
        <f t="shared" si="10"/>
        <v>2</v>
      </c>
      <c r="N214" s="96">
        <f t="shared" si="11"/>
        <v>62.16</v>
      </c>
    </row>
    <row r="215" spans="1:14" customFormat="1" x14ac:dyDescent="0.25">
      <c r="A215" s="105" t="s">
        <v>25</v>
      </c>
      <c r="B215" s="105" t="s">
        <v>24</v>
      </c>
      <c r="C215" s="69">
        <v>56.160000000000004</v>
      </c>
      <c r="D215" s="2"/>
      <c r="L215" s="86">
        <f t="shared" si="9"/>
        <v>45874.458333333852</v>
      </c>
      <c r="M215" s="21">
        <f t="shared" si="10"/>
        <v>2</v>
      </c>
      <c r="N215" s="96">
        <f t="shared" si="11"/>
        <v>56.160000000000004</v>
      </c>
    </row>
    <row r="216" spans="1:14" customFormat="1" x14ac:dyDescent="0.25">
      <c r="A216" s="105" t="s">
        <v>26</v>
      </c>
      <c r="B216" s="105" t="s">
        <v>25</v>
      </c>
      <c r="C216" s="69">
        <v>48.48</v>
      </c>
      <c r="D216" s="2"/>
      <c r="L216" s="86">
        <f t="shared" si="9"/>
        <v>45874.479166667188</v>
      </c>
      <c r="M216" s="21">
        <f t="shared" si="10"/>
        <v>2</v>
      </c>
      <c r="N216" s="96">
        <f t="shared" si="11"/>
        <v>48.48</v>
      </c>
    </row>
    <row r="217" spans="1:14" customFormat="1" x14ac:dyDescent="0.25">
      <c r="A217" s="105" t="s">
        <v>27</v>
      </c>
      <c r="B217" s="105" t="s">
        <v>26</v>
      </c>
      <c r="C217" s="69">
        <v>52.08</v>
      </c>
      <c r="D217" s="2"/>
      <c r="L217" s="86">
        <f t="shared" si="9"/>
        <v>45874.500000000524</v>
      </c>
      <c r="M217" s="21">
        <f t="shared" si="10"/>
        <v>2</v>
      </c>
      <c r="N217" s="96">
        <f t="shared" si="11"/>
        <v>52.08</v>
      </c>
    </row>
    <row r="218" spans="1:14" customFormat="1" x14ac:dyDescent="0.25">
      <c r="A218" s="105" t="s">
        <v>28</v>
      </c>
      <c r="B218" s="105" t="s">
        <v>27</v>
      </c>
      <c r="C218" s="69">
        <v>49.68</v>
      </c>
      <c r="D218" s="2"/>
      <c r="L218" s="86">
        <f t="shared" si="9"/>
        <v>45874.52083333386</v>
      </c>
      <c r="M218" s="21">
        <f t="shared" si="10"/>
        <v>2</v>
      </c>
      <c r="N218" s="96">
        <f t="shared" si="11"/>
        <v>49.68</v>
      </c>
    </row>
    <row r="219" spans="1:14" customFormat="1" x14ac:dyDescent="0.25">
      <c r="A219" s="105" t="s">
        <v>29</v>
      </c>
      <c r="B219" s="105" t="s">
        <v>28</v>
      </c>
      <c r="C219" s="69">
        <v>49.919999999999995</v>
      </c>
      <c r="D219" s="2"/>
      <c r="L219" s="86">
        <f t="shared" si="9"/>
        <v>45874.541666667195</v>
      </c>
      <c r="M219" s="21">
        <f t="shared" si="10"/>
        <v>2</v>
      </c>
      <c r="N219" s="96">
        <f t="shared" si="11"/>
        <v>49.919999999999995</v>
      </c>
    </row>
    <row r="220" spans="1:14" customFormat="1" x14ac:dyDescent="0.25">
      <c r="A220" s="105" t="s">
        <v>30</v>
      </c>
      <c r="B220" s="105" t="s">
        <v>29</v>
      </c>
      <c r="C220" s="69">
        <v>51.599999999999994</v>
      </c>
      <c r="D220" s="2"/>
      <c r="L220" s="86">
        <f t="shared" si="9"/>
        <v>45874.562500000531</v>
      </c>
      <c r="M220" s="21">
        <f t="shared" si="10"/>
        <v>2</v>
      </c>
      <c r="N220" s="96">
        <f t="shared" si="11"/>
        <v>51.599999999999994</v>
      </c>
    </row>
    <row r="221" spans="1:14" customFormat="1" x14ac:dyDescent="0.25">
      <c r="A221" s="105" t="s">
        <v>31</v>
      </c>
      <c r="B221" s="105" t="s">
        <v>30</v>
      </c>
      <c r="C221" s="69">
        <v>55.679999999999993</v>
      </c>
      <c r="D221" s="2"/>
      <c r="L221" s="86">
        <f t="shared" si="9"/>
        <v>45874.583333333867</v>
      </c>
      <c r="M221" s="21">
        <f t="shared" si="10"/>
        <v>2</v>
      </c>
      <c r="N221" s="96">
        <f t="shared" si="11"/>
        <v>55.679999999999993</v>
      </c>
    </row>
    <row r="222" spans="1:14" customFormat="1" x14ac:dyDescent="0.25">
      <c r="A222" s="105" t="s">
        <v>32</v>
      </c>
      <c r="B222" s="105" t="s">
        <v>31</v>
      </c>
      <c r="C222" s="69">
        <v>49.44</v>
      </c>
      <c r="D222" s="2"/>
      <c r="L222" s="86">
        <f t="shared" si="9"/>
        <v>45874.604166667203</v>
      </c>
      <c r="M222" s="21">
        <f t="shared" si="10"/>
        <v>2</v>
      </c>
      <c r="N222" s="96">
        <f t="shared" si="11"/>
        <v>49.44</v>
      </c>
    </row>
    <row r="223" spans="1:14" customFormat="1" x14ac:dyDescent="0.25">
      <c r="A223" s="105" t="s">
        <v>33</v>
      </c>
      <c r="B223" s="105" t="s">
        <v>32</v>
      </c>
      <c r="C223" s="69">
        <v>52.08</v>
      </c>
      <c r="D223" s="2"/>
      <c r="L223" s="86">
        <f t="shared" si="9"/>
        <v>45874.625000000538</v>
      </c>
      <c r="M223" s="21">
        <f t="shared" si="10"/>
        <v>2</v>
      </c>
      <c r="N223" s="96">
        <f t="shared" si="11"/>
        <v>52.08</v>
      </c>
    </row>
    <row r="224" spans="1:14" customFormat="1" x14ac:dyDescent="0.25">
      <c r="A224" s="105" t="s">
        <v>34</v>
      </c>
      <c r="B224" s="105" t="s">
        <v>33</v>
      </c>
      <c r="C224" s="69">
        <v>54</v>
      </c>
      <c r="D224" s="2"/>
      <c r="L224" s="86">
        <f t="shared" si="9"/>
        <v>45874.645833333874</v>
      </c>
      <c r="M224" s="21">
        <f t="shared" si="10"/>
        <v>2</v>
      </c>
      <c r="N224" s="96">
        <f t="shared" si="11"/>
        <v>54</v>
      </c>
    </row>
    <row r="225" spans="1:14" customFormat="1" x14ac:dyDescent="0.25">
      <c r="A225" s="105" t="s">
        <v>35</v>
      </c>
      <c r="B225" s="105" t="s">
        <v>34</v>
      </c>
      <c r="C225" s="69">
        <v>49.44</v>
      </c>
      <c r="D225" s="2"/>
      <c r="L225" s="86">
        <f t="shared" si="9"/>
        <v>45874.66666666721</v>
      </c>
      <c r="M225" s="21">
        <f t="shared" si="10"/>
        <v>2</v>
      </c>
      <c r="N225" s="96">
        <f t="shared" si="11"/>
        <v>49.44</v>
      </c>
    </row>
    <row r="226" spans="1:14" customFormat="1" x14ac:dyDescent="0.25">
      <c r="A226" s="105" t="s">
        <v>36</v>
      </c>
      <c r="B226" s="105" t="s">
        <v>35</v>
      </c>
      <c r="C226" s="69">
        <v>57.839999999999996</v>
      </c>
      <c r="D226" s="2"/>
      <c r="L226" s="86">
        <f t="shared" si="9"/>
        <v>45874.687500000546</v>
      </c>
      <c r="M226" s="21">
        <f t="shared" si="10"/>
        <v>2</v>
      </c>
      <c r="N226" s="96">
        <f t="shared" si="11"/>
        <v>57.839999999999996</v>
      </c>
    </row>
    <row r="227" spans="1:14" customFormat="1" x14ac:dyDescent="0.25">
      <c r="A227" s="105" t="s">
        <v>37</v>
      </c>
      <c r="B227" s="105" t="s">
        <v>36</v>
      </c>
      <c r="C227" s="69">
        <v>57.6</v>
      </c>
      <c r="D227" s="2"/>
      <c r="L227" s="86">
        <f t="shared" si="9"/>
        <v>45874.708333333881</v>
      </c>
      <c r="M227" s="21">
        <f t="shared" si="10"/>
        <v>2</v>
      </c>
      <c r="N227" s="96">
        <f t="shared" si="11"/>
        <v>57.6</v>
      </c>
    </row>
    <row r="228" spans="1:14" customFormat="1" x14ac:dyDescent="0.25">
      <c r="A228" s="105" t="s">
        <v>38</v>
      </c>
      <c r="B228" s="105" t="s">
        <v>37</v>
      </c>
      <c r="C228" s="69">
        <v>60.96</v>
      </c>
      <c r="D228" s="2"/>
      <c r="L228" s="86">
        <f t="shared" si="9"/>
        <v>45874.729166667217</v>
      </c>
      <c r="M228" s="21">
        <f t="shared" si="10"/>
        <v>2</v>
      </c>
      <c r="N228" s="96">
        <f t="shared" si="11"/>
        <v>60.96</v>
      </c>
    </row>
    <row r="229" spans="1:14" customFormat="1" x14ac:dyDescent="0.25">
      <c r="A229" s="105" t="s">
        <v>39</v>
      </c>
      <c r="B229" s="105" t="s">
        <v>38</v>
      </c>
      <c r="C229" s="69">
        <v>57.6</v>
      </c>
      <c r="D229" s="2"/>
      <c r="L229" s="86">
        <f t="shared" si="9"/>
        <v>45874.750000000553</v>
      </c>
      <c r="M229" s="21">
        <f t="shared" si="10"/>
        <v>2</v>
      </c>
      <c r="N229" s="96">
        <f t="shared" si="11"/>
        <v>57.6</v>
      </c>
    </row>
    <row r="230" spans="1:14" customFormat="1" x14ac:dyDescent="0.25">
      <c r="A230" s="105" t="s">
        <v>40</v>
      </c>
      <c r="B230" s="105" t="s">
        <v>39</v>
      </c>
      <c r="C230" s="69">
        <v>57.839999999999996</v>
      </c>
      <c r="D230" s="2"/>
      <c r="L230" s="86">
        <f t="shared" si="9"/>
        <v>45874.770833333889</v>
      </c>
      <c r="M230" s="21">
        <f t="shared" si="10"/>
        <v>2</v>
      </c>
      <c r="N230" s="96">
        <f t="shared" si="11"/>
        <v>57.839999999999996</v>
      </c>
    </row>
    <row r="231" spans="1:14" customFormat="1" x14ac:dyDescent="0.25">
      <c r="A231" s="105" t="s">
        <v>41</v>
      </c>
      <c r="B231" s="105" t="s">
        <v>40</v>
      </c>
      <c r="C231" s="69">
        <v>47.760000000000005</v>
      </c>
      <c r="D231" s="2"/>
      <c r="L231" s="86">
        <f t="shared" si="9"/>
        <v>45874.791666667224</v>
      </c>
      <c r="M231" s="21">
        <f t="shared" si="10"/>
        <v>2</v>
      </c>
      <c r="N231" s="96">
        <f t="shared" si="11"/>
        <v>47.760000000000005</v>
      </c>
    </row>
    <row r="232" spans="1:14" customFormat="1" x14ac:dyDescent="0.25">
      <c r="A232" s="105" t="s">
        <v>42</v>
      </c>
      <c r="B232" s="105" t="s">
        <v>41</v>
      </c>
      <c r="C232" s="69">
        <v>67.2</v>
      </c>
      <c r="D232" s="2"/>
      <c r="L232" s="86">
        <f t="shared" si="9"/>
        <v>45874.81250000056</v>
      </c>
      <c r="M232" s="21">
        <f t="shared" si="10"/>
        <v>2</v>
      </c>
      <c r="N232" s="96">
        <f t="shared" si="11"/>
        <v>67.2</v>
      </c>
    </row>
    <row r="233" spans="1:14" customFormat="1" x14ac:dyDescent="0.25">
      <c r="A233" s="105" t="s">
        <v>43</v>
      </c>
      <c r="B233" s="105" t="s">
        <v>42</v>
      </c>
      <c r="C233" s="69">
        <v>55.199999999999996</v>
      </c>
      <c r="D233" s="2"/>
      <c r="L233" s="86">
        <f t="shared" si="9"/>
        <v>45874.833333333896</v>
      </c>
      <c r="M233" s="21">
        <f t="shared" si="10"/>
        <v>2</v>
      </c>
      <c r="N233" s="96">
        <f t="shared" si="11"/>
        <v>55.199999999999996</v>
      </c>
    </row>
    <row r="234" spans="1:14" customFormat="1" x14ac:dyDescent="0.25">
      <c r="A234" s="105" t="s">
        <v>44</v>
      </c>
      <c r="B234" s="105" t="s">
        <v>43</v>
      </c>
      <c r="C234" s="69">
        <v>47.279999999999994</v>
      </c>
      <c r="D234" s="2"/>
      <c r="L234" s="86">
        <f t="shared" si="9"/>
        <v>45874.854166667232</v>
      </c>
      <c r="M234" s="21">
        <f t="shared" si="10"/>
        <v>2</v>
      </c>
      <c r="N234" s="96">
        <f t="shared" si="11"/>
        <v>47.279999999999994</v>
      </c>
    </row>
    <row r="235" spans="1:14" customFormat="1" x14ac:dyDescent="0.25">
      <c r="A235" s="105" t="s">
        <v>45</v>
      </c>
      <c r="B235" s="105" t="s">
        <v>44</v>
      </c>
      <c r="C235" s="69">
        <v>48</v>
      </c>
      <c r="D235" s="2"/>
      <c r="L235" s="86">
        <f t="shared" si="9"/>
        <v>45874.875000000568</v>
      </c>
      <c r="M235" s="21">
        <f t="shared" si="10"/>
        <v>2</v>
      </c>
      <c r="N235" s="96">
        <f t="shared" si="11"/>
        <v>48</v>
      </c>
    </row>
    <row r="236" spans="1:14" customFormat="1" x14ac:dyDescent="0.25">
      <c r="A236" s="105" t="s">
        <v>46</v>
      </c>
      <c r="B236" s="105" t="s">
        <v>45</v>
      </c>
      <c r="C236" s="69">
        <v>47.52</v>
      </c>
      <c r="D236" s="2"/>
      <c r="L236" s="86">
        <f t="shared" si="9"/>
        <v>45874.895833333903</v>
      </c>
      <c r="M236" s="21">
        <f t="shared" si="10"/>
        <v>2</v>
      </c>
      <c r="N236" s="96">
        <f t="shared" si="11"/>
        <v>47.52</v>
      </c>
    </row>
    <row r="237" spans="1:14" customFormat="1" x14ac:dyDescent="0.25">
      <c r="A237" s="105" t="s">
        <v>47</v>
      </c>
      <c r="B237" s="105" t="s">
        <v>46</v>
      </c>
      <c r="C237" s="69">
        <v>49.919999999999995</v>
      </c>
      <c r="D237" s="2"/>
      <c r="L237" s="86">
        <f t="shared" si="9"/>
        <v>45874.916666667239</v>
      </c>
      <c r="M237" s="21">
        <f t="shared" si="10"/>
        <v>2</v>
      </c>
      <c r="N237" s="96">
        <f t="shared" si="11"/>
        <v>49.919999999999995</v>
      </c>
    </row>
    <row r="238" spans="1:14" customFormat="1" x14ac:dyDescent="0.25">
      <c r="A238" s="105" t="s">
        <v>48</v>
      </c>
      <c r="B238" s="105" t="s">
        <v>47</v>
      </c>
      <c r="C238" s="69">
        <v>49.44</v>
      </c>
      <c r="D238" s="2"/>
      <c r="L238" s="86">
        <f t="shared" si="9"/>
        <v>45874.937500000575</v>
      </c>
      <c r="M238" s="21">
        <f t="shared" si="10"/>
        <v>2</v>
      </c>
      <c r="N238" s="96">
        <f t="shared" si="11"/>
        <v>49.44</v>
      </c>
    </row>
    <row r="239" spans="1:14" customFormat="1" x14ac:dyDescent="0.25">
      <c r="A239" s="105" t="s">
        <v>49</v>
      </c>
      <c r="B239" s="105" t="s">
        <v>48</v>
      </c>
      <c r="C239" s="69">
        <v>61.68</v>
      </c>
      <c r="D239" s="2"/>
      <c r="L239" s="86">
        <f t="shared" si="9"/>
        <v>45874.958333333911</v>
      </c>
      <c r="M239" s="21">
        <f t="shared" si="10"/>
        <v>2</v>
      </c>
      <c r="N239" s="96">
        <f t="shared" si="11"/>
        <v>61.68</v>
      </c>
    </row>
    <row r="240" spans="1:14" customFormat="1" x14ac:dyDescent="0.25">
      <c r="A240" s="105" t="s">
        <v>50</v>
      </c>
      <c r="B240" s="105" t="s">
        <v>49</v>
      </c>
      <c r="C240" s="69">
        <v>44.4</v>
      </c>
      <c r="D240" s="2"/>
      <c r="L240" s="86">
        <f t="shared" si="9"/>
        <v>45874.979166667246</v>
      </c>
      <c r="M240" s="21">
        <f t="shared" si="10"/>
        <v>2</v>
      </c>
      <c r="N240" s="96">
        <f t="shared" si="11"/>
        <v>44.4</v>
      </c>
    </row>
    <row r="241" spans="1:14" customFormat="1" x14ac:dyDescent="0.25">
      <c r="A241" s="105" t="s">
        <v>4</v>
      </c>
      <c r="B241" s="105" t="s">
        <v>50</v>
      </c>
      <c r="C241" s="69">
        <v>41.76</v>
      </c>
      <c r="D241" s="2" t="s">
        <v>57</v>
      </c>
      <c r="L241" s="86">
        <f t="shared" si="9"/>
        <v>45875.000000000582</v>
      </c>
      <c r="M241" s="21">
        <f t="shared" si="10"/>
        <v>3</v>
      </c>
      <c r="N241" s="96">
        <f t="shared" si="11"/>
        <v>41.76</v>
      </c>
    </row>
    <row r="242" spans="1:14" customFormat="1" x14ac:dyDescent="0.25">
      <c r="A242" s="105" t="s">
        <v>3</v>
      </c>
      <c r="B242" s="105" t="s">
        <v>4</v>
      </c>
      <c r="C242" s="69">
        <v>50.16</v>
      </c>
      <c r="D242" s="1">
        <f>D194+1</f>
        <v>20250806</v>
      </c>
      <c r="L242" s="86">
        <f t="shared" si="9"/>
        <v>45875.020833333918</v>
      </c>
      <c r="M242" s="21">
        <f t="shared" si="10"/>
        <v>3</v>
      </c>
      <c r="N242" s="96">
        <f t="shared" si="11"/>
        <v>50.16</v>
      </c>
    </row>
    <row r="243" spans="1:14" customFormat="1" x14ac:dyDescent="0.25">
      <c r="A243" s="105" t="s">
        <v>5</v>
      </c>
      <c r="B243" s="105" t="s">
        <v>3</v>
      </c>
      <c r="C243" s="69">
        <v>59.76</v>
      </c>
      <c r="D243" s="2"/>
      <c r="L243" s="86">
        <f t="shared" si="9"/>
        <v>45875.041666667254</v>
      </c>
      <c r="M243" s="21">
        <f t="shared" si="10"/>
        <v>3</v>
      </c>
      <c r="N243" s="96">
        <f t="shared" si="11"/>
        <v>59.76</v>
      </c>
    </row>
    <row r="244" spans="1:14" customFormat="1" x14ac:dyDescent="0.25">
      <c r="A244" s="105" t="s">
        <v>6</v>
      </c>
      <c r="B244" s="105" t="s">
        <v>5</v>
      </c>
      <c r="C244" s="69">
        <v>59.76</v>
      </c>
      <c r="D244" s="2"/>
      <c r="L244" s="86">
        <f t="shared" si="9"/>
        <v>45875.062500000589</v>
      </c>
      <c r="M244" s="21">
        <f t="shared" si="10"/>
        <v>3</v>
      </c>
      <c r="N244" s="96">
        <f t="shared" si="11"/>
        <v>59.76</v>
      </c>
    </row>
    <row r="245" spans="1:14" customFormat="1" x14ac:dyDescent="0.25">
      <c r="A245" s="105" t="s">
        <v>7</v>
      </c>
      <c r="B245" s="105" t="s">
        <v>6</v>
      </c>
      <c r="C245" s="69">
        <v>67.44</v>
      </c>
      <c r="D245" s="2"/>
      <c r="L245" s="86">
        <f t="shared" si="9"/>
        <v>45875.083333333925</v>
      </c>
      <c r="M245" s="21">
        <f t="shared" si="10"/>
        <v>3</v>
      </c>
      <c r="N245" s="96">
        <f t="shared" si="11"/>
        <v>67.44</v>
      </c>
    </row>
    <row r="246" spans="1:14" customFormat="1" x14ac:dyDescent="0.25">
      <c r="A246" s="105" t="s">
        <v>8</v>
      </c>
      <c r="B246" s="105" t="s">
        <v>7</v>
      </c>
      <c r="C246" s="69">
        <v>58.56</v>
      </c>
      <c r="D246" s="2"/>
      <c r="L246" s="86">
        <f t="shared" si="9"/>
        <v>45875.104166667261</v>
      </c>
      <c r="M246" s="21">
        <f t="shared" si="10"/>
        <v>3</v>
      </c>
      <c r="N246" s="96">
        <f t="shared" si="11"/>
        <v>58.56</v>
      </c>
    </row>
    <row r="247" spans="1:14" customFormat="1" x14ac:dyDescent="0.25">
      <c r="A247" s="105" t="s">
        <v>9</v>
      </c>
      <c r="B247" s="105" t="s">
        <v>8</v>
      </c>
      <c r="C247" s="69">
        <v>57.120000000000005</v>
      </c>
      <c r="D247" s="2"/>
      <c r="L247" s="86">
        <f t="shared" si="9"/>
        <v>45875.125000000597</v>
      </c>
      <c r="M247" s="21">
        <f t="shared" si="10"/>
        <v>3</v>
      </c>
      <c r="N247" s="96">
        <f t="shared" si="11"/>
        <v>57.120000000000005</v>
      </c>
    </row>
    <row r="248" spans="1:14" customFormat="1" x14ac:dyDescent="0.25">
      <c r="A248" s="105" t="s">
        <v>10</v>
      </c>
      <c r="B248" s="105" t="s">
        <v>9</v>
      </c>
      <c r="C248" s="69">
        <v>55.44</v>
      </c>
      <c r="D248" s="2"/>
      <c r="L248" s="86">
        <f t="shared" si="9"/>
        <v>45875.145833333932</v>
      </c>
      <c r="M248" s="21">
        <f t="shared" si="10"/>
        <v>3</v>
      </c>
      <c r="N248" s="96">
        <f t="shared" si="11"/>
        <v>55.44</v>
      </c>
    </row>
    <row r="249" spans="1:14" customFormat="1" x14ac:dyDescent="0.25">
      <c r="A249" s="105" t="s">
        <v>11</v>
      </c>
      <c r="B249" s="105" t="s">
        <v>10</v>
      </c>
      <c r="C249" s="69">
        <v>60.24</v>
      </c>
      <c r="D249" s="2"/>
      <c r="L249" s="86">
        <f t="shared" si="9"/>
        <v>45875.166666667268</v>
      </c>
      <c r="M249" s="21">
        <f t="shared" si="10"/>
        <v>3</v>
      </c>
      <c r="N249" s="96">
        <f t="shared" si="11"/>
        <v>60.24</v>
      </c>
    </row>
    <row r="250" spans="1:14" customFormat="1" x14ac:dyDescent="0.25">
      <c r="A250" s="105" t="s">
        <v>12</v>
      </c>
      <c r="B250" s="105" t="s">
        <v>11</v>
      </c>
      <c r="C250" s="69">
        <v>58.800000000000004</v>
      </c>
      <c r="D250" s="2"/>
      <c r="L250" s="86">
        <f t="shared" si="9"/>
        <v>45875.187500000604</v>
      </c>
      <c r="M250" s="21">
        <f t="shared" si="10"/>
        <v>3</v>
      </c>
      <c r="N250" s="96">
        <f t="shared" si="11"/>
        <v>58.800000000000004</v>
      </c>
    </row>
    <row r="251" spans="1:14" customFormat="1" x14ac:dyDescent="0.25">
      <c r="A251" s="105" t="s">
        <v>13</v>
      </c>
      <c r="B251" s="105" t="s">
        <v>12</v>
      </c>
      <c r="C251" s="69">
        <v>56.64</v>
      </c>
      <c r="D251" s="2"/>
      <c r="L251" s="86">
        <f t="shared" si="9"/>
        <v>45875.20833333394</v>
      </c>
      <c r="M251" s="21">
        <f t="shared" si="10"/>
        <v>3</v>
      </c>
      <c r="N251" s="96">
        <f t="shared" si="11"/>
        <v>56.64</v>
      </c>
    </row>
    <row r="252" spans="1:14" customFormat="1" x14ac:dyDescent="0.25">
      <c r="A252" s="105" t="s">
        <v>14</v>
      </c>
      <c r="B252" s="105" t="s">
        <v>13</v>
      </c>
      <c r="C252" s="69">
        <v>59.28</v>
      </c>
      <c r="D252" s="2"/>
      <c r="L252" s="86">
        <f t="shared" si="9"/>
        <v>45875.229166667275</v>
      </c>
      <c r="M252" s="21">
        <f t="shared" si="10"/>
        <v>3</v>
      </c>
      <c r="N252" s="96">
        <f t="shared" si="11"/>
        <v>59.28</v>
      </c>
    </row>
    <row r="253" spans="1:14" customFormat="1" x14ac:dyDescent="0.25">
      <c r="A253" s="105" t="s">
        <v>15</v>
      </c>
      <c r="B253" s="105" t="s">
        <v>14</v>
      </c>
      <c r="C253" s="69">
        <v>60.24</v>
      </c>
      <c r="D253" s="2"/>
      <c r="L253" s="86">
        <f t="shared" si="9"/>
        <v>45875.250000000611</v>
      </c>
      <c r="M253" s="21">
        <f t="shared" si="10"/>
        <v>3</v>
      </c>
      <c r="N253" s="96">
        <f t="shared" si="11"/>
        <v>60.24</v>
      </c>
    </row>
    <row r="254" spans="1:14" customFormat="1" x14ac:dyDescent="0.25">
      <c r="A254" s="105" t="s">
        <v>16</v>
      </c>
      <c r="B254" s="105" t="s">
        <v>15</v>
      </c>
      <c r="C254" s="69">
        <v>57.36</v>
      </c>
      <c r="D254" s="2"/>
      <c r="L254" s="86">
        <f t="shared" si="9"/>
        <v>45875.270833333947</v>
      </c>
      <c r="M254" s="21">
        <f t="shared" si="10"/>
        <v>3</v>
      </c>
      <c r="N254" s="96">
        <f t="shared" si="11"/>
        <v>57.36</v>
      </c>
    </row>
    <row r="255" spans="1:14" customFormat="1" x14ac:dyDescent="0.25">
      <c r="A255" s="105" t="s">
        <v>17</v>
      </c>
      <c r="B255" s="105" t="s">
        <v>16</v>
      </c>
      <c r="C255" s="69">
        <v>59.04</v>
      </c>
      <c r="D255" s="2"/>
      <c r="L255" s="86">
        <f t="shared" si="9"/>
        <v>45875.291666667283</v>
      </c>
      <c r="M255" s="21">
        <f t="shared" si="10"/>
        <v>3</v>
      </c>
      <c r="N255" s="96">
        <f t="shared" si="11"/>
        <v>59.04</v>
      </c>
    </row>
    <row r="256" spans="1:14" customFormat="1" x14ac:dyDescent="0.25">
      <c r="A256" s="105" t="s">
        <v>18</v>
      </c>
      <c r="B256" s="105" t="s">
        <v>17</v>
      </c>
      <c r="C256" s="69">
        <v>51.84</v>
      </c>
      <c r="D256" s="2"/>
      <c r="L256" s="86">
        <f t="shared" si="9"/>
        <v>45875.312500000618</v>
      </c>
      <c r="M256" s="21">
        <f t="shared" si="10"/>
        <v>3</v>
      </c>
      <c r="N256" s="96">
        <f t="shared" si="11"/>
        <v>51.84</v>
      </c>
    </row>
    <row r="257" spans="1:14" customFormat="1" x14ac:dyDescent="0.25">
      <c r="A257" s="105" t="s">
        <v>19</v>
      </c>
      <c r="B257" s="105" t="s">
        <v>18</v>
      </c>
      <c r="C257" s="69">
        <v>52.559999999999995</v>
      </c>
      <c r="D257" s="2"/>
      <c r="L257" s="86">
        <f t="shared" si="9"/>
        <v>45875.333333333954</v>
      </c>
      <c r="M257" s="21">
        <f t="shared" si="10"/>
        <v>3</v>
      </c>
      <c r="N257" s="96">
        <f t="shared" si="11"/>
        <v>52.559999999999995</v>
      </c>
    </row>
    <row r="258" spans="1:14" customFormat="1" x14ac:dyDescent="0.25">
      <c r="A258" s="105" t="s">
        <v>20</v>
      </c>
      <c r="B258" s="105" t="s">
        <v>19</v>
      </c>
      <c r="C258" s="69">
        <v>55.679999999999993</v>
      </c>
      <c r="D258" s="2"/>
      <c r="L258" s="86">
        <f t="shared" si="9"/>
        <v>45875.35416666729</v>
      </c>
      <c r="M258" s="21">
        <f t="shared" si="10"/>
        <v>3</v>
      </c>
      <c r="N258" s="96">
        <f t="shared" si="11"/>
        <v>55.679999999999993</v>
      </c>
    </row>
    <row r="259" spans="1:14" customFormat="1" x14ac:dyDescent="0.25">
      <c r="A259" s="105" t="s">
        <v>21</v>
      </c>
      <c r="B259" s="105" t="s">
        <v>20</v>
      </c>
      <c r="C259" s="69">
        <v>59.28</v>
      </c>
      <c r="D259" s="2"/>
      <c r="L259" s="86">
        <f t="shared" ref="L259:L322" si="12">TIME(0,30,0)+L258</f>
        <v>45875.375000000626</v>
      </c>
      <c r="M259" s="21">
        <f t="shared" ref="M259:M322" si="13">WEEKDAY(L259,2)</f>
        <v>3</v>
      </c>
      <c r="N259" s="96">
        <f t="shared" ref="N259:N322" si="14">C259</f>
        <v>59.28</v>
      </c>
    </row>
    <row r="260" spans="1:14" customFormat="1" x14ac:dyDescent="0.25">
      <c r="A260" s="105" t="s">
        <v>22</v>
      </c>
      <c r="B260" s="105" t="s">
        <v>21</v>
      </c>
      <c r="C260" s="69">
        <v>61.440000000000005</v>
      </c>
      <c r="D260" s="2"/>
      <c r="L260" s="86">
        <f t="shared" si="12"/>
        <v>45875.395833333961</v>
      </c>
      <c r="M260" s="21">
        <f t="shared" si="13"/>
        <v>3</v>
      </c>
      <c r="N260" s="96">
        <f t="shared" si="14"/>
        <v>61.440000000000005</v>
      </c>
    </row>
    <row r="261" spans="1:14" customFormat="1" x14ac:dyDescent="0.25">
      <c r="A261" s="105" t="s">
        <v>23</v>
      </c>
      <c r="B261" s="105" t="s">
        <v>22</v>
      </c>
      <c r="C261" s="69">
        <v>62.64</v>
      </c>
      <c r="D261" s="2"/>
      <c r="L261" s="86">
        <f t="shared" si="12"/>
        <v>45875.416666667297</v>
      </c>
      <c r="M261" s="21">
        <f t="shared" si="13"/>
        <v>3</v>
      </c>
      <c r="N261" s="96">
        <f t="shared" si="14"/>
        <v>62.64</v>
      </c>
    </row>
    <row r="262" spans="1:14" customFormat="1" x14ac:dyDescent="0.25">
      <c r="A262" s="105" t="s">
        <v>24</v>
      </c>
      <c r="B262" s="105" t="s">
        <v>23</v>
      </c>
      <c r="C262" s="69">
        <v>55.44</v>
      </c>
      <c r="D262" s="2"/>
      <c r="L262" s="86">
        <f t="shared" si="12"/>
        <v>45875.437500000633</v>
      </c>
      <c r="M262" s="21">
        <f t="shared" si="13"/>
        <v>3</v>
      </c>
      <c r="N262" s="96">
        <f t="shared" si="14"/>
        <v>55.44</v>
      </c>
    </row>
    <row r="263" spans="1:14" customFormat="1" x14ac:dyDescent="0.25">
      <c r="A263" s="105" t="s">
        <v>25</v>
      </c>
      <c r="B263" s="105" t="s">
        <v>24</v>
      </c>
      <c r="C263" s="69">
        <v>52.559999999999995</v>
      </c>
      <c r="D263" s="2"/>
      <c r="L263" s="86">
        <f t="shared" si="12"/>
        <v>45875.458333333969</v>
      </c>
      <c r="M263" s="21">
        <f t="shared" si="13"/>
        <v>3</v>
      </c>
      <c r="N263" s="96">
        <f t="shared" si="14"/>
        <v>52.559999999999995</v>
      </c>
    </row>
    <row r="264" spans="1:14" customFormat="1" x14ac:dyDescent="0.25">
      <c r="A264" s="105" t="s">
        <v>26</v>
      </c>
      <c r="B264" s="105" t="s">
        <v>25</v>
      </c>
      <c r="C264" s="69">
        <v>47.760000000000005</v>
      </c>
      <c r="D264" s="2"/>
      <c r="L264" s="86">
        <f t="shared" si="12"/>
        <v>45875.479166667305</v>
      </c>
      <c r="M264" s="21">
        <f t="shared" si="13"/>
        <v>3</v>
      </c>
      <c r="N264" s="96">
        <f t="shared" si="14"/>
        <v>47.760000000000005</v>
      </c>
    </row>
    <row r="265" spans="1:14" customFormat="1" x14ac:dyDescent="0.25">
      <c r="A265" s="105" t="s">
        <v>27</v>
      </c>
      <c r="B265" s="105" t="s">
        <v>26</v>
      </c>
      <c r="C265" s="69">
        <v>57.839999999999996</v>
      </c>
      <c r="D265" s="2"/>
      <c r="L265" s="86">
        <f t="shared" si="12"/>
        <v>45875.50000000064</v>
      </c>
      <c r="M265" s="21">
        <f t="shared" si="13"/>
        <v>3</v>
      </c>
      <c r="N265" s="96">
        <f t="shared" si="14"/>
        <v>57.839999999999996</v>
      </c>
    </row>
    <row r="266" spans="1:14" customFormat="1" x14ac:dyDescent="0.25">
      <c r="A266" s="105" t="s">
        <v>28</v>
      </c>
      <c r="B266" s="105" t="s">
        <v>27</v>
      </c>
      <c r="C266" s="69">
        <v>53.040000000000006</v>
      </c>
      <c r="D266" s="2"/>
      <c r="L266" s="86">
        <f t="shared" si="12"/>
        <v>45875.520833333976</v>
      </c>
      <c r="M266" s="21">
        <f t="shared" si="13"/>
        <v>3</v>
      </c>
      <c r="N266" s="96">
        <f t="shared" si="14"/>
        <v>53.040000000000006</v>
      </c>
    </row>
    <row r="267" spans="1:14" customFormat="1" x14ac:dyDescent="0.25">
      <c r="A267" s="105" t="s">
        <v>29</v>
      </c>
      <c r="B267" s="105" t="s">
        <v>28</v>
      </c>
      <c r="C267" s="69">
        <v>58.08</v>
      </c>
      <c r="D267" s="2"/>
      <c r="L267" s="86">
        <f t="shared" si="12"/>
        <v>45875.541666667312</v>
      </c>
      <c r="M267" s="21">
        <f t="shared" si="13"/>
        <v>3</v>
      </c>
      <c r="N267" s="96">
        <f t="shared" si="14"/>
        <v>58.08</v>
      </c>
    </row>
    <row r="268" spans="1:14" customFormat="1" x14ac:dyDescent="0.25">
      <c r="A268" s="105" t="s">
        <v>30</v>
      </c>
      <c r="B268" s="105" t="s">
        <v>29</v>
      </c>
      <c r="C268" s="69">
        <v>59.28</v>
      </c>
      <c r="D268" s="2"/>
      <c r="L268" s="86">
        <f t="shared" si="12"/>
        <v>45875.562500000648</v>
      </c>
      <c r="M268" s="21">
        <f t="shared" si="13"/>
        <v>3</v>
      </c>
      <c r="N268" s="96">
        <f t="shared" si="14"/>
        <v>59.28</v>
      </c>
    </row>
    <row r="269" spans="1:14" customFormat="1" x14ac:dyDescent="0.25">
      <c r="A269" s="105" t="s">
        <v>31</v>
      </c>
      <c r="B269" s="105" t="s">
        <v>30</v>
      </c>
      <c r="C269" s="69">
        <v>59.28</v>
      </c>
      <c r="D269" s="2"/>
      <c r="L269" s="86">
        <f t="shared" si="12"/>
        <v>45875.583333333983</v>
      </c>
      <c r="M269" s="21">
        <f t="shared" si="13"/>
        <v>3</v>
      </c>
      <c r="N269" s="96">
        <f t="shared" si="14"/>
        <v>59.28</v>
      </c>
    </row>
    <row r="270" spans="1:14" customFormat="1" x14ac:dyDescent="0.25">
      <c r="A270" s="105" t="s">
        <v>32</v>
      </c>
      <c r="B270" s="105" t="s">
        <v>31</v>
      </c>
      <c r="C270" s="69">
        <v>44.88</v>
      </c>
      <c r="D270" s="2"/>
      <c r="L270" s="86">
        <f t="shared" si="12"/>
        <v>45875.604166667319</v>
      </c>
      <c r="M270" s="21">
        <f t="shared" si="13"/>
        <v>3</v>
      </c>
      <c r="N270" s="96">
        <f t="shared" si="14"/>
        <v>44.88</v>
      </c>
    </row>
    <row r="271" spans="1:14" customFormat="1" x14ac:dyDescent="0.25">
      <c r="A271" s="105" t="s">
        <v>33</v>
      </c>
      <c r="B271" s="105" t="s">
        <v>32</v>
      </c>
      <c r="C271" s="69">
        <v>39.840000000000003</v>
      </c>
      <c r="D271" s="2"/>
      <c r="L271" s="86">
        <f t="shared" si="12"/>
        <v>45875.625000000655</v>
      </c>
      <c r="M271" s="21">
        <f t="shared" si="13"/>
        <v>3</v>
      </c>
      <c r="N271" s="96">
        <f t="shared" si="14"/>
        <v>39.840000000000003</v>
      </c>
    </row>
    <row r="272" spans="1:14" customFormat="1" x14ac:dyDescent="0.25">
      <c r="A272" s="105" t="s">
        <v>34</v>
      </c>
      <c r="B272" s="105" t="s">
        <v>33</v>
      </c>
      <c r="C272" s="69">
        <v>40.32</v>
      </c>
      <c r="D272" s="2"/>
      <c r="L272" s="86">
        <f t="shared" si="12"/>
        <v>45875.645833333991</v>
      </c>
      <c r="M272" s="21">
        <f t="shared" si="13"/>
        <v>3</v>
      </c>
      <c r="N272" s="96">
        <f t="shared" si="14"/>
        <v>40.32</v>
      </c>
    </row>
    <row r="273" spans="1:14" customFormat="1" x14ac:dyDescent="0.25">
      <c r="A273" s="105" t="s">
        <v>35</v>
      </c>
      <c r="B273" s="105" t="s">
        <v>34</v>
      </c>
      <c r="C273" s="69">
        <v>49.919999999999995</v>
      </c>
      <c r="D273" s="2"/>
      <c r="L273" s="86">
        <f t="shared" si="12"/>
        <v>45875.666666667326</v>
      </c>
      <c r="M273" s="21">
        <f t="shared" si="13"/>
        <v>3</v>
      </c>
      <c r="N273" s="96">
        <f t="shared" si="14"/>
        <v>49.919999999999995</v>
      </c>
    </row>
    <row r="274" spans="1:14" customFormat="1" x14ac:dyDescent="0.25">
      <c r="A274" s="105" t="s">
        <v>36</v>
      </c>
      <c r="B274" s="105" t="s">
        <v>35</v>
      </c>
      <c r="C274" s="69">
        <v>65.52000000000001</v>
      </c>
      <c r="D274" s="2"/>
      <c r="L274" s="86">
        <f t="shared" si="12"/>
        <v>45875.687500000662</v>
      </c>
      <c r="M274" s="21">
        <f t="shared" si="13"/>
        <v>3</v>
      </c>
      <c r="N274" s="96">
        <f t="shared" si="14"/>
        <v>65.52000000000001</v>
      </c>
    </row>
    <row r="275" spans="1:14" customFormat="1" x14ac:dyDescent="0.25">
      <c r="A275" s="105" t="s">
        <v>37</v>
      </c>
      <c r="B275" s="105" t="s">
        <v>36</v>
      </c>
      <c r="C275" s="69">
        <v>56.879999999999995</v>
      </c>
      <c r="D275" s="2"/>
      <c r="L275" s="86">
        <f t="shared" si="12"/>
        <v>45875.708333333998</v>
      </c>
      <c r="M275" s="21">
        <f t="shared" si="13"/>
        <v>3</v>
      </c>
      <c r="N275" s="96">
        <f t="shared" si="14"/>
        <v>56.879999999999995</v>
      </c>
    </row>
    <row r="276" spans="1:14" customFormat="1" x14ac:dyDescent="0.25">
      <c r="A276" s="105" t="s">
        <v>38</v>
      </c>
      <c r="B276" s="105" t="s">
        <v>37</v>
      </c>
      <c r="C276" s="69">
        <v>57.6</v>
      </c>
      <c r="D276" s="2"/>
      <c r="L276" s="86">
        <f t="shared" si="12"/>
        <v>45875.729166667334</v>
      </c>
      <c r="M276" s="21">
        <f t="shared" si="13"/>
        <v>3</v>
      </c>
      <c r="N276" s="96">
        <f t="shared" si="14"/>
        <v>57.6</v>
      </c>
    </row>
    <row r="277" spans="1:14" customFormat="1" x14ac:dyDescent="0.25">
      <c r="A277" s="105" t="s">
        <v>39</v>
      </c>
      <c r="B277" s="105" t="s">
        <v>38</v>
      </c>
      <c r="C277" s="69">
        <v>63.120000000000005</v>
      </c>
      <c r="D277" s="2"/>
      <c r="L277" s="86">
        <f t="shared" si="12"/>
        <v>45875.750000000669</v>
      </c>
      <c r="M277" s="21">
        <f t="shared" si="13"/>
        <v>3</v>
      </c>
      <c r="N277" s="96">
        <f t="shared" si="14"/>
        <v>63.120000000000005</v>
      </c>
    </row>
    <row r="278" spans="1:14" customFormat="1" x14ac:dyDescent="0.25">
      <c r="A278" s="105" t="s">
        <v>40</v>
      </c>
      <c r="B278" s="105" t="s">
        <v>39</v>
      </c>
      <c r="C278" s="69">
        <v>54.480000000000004</v>
      </c>
      <c r="D278" s="2"/>
      <c r="L278" s="86">
        <f t="shared" si="12"/>
        <v>45875.770833334005</v>
      </c>
      <c r="M278" s="21">
        <f t="shared" si="13"/>
        <v>3</v>
      </c>
      <c r="N278" s="96">
        <f t="shared" si="14"/>
        <v>54.480000000000004</v>
      </c>
    </row>
    <row r="279" spans="1:14" customFormat="1" x14ac:dyDescent="0.25">
      <c r="A279" s="105" t="s">
        <v>41</v>
      </c>
      <c r="B279" s="105" t="s">
        <v>40</v>
      </c>
      <c r="C279" s="69">
        <v>47.52</v>
      </c>
      <c r="D279" s="2"/>
      <c r="L279" s="86">
        <f t="shared" si="12"/>
        <v>45875.791666667341</v>
      </c>
      <c r="M279" s="21">
        <f t="shared" si="13"/>
        <v>3</v>
      </c>
      <c r="N279" s="96">
        <f t="shared" si="14"/>
        <v>47.52</v>
      </c>
    </row>
    <row r="280" spans="1:14" customFormat="1" x14ac:dyDescent="0.25">
      <c r="A280" s="105" t="s">
        <v>42</v>
      </c>
      <c r="B280" s="105" t="s">
        <v>41</v>
      </c>
      <c r="C280" s="69">
        <v>42.72</v>
      </c>
      <c r="D280" s="2"/>
      <c r="L280" s="86">
        <f t="shared" si="12"/>
        <v>45875.812500000677</v>
      </c>
      <c r="M280" s="21">
        <f t="shared" si="13"/>
        <v>3</v>
      </c>
      <c r="N280" s="96">
        <f t="shared" si="14"/>
        <v>42.72</v>
      </c>
    </row>
    <row r="281" spans="1:14" customFormat="1" x14ac:dyDescent="0.25">
      <c r="A281" s="105" t="s">
        <v>43</v>
      </c>
      <c r="B281" s="105" t="s">
        <v>42</v>
      </c>
      <c r="C281" s="69">
        <v>52.8</v>
      </c>
      <c r="D281" s="2"/>
      <c r="L281" s="86">
        <f t="shared" si="12"/>
        <v>45875.833333334012</v>
      </c>
      <c r="M281" s="21">
        <f t="shared" si="13"/>
        <v>3</v>
      </c>
      <c r="N281" s="96">
        <f t="shared" si="14"/>
        <v>52.8</v>
      </c>
    </row>
    <row r="282" spans="1:14" customFormat="1" x14ac:dyDescent="0.25">
      <c r="A282" s="105" t="s">
        <v>44</v>
      </c>
      <c r="B282" s="105" t="s">
        <v>43</v>
      </c>
      <c r="C282" s="69">
        <v>50.88</v>
      </c>
      <c r="D282" s="2"/>
      <c r="L282" s="86">
        <f t="shared" si="12"/>
        <v>45875.854166667348</v>
      </c>
      <c r="M282" s="21">
        <f t="shared" si="13"/>
        <v>3</v>
      </c>
      <c r="N282" s="96">
        <f t="shared" si="14"/>
        <v>50.88</v>
      </c>
    </row>
    <row r="283" spans="1:14" customFormat="1" x14ac:dyDescent="0.25">
      <c r="A283" s="105" t="s">
        <v>45</v>
      </c>
      <c r="B283" s="105" t="s">
        <v>44</v>
      </c>
      <c r="C283" s="69">
        <v>50.88</v>
      </c>
      <c r="D283" s="2"/>
      <c r="L283" s="86">
        <f t="shared" si="12"/>
        <v>45875.875000000684</v>
      </c>
      <c r="M283" s="21">
        <f t="shared" si="13"/>
        <v>3</v>
      </c>
      <c r="N283" s="96">
        <f t="shared" si="14"/>
        <v>50.88</v>
      </c>
    </row>
    <row r="284" spans="1:14" customFormat="1" x14ac:dyDescent="0.25">
      <c r="A284" s="105" t="s">
        <v>46</v>
      </c>
      <c r="B284" s="105" t="s">
        <v>45</v>
      </c>
      <c r="C284" s="69">
        <v>50.400000000000006</v>
      </c>
      <c r="D284" s="2"/>
      <c r="L284" s="86">
        <f t="shared" si="12"/>
        <v>45875.89583333402</v>
      </c>
      <c r="M284" s="21">
        <f t="shared" si="13"/>
        <v>3</v>
      </c>
      <c r="N284" s="96">
        <f t="shared" si="14"/>
        <v>50.400000000000006</v>
      </c>
    </row>
    <row r="285" spans="1:14" customFormat="1" x14ac:dyDescent="0.25">
      <c r="A285" s="105" t="s">
        <v>47</v>
      </c>
      <c r="B285" s="105" t="s">
        <v>46</v>
      </c>
      <c r="C285" s="69">
        <v>52.32</v>
      </c>
      <c r="D285" s="2"/>
      <c r="L285" s="86">
        <f t="shared" si="12"/>
        <v>45875.916666667355</v>
      </c>
      <c r="M285" s="21">
        <f t="shared" si="13"/>
        <v>3</v>
      </c>
      <c r="N285" s="96">
        <f t="shared" si="14"/>
        <v>52.32</v>
      </c>
    </row>
    <row r="286" spans="1:14" customFormat="1" x14ac:dyDescent="0.25">
      <c r="A286" s="105" t="s">
        <v>48</v>
      </c>
      <c r="B286" s="105" t="s">
        <v>47</v>
      </c>
      <c r="C286" s="69">
        <v>53.76</v>
      </c>
      <c r="D286" s="2"/>
      <c r="L286" s="86">
        <f t="shared" si="12"/>
        <v>45875.937500000691</v>
      </c>
      <c r="M286" s="21">
        <f t="shared" si="13"/>
        <v>3</v>
      </c>
      <c r="N286" s="96">
        <f t="shared" si="14"/>
        <v>53.76</v>
      </c>
    </row>
    <row r="287" spans="1:14" customFormat="1" x14ac:dyDescent="0.25">
      <c r="A287" s="105" t="s">
        <v>49</v>
      </c>
      <c r="B287" s="105" t="s">
        <v>48</v>
      </c>
      <c r="C287" s="69">
        <v>58.08</v>
      </c>
      <c r="D287" s="2"/>
      <c r="L287" s="86">
        <f t="shared" si="12"/>
        <v>45875.958333334027</v>
      </c>
      <c r="M287" s="21">
        <f t="shared" si="13"/>
        <v>3</v>
      </c>
      <c r="N287" s="96">
        <f t="shared" si="14"/>
        <v>58.08</v>
      </c>
    </row>
    <row r="288" spans="1:14" customFormat="1" x14ac:dyDescent="0.25">
      <c r="A288" s="105" t="s">
        <v>50</v>
      </c>
      <c r="B288" s="105" t="s">
        <v>49</v>
      </c>
      <c r="C288" s="69">
        <v>47.760000000000005</v>
      </c>
      <c r="D288" s="2"/>
      <c r="L288" s="86">
        <f t="shared" si="12"/>
        <v>45875.979166667363</v>
      </c>
      <c r="M288" s="21">
        <f t="shared" si="13"/>
        <v>3</v>
      </c>
      <c r="N288" s="96">
        <f t="shared" si="14"/>
        <v>47.760000000000005</v>
      </c>
    </row>
    <row r="289" spans="1:14" customFormat="1" x14ac:dyDescent="0.25">
      <c r="A289" s="105" t="s">
        <v>4</v>
      </c>
      <c r="B289" s="105" t="s">
        <v>50</v>
      </c>
      <c r="C289" s="69">
        <v>49.2</v>
      </c>
      <c r="D289" s="2" t="s">
        <v>58</v>
      </c>
      <c r="L289" s="86">
        <f t="shared" si="12"/>
        <v>45876.000000000698</v>
      </c>
      <c r="M289" s="21">
        <f t="shared" si="13"/>
        <v>4</v>
      </c>
      <c r="N289" s="96">
        <f t="shared" si="14"/>
        <v>49.2</v>
      </c>
    </row>
    <row r="290" spans="1:14" customFormat="1" x14ac:dyDescent="0.25">
      <c r="A290" s="105" t="s">
        <v>3</v>
      </c>
      <c r="B290" s="105" t="s">
        <v>4</v>
      </c>
      <c r="C290" s="69">
        <v>53.76</v>
      </c>
      <c r="D290" s="1">
        <f>D242+1</f>
        <v>20250807</v>
      </c>
      <c r="L290" s="86">
        <f t="shared" si="12"/>
        <v>45876.020833334034</v>
      </c>
      <c r="M290" s="21">
        <f t="shared" si="13"/>
        <v>4</v>
      </c>
      <c r="N290" s="96">
        <f t="shared" si="14"/>
        <v>53.76</v>
      </c>
    </row>
    <row r="291" spans="1:14" customFormat="1" x14ac:dyDescent="0.25">
      <c r="A291" s="105" t="s">
        <v>5</v>
      </c>
      <c r="B291" s="105" t="s">
        <v>3</v>
      </c>
      <c r="C291" s="69">
        <v>53.52</v>
      </c>
      <c r="D291" s="2"/>
      <c r="L291" s="86">
        <f t="shared" si="12"/>
        <v>45876.04166666737</v>
      </c>
      <c r="M291" s="21">
        <f t="shared" si="13"/>
        <v>4</v>
      </c>
      <c r="N291" s="96">
        <f t="shared" si="14"/>
        <v>53.52</v>
      </c>
    </row>
    <row r="292" spans="1:14" customFormat="1" x14ac:dyDescent="0.25">
      <c r="A292" s="105" t="s">
        <v>6</v>
      </c>
      <c r="B292" s="105" t="s">
        <v>5</v>
      </c>
      <c r="C292" s="69">
        <v>54.239999999999995</v>
      </c>
      <c r="D292" s="2"/>
      <c r="L292" s="86">
        <f t="shared" si="12"/>
        <v>45876.062500000706</v>
      </c>
      <c r="M292" s="21">
        <f t="shared" si="13"/>
        <v>4</v>
      </c>
      <c r="N292" s="96">
        <f t="shared" si="14"/>
        <v>54.239999999999995</v>
      </c>
    </row>
    <row r="293" spans="1:14" customFormat="1" x14ac:dyDescent="0.25">
      <c r="A293" s="105" t="s">
        <v>7</v>
      </c>
      <c r="B293" s="105" t="s">
        <v>6</v>
      </c>
      <c r="C293" s="69">
        <v>63.36</v>
      </c>
      <c r="D293" s="2"/>
      <c r="L293" s="86">
        <f t="shared" si="12"/>
        <v>45876.083333334042</v>
      </c>
      <c r="M293" s="21">
        <f t="shared" si="13"/>
        <v>4</v>
      </c>
      <c r="N293" s="96">
        <f t="shared" si="14"/>
        <v>63.36</v>
      </c>
    </row>
    <row r="294" spans="1:14" customFormat="1" x14ac:dyDescent="0.25">
      <c r="A294" s="105" t="s">
        <v>8</v>
      </c>
      <c r="B294" s="105" t="s">
        <v>7</v>
      </c>
      <c r="C294" s="69">
        <v>65.760000000000005</v>
      </c>
      <c r="D294" s="2"/>
      <c r="L294" s="86">
        <f t="shared" si="12"/>
        <v>45876.104166667377</v>
      </c>
      <c r="M294" s="21">
        <f t="shared" si="13"/>
        <v>4</v>
      </c>
      <c r="N294" s="96">
        <f t="shared" si="14"/>
        <v>65.760000000000005</v>
      </c>
    </row>
    <row r="295" spans="1:14" customFormat="1" x14ac:dyDescent="0.25">
      <c r="A295" s="105" t="s">
        <v>9</v>
      </c>
      <c r="B295" s="105" t="s">
        <v>8</v>
      </c>
      <c r="C295" s="69">
        <v>59.04</v>
      </c>
      <c r="D295" s="2"/>
      <c r="L295" s="86">
        <f t="shared" si="12"/>
        <v>45876.125000000713</v>
      </c>
      <c r="M295" s="21">
        <f t="shared" si="13"/>
        <v>4</v>
      </c>
      <c r="N295" s="96">
        <f t="shared" si="14"/>
        <v>59.04</v>
      </c>
    </row>
    <row r="296" spans="1:14" customFormat="1" x14ac:dyDescent="0.25">
      <c r="A296" s="105" t="s">
        <v>10</v>
      </c>
      <c r="B296" s="105" t="s">
        <v>9</v>
      </c>
      <c r="C296" s="69">
        <v>51.36</v>
      </c>
      <c r="D296" s="2"/>
      <c r="L296" s="86">
        <f t="shared" si="12"/>
        <v>45876.145833334049</v>
      </c>
      <c r="M296" s="21">
        <f t="shared" si="13"/>
        <v>4</v>
      </c>
      <c r="N296" s="96">
        <f t="shared" si="14"/>
        <v>51.36</v>
      </c>
    </row>
    <row r="297" spans="1:14" customFormat="1" x14ac:dyDescent="0.25">
      <c r="A297" s="105" t="s">
        <v>11</v>
      </c>
      <c r="B297" s="105" t="s">
        <v>10</v>
      </c>
      <c r="C297" s="69">
        <v>55.199999999999996</v>
      </c>
      <c r="D297" s="2"/>
      <c r="L297" s="86">
        <f t="shared" si="12"/>
        <v>45876.166666667385</v>
      </c>
      <c r="M297" s="21">
        <f t="shared" si="13"/>
        <v>4</v>
      </c>
      <c r="N297" s="96">
        <f t="shared" si="14"/>
        <v>55.199999999999996</v>
      </c>
    </row>
    <row r="298" spans="1:14" customFormat="1" x14ac:dyDescent="0.25">
      <c r="A298" s="105" t="s">
        <v>12</v>
      </c>
      <c r="B298" s="105" t="s">
        <v>11</v>
      </c>
      <c r="C298" s="69">
        <v>57.839999999999996</v>
      </c>
      <c r="D298" s="2"/>
      <c r="L298" s="86">
        <f t="shared" si="12"/>
        <v>45876.18750000072</v>
      </c>
      <c r="M298" s="21">
        <f t="shared" si="13"/>
        <v>4</v>
      </c>
      <c r="N298" s="96">
        <f t="shared" si="14"/>
        <v>57.839999999999996</v>
      </c>
    </row>
    <row r="299" spans="1:14" customFormat="1" x14ac:dyDescent="0.25">
      <c r="A299" s="105" t="s">
        <v>13</v>
      </c>
      <c r="B299" s="105" t="s">
        <v>12</v>
      </c>
      <c r="C299" s="69">
        <v>54.96</v>
      </c>
      <c r="D299" s="2"/>
      <c r="L299" s="86">
        <f t="shared" si="12"/>
        <v>45876.208333334056</v>
      </c>
      <c r="M299" s="21">
        <f t="shared" si="13"/>
        <v>4</v>
      </c>
      <c r="N299" s="96">
        <f t="shared" si="14"/>
        <v>54.96</v>
      </c>
    </row>
    <row r="300" spans="1:14" customFormat="1" x14ac:dyDescent="0.25">
      <c r="A300" s="105" t="s">
        <v>14</v>
      </c>
      <c r="B300" s="105" t="s">
        <v>13</v>
      </c>
      <c r="C300" s="69">
        <v>55.679999999999993</v>
      </c>
      <c r="D300" s="2"/>
      <c r="L300" s="86">
        <f t="shared" si="12"/>
        <v>45876.229166667392</v>
      </c>
      <c r="M300" s="21">
        <f t="shared" si="13"/>
        <v>4</v>
      </c>
      <c r="N300" s="96">
        <f t="shared" si="14"/>
        <v>55.679999999999993</v>
      </c>
    </row>
    <row r="301" spans="1:14" customFormat="1" x14ac:dyDescent="0.25">
      <c r="A301" s="105" t="s">
        <v>15</v>
      </c>
      <c r="B301" s="105" t="s">
        <v>14</v>
      </c>
      <c r="C301" s="69">
        <v>50.400000000000006</v>
      </c>
      <c r="D301" s="2"/>
      <c r="L301" s="86">
        <f t="shared" si="12"/>
        <v>45876.250000000728</v>
      </c>
      <c r="M301" s="21">
        <f t="shared" si="13"/>
        <v>4</v>
      </c>
      <c r="N301" s="96">
        <f t="shared" si="14"/>
        <v>50.400000000000006</v>
      </c>
    </row>
    <row r="302" spans="1:14" customFormat="1" x14ac:dyDescent="0.25">
      <c r="A302" s="105" t="s">
        <v>16</v>
      </c>
      <c r="B302" s="105" t="s">
        <v>15</v>
      </c>
      <c r="C302" s="69">
        <v>48.24</v>
      </c>
      <c r="D302" s="2"/>
      <c r="L302" s="86">
        <f t="shared" si="12"/>
        <v>45876.270833334063</v>
      </c>
      <c r="M302" s="21">
        <f t="shared" si="13"/>
        <v>4</v>
      </c>
      <c r="N302" s="96">
        <f t="shared" si="14"/>
        <v>48.24</v>
      </c>
    </row>
    <row r="303" spans="1:14" customFormat="1" x14ac:dyDescent="0.25">
      <c r="A303" s="105" t="s">
        <v>17</v>
      </c>
      <c r="B303" s="105" t="s">
        <v>16</v>
      </c>
      <c r="C303" s="69">
        <v>48.24</v>
      </c>
      <c r="D303" s="2"/>
      <c r="L303" s="86">
        <f t="shared" si="12"/>
        <v>45876.291666667399</v>
      </c>
      <c r="M303" s="21">
        <f t="shared" si="13"/>
        <v>4</v>
      </c>
      <c r="N303" s="96">
        <f t="shared" si="14"/>
        <v>48.24</v>
      </c>
    </row>
    <row r="304" spans="1:14" customFormat="1" x14ac:dyDescent="0.25">
      <c r="A304" s="105" t="s">
        <v>18</v>
      </c>
      <c r="B304" s="105" t="s">
        <v>17</v>
      </c>
      <c r="C304" s="69">
        <v>48.96</v>
      </c>
      <c r="D304" s="2"/>
      <c r="L304" s="86">
        <f t="shared" si="12"/>
        <v>45876.312500000735</v>
      </c>
      <c r="M304" s="21">
        <f t="shared" si="13"/>
        <v>4</v>
      </c>
      <c r="N304" s="96">
        <f t="shared" si="14"/>
        <v>48.96</v>
      </c>
    </row>
    <row r="305" spans="1:14" customFormat="1" x14ac:dyDescent="0.25">
      <c r="A305" s="105" t="s">
        <v>19</v>
      </c>
      <c r="B305" s="105" t="s">
        <v>18</v>
      </c>
      <c r="C305" s="69">
        <v>51.84</v>
      </c>
      <c r="D305" s="2"/>
      <c r="L305" s="86">
        <f t="shared" si="12"/>
        <v>45876.333333334071</v>
      </c>
      <c r="M305" s="21">
        <f t="shared" si="13"/>
        <v>4</v>
      </c>
      <c r="N305" s="96">
        <f t="shared" si="14"/>
        <v>51.84</v>
      </c>
    </row>
    <row r="306" spans="1:14" customFormat="1" x14ac:dyDescent="0.25">
      <c r="A306" s="105" t="s">
        <v>20</v>
      </c>
      <c r="B306" s="105" t="s">
        <v>19</v>
      </c>
      <c r="C306" s="69">
        <v>53.28</v>
      </c>
      <c r="D306" s="2"/>
      <c r="L306" s="86">
        <f t="shared" si="12"/>
        <v>45876.354166667406</v>
      </c>
      <c r="M306" s="21">
        <f t="shared" si="13"/>
        <v>4</v>
      </c>
      <c r="N306" s="96">
        <f t="shared" si="14"/>
        <v>53.28</v>
      </c>
    </row>
    <row r="307" spans="1:14" customFormat="1" x14ac:dyDescent="0.25">
      <c r="A307" s="105" t="s">
        <v>21</v>
      </c>
      <c r="B307" s="105" t="s">
        <v>20</v>
      </c>
      <c r="C307" s="69">
        <v>51.599999999999994</v>
      </c>
      <c r="D307" s="2"/>
      <c r="L307" s="86">
        <f t="shared" si="12"/>
        <v>45876.375000000742</v>
      </c>
      <c r="M307" s="21">
        <f t="shared" si="13"/>
        <v>4</v>
      </c>
      <c r="N307" s="96">
        <f t="shared" si="14"/>
        <v>51.599999999999994</v>
      </c>
    </row>
    <row r="308" spans="1:14" customFormat="1" x14ac:dyDescent="0.25">
      <c r="A308" s="105" t="s">
        <v>22</v>
      </c>
      <c r="B308" s="105" t="s">
        <v>21</v>
      </c>
      <c r="C308" s="69">
        <v>50.64</v>
      </c>
      <c r="D308" s="2"/>
      <c r="L308" s="86">
        <f t="shared" si="12"/>
        <v>45876.395833334078</v>
      </c>
      <c r="M308" s="21">
        <f t="shared" si="13"/>
        <v>4</v>
      </c>
      <c r="N308" s="96">
        <f t="shared" si="14"/>
        <v>50.64</v>
      </c>
    </row>
    <row r="309" spans="1:14" customFormat="1" x14ac:dyDescent="0.25">
      <c r="A309" s="105" t="s">
        <v>23</v>
      </c>
      <c r="B309" s="105" t="s">
        <v>22</v>
      </c>
      <c r="C309" s="69">
        <v>65.760000000000005</v>
      </c>
      <c r="D309" s="2"/>
      <c r="L309" s="86">
        <f t="shared" si="12"/>
        <v>45876.416666667414</v>
      </c>
      <c r="M309" s="21">
        <f t="shared" si="13"/>
        <v>4</v>
      </c>
      <c r="N309" s="96">
        <f t="shared" si="14"/>
        <v>65.760000000000005</v>
      </c>
    </row>
    <row r="310" spans="1:14" customFormat="1" x14ac:dyDescent="0.25">
      <c r="A310" s="105" t="s">
        <v>24</v>
      </c>
      <c r="B310" s="105" t="s">
        <v>23</v>
      </c>
      <c r="C310" s="69">
        <v>63.36</v>
      </c>
      <c r="D310" s="2"/>
      <c r="L310" s="86">
        <f t="shared" si="12"/>
        <v>45876.437500000749</v>
      </c>
      <c r="M310" s="21">
        <f t="shared" si="13"/>
        <v>4</v>
      </c>
      <c r="N310" s="96">
        <f t="shared" si="14"/>
        <v>63.36</v>
      </c>
    </row>
    <row r="311" spans="1:14" customFormat="1" x14ac:dyDescent="0.25">
      <c r="A311" s="105" t="s">
        <v>25</v>
      </c>
      <c r="B311" s="105" t="s">
        <v>24</v>
      </c>
      <c r="C311" s="69">
        <v>54.480000000000004</v>
      </c>
      <c r="D311" s="2"/>
      <c r="L311" s="86">
        <f t="shared" si="12"/>
        <v>45876.458333334085</v>
      </c>
      <c r="M311" s="21">
        <f t="shared" si="13"/>
        <v>4</v>
      </c>
      <c r="N311" s="96">
        <f t="shared" si="14"/>
        <v>54.480000000000004</v>
      </c>
    </row>
    <row r="312" spans="1:14" customFormat="1" x14ac:dyDescent="0.25">
      <c r="A312" s="105" t="s">
        <v>26</v>
      </c>
      <c r="B312" s="105" t="s">
        <v>25</v>
      </c>
      <c r="C312" s="69">
        <v>56.879999999999995</v>
      </c>
      <c r="D312" s="2"/>
      <c r="L312" s="86">
        <f t="shared" si="12"/>
        <v>45876.479166667421</v>
      </c>
      <c r="M312" s="21">
        <f t="shared" si="13"/>
        <v>4</v>
      </c>
      <c r="N312" s="96">
        <f t="shared" si="14"/>
        <v>56.879999999999995</v>
      </c>
    </row>
    <row r="313" spans="1:14" customFormat="1" x14ac:dyDescent="0.25">
      <c r="A313" s="105" t="s">
        <v>27</v>
      </c>
      <c r="B313" s="105" t="s">
        <v>26</v>
      </c>
      <c r="C313" s="69">
        <v>61.440000000000005</v>
      </c>
      <c r="D313" s="2"/>
      <c r="L313" s="86">
        <f t="shared" si="12"/>
        <v>45876.500000000757</v>
      </c>
      <c r="M313" s="21">
        <f t="shared" si="13"/>
        <v>4</v>
      </c>
      <c r="N313" s="96">
        <f t="shared" si="14"/>
        <v>61.440000000000005</v>
      </c>
    </row>
    <row r="314" spans="1:14" customFormat="1" x14ac:dyDescent="0.25">
      <c r="A314" s="105" t="s">
        <v>28</v>
      </c>
      <c r="B314" s="105" t="s">
        <v>27</v>
      </c>
      <c r="C314" s="69">
        <v>54.480000000000004</v>
      </c>
      <c r="D314" s="2"/>
      <c r="L314" s="86">
        <f t="shared" si="12"/>
        <v>45876.520833334092</v>
      </c>
      <c r="M314" s="21">
        <f t="shared" si="13"/>
        <v>4</v>
      </c>
      <c r="N314" s="96">
        <f t="shared" si="14"/>
        <v>54.480000000000004</v>
      </c>
    </row>
    <row r="315" spans="1:14" customFormat="1" x14ac:dyDescent="0.25">
      <c r="A315" s="105" t="s">
        <v>29</v>
      </c>
      <c r="B315" s="105" t="s">
        <v>28</v>
      </c>
      <c r="C315" s="69">
        <v>54.96</v>
      </c>
      <c r="D315" s="2"/>
      <c r="L315" s="86">
        <f t="shared" si="12"/>
        <v>45876.541666667428</v>
      </c>
      <c r="M315" s="21">
        <f t="shared" si="13"/>
        <v>4</v>
      </c>
      <c r="N315" s="96">
        <f t="shared" si="14"/>
        <v>54.96</v>
      </c>
    </row>
    <row r="316" spans="1:14" customFormat="1" x14ac:dyDescent="0.25">
      <c r="A316" s="105" t="s">
        <v>30</v>
      </c>
      <c r="B316" s="105" t="s">
        <v>29</v>
      </c>
      <c r="C316" s="69">
        <v>52.559999999999995</v>
      </c>
      <c r="D316" s="2"/>
      <c r="L316" s="86">
        <f t="shared" si="12"/>
        <v>45876.562500000764</v>
      </c>
      <c r="M316" s="21">
        <f t="shared" si="13"/>
        <v>4</v>
      </c>
      <c r="N316" s="96">
        <f t="shared" si="14"/>
        <v>52.559999999999995</v>
      </c>
    </row>
    <row r="317" spans="1:14" customFormat="1" x14ac:dyDescent="0.25">
      <c r="A317" s="105" t="s">
        <v>31</v>
      </c>
      <c r="B317" s="105" t="s">
        <v>30</v>
      </c>
      <c r="C317" s="69">
        <v>50.64</v>
      </c>
      <c r="D317" s="2"/>
      <c r="L317" s="86">
        <f t="shared" si="12"/>
        <v>45876.5833333341</v>
      </c>
      <c r="M317" s="21">
        <f t="shared" si="13"/>
        <v>4</v>
      </c>
      <c r="N317" s="96">
        <f t="shared" si="14"/>
        <v>50.64</v>
      </c>
    </row>
    <row r="318" spans="1:14" customFormat="1" x14ac:dyDescent="0.25">
      <c r="A318" s="105" t="s">
        <v>32</v>
      </c>
      <c r="B318" s="105" t="s">
        <v>31</v>
      </c>
      <c r="C318" s="69">
        <v>43.92</v>
      </c>
      <c r="D318" s="2"/>
      <c r="L318" s="86">
        <f t="shared" si="12"/>
        <v>45876.604166667435</v>
      </c>
      <c r="M318" s="21">
        <f t="shared" si="13"/>
        <v>4</v>
      </c>
      <c r="N318" s="96">
        <f t="shared" si="14"/>
        <v>43.92</v>
      </c>
    </row>
    <row r="319" spans="1:14" customFormat="1" x14ac:dyDescent="0.25">
      <c r="A319" s="105" t="s">
        <v>33</v>
      </c>
      <c r="B319" s="105" t="s">
        <v>32</v>
      </c>
      <c r="C319" s="69">
        <v>42.72</v>
      </c>
      <c r="D319" s="2"/>
      <c r="L319" s="86">
        <f t="shared" si="12"/>
        <v>45876.625000000771</v>
      </c>
      <c r="M319" s="21">
        <f t="shared" si="13"/>
        <v>4</v>
      </c>
      <c r="N319" s="96">
        <f t="shared" si="14"/>
        <v>42.72</v>
      </c>
    </row>
    <row r="320" spans="1:14" customFormat="1" x14ac:dyDescent="0.25">
      <c r="A320" s="105" t="s">
        <v>34</v>
      </c>
      <c r="B320" s="105" t="s">
        <v>33</v>
      </c>
      <c r="C320" s="69">
        <v>37.44</v>
      </c>
      <c r="D320" s="2"/>
      <c r="L320" s="86">
        <f t="shared" si="12"/>
        <v>45876.645833334107</v>
      </c>
      <c r="M320" s="21">
        <f t="shared" si="13"/>
        <v>4</v>
      </c>
      <c r="N320" s="96">
        <f t="shared" si="14"/>
        <v>37.44</v>
      </c>
    </row>
    <row r="321" spans="1:14" customFormat="1" x14ac:dyDescent="0.25">
      <c r="A321" s="105" t="s">
        <v>35</v>
      </c>
      <c r="B321" s="105" t="s">
        <v>34</v>
      </c>
      <c r="C321" s="69">
        <v>41.04</v>
      </c>
      <c r="D321" s="2"/>
      <c r="L321" s="86">
        <f t="shared" si="12"/>
        <v>45876.666666667443</v>
      </c>
      <c r="M321" s="21">
        <f t="shared" si="13"/>
        <v>4</v>
      </c>
      <c r="N321" s="96">
        <f t="shared" si="14"/>
        <v>41.04</v>
      </c>
    </row>
    <row r="322" spans="1:14" customFormat="1" x14ac:dyDescent="0.25">
      <c r="A322" s="105" t="s">
        <v>36</v>
      </c>
      <c r="B322" s="105" t="s">
        <v>35</v>
      </c>
      <c r="C322" s="69">
        <v>58.32</v>
      </c>
      <c r="D322" s="2"/>
      <c r="L322" s="86">
        <f t="shared" si="12"/>
        <v>45876.687500000779</v>
      </c>
      <c r="M322" s="21">
        <f t="shared" si="13"/>
        <v>4</v>
      </c>
      <c r="N322" s="96">
        <f t="shared" si="14"/>
        <v>58.32</v>
      </c>
    </row>
    <row r="323" spans="1:14" customFormat="1" x14ac:dyDescent="0.25">
      <c r="A323" s="105" t="s">
        <v>37</v>
      </c>
      <c r="B323" s="105" t="s">
        <v>36</v>
      </c>
      <c r="C323" s="69">
        <v>57.120000000000005</v>
      </c>
      <c r="D323" s="2"/>
      <c r="L323" s="86">
        <f t="shared" ref="L323:L386" si="15">TIME(0,30,0)+L322</f>
        <v>45876.708333334114</v>
      </c>
      <c r="M323" s="21">
        <f t="shared" ref="M323:M386" si="16">WEEKDAY(L323,2)</f>
        <v>4</v>
      </c>
      <c r="N323" s="96">
        <f t="shared" ref="N323:N386" si="17">C323</f>
        <v>57.120000000000005</v>
      </c>
    </row>
    <row r="324" spans="1:14" customFormat="1" x14ac:dyDescent="0.25">
      <c r="A324" s="105" t="s">
        <v>38</v>
      </c>
      <c r="B324" s="105" t="s">
        <v>37</v>
      </c>
      <c r="C324" s="69">
        <v>48.48</v>
      </c>
      <c r="D324" s="2"/>
      <c r="L324" s="86">
        <f t="shared" si="15"/>
        <v>45876.72916666745</v>
      </c>
      <c r="M324" s="21">
        <f t="shared" si="16"/>
        <v>4</v>
      </c>
      <c r="N324" s="96">
        <f t="shared" si="17"/>
        <v>48.48</v>
      </c>
    </row>
    <row r="325" spans="1:14" customFormat="1" x14ac:dyDescent="0.25">
      <c r="A325" s="105" t="s">
        <v>39</v>
      </c>
      <c r="B325" s="105" t="s">
        <v>38</v>
      </c>
      <c r="C325" s="69">
        <v>53.040000000000006</v>
      </c>
      <c r="D325" s="2"/>
      <c r="L325" s="86">
        <f t="shared" si="15"/>
        <v>45876.750000000786</v>
      </c>
      <c r="M325" s="21">
        <f t="shared" si="16"/>
        <v>4</v>
      </c>
      <c r="N325" s="96">
        <f t="shared" si="17"/>
        <v>53.040000000000006</v>
      </c>
    </row>
    <row r="326" spans="1:14" customFormat="1" x14ac:dyDescent="0.25">
      <c r="A326" s="105" t="s">
        <v>40</v>
      </c>
      <c r="B326" s="105" t="s">
        <v>39</v>
      </c>
      <c r="C326" s="69">
        <v>52.08</v>
      </c>
      <c r="D326" s="2"/>
      <c r="L326" s="86">
        <f t="shared" si="15"/>
        <v>45876.770833334122</v>
      </c>
      <c r="M326" s="21">
        <f t="shared" si="16"/>
        <v>4</v>
      </c>
      <c r="N326" s="96">
        <f t="shared" si="17"/>
        <v>52.08</v>
      </c>
    </row>
    <row r="327" spans="1:14" customFormat="1" x14ac:dyDescent="0.25">
      <c r="A327" s="105" t="s">
        <v>41</v>
      </c>
      <c r="B327" s="105" t="s">
        <v>40</v>
      </c>
      <c r="C327" s="69">
        <v>46.32</v>
      </c>
      <c r="D327" s="2"/>
      <c r="L327" s="86">
        <f t="shared" si="15"/>
        <v>45876.791666667457</v>
      </c>
      <c r="M327" s="21">
        <f t="shared" si="16"/>
        <v>4</v>
      </c>
      <c r="N327" s="96">
        <f t="shared" si="17"/>
        <v>46.32</v>
      </c>
    </row>
    <row r="328" spans="1:14" customFormat="1" x14ac:dyDescent="0.25">
      <c r="A328" s="105" t="s">
        <v>42</v>
      </c>
      <c r="B328" s="105" t="s">
        <v>41</v>
      </c>
      <c r="C328" s="69">
        <v>43.68</v>
      </c>
      <c r="D328" s="2"/>
      <c r="L328" s="86">
        <f t="shared" si="15"/>
        <v>45876.812500000793</v>
      </c>
      <c r="M328" s="21">
        <f t="shared" si="16"/>
        <v>4</v>
      </c>
      <c r="N328" s="96">
        <f t="shared" si="17"/>
        <v>43.68</v>
      </c>
    </row>
    <row r="329" spans="1:14" customFormat="1" x14ac:dyDescent="0.25">
      <c r="A329" s="105" t="s">
        <v>43</v>
      </c>
      <c r="B329" s="105" t="s">
        <v>42</v>
      </c>
      <c r="C329" s="69">
        <v>51.84</v>
      </c>
      <c r="D329" s="2"/>
      <c r="L329" s="86">
        <f t="shared" si="15"/>
        <v>45876.833333334129</v>
      </c>
      <c r="M329" s="21">
        <f t="shared" si="16"/>
        <v>4</v>
      </c>
      <c r="N329" s="96">
        <f t="shared" si="17"/>
        <v>51.84</v>
      </c>
    </row>
    <row r="330" spans="1:14" customFormat="1" x14ac:dyDescent="0.25">
      <c r="A330" s="105" t="s">
        <v>44</v>
      </c>
      <c r="B330" s="105" t="s">
        <v>43</v>
      </c>
      <c r="C330" s="69">
        <v>49.68</v>
      </c>
      <c r="D330" s="2"/>
      <c r="L330" s="86">
        <f t="shared" si="15"/>
        <v>45876.854166667465</v>
      </c>
      <c r="M330" s="21">
        <f t="shared" si="16"/>
        <v>4</v>
      </c>
      <c r="N330" s="96">
        <f t="shared" si="17"/>
        <v>49.68</v>
      </c>
    </row>
    <row r="331" spans="1:14" customFormat="1" x14ac:dyDescent="0.25">
      <c r="A331" s="105" t="s">
        <v>45</v>
      </c>
      <c r="B331" s="105" t="s">
        <v>44</v>
      </c>
      <c r="C331" s="69">
        <v>51.599999999999994</v>
      </c>
      <c r="D331" s="2"/>
      <c r="L331" s="86">
        <f t="shared" si="15"/>
        <v>45876.8750000008</v>
      </c>
      <c r="M331" s="21">
        <f t="shared" si="16"/>
        <v>4</v>
      </c>
      <c r="N331" s="96">
        <f t="shared" si="17"/>
        <v>51.599999999999994</v>
      </c>
    </row>
    <row r="332" spans="1:14" customFormat="1" x14ac:dyDescent="0.25">
      <c r="A332" s="105" t="s">
        <v>46</v>
      </c>
      <c r="B332" s="105" t="s">
        <v>45</v>
      </c>
      <c r="C332" s="69">
        <v>56.160000000000004</v>
      </c>
      <c r="D332" s="2"/>
      <c r="L332" s="86">
        <f t="shared" si="15"/>
        <v>45876.895833334136</v>
      </c>
      <c r="M332" s="21">
        <f t="shared" si="16"/>
        <v>4</v>
      </c>
      <c r="N332" s="96">
        <f t="shared" si="17"/>
        <v>56.160000000000004</v>
      </c>
    </row>
    <row r="333" spans="1:14" customFormat="1" x14ac:dyDescent="0.25">
      <c r="A333" s="105" t="s">
        <v>47</v>
      </c>
      <c r="B333" s="105" t="s">
        <v>46</v>
      </c>
      <c r="C333" s="69">
        <v>52.8</v>
      </c>
      <c r="D333" s="2"/>
      <c r="L333" s="86">
        <f t="shared" si="15"/>
        <v>45876.916666667472</v>
      </c>
      <c r="M333" s="21">
        <f t="shared" si="16"/>
        <v>4</v>
      </c>
      <c r="N333" s="96">
        <f t="shared" si="17"/>
        <v>52.8</v>
      </c>
    </row>
    <row r="334" spans="1:14" customFormat="1" x14ac:dyDescent="0.25">
      <c r="A334" s="105" t="s">
        <v>48</v>
      </c>
      <c r="B334" s="105" t="s">
        <v>47</v>
      </c>
      <c r="C334" s="69">
        <v>49.919999999999995</v>
      </c>
      <c r="D334" s="2"/>
      <c r="L334" s="86">
        <f t="shared" si="15"/>
        <v>45876.937500000808</v>
      </c>
      <c r="M334" s="21">
        <f t="shared" si="16"/>
        <v>4</v>
      </c>
      <c r="N334" s="96">
        <f t="shared" si="17"/>
        <v>49.919999999999995</v>
      </c>
    </row>
    <row r="335" spans="1:14" customFormat="1" x14ac:dyDescent="0.25">
      <c r="A335" s="105" t="s">
        <v>49</v>
      </c>
      <c r="B335" s="105" t="s">
        <v>48</v>
      </c>
      <c r="C335" s="69">
        <v>50.400000000000006</v>
      </c>
      <c r="D335" s="2"/>
      <c r="L335" s="86">
        <f t="shared" si="15"/>
        <v>45876.958333334143</v>
      </c>
      <c r="M335" s="21">
        <f t="shared" si="16"/>
        <v>4</v>
      </c>
      <c r="N335" s="96">
        <f t="shared" si="17"/>
        <v>50.400000000000006</v>
      </c>
    </row>
    <row r="336" spans="1:14" customFormat="1" x14ac:dyDescent="0.25">
      <c r="A336" s="105" t="s">
        <v>50</v>
      </c>
      <c r="B336" s="105" t="s">
        <v>49</v>
      </c>
      <c r="C336" s="69">
        <v>42.000000000000007</v>
      </c>
      <c r="D336" s="2"/>
      <c r="L336" s="86">
        <f t="shared" si="15"/>
        <v>45876.979166667479</v>
      </c>
      <c r="M336" s="21">
        <f t="shared" si="16"/>
        <v>4</v>
      </c>
      <c r="N336" s="96">
        <f t="shared" si="17"/>
        <v>42.000000000000007</v>
      </c>
    </row>
    <row r="337" spans="1:14" customFormat="1" x14ac:dyDescent="0.25">
      <c r="A337" s="105" t="s">
        <v>4</v>
      </c>
      <c r="B337" s="105" t="s">
        <v>50</v>
      </c>
      <c r="C337" s="69">
        <v>39.119999999999997</v>
      </c>
      <c r="D337" s="2" t="s">
        <v>59</v>
      </c>
      <c r="L337" s="86">
        <f t="shared" si="15"/>
        <v>45877.000000000815</v>
      </c>
      <c r="M337" s="21">
        <f t="shared" si="16"/>
        <v>5</v>
      </c>
      <c r="N337" s="96">
        <f t="shared" si="17"/>
        <v>39.119999999999997</v>
      </c>
    </row>
    <row r="338" spans="1:14" customFormat="1" x14ac:dyDescent="0.25">
      <c r="A338" s="105" t="s">
        <v>3</v>
      </c>
      <c r="B338" s="105" t="s">
        <v>4</v>
      </c>
      <c r="C338" s="69">
        <v>49.919999999999995</v>
      </c>
      <c r="D338" s="1">
        <f>D290+1</f>
        <v>20250808</v>
      </c>
      <c r="L338" s="86">
        <f t="shared" si="15"/>
        <v>45877.020833334151</v>
      </c>
      <c r="M338" s="21">
        <f t="shared" si="16"/>
        <v>5</v>
      </c>
      <c r="N338" s="96">
        <f t="shared" si="17"/>
        <v>49.919999999999995</v>
      </c>
    </row>
    <row r="339" spans="1:14" customFormat="1" x14ac:dyDescent="0.25">
      <c r="A339" s="105" t="s">
        <v>5</v>
      </c>
      <c r="B339" s="105" t="s">
        <v>3</v>
      </c>
      <c r="C339" s="69">
        <v>51.36</v>
      </c>
      <c r="D339" s="2"/>
      <c r="L339" s="86">
        <f t="shared" si="15"/>
        <v>45877.041666667486</v>
      </c>
      <c r="M339" s="21">
        <f t="shared" si="16"/>
        <v>5</v>
      </c>
      <c r="N339" s="96">
        <f t="shared" si="17"/>
        <v>51.36</v>
      </c>
    </row>
    <row r="340" spans="1:14" customFormat="1" x14ac:dyDescent="0.25">
      <c r="A340" s="105" t="s">
        <v>6</v>
      </c>
      <c r="B340" s="105" t="s">
        <v>5</v>
      </c>
      <c r="C340" s="69">
        <v>49.68</v>
      </c>
      <c r="D340" s="2"/>
      <c r="L340" s="86">
        <f t="shared" si="15"/>
        <v>45877.062500000822</v>
      </c>
      <c r="M340" s="21">
        <f t="shared" si="16"/>
        <v>5</v>
      </c>
      <c r="N340" s="96">
        <f t="shared" si="17"/>
        <v>49.68</v>
      </c>
    </row>
    <row r="341" spans="1:14" customFormat="1" x14ac:dyDescent="0.25">
      <c r="A341" s="105" t="s">
        <v>7</v>
      </c>
      <c r="B341" s="105" t="s">
        <v>6</v>
      </c>
      <c r="C341" s="69">
        <v>53.040000000000006</v>
      </c>
      <c r="D341" s="2"/>
      <c r="L341" s="86">
        <f t="shared" si="15"/>
        <v>45877.083333334158</v>
      </c>
      <c r="M341" s="21">
        <f t="shared" si="16"/>
        <v>5</v>
      </c>
      <c r="N341" s="96">
        <f t="shared" si="17"/>
        <v>53.040000000000006</v>
      </c>
    </row>
    <row r="342" spans="1:14" customFormat="1" x14ac:dyDescent="0.25">
      <c r="A342" s="105" t="s">
        <v>8</v>
      </c>
      <c r="B342" s="105" t="s">
        <v>7</v>
      </c>
      <c r="C342" s="69">
        <v>56.64</v>
      </c>
      <c r="D342" s="2"/>
      <c r="L342" s="86">
        <f t="shared" si="15"/>
        <v>45877.104166667494</v>
      </c>
      <c r="M342" s="21">
        <f t="shared" si="16"/>
        <v>5</v>
      </c>
      <c r="N342" s="96">
        <f t="shared" si="17"/>
        <v>56.64</v>
      </c>
    </row>
    <row r="343" spans="1:14" customFormat="1" x14ac:dyDescent="0.25">
      <c r="A343" s="105" t="s">
        <v>9</v>
      </c>
      <c r="B343" s="105" t="s">
        <v>8</v>
      </c>
      <c r="C343" s="69">
        <v>62.88</v>
      </c>
      <c r="D343" s="2"/>
      <c r="L343" s="86">
        <f t="shared" si="15"/>
        <v>45877.125000000829</v>
      </c>
      <c r="M343" s="21">
        <f t="shared" si="16"/>
        <v>5</v>
      </c>
      <c r="N343" s="96">
        <f t="shared" si="17"/>
        <v>62.88</v>
      </c>
    </row>
    <row r="344" spans="1:14" customFormat="1" x14ac:dyDescent="0.25">
      <c r="A344" s="105" t="s">
        <v>10</v>
      </c>
      <c r="B344" s="105" t="s">
        <v>9</v>
      </c>
      <c r="C344" s="69">
        <v>49.68</v>
      </c>
      <c r="D344" s="2"/>
      <c r="L344" s="86">
        <f t="shared" si="15"/>
        <v>45877.145833334165</v>
      </c>
      <c r="M344" s="21">
        <f t="shared" si="16"/>
        <v>5</v>
      </c>
      <c r="N344" s="96">
        <f t="shared" si="17"/>
        <v>49.68</v>
      </c>
    </row>
    <row r="345" spans="1:14" customFormat="1" x14ac:dyDescent="0.25">
      <c r="A345" s="105" t="s">
        <v>11</v>
      </c>
      <c r="B345" s="105" t="s">
        <v>10</v>
      </c>
      <c r="C345" s="69">
        <v>56.160000000000004</v>
      </c>
      <c r="D345" s="2"/>
      <c r="L345" s="86">
        <f t="shared" si="15"/>
        <v>45877.166666667501</v>
      </c>
      <c r="M345" s="21">
        <f t="shared" si="16"/>
        <v>5</v>
      </c>
      <c r="N345" s="96">
        <f t="shared" si="17"/>
        <v>56.160000000000004</v>
      </c>
    </row>
    <row r="346" spans="1:14" customFormat="1" x14ac:dyDescent="0.25">
      <c r="A346" s="105" t="s">
        <v>12</v>
      </c>
      <c r="B346" s="105" t="s">
        <v>11</v>
      </c>
      <c r="C346" s="69">
        <v>55.199999999999996</v>
      </c>
      <c r="D346" s="2"/>
      <c r="L346" s="86">
        <f t="shared" si="15"/>
        <v>45877.187500000837</v>
      </c>
      <c r="M346" s="21">
        <f t="shared" si="16"/>
        <v>5</v>
      </c>
      <c r="N346" s="96">
        <f t="shared" si="17"/>
        <v>55.199999999999996</v>
      </c>
    </row>
    <row r="347" spans="1:14" customFormat="1" x14ac:dyDescent="0.25">
      <c r="A347" s="105" t="s">
        <v>13</v>
      </c>
      <c r="B347" s="105" t="s">
        <v>12</v>
      </c>
      <c r="C347" s="69">
        <v>54</v>
      </c>
      <c r="D347" s="2"/>
      <c r="L347" s="86">
        <f t="shared" si="15"/>
        <v>45877.208333334172</v>
      </c>
      <c r="M347" s="21">
        <f t="shared" si="16"/>
        <v>5</v>
      </c>
      <c r="N347" s="96">
        <f t="shared" si="17"/>
        <v>54</v>
      </c>
    </row>
    <row r="348" spans="1:14" customFormat="1" x14ac:dyDescent="0.25">
      <c r="A348" s="105" t="s">
        <v>14</v>
      </c>
      <c r="B348" s="105" t="s">
        <v>13</v>
      </c>
      <c r="C348" s="69">
        <v>57.6</v>
      </c>
      <c r="D348" s="2"/>
      <c r="L348" s="86">
        <f t="shared" si="15"/>
        <v>45877.229166667508</v>
      </c>
      <c r="M348" s="21">
        <f t="shared" si="16"/>
        <v>5</v>
      </c>
      <c r="N348" s="96">
        <f t="shared" si="17"/>
        <v>57.6</v>
      </c>
    </row>
    <row r="349" spans="1:14" customFormat="1" x14ac:dyDescent="0.25">
      <c r="A349" s="105" t="s">
        <v>15</v>
      </c>
      <c r="B349" s="105" t="s">
        <v>14</v>
      </c>
      <c r="C349" s="69">
        <v>55.92</v>
      </c>
      <c r="D349" s="2"/>
      <c r="L349" s="86">
        <f t="shared" si="15"/>
        <v>45877.250000000844</v>
      </c>
      <c r="M349" s="21">
        <f t="shared" si="16"/>
        <v>5</v>
      </c>
      <c r="N349" s="96">
        <f t="shared" si="17"/>
        <v>55.92</v>
      </c>
    </row>
    <row r="350" spans="1:14" customFormat="1" x14ac:dyDescent="0.25">
      <c r="A350" s="105" t="s">
        <v>16</v>
      </c>
      <c r="B350" s="105" t="s">
        <v>15</v>
      </c>
      <c r="C350" s="69">
        <v>53.28</v>
      </c>
      <c r="D350" s="2"/>
      <c r="L350" s="86">
        <f t="shared" si="15"/>
        <v>45877.27083333418</v>
      </c>
      <c r="M350" s="21">
        <f t="shared" si="16"/>
        <v>5</v>
      </c>
      <c r="N350" s="96">
        <f t="shared" si="17"/>
        <v>53.28</v>
      </c>
    </row>
    <row r="351" spans="1:14" customFormat="1" x14ac:dyDescent="0.25">
      <c r="A351" s="105" t="s">
        <v>17</v>
      </c>
      <c r="B351" s="105" t="s">
        <v>16</v>
      </c>
      <c r="C351" s="69">
        <v>63.120000000000005</v>
      </c>
      <c r="D351" s="2"/>
      <c r="L351" s="86">
        <f t="shared" si="15"/>
        <v>45877.291666667516</v>
      </c>
      <c r="M351" s="21">
        <f t="shared" si="16"/>
        <v>5</v>
      </c>
      <c r="N351" s="96">
        <f t="shared" si="17"/>
        <v>63.120000000000005</v>
      </c>
    </row>
    <row r="352" spans="1:14" customFormat="1" x14ac:dyDescent="0.25">
      <c r="A352" s="105" t="s">
        <v>18</v>
      </c>
      <c r="B352" s="105" t="s">
        <v>17</v>
      </c>
      <c r="C352" s="69">
        <v>58.56</v>
      </c>
      <c r="D352" s="2"/>
      <c r="L352" s="86">
        <f t="shared" si="15"/>
        <v>45877.312500000851</v>
      </c>
      <c r="M352" s="21">
        <f t="shared" si="16"/>
        <v>5</v>
      </c>
      <c r="N352" s="96">
        <f t="shared" si="17"/>
        <v>58.56</v>
      </c>
    </row>
    <row r="353" spans="1:14" customFormat="1" x14ac:dyDescent="0.25">
      <c r="A353" s="105" t="s">
        <v>19</v>
      </c>
      <c r="B353" s="105" t="s">
        <v>18</v>
      </c>
      <c r="C353" s="69">
        <v>54.96</v>
      </c>
      <c r="D353" s="2"/>
      <c r="L353" s="86">
        <f t="shared" si="15"/>
        <v>45877.333333334187</v>
      </c>
      <c r="M353" s="21">
        <f t="shared" si="16"/>
        <v>5</v>
      </c>
      <c r="N353" s="96">
        <f t="shared" si="17"/>
        <v>54.96</v>
      </c>
    </row>
    <row r="354" spans="1:14" customFormat="1" x14ac:dyDescent="0.25">
      <c r="A354" s="105" t="s">
        <v>20</v>
      </c>
      <c r="B354" s="105" t="s">
        <v>19</v>
      </c>
      <c r="C354" s="69">
        <v>63.6</v>
      </c>
      <c r="D354" s="2"/>
      <c r="L354" s="86">
        <f t="shared" si="15"/>
        <v>45877.354166667523</v>
      </c>
      <c r="M354" s="21">
        <f t="shared" si="16"/>
        <v>5</v>
      </c>
      <c r="N354" s="96">
        <f t="shared" si="17"/>
        <v>63.6</v>
      </c>
    </row>
    <row r="355" spans="1:14" customFormat="1" x14ac:dyDescent="0.25">
      <c r="A355" s="105" t="s">
        <v>21</v>
      </c>
      <c r="B355" s="105" t="s">
        <v>20</v>
      </c>
      <c r="C355" s="69">
        <v>69.12</v>
      </c>
      <c r="D355" s="2"/>
      <c r="L355" s="86">
        <f t="shared" si="15"/>
        <v>45877.375000000859</v>
      </c>
      <c r="M355" s="21">
        <f t="shared" si="16"/>
        <v>5</v>
      </c>
      <c r="N355" s="96">
        <f t="shared" si="17"/>
        <v>69.12</v>
      </c>
    </row>
    <row r="356" spans="1:14" customFormat="1" x14ac:dyDescent="0.25">
      <c r="A356" s="105" t="s">
        <v>22</v>
      </c>
      <c r="B356" s="105" t="s">
        <v>21</v>
      </c>
      <c r="C356" s="69">
        <v>62.4</v>
      </c>
      <c r="D356" s="2"/>
      <c r="L356" s="86">
        <f t="shared" si="15"/>
        <v>45877.395833334194</v>
      </c>
      <c r="M356" s="21">
        <f t="shared" si="16"/>
        <v>5</v>
      </c>
      <c r="N356" s="96">
        <f t="shared" si="17"/>
        <v>62.4</v>
      </c>
    </row>
    <row r="357" spans="1:14" customFormat="1" x14ac:dyDescent="0.25">
      <c r="A357" s="105" t="s">
        <v>23</v>
      </c>
      <c r="B357" s="105" t="s">
        <v>22</v>
      </c>
      <c r="C357" s="69">
        <v>68.88</v>
      </c>
      <c r="D357" s="2"/>
      <c r="L357" s="86">
        <f t="shared" si="15"/>
        <v>45877.41666666753</v>
      </c>
      <c r="M357" s="21">
        <f t="shared" si="16"/>
        <v>5</v>
      </c>
      <c r="N357" s="96">
        <f t="shared" si="17"/>
        <v>68.88</v>
      </c>
    </row>
    <row r="358" spans="1:14" customFormat="1" x14ac:dyDescent="0.25">
      <c r="A358" s="105" t="s">
        <v>24</v>
      </c>
      <c r="B358" s="105" t="s">
        <v>23</v>
      </c>
      <c r="C358" s="69">
        <v>63.6</v>
      </c>
      <c r="D358" s="2"/>
      <c r="L358" s="86">
        <f t="shared" si="15"/>
        <v>45877.437500000866</v>
      </c>
      <c r="M358" s="21">
        <f t="shared" si="16"/>
        <v>5</v>
      </c>
      <c r="N358" s="96">
        <f t="shared" si="17"/>
        <v>63.6</v>
      </c>
    </row>
    <row r="359" spans="1:14" customFormat="1" x14ac:dyDescent="0.25">
      <c r="A359" s="105" t="s">
        <v>25</v>
      </c>
      <c r="B359" s="105" t="s">
        <v>24</v>
      </c>
      <c r="C359" s="69">
        <v>57.36</v>
      </c>
      <c r="D359" s="2"/>
      <c r="L359" s="86">
        <f t="shared" si="15"/>
        <v>45877.458333334202</v>
      </c>
      <c r="M359" s="21">
        <f t="shared" si="16"/>
        <v>5</v>
      </c>
      <c r="N359" s="96">
        <f t="shared" si="17"/>
        <v>57.36</v>
      </c>
    </row>
    <row r="360" spans="1:14" customFormat="1" x14ac:dyDescent="0.25">
      <c r="A360" s="105" t="s">
        <v>26</v>
      </c>
      <c r="B360" s="105" t="s">
        <v>25</v>
      </c>
      <c r="C360" s="69">
        <v>52.559999999999995</v>
      </c>
      <c r="D360" s="2"/>
      <c r="L360" s="86">
        <f t="shared" si="15"/>
        <v>45877.479166667537</v>
      </c>
      <c r="M360" s="21">
        <f t="shared" si="16"/>
        <v>5</v>
      </c>
      <c r="N360" s="96">
        <f t="shared" si="17"/>
        <v>52.559999999999995</v>
      </c>
    </row>
    <row r="361" spans="1:14" customFormat="1" x14ac:dyDescent="0.25">
      <c r="A361" s="105" t="s">
        <v>27</v>
      </c>
      <c r="B361" s="105" t="s">
        <v>26</v>
      </c>
      <c r="C361" s="69">
        <v>57.36</v>
      </c>
      <c r="D361" s="2"/>
      <c r="L361" s="86">
        <f t="shared" si="15"/>
        <v>45877.500000000873</v>
      </c>
      <c r="M361" s="21">
        <f t="shared" si="16"/>
        <v>5</v>
      </c>
      <c r="N361" s="96">
        <f t="shared" si="17"/>
        <v>57.36</v>
      </c>
    </row>
    <row r="362" spans="1:14" customFormat="1" x14ac:dyDescent="0.25">
      <c r="A362" s="105" t="s">
        <v>28</v>
      </c>
      <c r="B362" s="105" t="s">
        <v>27</v>
      </c>
      <c r="C362" s="69">
        <v>51.84</v>
      </c>
      <c r="D362" s="2"/>
      <c r="L362" s="86">
        <f t="shared" si="15"/>
        <v>45877.520833334209</v>
      </c>
      <c r="M362" s="21">
        <f t="shared" si="16"/>
        <v>5</v>
      </c>
      <c r="N362" s="96">
        <f t="shared" si="17"/>
        <v>51.84</v>
      </c>
    </row>
    <row r="363" spans="1:14" customFormat="1" x14ac:dyDescent="0.25">
      <c r="A363" s="105" t="s">
        <v>29</v>
      </c>
      <c r="B363" s="105" t="s">
        <v>28</v>
      </c>
      <c r="C363" s="69">
        <v>53.040000000000006</v>
      </c>
      <c r="D363" s="2"/>
      <c r="L363" s="86">
        <f t="shared" si="15"/>
        <v>45877.541666667545</v>
      </c>
      <c r="M363" s="21">
        <f t="shared" si="16"/>
        <v>5</v>
      </c>
      <c r="N363" s="96">
        <f t="shared" si="17"/>
        <v>53.040000000000006</v>
      </c>
    </row>
    <row r="364" spans="1:14" customFormat="1" x14ac:dyDescent="0.25">
      <c r="A364" s="105" t="s">
        <v>30</v>
      </c>
      <c r="B364" s="105" t="s">
        <v>29</v>
      </c>
      <c r="C364" s="69">
        <v>48</v>
      </c>
      <c r="D364" s="2"/>
      <c r="L364" s="86">
        <f t="shared" si="15"/>
        <v>45877.56250000088</v>
      </c>
      <c r="M364" s="21">
        <f t="shared" si="16"/>
        <v>5</v>
      </c>
      <c r="N364" s="96">
        <f t="shared" si="17"/>
        <v>48</v>
      </c>
    </row>
    <row r="365" spans="1:14" customFormat="1" x14ac:dyDescent="0.25">
      <c r="A365" s="105" t="s">
        <v>31</v>
      </c>
      <c r="B365" s="105" t="s">
        <v>30</v>
      </c>
      <c r="C365" s="69">
        <v>49.2</v>
      </c>
      <c r="D365" s="2"/>
      <c r="L365" s="86">
        <f t="shared" si="15"/>
        <v>45877.583333334216</v>
      </c>
      <c r="M365" s="21">
        <f t="shared" si="16"/>
        <v>5</v>
      </c>
      <c r="N365" s="96">
        <f t="shared" si="17"/>
        <v>49.2</v>
      </c>
    </row>
    <row r="366" spans="1:14" customFormat="1" x14ac:dyDescent="0.25">
      <c r="A366" s="105" t="s">
        <v>32</v>
      </c>
      <c r="B366" s="105" t="s">
        <v>31</v>
      </c>
      <c r="C366" s="69">
        <v>52.8</v>
      </c>
      <c r="D366" s="2"/>
      <c r="L366" s="86">
        <f t="shared" si="15"/>
        <v>45877.604166667552</v>
      </c>
      <c r="M366" s="21">
        <f t="shared" si="16"/>
        <v>5</v>
      </c>
      <c r="N366" s="96">
        <f t="shared" si="17"/>
        <v>52.8</v>
      </c>
    </row>
    <row r="367" spans="1:14" customFormat="1" x14ac:dyDescent="0.25">
      <c r="A367" s="105" t="s">
        <v>33</v>
      </c>
      <c r="B367" s="105" t="s">
        <v>32</v>
      </c>
      <c r="C367" s="69">
        <v>43.199999999999996</v>
      </c>
      <c r="D367" s="2"/>
      <c r="L367" s="86">
        <f t="shared" si="15"/>
        <v>45877.625000000888</v>
      </c>
      <c r="M367" s="21">
        <f t="shared" si="16"/>
        <v>5</v>
      </c>
      <c r="N367" s="96">
        <f t="shared" si="17"/>
        <v>43.199999999999996</v>
      </c>
    </row>
    <row r="368" spans="1:14" customFormat="1" x14ac:dyDescent="0.25">
      <c r="A368" s="105" t="s">
        <v>34</v>
      </c>
      <c r="B368" s="105" t="s">
        <v>33</v>
      </c>
      <c r="C368" s="69">
        <v>48</v>
      </c>
      <c r="D368" s="2"/>
      <c r="L368" s="86">
        <f t="shared" si="15"/>
        <v>45877.645833334223</v>
      </c>
      <c r="M368" s="21">
        <f t="shared" si="16"/>
        <v>5</v>
      </c>
      <c r="N368" s="96">
        <f t="shared" si="17"/>
        <v>48</v>
      </c>
    </row>
    <row r="369" spans="1:14" customFormat="1" x14ac:dyDescent="0.25">
      <c r="A369" s="105" t="s">
        <v>35</v>
      </c>
      <c r="B369" s="105" t="s">
        <v>34</v>
      </c>
      <c r="C369" s="69">
        <v>48</v>
      </c>
      <c r="D369" s="2"/>
      <c r="L369" s="86">
        <f t="shared" si="15"/>
        <v>45877.666666667559</v>
      </c>
      <c r="M369" s="21">
        <f t="shared" si="16"/>
        <v>5</v>
      </c>
      <c r="N369" s="96">
        <f t="shared" si="17"/>
        <v>48</v>
      </c>
    </row>
    <row r="370" spans="1:14" customFormat="1" x14ac:dyDescent="0.25">
      <c r="A370" s="105" t="s">
        <v>36</v>
      </c>
      <c r="B370" s="105" t="s">
        <v>35</v>
      </c>
      <c r="C370" s="69">
        <v>63.839999999999996</v>
      </c>
      <c r="D370" s="2"/>
      <c r="L370" s="86">
        <f t="shared" si="15"/>
        <v>45877.687500000895</v>
      </c>
      <c r="M370" s="21">
        <f t="shared" si="16"/>
        <v>5</v>
      </c>
      <c r="N370" s="96">
        <f t="shared" si="17"/>
        <v>63.839999999999996</v>
      </c>
    </row>
    <row r="371" spans="1:14" customFormat="1" x14ac:dyDescent="0.25">
      <c r="A371" s="105" t="s">
        <v>37</v>
      </c>
      <c r="B371" s="105" t="s">
        <v>36</v>
      </c>
      <c r="C371" s="69">
        <v>61.92</v>
      </c>
      <c r="D371" s="2"/>
      <c r="L371" s="86">
        <f t="shared" si="15"/>
        <v>45877.708333334231</v>
      </c>
      <c r="M371" s="21">
        <f t="shared" si="16"/>
        <v>5</v>
      </c>
      <c r="N371" s="96">
        <f t="shared" si="17"/>
        <v>61.92</v>
      </c>
    </row>
    <row r="372" spans="1:14" customFormat="1" x14ac:dyDescent="0.25">
      <c r="A372" s="105" t="s">
        <v>38</v>
      </c>
      <c r="B372" s="105" t="s">
        <v>37</v>
      </c>
      <c r="C372" s="69">
        <v>52.32</v>
      </c>
      <c r="D372" s="2"/>
      <c r="L372" s="86">
        <f t="shared" si="15"/>
        <v>45877.729166667566</v>
      </c>
      <c r="M372" s="21">
        <f t="shared" si="16"/>
        <v>5</v>
      </c>
      <c r="N372" s="96">
        <f t="shared" si="17"/>
        <v>52.32</v>
      </c>
    </row>
    <row r="373" spans="1:14" customFormat="1" x14ac:dyDescent="0.25">
      <c r="A373" s="105" t="s">
        <v>39</v>
      </c>
      <c r="B373" s="105" t="s">
        <v>38</v>
      </c>
      <c r="C373" s="69">
        <v>63.6</v>
      </c>
      <c r="D373" s="2"/>
      <c r="L373" s="86">
        <f t="shared" si="15"/>
        <v>45877.750000000902</v>
      </c>
      <c r="M373" s="21">
        <f t="shared" si="16"/>
        <v>5</v>
      </c>
      <c r="N373" s="96">
        <f t="shared" si="17"/>
        <v>63.6</v>
      </c>
    </row>
    <row r="374" spans="1:14" customFormat="1" x14ac:dyDescent="0.25">
      <c r="A374" s="105" t="s">
        <v>40</v>
      </c>
      <c r="B374" s="105" t="s">
        <v>39</v>
      </c>
      <c r="C374" s="69">
        <v>57.36</v>
      </c>
      <c r="D374" s="2"/>
      <c r="L374" s="86">
        <f t="shared" si="15"/>
        <v>45877.770833334238</v>
      </c>
      <c r="M374" s="21">
        <f t="shared" si="16"/>
        <v>5</v>
      </c>
      <c r="N374" s="96">
        <f t="shared" si="17"/>
        <v>57.36</v>
      </c>
    </row>
    <row r="375" spans="1:14" customFormat="1" x14ac:dyDescent="0.25">
      <c r="A375" s="105" t="s">
        <v>41</v>
      </c>
      <c r="B375" s="105" t="s">
        <v>40</v>
      </c>
      <c r="C375" s="69">
        <v>51.12</v>
      </c>
      <c r="D375" s="2"/>
      <c r="L375" s="86">
        <f t="shared" si="15"/>
        <v>45877.791666667574</v>
      </c>
      <c r="M375" s="21">
        <f t="shared" si="16"/>
        <v>5</v>
      </c>
      <c r="N375" s="96">
        <f t="shared" si="17"/>
        <v>51.12</v>
      </c>
    </row>
    <row r="376" spans="1:14" customFormat="1" x14ac:dyDescent="0.25">
      <c r="A376" s="105" t="s">
        <v>42</v>
      </c>
      <c r="B376" s="105" t="s">
        <v>41</v>
      </c>
      <c r="C376" s="69">
        <v>51.599999999999994</v>
      </c>
      <c r="D376" s="2"/>
      <c r="L376" s="86">
        <f t="shared" si="15"/>
        <v>45877.812500000909</v>
      </c>
      <c r="M376" s="21">
        <f t="shared" si="16"/>
        <v>5</v>
      </c>
      <c r="N376" s="96">
        <f t="shared" si="17"/>
        <v>51.599999999999994</v>
      </c>
    </row>
    <row r="377" spans="1:14" customFormat="1" x14ac:dyDescent="0.25">
      <c r="A377" s="105" t="s">
        <v>43</v>
      </c>
      <c r="B377" s="105" t="s">
        <v>42</v>
      </c>
      <c r="C377" s="69">
        <v>51.12</v>
      </c>
      <c r="D377" s="2"/>
      <c r="L377" s="86">
        <f t="shared" si="15"/>
        <v>45877.833333334245</v>
      </c>
      <c r="M377" s="21">
        <f t="shared" si="16"/>
        <v>5</v>
      </c>
      <c r="N377" s="96">
        <f t="shared" si="17"/>
        <v>51.12</v>
      </c>
    </row>
    <row r="378" spans="1:14" customFormat="1" x14ac:dyDescent="0.25">
      <c r="A378" s="105" t="s">
        <v>44</v>
      </c>
      <c r="B378" s="105" t="s">
        <v>43</v>
      </c>
      <c r="C378" s="69">
        <v>49.68</v>
      </c>
      <c r="D378" s="2"/>
      <c r="L378" s="86">
        <f t="shared" si="15"/>
        <v>45877.854166667581</v>
      </c>
      <c r="M378" s="21">
        <f t="shared" si="16"/>
        <v>5</v>
      </c>
      <c r="N378" s="96">
        <f t="shared" si="17"/>
        <v>49.68</v>
      </c>
    </row>
    <row r="379" spans="1:14" customFormat="1" x14ac:dyDescent="0.25">
      <c r="A379" s="105" t="s">
        <v>45</v>
      </c>
      <c r="B379" s="105" t="s">
        <v>44</v>
      </c>
      <c r="C379" s="69">
        <v>50.88</v>
      </c>
      <c r="D379" s="2"/>
      <c r="L379" s="86">
        <f t="shared" si="15"/>
        <v>45877.875000000917</v>
      </c>
      <c r="M379" s="21">
        <f t="shared" si="16"/>
        <v>5</v>
      </c>
      <c r="N379" s="96">
        <f t="shared" si="17"/>
        <v>50.88</v>
      </c>
    </row>
    <row r="380" spans="1:14" customFormat="1" x14ac:dyDescent="0.25">
      <c r="A380" s="105" t="s">
        <v>46</v>
      </c>
      <c r="B380" s="105" t="s">
        <v>45</v>
      </c>
      <c r="C380" s="69">
        <v>50.64</v>
      </c>
      <c r="D380" s="2"/>
      <c r="L380" s="86">
        <f t="shared" si="15"/>
        <v>45877.895833334253</v>
      </c>
      <c r="M380" s="21">
        <f t="shared" si="16"/>
        <v>5</v>
      </c>
      <c r="N380" s="96">
        <f t="shared" si="17"/>
        <v>50.64</v>
      </c>
    </row>
    <row r="381" spans="1:14" customFormat="1" x14ac:dyDescent="0.25">
      <c r="A381" s="105" t="s">
        <v>47</v>
      </c>
      <c r="B381" s="105" t="s">
        <v>46</v>
      </c>
      <c r="C381" s="69">
        <v>47.52</v>
      </c>
      <c r="D381" s="2"/>
      <c r="L381" s="86">
        <f t="shared" si="15"/>
        <v>45877.916666667588</v>
      </c>
      <c r="M381" s="21">
        <f t="shared" si="16"/>
        <v>5</v>
      </c>
      <c r="N381" s="96">
        <f t="shared" si="17"/>
        <v>47.52</v>
      </c>
    </row>
    <row r="382" spans="1:14" customFormat="1" x14ac:dyDescent="0.25">
      <c r="A382" s="105" t="s">
        <v>48</v>
      </c>
      <c r="B382" s="105" t="s">
        <v>47</v>
      </c>
      <c r="C382" s="69">
        <v>49.2</v>
      </c>
      <c r="D382" s="2"/>
      <c r="L382" s="86">
        <f t="shared" si="15"/>
        <v>45877.937500000924</v>
      </c>
      <c r="M382" s="21">
        <f t="shared" si="16"/>
        <v>5</v>
      </c>
      <c r="N382" s="96">
        <f t="shared" si="17"/>
        <v>49.2</v>
      </c>
    </row>
    <row r="383" spans="1:14" customFormat="1" x14ac:dyDescent="0.25">
      <c r="A383" s="105" t="s">
        <v>49</v>
      </c>
      <c r="B383" s="105" t="s">
        <v>48</v>
      </c>
      <c r="C383" s="69">
        <v>52.08</v>
      </c>
      <c r="D383" s="2"/>
      <c r="L383" s="86">
        <f t="shared" si="15"/>
        <v>45877.95833333426</v>
      </c>
      <c r="M383" s="21">
        <f t="shared" si="16"/>
        <v>5</v>
      </c>
      <c r="N383" s="96">
        <f t="shared" si="17"/>
        <v>52.08</v>
      </c>
    </row>
    <row r="384" spans="1:14" customFormat="1" x14ac:dyDescent="0.25">
      <c r="A384" s="105" t="s">
        <v>50</v>
      </c>
      <c r="B384" s="105" t="s">
        <v>49</v>
      </c>
      <c r="C384" s="69">
        <v>47.760000000000005</v>
      </c>
      <c r="D384" s="2"/>
      <c r="L384" s="86">
        <f t="shared" si="15"/>
        <v>45877.979166667596</v>
      </c>
      <c r="M384" s="21">
        <f t="shared" si="16"/>
        <v>5</v>
      </c>
      <c r="N384" s="96">
        <f t="shared" si="17"/>
        <v>47.760000000000005</v>
      </c>
    </row>
    <row r="385" spans="1:14" customFormat="1" x14ac:dyDescent="0.25">
      <c r="A385" s="105" t="s">
        <v>4</v>
      </c>
      <c r="B385" s="105" t="s">
        <v>50</v>
      </c>
      <c r="C385" s="69">
        <v>36.96</v>
      </c>
      <c r="D385" s="2" t="s">
        <v>60</v>
      </c>
      <c r="L385" s="86">
        <f t="shared" si="15"/>
        <v>45878.000000000931</v>
      </c>
      <c r="M385" s="21">
        <f t="shared" si="16"/>
        <v>6</v>
      </c>
      <c r="N385" s="96">
        <f t="shared" si="17"/>
        <v>36.96</v>
      </c>
    </row>
    <row r="386" spans="1:14" customFormat="1" x14ac:dyDescent="0.25">
      <c r="A386" s="105" t="s">
        <v>3</v>
      </c>
      <c r="B386" s="105" t="s">
        <v>4</v>
      </c>
      <c r="C386" s="69">
        <v>47.760000000000005</v>
      </c>
      <c r="D386" s="1">
        <f>D338+1</f>
        <v>20250809</v>
      </c>
      <c r="L386" s="86">
        <f t="shared" si="15"/>
        <v>45878.020833334267</v>
      </c>
      <c r="M386" s="21">
        <f t="shared" si="16"/>
        <v>6</v>
      </c>
      <c r="N386" s="96">
        <f t="shared" si="17"/>
        <v>47.760000000000005</v>
      </c>
    </row>
    <row r="387" spans="1:14" customFormat="1" x14ac:dyDescent="0.25">
      <c r="A387" s="105" t="s">
        <v>5</v>
      </c>
      <c r="B387" s="105" t="s">
        <v>3</v>
      </c>
      <c r="C387" s="69">
        <v>58.56</v>
      </c>
      <c r="D387" s="2"/>
      <c r="L387" s="86">
        <f t="shared" ref="L387:L450" si="18">TIME(0,30,0)+L386</f>
        <v>45878.041666667603</v>
      </c>
      <c r="M387" s="21">
        <f t="shared" ref="M387:M450" si="19">WEEKDAY(L387,2)</f>
        <v>6</v>
      </c>
      <c r="N387" s="96">
        <f t="shared" ref="N387:N450" si="20">C387</f>
        <v>58.56</v>
      </c>
    </row>
    <row r="388" spans="1:14" customFormat="1" x14ac:dyDescent="0.25">
      <c r="A388" s="105" t="s">
        <v>6</v>
      </c>
      <c r="B388" s="105" t="s">
        <v>5</v>
      </c>
      <c r="C388" s="69">
        <v>59.04</v>
      </c>
      <c r="D388" s="2"/>
      <c r="L388" s="86">
        <f t="shared" si="18"/>
        <v>45878.062500000939</v>
      </c>
      <c r="M388" s="21">
        <f t="shared" si="19"/>
        <v>6</v>
      </c>
      <c r="N388" s="96">
        <f t="shared" si="20"/>
        <v>59.04</v>
      </c>
    </row>
    <row r="389" spans="1:14" customFormat="1" x14ac:dyDescent="0.25">
      <c r="A389" s="105" t="s">
        <v>7</v>
      </c>
      <c r="B389" s="105" t="s">
        <v>6</v>
      </c>
      <c r="C389" s="69">
        <v>50.88</v>
      </c>
      <c r="D389" s="2"/>
      <c r="L389" s="86">
        <f t="shared" si="18"/>
        <v>45878.083333334274</v>
      </c>
      <c r="M389" s="21">
        <f t="shared" si="19"/>
        <v>6</v>
      </c>
      <c r="N389" s="96">
        <f t="shared" si="20"/>
        <v>50.88</v>
      </c>
    </row>
    <row r="390" spans="1:14" customFormat="1" x14ac:dyDescent="0.25">
      <c r="A390" s="105" t="s">
        <v>8</v>
      </c>
      <c r="B390" s="105" t="s">
        <v>7</v>
      </c>
      <c r="C390" s="69">
        <v>47.52</v>
      </c>
      <c r="D390" s="2"/>
      <c r="L390" s="86">
        <f t="shared" si="18"/>
        <v>45878.10416666761</v>
      </c>
      <c r="M390" s="21">
        <f t="shared" si="19"/>
        <v>6</v>
      </c>
      <c r="N390" s="96">
        <f t="shared" si="20"/>
        <v>47.52</v>
      </c>
    </row>
    <row r="391" spans="1:14" customFormat="1" x14ac:dyDescent="0.25">
      <c r="A391" s="105" t="s">
        <v>9</v>
      </c>
      <c r="B391" s="105" t="s">
        <v>8</v>
      </c>
      <c r="C391" s="69">
        <v>53.040000000000006</v>
      </c>
      <c r="D391" s="2"/>
      <c r="L391" s="86">
        <f t="shared" si="18"/>
        <v>45878.125000000946</v>
      </c>
      <c r="M391" s="21">
        <f t="shared" si="19"/>
        <v>6</v>
      </c>
      <c r="N391" s="96">
        <f t="shared" si="20"/>
        <v>53.040000000000006</v>
      </c>
    </row>
    <row r="392" spans="1:14" customFormat="1" x14ac:dyDescent="0.25">
      <c r="A392" s="105" t="s">
        <v>10</v>
      </c>
      <c r="B392" s="105" t="s">
        <v>9</v>
      </c>
      <c r="C392" s="69">
        <v>50.400000000000006</v>
      </c>
      <c r="D392" s="2"/>
      <c r="L392" s="86">
        <f t="shared" si="18"/>
        <v>45878.145833334282</v>
      </c>
      <c r="M392" s="21">
        <f t="shared" si="19"/>
        <v>6</v>
      </c>
      <c r="N392" s="96">
        <f t="shared" si="20"/>
        <v>50.400000000000006</v>
      </c>
    </row>
    <row r="393" spans="1:14" customFormat="1" x14ac:dyDescent="0.25">
      <c r="A393" s="105" t="s">
        <v>11</v>
      </c>
      <c r="B393" s="105" t="s">
        <v>10</v>
      </c>
      <c r="C393" s="69">
        <v>51.84</v>
      </c>
      <c r="D393" s="2"/>
      <c r="L393" s="86">
        <f t="shared" si="18"/>
        <v>45878.166666667617</v>
      </c>
      <c r="M393" s="21">
        <f t="shared" si="19"/>
        <v>6</v>
      </c>
      <c r="N393" s="96">
        <f t="shared" si="20"/>
        <v>51.84</v>
      </c>
    </row>
    <row r="394" spans="1:14" customFormat="1" x14ac:dyDescent="0.25">
      <c r="A394" s="105" t="s">
        <v>12</v>
      </c>
      <c r="B394" s="105" t="s">
        <v>11</v>
      </c>
      <c r="C394" s="69">
        <v>55.44</v>
      </c>
      <c r="D394" s="2"/>
      <c r="L394" s="86">
        <f t="shared" si="18"/>
        <v>45878.187500000953</v>
      </c>
      <c r="M394" s="21">
        <f t="shared" si="19"/>
        <v>6</v>
      </c>
      <c r="N394" s="96">
        <f t="shared" si="20"/>
        <v>55.44</v>
      </c>
    </row>
    <row r="395" spans="1:14" customFormat="1" x14ac:dyDescent="0.25">
      <c r="A395" s="105" t="s">
        <v>13</v>
      </c>
      <c r="B395" s="105" t="s">
        <v>12</v>
      </c>
      <c r="C395" s="69">
        <v>55.679999999999993</v>
      </c>
      <c r="D395" s="2"/>
      <c r="L395" s="86">
        <f t="shared" si="18"/>
        <v>45878.208333334289</v>
      </c>
      <c r="M395" s="21">
        <f t="shared" si="19"/>
        <v>6</v>
      </c>
      <c r="N395" s="96">
        <f t="shared" si="20"/>
        <v>55.679999999999993</v>
      </c>
    </row>
    <row r="396" spans="1:14" customFormat="1" x14ac:dyDescent="0.25">
      <c r="A396" s="105" t="s">
        <v>14</v>
      </c>
      <c r="B396" s="105" t="s">
        <v>13</v>
      </c>
      <c r="C396" s="69">
        <v>56.4</v>
      </c>
      <c r="D396" s="2"/>
      <c r="L396" s="86">
        <f t="shared" si="18"/>
        <v>45878.229166667625</v>
      </c>
      <c r="M396" s="21">
        <f t="shared" si="19"/>
        <v>6</v>
      </c>
      <c r="N396" s="96">
        <f t="shared" si="20"/>
        <v>56.4</v>
      </c>
    </row>
    <row r="397" spans="1:14" customFormat="1" x14ac:dyDescent="0.25">
      <c r="A397" s="105" t="s">
        <v>15</v>
      </c>
      <c r="B397" s="105" t="s">
        <v>14</v>
      </c>
      <c r="C397" s="69">
        <v>63.36</v>
      </c>
      <c r="D397" s="2"/>
      <c r="L397" s="86">
        <f t="shared" si="18"/>
        <v>45878.25000000096</v>
      </c>
      <c r="M397" s="21">
        <f t="shared" si="19"/>
        <v>6</v>
      </c>
      <c r="N397" s="96">
        <f t="shared" si="20"/>
        <v>63.36</v>
      </c>
    </row>
    <row r="398" spans="1:14" customFormat="1" x14ac:dyDescent="0.25">
      <c r="A398" s="105" t="s">
        <v>16</v>
      </c>
      <c r="B398" s="105" t="s">
        <v>15</v>
      </c>
      <c r="C398" s="69">
        <v>64.08</v>
      </c>
      <c r="D398" s="2"/>
      <c r="L398" s="86">
        <f t="shared" si="18"/>
        <v>45878.270833334296</v>
      </c>
      <c r="M398" s="21">
        <f t="shared" si="19"/>
        <v>6</v>
      </c>
      <c r="N398" s="96">
        <f t="shared" si="20"/>
        <v>64.08</v>
      </c>
    </row>
    <row r="399" spans="1:14" customFormat="1" x14ac:dyDescent="0.25">
      <c r="A399" s="105" t="s">
        <v>17</v>
      </c>
      <c r="B399" s="105" t="s">
        <v>16</v>
      </c>
      <c r="C399" s="69">
        <v>64.56</v>
      </c>
      <c r="D399" s="2"/>
      <c r="L399" s="86">
        <f t="shared" si="18"/>
        <v>45878.291666667632</v>
      </c>
      <c r="M399" s="21">
        <f t="shared" si="19"/>
        <v>6</v>
      </c>
      <c r="N399" s="96">
        <f t="shared" si="20"/>
        <v>64.56</v>
      </c>
    </row>
    <row r="400" spans="1:14" customFormat="1" x14ac:dyDescent="0.25">
      <c r="A400" s="105" t="s">
        <v>18</v>
      </c>
      <c r="B400" s="105" t="s">
        <v>17</v>
      </c>
      <c r="C400" s="69">
        <v>48.48</v>
      </c>
      <c r="D400" s="2"/>
      <c r="L400" s="86">
        <f t="shared" si="18"/>
        <v>45878.312500000968</v>
      </c>
      <c r="M400" s="21">
        <f t="shared" si="19"/>
        <v>6</v>
      </c>
      <c r="N400" s="96">
        <f t="shared" si="20"/>
        <v>48.48</v>
      </c>
    </row>
    <row r="401" spans="1:14" customFormat="1" x14ac:dyDescent="0.25">
      <c r="A401" s="105" t="s">
        <v>19</v>
      </c>
      <c r="B401" s="105" t="s">
        <v>18</v>
      </c>
      <c r="C401" s="69">
        <v>49.2</v>
      </c>
      <c r="D401" s="2"/>
      <c r="L401" s="86">
        <f t="shared" si="18"/>
        <v>45878.333333334303</v>
      </c>
      <c r="M401" s="21">
        <f t="shared" si="19"/>
        <v>6</v>
      </c>
      <c r="N401" s="96">
        <f t="shared" si="20"/>
        <v>49.2</v>
      </c>
    </row>
    <row r="402" spans="1:14" customFormat="1" x14ac:dyDescent="0.25">
      <c r="A402" s="105" t="s">
        <v>20</v>
      </c>
      <c r="B402" s="105" t="s">
        <v>19</v>
      </c>
      <c r="C402" s="69">
        <v>60</v>
      </c>
      <c r="D402" s="2"/>
      <c r="L402" s="86">
        <f t="shared" si="18"/>
        <v>45878.354166667639</v>
      </c>
      <c r="M402" s="21">
        <f t="shared" si="19"/>
        <v>6</v>
      </c>
      <c r="N402" s="96">
        <f t="shared" si="20"/>
        <v>60</v>
      </c>
    </row>
    <row r="403" spans="1:14" customFormat="1" x14ac:dyDescent="0.25">
      <c r="A403" s="105" t="s">
        <v>21</v>
      </c>
      <c r="B403" s="105" t="s">
        <v>20</v>
      </c>
      <c r="C403" s="69">
        <v>62.4</v>
      </c>
      <c r="D403" s="2"/>
      <c r="L403" s="86">
        <f t="shared" si="18"/>
        <v>45878.375000000975</v>
      </c>
      <c r="M403" s="21">
        <f t="shared" si="19"/>
        <v>6</v>
      </c>
      <c r="N403" s="96">
        <f t="shared" si="20"/>
        <v>62.4</v>
      </c>
    </row>
    <row r="404" spans="1:14" customFormat="1" x14ac:dyDescent="0.25">
      <c r="A404" s="105" t="s">
        <v>22</v>
      </c>
      <c r="B404" s="105" t="s">
        <v>21</v>
      </c>
      <c r="C404" s="69">
        <v>59.28</v>
      </c>
      <c r="D404" s="2"/>
      <c r="L404" s="86">
        <f t="shared" si="18"/>
        <v>45878.395833334311</v>
      </c>
      <c r="M404" s="21">
        <f t="shared" si="19"/>
        <v>6</v>
      </c>
      <c r="N404" s="96">
        <f t="shared" si="20"/>
        <v>59.28</v>
      </c>
    </row>
    <row r="405" spans="1:14" customFormat="1" x14ac:dyDescent="0.25">
      <c r="A405" s="105" t="s">
        <v>23</v>
      </c>
      <c r="B405" s="105" t="s">
        <v>22</v>
      </c>
      <c r="C405" s="69">
        <v>55.92</v>
      </c>
      <c r="D405" s="2"/>
      <c r="L405" s="86">
        <f t="shared" si="18"/>
        <v>45878.416666667646</v>
      </c>
      <c r="M405" s="21">
        <f t="shared" si="19"/>
        <v>6</v>
      </c>
      <c r="N405" s="96">
        <f t="shared" si="20"/>
        <v>55.92</v>
      </c>
    </row>
    <row r="406" spans="1:14" customFormat="1" x14ac:dyDescent="0.25">
      <c r="A406" s="105" t="s">
        <v>24</v>
      </c>
      <c r="B406" s="105" t="s">
        <v>23</v>
      </c>
      <c r="C406" s="69">
        <v>51.84</v>
      </c>
      <c r="D406" s="2"/>
      <c r="L406" s="86">
        <f t="shared" si="18"/>
        <v>45878.437500000982</v>
      </c>
      <c r="M406" s="21">
        <f t="shared" si="19"/>
        <v>6</v>
      </c>
      <c r="N406" s="96">
        <f t="shared" si="20"/>
        <v>51.84</v>
      </c>
    </row>
    <row r="407" spans="1:14" customFormat="1" x14ac:dyDescent="0.25">
      <c r="A407" s="105" t="s">
        <v>25</v>
      </c>
      <c r="B407" s="105" t="s">
        <v>24</v>
      </c>
      <c r="C407" s="69">
        <v>48.24</v>
      </c>
      <c r="D407" s="2"/>
      <c r="L407" s="86">
        <f t="shared" si="18"/>
        <v>45878.458333334318</v>
      </c>
      <c r="M407" s="21">
        <f t="shared" si="19"/>
        <v>6</v>
      </c>
      <c r="N407" s="96">
        <f t="shared" si="20"/>
        <v>48.24</v>
      </c>
    </row>
    <row r="408" spans="1:14" customFormat="1" x14ac:dyDescent="0.25">
      <c r="A408" s="105" t="s">
        <v>26</v>
      </c>
      <c r="B408" s="105" t="s">
        <v>25</v>
      </c>
      <c r="C408" s="69">
        <v>41.04</v>
      </c>
      <c r="D408" s="2"/>
      <c r="L408" s="86">
        <f t="shared" si="18"/>
        <v>45878.479166667654</v>
      </c>
      <c r="M408" s="21">
        <f t="shared" si="19"/>
        <v>6</v>
      </c>
      <c r="N408" s="96">
        <f t="shared" si="20"/>
        <v>41.04</v>
      </c>
    </row>
    <row r="409" spans="1:14" customFormat="1" x14ac:dyDescent="0.25">
      <c r="A409" s="105" t="s">
        <v>27</v>
      </c>
      <c r="B409" s="105" t="s">
        <v>26</v>
      </c>
      <c r="C409" s="69">
        <v>49.44</v>
      </c>
      <c r="D409" s="2"/>
      <c r="L409" s="86">
        <f t="shared" si="18"/>
        <v>45878.50000000099</v>
      </c>
      <c r="M409" s="21">
        <f t="shared" si="19"/>
        <v>6</v>
      </c>
      <c r="N409" s="96">
        <f t="shared" si="20"/>
        <v>49.44</v>
      </c>
    </row>
    <row r="410" spans="1:14" customFormat="1" x14ac:dyDescent="0.25">
      <c r="A410" s="105" t="s">
        <v>28</v>
      </c>
      <c r="B410" s="105" t="s">
        <v>27</v>
      </c>
      <c r="C410" s="69">
        <v>44.4</v>
      </c>
      <c r="D410" s="2"/>
      <c r="L410" s="86">
        <f t="shared" si="18"/>
        <v>45878.520833334325</v>
      </c>
      <c r="M410" s="21">
        <f t="shared" si="19"/>
        <v>6</v>
      </c>
      <c r="N410" s="96">
        <f t="shared" si="20"/>
        <v>44.4</v>
      </c>
    </row>
    <row r="411" spans="1:14" customFormat="1" x14ac:dyDescent="0.25">
      <c r="A411" s="105" t="s">
        <v>29</v>
      </c>
      <c r="B411" s="105" t="s">
        <v>28</v>
      </c>
      <c r="C411" s="69">
        <v>48.72</v>
      </c>
      <c r="D411" s="2"/>
      <c r="L411" s="86">
        <f t="shared" si="18"/>
        <v>45878.541666667661</v>
      </c>
      <c r="M411" s="21">
        <f t="shared" si="19"/>
        <v>6</v>
      </c>
      <c r="N411" s="96">
        <f t="shared" si="20"/>
        <v>48.72</v>
      </c>
    </row>
    <row r="412" spans="1:14" customFormat="1" x14ac:dyDescent="0.25">
      <c r="A412" s="105" t="s">
        <v>30</v>
      </c>
      <c r="B412" s="105" t="s">
        <v>29</v>
      </c>
      <c r="C412" s="69">
        <v>44.639999999999993</v>
      </c>
      <c r="D412" s="2"/>
      <c r="L412" s="86">
        <f t="shared" si="18"/>
        <v>45878.562500000997</v>
      </c>
      <c r="M412" s="21">
        <f t="shared" si="19"/>
        <v>6</v>
      </c>
      <c r="N412" s="96">
        <f t="shared" si="20"/>
        <v>44.639999999999993</v>
      </c>
    </row>
    <row r="413" spans="1:14" customFormat="1" x14ac:dyDescent="0.25">
      <c r="A413" s="105" t="s">
        <v>31</v>
      </c>
      <c r="B413" s="105" t="s">
        <v>30</v>
      </c>
      <c r="C413" s="69">
        <v>50.88</v>
      </c>
      <c r="D413" s="2"/>
      <c r="L413" s="86">
        <f t="shared" si="18"/>
        <v>45878.583333334333</v>
      </c>
      <c r="M413" s="21">
        <f t="shared" si="19"/>
        <v>6</v>
      </c>
      <c r="N413" s="96">
        <f t="shared" si="20"/>
        <v>50.88</v>
      </c>
    </row>
    <row r="414" spans="1:14" customFormat="1" x14ac:dyDescent="0.25">
      <c r="A414" s="105" t="s">
        <v>32</v>
      </c>
      <c r="B414" s="105" t="s">
        <v>31</v>
      </c>
      <c r="C414" s="69">
        <v>48.96</v>
      </c>
      <c r="D414" s="2"/>
      <c r="L414" s="86">
        <f t="shared" si="18"/>
        <v>45878.604166667668</v>
      </c>
      <c r="M414" s="21">
        <f t="shared" si="19"/>
        <v>6</v>
      </c>
      <c r="N414" s="96">
        <f t="shared" si="20"/>
        <v>48.96</v>
      </c>
    </row>
    <row r="415" spans="1:14" customFormat="1" x14ac:dyDescent="0.25">
      <c r="A415" s="105" t="s">
        <v>33</v>
      </c>
      <c r="B415" s="105" t="s">
        <v>32</v>
      </c>
      <c r="C415" s="69">
        <v>48.72</v>
      </c>
      <c r="D415" s="2"/>
      <c r="L415" s="86">
        <f t="shared" si="18"/>
        <v>45878.625000001004</v>
      </c>
      <c r="M415" s="21">
        <f t="shared" si="19"/>
        <v>6</v>
      </c>
      <c r="N415" s="96">
        <f t="shared" si="20"/>
        <v>48.72</v>
      </c>
    </row>
    <row r="416" spans="1:14" customFormat="1" x14ac:dyDescent="0.25">
      <c r="A416" s="105" t="s">
        <v>34</v>
      </c>
      <c r="B416" s="105" t="s">
        <v>33</v>
      </c>
      <c r="C416" s="69">
        <v>47.279999999999994</v>
      </c>
      <c r="D416" s="2"/>
      <c r="L416" s="86">
        <f t="shared" si="18"/>
        <v>45878.64583333434</v>
      </c>
      <c r="M416" s="21">
        <f t="shared" si="19"/>
        <v>6</v>
      </c>
      <c r="N416" s="96">
        <f t="shared" si="20"/>
        <v>47.279999999999994</v>
      </c>
    </row>
    <row r="417" spans="1:14" customFormat="1" x14ac:dyDescent="0.25">
      <c r="A417" s="105" t="s">
        <v>35</v>
      </c>
      <c r="B417" s="105" t="s">
        <v>34</v>
      </c>
      <c r="C417" s="69">
        <v>51.84</v>
      </c>
      <c r="D417" s="2"/>
      <c r="L417" s="86">
        <f t="shared" si="18"/>
        <v>45878.666666667676</v>
      </c>
      <c r="M417" s="21">
        <f t="shared" si="19"/>
        <v>6</v>
      </c>
      <c r="N417" s="96">
        <f t="shared" si="20"/>
        <v>51.84</v>
      </c>
    </row>
    <row r="418" spans="1:14" customFormat="1" x14ac:dyDescent="0.25">
      <c r="A418" s="105" t="s">
        <v>36</v>
      </c>
      <c r="B418" s="105" t="s">
        <v>35</v>
      </c>
      <c r="C418" s="69">
        <v>51.12</v>
      </c>
      <c r="D418" s="2"/>
      <c r="L418" s="86">
        <f t="shared" si="18"/>
        <v>45878.687500001011</v>
      </c>
      <c r="M418" s="21">
        <f t="shared" si="19"/>
        <v>6</v>
      </c>
      <c r="N418" s="96">
        <f t="shared" si="20"/>
        <v>51.12</v>
      </c>
    </row>
    <row r="419" spans="1:14" customFormat="1" x14ac:dyDescent="0.25">
      <c r="A419" s="105" t="s">
        <v>37</v>
      </c>
      <c r="B419" s="105" t="s">
        <v>36</v>
      </c>
      <c r="C419" s="69">
        <v>47.760000000000005</v>
      </c>
      <c r="D419" s="2"/>
      <c r="L419" s="86">
        <f t="shared" si="18"/>
        <v>45878.708333334347</v>
      </c>
      <c r="M419" s="21">
        <f t="shared" si="19"/>
        <v>6</v>
      </c>
      <c r="N419" s="96">
        <f t="shared" si="20"/>
        <v>47.760000000000005</v>
      </c>
    </row>
    <row r="420" spans="1:14" customFormat="1" x14ac:dyDescent="0.25">
      <c r="A420" s="105" t="s">
        <v>38</v>
      </c>
      <c r="B420" s="105" t="s">
        <v>37</v>
      </c>
      <c r="C420" s="69">
        <v>57.6</v>
      </c>
      <c r="D420" s="2"/>
      <c r="L420" s="86">
        <f t="shared" si="18"/>
        <v>45878.729166667683</v>
      </c>
      <c r="M420" s="21">
        <f t="shared" si="19"/>
        <v>6</v>
      </c>
      <c r="N420" s="96">
        <f t="shared" si="20"/>
        <v>57.6</v>
      </c>
    </row>
    <row r="421" spans="1:14" customFormat="1" x14ac:dyDescent="0.25">
      <c r="A421" s="105" t="s">
        <v>39</v>
      </c>
      <c r="B421" s="105" t="s">
        <v>38</v>
      </c>
      <c r="C421" s="69">
        <v>62.4</v>
      </c>
      <c r="D421" s="2"/>
      <c r="L421" s="86">
        <f t="shared" si="18"/>
        <v>45878.750000001019</v>
      </c>
      <c r="M421" s="21">
        <f t="shared" si="19"/>
        <v>6</v>
      </c>
      <c r="N421" s="96">
        <f t="shared" si="20"/>
        <v>62.4</v>
      </c>
    </row>
    <row r="422" spans="1:14" customFormat="1" x14ac:dyDescent="0.25">
      <c r="A422" s="105" t="s">
        <v>40</v>
      </c>
      <c r="B422" s="105" t="s">
        <v>39</v>
      </c>
      <c r="C422" s="69">
        <v>62.16</v>
      </c>
      <c r="D422" s="2"/>
      <c r="L422" s="86">
        <f t="shared" si="18"/>
        <v>45878.770833334354</v>
      </c>
      <c r="M422" s="21">
        <f t="shared" si="19"/>
        <v>6</v>
      </c>
      <c r="N422" s="96">
        <f t="shared" si="20"/>
        <v>62.16</v>
      </c>
    </row>
    <row r="423" spans="1:14" customFormat="1" x14ac:dyDescent="0.25">
      <c r="A423" s="105" t="s">
        <v>41</v>
      </c>
      <c r="B423" s="105" t="s">
        <v>40</v>
      </c>
      <c r="C423" s="69">
        <v>58.56</v>
      </c>
      <c r="D423" s="2"/>
      <c r="L423" s="86">
        <f t="shared" si="18"/>
        <v>45878.79166666769</v>
      </c>
      <c r="M423" s="21">
        <f t="shared" si="19"/>
        <v>6</v>
      </c>
      <c r="N423" s="96">
        <f t="shared" si="20"/>
        <v>58.56</v>
      </c>
    </row>
    <row r="424" spans="1:14" customFormat="1" x14ac:dyDescent="0.25">
      <c r="A424" s="105" t="s">
        <v>42</v>
      </c>
      <c r="B424" s="105" t="s">
        <v>41</v>
      </c>
      <c r="C424" s="69">
        <v>50.16</v>
      </c>
      <c r="D424" s="2"/>
      <c r="L424" s="86">
        <f t="shared" si="18"/>
        <v>45878.812500001026</v>
      </c>
      <c r="M424" s="21">
        <f t="shared" si="19"/>
        <v>6</v>
      </c>
      <c r="N424" s="96">
        <f t="shared" si="20"/>
        <v>50.16</v>
      </c>
    </row>
    <row r="425" spans="1:14" customFormat="1" x14ac:dyDescent="0.25">
      <c r="A425" s="105" t="s">
        <v>43</v>
      </c>
      <c r="B425" s="105" t="s">
        <v>42</v>
      </c>
      <c r="C425" s="69">
        <v>58.32</v>
      </c>
      <c r="D425" s="2"/>
      <c r="L425" s="86">
        <f t="shared" si="18"/>
        <v>45878.833333334362</v>
      </c>
      <c r="M425" s="21">
        <f t="shared" si="19"/>
        <v>6</v>
      </c>
      <c r="N425" s="96">
        <f t="shared" si="20"/>
        <v>58.32</v>
      </c>
    </row>
    <row r="426" spans="1:14" customFormat="1" x14ac:dyDescent="0.25">
      <c r="A426" s="105" t="s">
        <v>44</v>
      </c>
      <c r="B426" s="105" t="s">
        <v>43</v>
      </c>
      <c r="C426" s="69">
        <v>49.44</v>
      </c>
      <c r="D426" s="2"/>
      <c r="L426" s="86">
        <f t="shared" si="18"/>
        <v>45878.854166667697</v>
      </c>
      <c r="M426" s="21">
        <f t="shared" si="19"/>
        <v>6</v>
      </c>
      <c r="N426" s="96">
        <f t="shared" si="20"/>
        <v>49.44</v>
      </c>
    </row>
    <row r="427" spans="1:14" customFormat="1" x14ac:dyDescent="0.25">
      <c r="A427" s="105" t="s">
        <v>45</v>
      </c>
      <c r="B427" s="105" t="s">
        <v>44</v>
      </c>
      <c r="C427" s="69">
        <v>48.96</v>
      </c>
      <c r="D427" s="2"/>
      <c r="L427" s="86">
        <f t="shared" si="18"/>
        <v>45878.875000001033</v>
      </c>
      <c r="M427" s="21">
        <f t="shared" si="19"/>
        <v>6</v>
      </c>
      <c r="N427" s="96">
        <f t="shared" si="20"/>
        <v>48.96</v>
      </c>
    </row>
    <row r="428" spans="1:14" customFormat="1" x14ac:dyDescent="0.25">
      <c r="A428" s="105" t="s">
        <v>46</v>
      </c>
      <c r="B428" s="105" t="s">
        <v>45</v>
      </c>
      <c r="C428" s="69">
        <v>54.72</v>
      </c>
      <c r="D428" s="2"/>
      <c r="L428" s="86">
        <f t="shared" si="18"/>
        <v>45878.895833334369</v>
      </c>
      <c r="M428" s="21">
        <f t="shared" si="19"/>
        <v>6</v>
      </c>
      <c r="N428" s="96">
        <f t="shared" si="20"/>
        <v>54.72</v>
      </c>
    </row>
    <row r="429" spans="1:14" customFormat="1" x14ac:dyDescent="0.25">
      <c r="A429" s="105" t="s">
        <v>47</v>
      </c>
      <c r="B429" s="105" t="s">
        <v>46</v>
      </c>
      <c r="C429" s="69">
        <v>43.92</v>
      </c>
      <c r="D429" s="2"/>
      <c r="L429" s="86">
        <f t="shared" si="18"/>
        <v>45878.916666667705</v>
      </c>
      <c r="M429" s="21">
        <f t="shared" si="19"/>
        <v>6</v>
      </c>
      <c r="N429" s="96">
        <f t="shared" si="20"/>
        <v>43.92</v>
      </c>
    </row>
    <row r="430" spans="1:14" customFormat="1" x14ac:dyDescent="0.25">
      <c r="A430" s="105" t="s">
        <v>48</v>
      </c>
      <c r="B430" s="105" t="s">
        <v>47</v>
      </c>
      <c r="C430" s="69">
        <v>41.04</v>
      </c>
      <c r="D430" s="2"/>
      <c r="L430" s="86">
        <f t="shared" si="18"/>
        <v>45878.93750000104</v>
      </c>
      <c r="M430" s="21">
        <f t="shared" si="19"/>
        <v>6</v>
      </c>
      <c r="N430" s="96">
        <f t="shared" si="20"/>
        <v>41.04</v>
      </c>
    </row>
    <row r="431" spans="1:14" customFormat="1" x14ac:dyDescent="0.25">
      <c r="A431" s="105" t="s">
        <v>49</v>
      </c>
      <c r="B431" s="105" t="s">
        <v>48</v>
      </c>
      <c r="C431" s="69">
        <v>48.96</v>
      </c>
      <c r="D431" s="2"/>
      <c r="L431" s="86">
        <f t="shared" si="18"/>
        <v>45878.958333334376</v>
      </c>
      <c r="M431" s="21">
        <f t="shared" si="19"/>
        <v>6</v>
      </c>
      <c r="N431" s="96">
        <f t="shared" si="20"/>
        <v>48.96</v>
      </c>
    </row>
    <row r="432" spans="1:14" customFormat="1" x14ac:dyDescent="0.25">
      <c r="A432" s="105" t="s">
        <v>50</v>
      </c>
      <c r="B432" s="105" t="s">
        <v>49</v>
      </c>
      <c r="C432" s="69">
        <v>37.92</v>
      </c>
      <c r="D432" s="2"/>
      <c r="L432" s="86">
        <f t="shared" si="18"/>
        <v>45878.979166667712</v>
      </c>
      <c r="M432" s="21">
        <f t="shared" si="19"/>
        <v>6</v>
      </c>
      <c r="N432" s="96">
        <f t="shared" si="20"/>
        <v>37.92</v>
      </c>
    </row>
    <row r="433" spans="1:14" customFormat="1" x14ac:dyDescent="0.25">
      <c r="A433" s="105" t="s">
        <v>4</v>
      </c>
      <c r="B433" s="105" t="s">
        <v>50</v>
      </c>
      <c r="C433" s="69">
        <v>31.919999999999998</v>
      </c>
      <c r="D433" s="2" t="s">
        <v>61</v>
      </c>
      <c r="L433" s="86">
        <f t="shared" si="18"/>
        <v>45879.000000001048</v>
      </c>
      <c r="M433" s="21">
        <f t="shared" si="19"/>
        <v>7</v>
      </c>
      <c r="N433" s="96">
        <f t="shared" si="20"/>
        <v>31.919999999999998</v>
      </c>
    </row>
    <row r="434" spans="1:14" customFormat="1" x14ac:dyDescent="0.25">
      <c r="A434" s="105" t="s">
        <v>3</v>
      </c>
      <c r="B434" s="105" t="s">
        <v>4</v>
      </c>
      <c r="C434" s="69">
        <v>33.839999999999996</v>
      </c>
      <c r="D434" s="1">
        <f>D386+1</f>
        <v>20250810</v>
      </c>
      <c r="L434" s="86">
        <f t="shared" si="18"/>
        <v>45879.020833334383</v>
      </c>
      <c r="M434" s="21">
        <f t="shared" si="19"/>
        <v>7</v>
      </c>
      <c r="N434" s="96">
        <f t="shared" si="20"/>
        <v>33.839999999999996</v>
      </c>
    </row>
    <row r="435" spans="1:14" customFormat="1" x14ac:dyDescent="0.25">
      <c r="A435" s="105" t="s">
        <v>5</v>
      </c>
      <c r="B435" s="105" t="s">
        <v>3</v>
      </c>
      <c r="C435" s="69">
        <v>45.120000000000005</v>
      </c>
      <c r="D435" s="2"/>
      <c r="L435" s="86">
        <f t="shared" si="18"/>
        <v>45879.041666667719</v>
      </c>
      <c r="M435" s="21">
        <f t="shared" si="19"/>
        <v>7</v>
      </c>
      <c r="N435" s="96">
        <f t="shared" si="20"/>
        <v>45.120000000000005</v>
      </c>
    </row>
    <row r="436" spans="1:14" customFormat="1" x14ac:dyDescent="0.25">
      <c r="A436" s="105" t="s">
        <v>6</v>
      </c>
      <c r="B436" s="105" t="s">
        <v>5</v>
      </c>
      <c r="C436" s="69">
        <v>53.28</v>
      </c>
      <c r="D436" s="2"/>
      <c r="L436" s="86">
        <f t="shared" si="18"/>
        <v>45879.062500001055</v>
      </c>
      <c r="M436" s="21">
        <f t="shared" si="19"/>
        <v>7</v>
      </c>
      <c r="N436" s="96">
        <f t="shared" si="20"/>
        <v>53.28</v>
      </c>
    </row>
    <row r="437" spans="1:14" customFormat="1" x14ac:dyDescent="0.25">
      <c r="A437" s="105" t="s">
        <v>7</v>
      </c>
      <c r="B437" s="105" t="s">
        <v>6</v>
      </c>
      <c r="C437" s="69">
        <v>49.44</v>
      </c>
      <c r="D437" s="2"/>
      <c r="L437" s="86">
        <f t="shared" si="18"/>
        <v>45879.083333334391</v>
      </c>
      <c r="M437" s="21">
        <f t="shared" si="19"/>
        <v>7</v>
      </c>
      <c r="N437" s="96">
        <f t="shared" si="20"/>
        <v>49.44</v>
      </c>
    </row>
    <row r="438" spans="1:14" customFormat="1" x14ac:dyDescent="0.25">
      <c r="A438" s="105" t="s">
        <v>8</v>
      </c>
      <c r="B438" s="105" t="s">
        <v>7</v>
      </c>
      <c r="C438" s="69">
        <v>47.04</v>
      </c>
      <c r="D438" s="2"/>
      <c r="L438" s="86">
        <f t="shared" si="18"/>
        <v>45879.104166667727</v>
      </c>
      <c r="M438" s="21">
        <f t="shared" si="19"/>
        <v>7</v>
      </c>
      <c r="N438" s="96">
        <f t="shared" si="20"/>
        <v>47.04</v>
      </c>
    </row>
    <row r="439" spans="1:14" customFormat="1" x14ac:dyDescent="0.25">
      <c r="A439" s="105" t="s">
        <v>9</v>
      </c>
      <c r="B439" s="105" t="s">
        <v>8</v>
      </c>
      <c r="C439" s="69">
        <v>43.92</v>
      </c>
      <c r="D439" s="2"/>
      <c r="L439" s="86">
        <f t="shared" si="18"/>
        <v>45879.125000001062</v>
      </c>
      <c r="M439" s="21">
        <f t="shared" si="19"/>
        <v>7</v>
      </c>
      <c r="N439" s="96">
        <f t="shared" si="20"/>
        <v>43.92</v>
      </c>
    </row>
    <row r="440" spans="1:14" customFormat="1" x14ac:dyDescent="0.25">
      <c r="A440" s="105" t="s">
        <v>10</v>
      </c>
      <c r="B440" s="105" t="s">
        <v>9</v>
      </c>
      <c r="C440" s="69">
        <v>44.639999999999993</v>
      </c>
      <c r="D440" s="2"/>
      <c r="L440" s="86">
        <f t="shared" si="18"/>
        <v>45879.145833334398</v>
      </c>
      <c r="M440" s="21">
        <f t="shared" si="19"/>
        <v>7</v>
      </c>
      <c r="N440" s="96">
        <f t="shared" si="20"/>
        <v>44.639999999999993</v>
      </c>
    </row>
    <row r="441" spans="1:14" customFormat="1" x14ac:dyDescent="0.25">
      <c r="A441" s="105" t="s">
        <v>11</v>
      </c>
      <c r="B441" s="105" t="s">
        <v>10</v>
      </c>
      <c r="C441" s="69">
        <v>47.279999999999994</v>
      </c>
      <c r="D441" s="2"/>
      <c r="L441" s="86">
        <f t="shared" si="18"/>
        <v>45879.166666667734</v>
      </c>
      <c r="M441" s="21">
        <f t="shared" si="19"/>
        <v>7</v>
      </c>
      <c r="N441" s="96">
        <f t="shared" si="20"/>
        <v>47.279999999999994</v>
      </c>
    </row>
    <row r="442" spans="1:14" customFormat="1" x14ac:dyDescent="0.25">
      <c r="A442" s="105" t="s">
        <v>12</v>
      </c>
      <c r="B442" s="105" t="s">
        <v>11</v>
      </c>
      <c r="C442" s="69">
        <v>53.28</v>
      </c>
      <c r="D442" s="2"/>
      <c r="L442" s="86">
        <f t="shared" si="18"/>
        <v>45879.18750000107</v>
      </c>
      <c r="M442" s="21">
        <f t="shared" si="19"/>
        <v>7</v>
      </c>
      <c r="N442" s="96">
        <f t="shared" si="20"/>
        <v>53.28</v>
      </c>
    </row>
    <row r="443" spans="1:14" customFormat="1" x14ac:dyDescent="0.25">
      <c r="A443" s="105" t="s">
        <v>13</v>
      </c>
      <c r="B443" s="105" t="s">
        <v>12</v>
      </c>
      <c r="C443" s="69">
        <v>54.72</v>
      </c>
      <c r="D443" s="2"/>
      <c r="L443" s="86">
        <f t="shared" si="18"/>
        <v>45879.208333334405</v>
      </c>
      <c r="M443" s="21">
        <f t="shared" si="19"/>
        <v>7</v>
      </c>
      <c r="N443" s="96">
        <f t="shared" si="20"/>
        <v>54.72</v>
      </c>
    </row>
    <row r="444" spans="1:14" customFormat="1" x14ac:dyDescent="0.25">
      <c r="A444" s="105" t="s">
        <v>14</v>
      </c>
      <c r="B444" s="105" t="s">
        <v>13</v>
      </c>
      <c r="C444" s="69">
        <v>58.32</v>
      </c>
      <c r="D444" s="2"/>
      <c r="L444" s="86">
        <f t="shared" si="18"/>
        <v>45879.229166667741</v>
      </c>
      <c r="M444" s="21">
        <f t="shared" si="19"/>
        <v>7</v>
      </c>
      <c r="N444" s="96">
        <f t="shared" si="20"/>
        <v>58.32</v>
      </c>
    </row>
    <row r="445" spans="1:14" customFormat="1" x14ac:dyDescent="0.25">
      <c r="A445" s="105" t="s">
        <v>15</v>
      </c>
      <c r="B445" s="105" t="s">
        <v>14</v>
      </c>
      <c r="C445" s="69">
        <v>53.52</v>
      </c>
      <c r="D445" s="2"/>
      <c r="L445" s="86">
        <f t="shared" si="18"/>
        <v>45879.250000001077</v>
      </c>
      <c r="M445" s="21">
        <f t="shared" si="19"/>
        <v>7</v>
      </c>
      <c r="N445" s="96">
        <f t="shared" si="20"/>
        <v>53.52</v>
      </c>
    </row>
    <row r="446" spans="1:14" customFormat="1" x14ac:dyDescent="0.25">
      <c r="A446" s="105" t="s">
        <v>16</v>
      </c>
      <c r="B446" s="105" t="s">
        <v>15</v>
      </c>
      <c r="C446" s="69">
        <v>54</v>
      </c>
      <c r="D446" s="2"/>
      <c r="L446" s="86">
        <f t="shared" si="18"/>
        <v>45879.270833334413</v>
      </c>
      <c r="M446" s="21">
        <f t="shared" si="19"/>
        <v>7</v>
      </c>
      <c r="N446" s="96">
        <f t="shared" si="20"/>
        <v>54</v>
      </c>
    </row>
    <row r="447" spans="1:14" customFormat="1" x14ac:dyDescent="0.25">
      <c r="A447" s="105" t="s">
        <v>17</v>
      </c>
      <c r="B447" s="105" t="s">
        <v>16</v>
      </c>
      <c r="C447" s="69">
        <v>48.24</v>
      </c>
      <c r="D447" s="2"/>
      <c r="L447" s="86">
        <f t="shared" si="18"/>
        <v>45879.291666667748</v>
      </c>
      <c r="M447" s="21">
        <f t="shared" si="19"/>
        <v>7</v>
      </c>
      <c r="N447" s="96">
        <f t="shared" si="20"/>
        <v>48.24</v>
      </c>
    </row>
    <row r="448" spans="1:14" customFormat="1" x14ac:dyDescent="0.25">
      <c r="A448" s="105" t="s">
        <v>18</v>
      </c>
      <c r="B448" s="105" t="s">
        <v>17</v>
      </c>
      <c r="C448" s="69">
        <v>47.760000000000005</v>
      </c>
      <c r="D448" s="2"/>
      <c r="L448" s="86">
        <f t="shared" si="18"/>
        <v>45879.312500001084</v>
      </c>
      <c r="M448" s="21">
        <f t="shared" si="19"/>
        <v>7</v>
      </c>
      <c r="N448" s="96">
        <f t="shared" si="20"/>
        <v>47.760000000000005</v>
      </c>
    </row>
    <row r="449" spans="1:14" customFormat="1" x14ac:dyDescent="0.25">
      <c r="A449" s="105" t="s">
        <v>19</v>
      </c>
      <c r="B449" s="105" t="s">
        <v>18</v>
      </c>
      <c r="C449" s="69">
        <v>45.120000000000005</v>
      </c>
      <c r="D449" s="2"/>
      <c r="L449" s="86">
        <f t="shared" si="18"/>
        <v>45879.33333333442</v>
      </c>
      <c r="M449" s="21">
        <f t="shared" si="19"/>
        <v>7</v>
      </c>
      <c r="N449" s="96">
        <f t="shared" si="20"/>
        <v>45.120000000000005</v>
      </c>
    </row>
    <row r="450" spans="1:14" customFormat="1" x14ac:dyDescent="0.25">
      <c r="A450" s="105" t="s">
        <v>20</v>
      </c>
      <c r="B450" s="105" t="s">
        <v>19</v>
      </c>
      <c r="C450" s="69">
        <v>52.8</v>
      </c>
      <c r="D450" s="2"/>
      <c r="L450" s="86">
        <f t="shared" si="18"/>
        <v>45879.354166667756</v>
      </c>
      <c r="M450" s="21">
        <f t="shared" si="19"/>
        <v>7</v>
      </c>
      <c r="N450" s="96">
        <f t="shared" si="20"/>
        <v>52.8</v>
      </c>
    </row>
    <row r="451" spans="1:14" customFormat="1" x14ac:dyDescent="0.25">
      <c r="A451" s="105" t="s">
        <v>21</v>
      </c>
      <c r="B451" s="105" t="s">
        <v>20</v>
      </c>
      <c r="C451" s="69">
        <v>59.76</v>
      </c>
      <c r="D451" s="2"/>
      <c r="L451" s="86">
        <f t="shared" ref="L451:L514" si="21">TIME(0,30,0)+L450</f>
        <v>45879.375000001091</v>
      </c>
      <c r="M451" s="21">
        <f t="shared" ref="M451:M514" si="22">WEEKDAY(L451,2)</f>
        <v>7</v>
      </c>
      <c r="N451" s="96">
        <f t="shared" ref="N451:N514" si="23">C451</f>
        <v>59.76</v>
      </c>
    </row>
    <row r="452" spans="1:14" customFormat="1" x14ac:dyDescent="0.25">
      <c r="A452" s="105" t="s">
        <v>22</v>
      </c>
      <c r="B452" s="105" t="s">
        <v>21</v>
      </c>
      <c r="C452" s="69">
        <v>56.160000000000004</v>
      </c>
      <c r="D452" s="2"/>
      <c r="L452" s="86">
        <f t="shared" si="21"/>
        <v>45879.395833334427</v>
      </c>
      <c r="M452" s="21">
        <f t="shared" si="22"/>
        <v>7</v>
      </c>
      <c r="N452" s="96">
        <f t="shared" si="23"/>
        <v>56.160000000000004</v>
      </c>
    </row>
    <row r="453" spans="1:14" customFormat="1" x14ac:dyDescent="0.25">
      <c r="A453" s="105" t="s">
        <v>23</v>
      </c>
      <c r="B453" s="105" t="s">
        <v>22</v>
      </c>
      <c r="C453" s="69">
        <v>59.76</v>
      </c>
      <c r="D453" s="2"/>
      <c r="L453" s="86">
        <f t="shared" si="21"/>
        <v>45879.416666667763</v>
      </c>
      <c r="M453" s="21">
        <f t="shared" si="22"/>
        <v>7</v>
      </c>
      <c r="N453" s="96">
        <f t="shared" si="23"/>
        <v>59.76</v>
      </c>
    </row>
    <row r="454" spans="1:14" customFormat="1" x14ac:dyDescent="0.25">
      <c r="A454" s="105" t="s">
        <v>24</v>
      </c>
      <c r="B454" s="105" t="s">
        <v>23</v>
      </c>
      <c r="C454" s="69">
        <v>52.559999999999995</v>
      </c>
      <c r="D454" s="2"/>
      <c r="L454" s="86">
        <f t="shared" si="21"/>
        <v>45879.437500001099</v>
      </c>
      <c r="M454" s="21">
        <f t="shared" si="22"/>
        <v>7</v>
      </c>
      <c r="N454" s="96">
        <f t="shared" si="23"/>
        <v>52.559999999999995</v>
      </c>
    </row>
    <row r="455" spans="1:14" customFormat="1" x14ac:dyDescent="0.25">
      <c r="A455" s="105" t="s">
        <v>25</v>
      </c>
      <c r="B455" s="105" t="s">
        <v>24</v>
      </c>
      <c r="C455" s="69">
        <v>52.8</v>
      </c>
      <c r="D455" s="2"/>
      <c r="L455" s="86">
        <f t="shared" si="21"/>
        <v>45879.458333334434</v>
      </c>
      <c r="M455" s="21">
        <f t="shared" si="22"/>
        <v>7</v>
      </c>
      <c r="N455" s="96">
        <f t="shared" si="23"/>
        <v>52.8</v>
      </c>
    </row>
    <row r="456" spans="1:14" customFormat="1" x14ac:dyDescent="0.25">
      <c r="A456" s="105" t="s">
        <v>26</v>
      </c>
      <c r="B456" s="105" t="s">
        <v>25</v>
      </c>
      <c r="C456" s="69">
        <v>65.039999999999992</v>
      </c>
      <c r="D456" s="2"/>
      <c r="L456" s="86">
        <f t="shared" si="21"/>
        <v>45879.47916666777</v>
      </c>
      <c r="M456" s="21">
        <f t="shared" si="22"/>
        <v>7</v>
      </c>
      <c r="N456" s="96">
        <f t="shared" si="23"/>
        <v>65.039999999999992</v>
      </c>
    </row>
    <row r="457" spans="1:14" customFormat="1" x14ac:dyDescent="0.25">
      <c r="A457" s="105" t="s">
        <v>27</v>
      </c>
      <c r="B457" s="105" t="s">
        <v>26</v>
      </c>
      <c r="C457" s="69">
        <v>54.480000000000004</v>
      </c>
      <c r="D457" s="2"/>
      <c r="L457" s="86">
        <f t="shared" si="21"/>
        <v>45879.500000001106</v>
      </c>
      <c r="M457" s="21">
        <f t="shared" si="22"/>
        <v>7</v>
      </c>
      <c r="N457" s="96">
        <f t="shared" si="23"/>
        <v>54.480000000000004</v>
      </c>
    </row>
    <row r="458" spans="1:14" customFormat="1" x14ac:dyDescent="0.25">
      <c r="A458" s="105" t="s">
        <v>28</v>
      </c>
      <c r="B458" s="105" t="s">
        <v>27</v>
      </c>
      <c r="C458" s="69">
        <v>51.84</v>
      </c>
      <c r="D458" s="2"/>
      <c r="L458" s="86">
        <f t="shared" si="21"/>
        <v>45879.520833334442</v>
      </c>
      <c r="M458" s="21">
        <f t="shared" si="22"/>
        <v>7</v>
      </c>
      <c r="N458" s="96">
        <f t="shared" si="23"/>
        <v>51.84</v>
      </c>
    </row>
    <row r="459" spans="1:14" customFormat="1" x14ac:dyDescent="0.25">
      <c r="A459" s="105" t="s">
        <v>29</v>
      </c>
      <c r="B459" s="105" t="s">
        <v>28</v>
      </c>
      <c r="C459" s="69">
        <v>53.040000000000006</v>
      </c>
      <c r="D459" s="2"/>
      <c r="L459" s="86">
        <f t="shared" si="21"/>
        <v>45879.541666667777</v>
      </c>
      <c r="M459" s="21">
        <f t="shared" si="22"/>
        <v>7</v>
      </c>
      <c r="N459" s="96">
        <f t="shared" si="23"/>
        <v>53.040000000000006</v>
      </c>
    </row>
    <row r="460" spans="1:14" customFormat="1" x14ac:dyDescent="0.25">
      <c r="A460" s="105" t="s">
        <v>30</v>
      </c>
      <c r="B460" s="105" t="s">
        <v>29</v>
      </c>
      <c r="C460" s="69">
        <v>48.72</v>
      </c>
      <c r="D460" s="2"/>
      <c r="L460" s="86">
        <f t="shared" si="21"/>
        <v>45879.562500001113</v>
      </c>
      <c r="M460" s="21">
        <f t="shared" si="22"/>
        <v>7</v>
      </c>
      <c r="N460" s="96">
        <f t="shared" si="23"/>
        <v>48.72</v>
      </c>
    </row>
    <row r="461" spans="1:14" customFormat="1" x14ac:dyDescent="0.25">
      <c r="A461" s="105" t="s">
        <v>31</v>
      </c>
      <c r="B461" s="105" t="s">
        <v>30</v>
      </c>
      <c r="C461" s="69">
        <v>43.92</v>
      </c>
      <c r="D461" s="2"/>
      <c r="L461" s="86">
        <f t="shared" si="21"/>
        <v>45879.583333334449</v>
      </c>
      <c r="M461" s="21">
        <f t="shared" si="22"/>
        <v>7</v>
      </c>
      <c r="N461" s="96">
        <f t="shared" si="23"/>
        <v>43.92</v>
      </c>
    </row>
    <row r="462" spans="1:14" customFormat="1" x14ac:dyDescent="0.25">
      <c r="A462" s="105" t="s">
        <v>32</v>
      </c>
      <c r="B462" s="105" t="s">
        <v>31</v>
      </c>
      <c r="C462" s="69">
        <v>45.120000000000005</v>
      </c>
      <c r="D462" s="2"/>
      <c r="L462" s="86">
        <f t="shared" si="21"/>
        <v>45879.604166667785</v>
      </c>
      <c r="M462" s="21">
        <f t="shared" si="22"/>
        <v>7</v>
      </c>
      <c r="N462" s="96">
        <f t="shared" si="23"/>
        <v>45.120000000000005</v>
      </c>
    </row>
    <row r="463" spans="1:14" customFormat="1" x14ac:dyDescent="0.25">
      <c r="A463" s="105" t="s">
        <v>33</v>
      </c>
      <c r="B463" s="105" t="s">
        <v>32</v>
      </c>
      <c r="C463" s="69">
        <v>42.480000000000004</v>
      </c>
      <c r="D463" s="2"/>
      <c r="L463" s="86">
        <f t="shared" si="21"/>
        <v>45879.62500000112</v>
      </c>
      <c r="M463" s="21">
        <f t="shared" si="22"/>
        <v>7</v>
      </c>
      <c r="N463" s="96">
        <f t="shared" si="23"/>
        <v>42.480000000000004</v>
      </c>
    </row>
    <row r="464" spans="1:14" customFormat="1" x14ac:dyDescent="0.25">
      <c r="A464" s="105" t="s">
        <v>34</v>
      </c>
      <c r="B464" s="105" t="s">
        <v>33</v>
      </c>
      <c r="C464" s="69">
        <v>40.559999999999995</v>
      </c>
      <c r="D464" s="2"/>
      <c r="L464" s="86">
        <f t="shared" si="21"/>
        <v>45879.645833334456</v>
      </c>
      <c r="M464" s="21">
        <f t="shared" si="22"/>
        <v>7</v>
      </c>
      <c r="N464" s="96">
        <f t="shared" si="23"/>
        <v>40.559999999999995</v>
      </c>
    </row>
    <row r="465" spans="1:14" customFormat="1" x14ac:dyDescent="0.25">
      <c r="A465" s="105" t="s">
        <v>35</v>
      </c>
      <c r="B465" s="105" t="s">
        <v>34</v>
      </c>
      <c r="C465" s="69">
        <v>44.639999999999993</v>
      </c>
      <c r="D465" s="2"/>
      <c r="L465" s="86">
        <f t="shared" si="21"/>
        <v>45879.666666667792</v>
      </c>
      <c r="M465" s="21">
        <f t="shared" si="22"/>
        <v>7</v>
      </c>
      <c r="N465" s="96">
        <f t="shared" si="23"/>
        <v>44.639999999999993</v>
      </c>
    </row>
    <row r="466" spans="1:14" customFormat="1" x14ac:dyDescent="0.25">
      <c r="A466" s="105" t="s">
        <v>36</v>
      </c>
      <c r="B466" s="105" t="s">
        <v>35</v>
      </c>
      <c r="C466" s="69">
        <v>46.32</v>
      </c>
      <c r="D466" s="2"/>
      <c r="L466" s="86">
        <f t="shared" si="21"/>
        <v>45879.687500001128</v>
      </c>
      <c r="M466" s="21">
        <f t="shared" si="22"/>
        <v>7</v>
      </c>
      <c r="N466" s="96">
        <f t="shared" si="23"/>
        <v>46.32</v>
      </c>
    </row>
    <row r="467" spans="1:14" customFormat="1" x14ac:dyDescent="0.25">
      <c r="A467" s="105" t="s">
        <v>37</v>
      </c>
      <c r="B467" s="105" t="s">
        <v>36</v>
      </c>
      <c r="C467" s="69">
        <v>50.88</v>
      </c>
      <c r="D467" s="2"/>
      <c r="L467" s="86">
        <f t="shared" si="21"/>
        <v>45879.708333334464</v>
      </c>
      <c r="M467" s="21">
        <f t="shared" si="22"/>
        <v>7</v>
      </c>
      <c r="N467" s="96">
        <f t="shared" si="23"/>
        <v>50.88</v>
      </c>
    </row>
    <row r="468" spans="1:14" customFormat="1" x14ac:dyDescent="0.25">
      <c r="A468" s="105" t="s">
        <v>38</v>
      </c>
      <c r="B468" s="105" t="s">
        <v>37</v>
      </c>
      <c r="C468" s="69">
        <v>59.28</v>
      </c>
      <c r="D468" s="2"/>
      <c r="L468" s="86">
        <f t="shared" si="21"/>
        <v>45879.729166667799</v>
      </c>
      <c r="M468" s="21">
        <f t="shared" si="22"/>
        <v>7</v>
      </c>
      <c r="N468" s="96">
        <f t="shared" si="23"/>
        <v>59.28</v>
      </c>
    </row>
    <row r="469" spans="1:14" customFormat="1" x14ac:dyDescent="0.25">
      <c r="A469" s="105" t="s">
        <v>39</v>
      </c>
      <c r="B469" s="105" t="s">
        <v>38</v>
      </c>
      <c r="C469" s="69">
        <v>60.96</v>
      </c>
      <c r="D469" s="2"/>
      <c r="L469" s="86">
        <f t="shared" si="21"/>
        <v>45879.750000001135</v>
      </c>
      <c r="M469" s="21">
        <f t="shared" si="22"/>
        <v>7</v>
      </c>
      <c r="N469" s="96">
        <f t="shared" si="23"/>
        <v>60.96</v>
      </c>
    </row>
    <row r="470" spans="1:14" customFormat="1" x14ac:dyDescent="0.25">
      <c r="A470" s="105" t="s">
        <v>40</v>
      </c>
      <c r="B470" s="105" t="s">
        <v>39</v>
      </c>
      <c r="C470" s="69">
        <v>55.92</v>
      </c>
      <c r="D470" s="2"/>
      <c r="L470" s="86">
        <f t="shared" si="21"/>
        <v>45879.770833334471</v>
      </c>
      <c r="M470" s="21">
        <f t="shared" si="22"/>
        <v>7</v>
      </c>
      <c r="N470" s="96">
        <f t="shared" si="23"/>
        <v>55.92</v>
      </c>
    </row>
    <row r="471" spans="1:14" customFormat="1" x14ac:dyDescent="0.25">
      <c r="A471" s="105" t="s">
        <v>41</v>
      </c>
      <c r="B471" s="105" t="s">
        <v>40</v>
      </c>
      <c r="C471" s="69">
        <v>54.480000000000004</v>
      </c>
      <c r="D471" s="2"/>
      <c r="L471" s="86">
        <f t="shared" si="21"/>
        <v>45879.791666667807</v>
      </c>
      <c r="M471" s="21">
        <f t="shared" si="22"/>
        <v>7</v>
      </c>
      <c r="N471" s="96">
        <f t="shared" si="23"/>
        <v>54.480000000000004</v>
      </c>
    </row>
    <row r="472" spans="1:14" customFormat="1" x14ac:dyDescent="0.25">
      <c r="A472" s="105" t="s">
        <v>42</v>
      </c>
      <c r="B472" s="105" t="s">
        <v>41</v>
      </c>
      <c r="C472" s="69">
        <v>42.72</v>
      </c>
      <c r="D472" s="2"/>
      <c r="L472" s="86">
        <f t="shared" si="21"/>
        <v>45879.812500001142</v>
      </c>
      <c r="M472" s="21">
        <f t="shared" si="22"/>
        <v>7</v>
      </c>
      <c r="N472" s="96">
        <f t="shared" si="23"/>
        <v>42.72</v>
      </c>
    </row>
    <row r="473" spans="1:14" customFormat="1" x14ac:dyDescent="0.25">
      <c r="A473" s="105" t="s">
        <v>43</v>
      </c>
      <c r="B473" s="105" t="s">
        <v>42</v>
      </c>
      <c r="C473" s="69">
        <v>48</v>
      </c>
      <c r="D473" s="2"/>
      <c r="L473" s="86">
        <f t="shared" si="21"/>
        <v>45879.833333334478</v>
      </c>
      <c r="M473" s="21">
        <f t="shared" si="22"/>
        <v>7</v>
      </c>
      <c r="N473" s="96">
        <f t="shared" si="23"/>
        <v>48</v>
      </c>
    </row>
    <row r="474" spans="1:14" customFormat="1" x14ac:dyDescent="0.25">
      <c r="A474" s="105" t="s">
        <v>44</v>
      </c>
      <c r="B474" s="105" t="s">
        <v>43</v>
      </c>
      <c r="C474" s="69">
        <v>47.279999999999994</v>
      </c>
      <c r="D474" s="2"/>
      <c r="L474" s="86">
        <f t="shared" si="21"/>
        <v>45879.854166667814</v>
      </c>
      <c r="M474" s="21">
        <f t="shared" si="22"/>
        <v>7</v>
      </c>
      <c r="N474" s="96">
        <f t="shared" si="23"/>
        <v>47.279999999999994</v>
      </c>
    </row>
    <row r="475" spans="1:14" customFormat="1" x14ac:dyDescent="0.25">
      <c r="A475" s="105" t="s">
        <v>45</v>
      </c>
      <c r="B475" s="105" t="s">
        <v>44</v>
      </c>
      <c r="C475" s="69">
        <v>51.12</v>
      </c>
      <c r="D475" s="2"/>
      <c r="L475" s="86">
        <f t="shared" si="21"/>
        <v>45879.87500000115</v>
      </c>
      <c r="M475" s="21">
        <f t="shared" si="22"/>
        <v>7</v>
      </c>
      <c r="N475" s="96">
        <f t="shared" si="23"/>
        <v>51.12</v>
      </c>
    </row>
    <row r="476" spans="1:14" customFormat="1" x14ac:dyDescent="0.25">
      <c r="A476" s="105" t="s">
        <v>46</v>
      </c>
      <c r="B476" s="105" t="s">
        <v>45</v>
      </c>
      <c r="C476" s="69">
        <v>60.96</v>
      </c>
      <c r="D476" s="2"/>
      <c r="L476" s="86">
        <f t="shared" si="21"/>
        <v>45879.895833334485</v>
      </c>
      <c r="M476" s="21">
        <f t="shared" si="22"/>
        <v>7</v>
      </c>
      <c r="N476" s="96">
        <f t="shared" si="23"/>
        <v>60.96</v>
      </c>
    </row>
    <row r="477" spans="1:14" customFormat="1" x14ac:dyDescent="0.25">
      <c r="A477" s="105" t="s">
        <v>47</v>
      </c>
      <c r="B477" s="105" t="s">
        <v>46</v>
      </c>
      <c r="C477" s="69">
        <v>51.36</v>
      </c>
      <c r="D477" s="2"/>
      <c r="L477" s="86">
        <f t="shared" si="21"/>
        <v>45879.916666667821</v>
      </c>
      <c r="M477" s="21">
        <f t="shared" si="22"/>
        <v>7</v>
      </c>
      <c r="N477" s="96">
        <f t="shared" si="23"/>
        <v>51.36</v>
      </c>
    </row>
    <row r="478" spans="1:14" customFormat="1" x14ac:dyDescent="0.25">
      <c r="A478" s="105" t="s">
        <v>48</v>
      </c>
      <c r="B478" s="105" t="s">
        <v>47</v>
      </c>
      <c r="C478" s="69">
        <v>52.8</v>
      </c>
      <c r="D478" s="2"/>
      <c r="L478" s="86">
        <f t="shared" si="21"/>
        <v>45879.937500001157</v>
      </c>
      <c r="M478" s="21">
        <f t="shared" si="22"/>
        <v>7</v>
      </c>
      <c r="N478" s="96">
        <f t="shared" si="23"/>
        <v>52.8</v>
      </c>
    </row>
    <row r="479" spans="1:14" customFormat="1" x14ac:dyDescent="0.25">
      <c r="A479" s="105" t="s">
        <v>49</v>
      </c>
      <c r="B479" s="105" t="s">
        <v>48</v>
      </c>
      <c r="C479" s="69">
        <v>51.599999999999994</v>
      </c>
      <c r="D479" s="2"/>
      <c r="L479" s="86">
        <f t="shared" si="21"/>
        <v>45879.958333334493</v>
      </c>
      <c r="M479" s="21">
        <f t="shared" si="22"/>
        <v>7</v>
      </c>
      <c r="N479" s="96">
        <f t="shared" si="23"/>
        <v>51.599999999999994</v>
      </c>
    </row>
    <row r="480" spans="1:14" customFormat="1" x14ac:dyDescent="0.25">
      <c r="A480" s="105" t="s">
        <v>50</v>
      </c>
      <c r="B480" s="105" t="s">
        <v>49</v>
      </c>
      <c r="C480" s="69">
        <v>50.400000000000006</v>
      </c>
      <c r="D480" s="2"/>
      <c r="L480" s="86">
        <f t="shared" si="21"/>
        <v>45879.979166667828</v>
      </c>
      <c r="M480" s="21">
        <f t="shared" si="22"/>
        <v>7</v>
      </c>
      <c r="N480" s="96">
        <f t="shared" si="23"/>
        <v>50.400000000000006</v>
      </c>
    </row>
    <row r="481" spans="1:14" customFormat="1" x14ac:dyDescent="0.25">
      <c r="A481" s="105" t="s">
        <v>4</v>
      </c>
      <c r="B481" s="105" t="s">
        <v>50</v>
      </c>
      <c r="C481" s="69">
        <v>53.28</v>
      </c>
      <c r="D481" s="2" t="s">
        <v>62</v>
      </c>
      <c r="L481" s="86">
        <f t="shared" si="21"/>
        <v>45880.000000001164</v>
      </c>
      <c r="M481" s="21">
        <f t="shared" si="22"/>
        <v>1</v>
      </c>
      <c r="N481" s="96">
        <f t="shared" si="23"/>
        <v>53.28</v>
      </c>
    </row>
    <row r="482" spans="1:14" customFormat="1" x14ac:dyDescent="0.25">
      <c r="A482" s="105" t="s">
        <v>3</v>
      </c>
      <c r="B482" s="105" t="s">
        <v>4</v>
      </c>
      <c r="C482" s="69">
        <v>56.4</v>
      </c>
      <c r="D482" s="1">
        <f>D434+1</f>
        <v>20250811</v>
      </c>
      <c r="L482" s="86">
        <f t="shared" si="21"/>
        <v>45880.0208333345</v>
      </c>
      <c r="M482" s="21">
        <f t="shared" si="22"/>
        <v>1</v>
      </c>
      <c r="N482" s="96">
        <f t="shared" si="23"/>
        <v>56.4</v>
      </c>
    </row>
    <row r="483" spans="1:14" customFormat="1" x14ac:dyDescent="0.25">
      <c r="A483" s="105" t="s">
        <v>5</v>
      </c>
      <c r="B483" s="105" t="s">
        <v>3</v>
      </c>
      <c r="C483" s="69">
        <v>49.44</v>
      </c>
      <c r="D483" s="2"/>
      <c r="L483" s="86">
        <f t="shared" si="21"/>
        <v>45880.041666667836</v>
      </c>
      <c r="M483" s="21">
        <f t="shared" si="22"/>
        <v>1</v>
      </c>
      <c r="N483" s="96">
        <f t="shared" si="23"/>
        <v>49.44</v>
      </c>
    </row>
    <row r="484" spans="1:14" customFormat="1" x14ac:dyDescent="0.25">
      <c r="A484" s="105" t="s">
        <v>6</v>
      </c>
      <c r="B484" s="105" t="s">
        <v>5</v>
      </c>
      <c r="C484" s="69">
        <v>60.96</v>
      </c>
      <c r="D484" s="2"/>
      <c r="L484" s="86">
        <f t="shared" si="21"/>
        <v>45880.062500001171</v>
      </c>
      <c r="M484" s="21">
        <f t="shared" si="22"/>
        <v>1</v>
      </c>
      <c r="N484" s="96">
        <f t="shared" si="23"/>
        <v>60.96</v>
      </c>
    </row>
    <row r="485" spans="1:14" customFormat="1" x14ac:dyDescent="0.25">
      <c r="A485" s="105" t="s">
        <v>7</v>
      </c>
      <c r="B485" s="105" t="s">
        <v>6</v>
      </c>
      <c r="C485" s="69">
        <v>61.92</v>
      </c>
      <c r="D485" s="2"/>
      <c r="L485" s="86">
        <f t="shared" si="21"/>
        <v>45880.083333334507</v>
      </c>
      <c r="M485" s="21">
        <f t="shared" si="22"/>
        <v>1</v>
      </c>
      <c r="N485" s="96">
        <f t="shared" si="23"/>
        <v>61.92</v>
      </c>
    </row>
    <row r="486" spans="1:14" customFormat="1" x14ac:dyDescent="0.25">
      <c r="A486" s="105" t="s">
        <v>8</v>
      </c>
      <c r="B486" s="105" t="s">
        <v>7</v>
      </c>
      <c r="C486" s="69">
        <v>52.08</v>
      </c>
      <c r="D486" s="2"/>
      <c r="L486" s="86">
        <f t="shared" si="21"/>
        <v>45880.104166667843</v>
      </c>
      <c r="M486" s="21">
        <f t="shared" si="22"/>
        <v>1</v>
      </c>
      <c r="N486" s="96">
        <f t="shared" si="23"/>
        <v>52.08</v>
      </c>
    </row>
    <row r="487" spans="1:14" customFormat="1" x14ac:dyDescent="0.25">
      <c r="A487" s="105" t="s">
        <v>9</v>
      </c>
      <c r="B487" s="105" t="s">
        <v>8</v>
      </c>
      <c r="C487" s="69">
        <v>49.2</v>
      </c>
      <c r="D487" s="2"/>
      <c r="L487" s="86">
        <f t="shared" si="21"/>
        <v>45880.125000001179</v>
      </c>
      <c r="M487" s="21">
        <f t="shared" si="22"/>
        <v>1</v>
      </c>
      <c r="N487" s="96">
        <f t="shared" si="23"/>
        <v>49.2</v>
      </c>
    </row>
    <row r="488" spans="1:14" customFormat="1" x14ac:dyDescent="0.25">
      <c r="A488" s="105" t="s">
        <v>10</v>
      </c>
      <c r="B488" s="105" t="s">
        <v>9</v>
      </c>
      <c r="C488" s="69">
        <v>50.64</v>
      </c>
      <c r="D488" s="2"/>
      <c r="L488" s="86">
        <f t="shared" si="21"/>
        <v>45880.145833334514</v>
      </c>
      <c r="M488" s="21">
        <f t="shared" si="22"/>
        <v>1</v>
      </c>
      <c r="N488" s="96">
        <f t="shared" si="23"/>
        <v>50.64</v>
      </c>
    </row>
    <row r="489" spans="1:14" customFormat="1" x14ac:dyDescent="0.25">
      <c r="A489" s="105" t="s">
        <v>11</v>
      </c>
      <c r="B489" s="105" t="s">
        <v>10</v>
      </c>
      <c r="C489" s="69">
        <v>54.72</v>
      </c>
      <c r="D489" s="2"/>
      <c r="L489" s="86">
        <f t="shared" si="21"/>
        <v>45880.16666666785</v>
      </c>
      <c r="M489" s="21">
        <f t="shared" si="22"/>
        <v>1</v>
      </c>
      <c r="N489" s="96">
        <f t="shared" si="23"/>
        <v>54.72</v>
      </c>
    </row>
    <row r="490" spans="1:14" customFormat="1" x14ac:dyDescent="0.25">
      <c r="A490" s="105" t="s">
        <v>12</v>
      </c>
      <c r="B490" s="105" t="s">
        <v>11</v>
      </c>
      <c r="C490" s="69">
        <v>54.239999999999995</v>
      </c>
      <c r="D490" s="2"/>
      <c r="L490" s="86">
        <f t="shared" si="21"/>
        <v>45880.187500001186</v>
      </c>
      <c r="M490" s="21">
        <f t="shared" si="22"/>
        <v>1</v>
      </c>
      <c r="N490" s="96">
        <f t="shared" si="23"/>
        <v>54.239999999999995</v>
      </c>
    </row>
    <row r="491" spans="1:14" customFormat="1" x14ac:dyDescent="0.25">
      <c r="A491" s="105" t="s">
        <v>13</v>
      </c>
      <c r="B491" s="105" t="s">
        <v>12</v>
      </c>
      <c r="C491" s="69">
        <v>60.72</v>
      </c>
      <c r="D491" s="2"/>
      <c r="L491" s="86">
        <f t="shared" si="21"/>
        <v>45880.208333334522</v>
      </c>
      <c r="M491" s="21">
        <f t="shared" si="22"/>
        <v>1</v>
      </c>
      <c r="N491" s="96">
        <f t="shared" si="23"/>
        <v>60.72</v>
      </c>
    </row>
    <row r="492" spans="1:14" customFormat="1" x14ac:dyDescent="0.25">
      <c r="A492" s="105" t="s">
        <v>14</v>
      </c>
      <c r="B492" s="105" t="s">
        <v>13</v>
      </c>
      <c r="C492" s="69">
        <v>66.960000000000008</v>
      </c>
      <c r="D492" s="2"/>
      <c r="L492" s="86">
        <f t="shared" si="21"/>
        <v>45880.229166667857</v>
      </c>
      <c r="M492" s="21">
        <f t="shared" si="22"/>
        <v>1</v>
      </c>
      <c r="N492" s="96">
        <f t="shared" si="23"/>
        <v>66.960000000000008</v>
      </c>
    </row>
    <row r="493" spans="1:14" customFormat="1" x14ac:dyDescent="0.25">
      <c r="A493" s="105" t="s">
        <v>15</v>
      </c>
      <c r="B493" s="105" t="s">
        <v>14</v>
      </c>
      <c r="C493" s="69">
        <v>62.88</v>
      </c>
      <c r="D493" s="2"/>
      <c r="L493" s="86">
        <f t="shared" si="21"/>
        <v>45880.250000001193</v>
      </c>
      <c r="M493" s="21">
        <f t="shared" si="22"/>
        <v>1</v>
      </c>
      <c r="N493" s="96">
        <f t="shared" si="23"/>
        <v>62.88</v>
      </c>
    </row>
    <row r="494" spans="1:14" customFormat="1" x14ac:dyDescent="0.25">
      <c r="A494" s="105" t="s">
        <v>16</v>
      </c>
      <c r="B494" s="105" t="s">
        <v>15</v>
      </c>
      <c r="C494" s="69">
        <v>53.040000000000006</v>
      </c>
      <c r="D494" s="2"/>
      <c r="L494" s="86">
        <f t="shared" si="21"/>
        <v>45880.270833334529</v>
      </c>
      <c r="M494" s="21">
        <f t="shared" si="22"/>
        <v>1</v>
      </c>
      <c r="N494" s="96">
        <f t="shared" si="23"/>
        <v>53.040000000000006</v>
      </c>
    </row>
    <row r="495" spans="1:14" customFormat="1" x14ac:dyDescent="0.25">
      <c r="A495" s="105" t="s">
        <v>17</v>
      </c>
      <c r="B495" s="105" t="s">
        <v>16</v>
      </c>
      <c r="C495" s="69">
        <v>56.4</v>
      </c>
      <c r="D495" s="2"/>
      <c r="L495" s="86">
        <f t="shared" si="21"/>
        <v>45880.291666667865</v>
      </c>
      <c r="M495" s="21">
        <f t="shared" si="22"/>
        <v>1</v>
      </c>
      <c r="N495" s="96">
        <f t="shared" si="23"/>
        <v>56.4</v>
      </c>
    </row>
    <row r="496" spans="1:14" customFormat="1" x14ac:dyDescent="0.25">
      <c r="A496" s="105" t="s">
        <v>18</v>
      </c>
      <c r="B496" s="105" t="s">
        <v>17</v>
      </c>
      <c r="C496" s="69">
        <v>54.239999999999995</v>
      </c>
      <c r="D496" s="2"/>
      <c r="L496" s="86">
        <f t="shared" si="21"/>
        <v>45880.312500001201</v>
      </c>
      <c r="M496" s="21">
        <f t="shared" si="22"/>
        <v>1</v>
      </c>
      <c r="N496" s="96">
        <f t="shared" si="23"/>
        <v>54.239999999999995</v>
      </c>
    </row>
    <row r="497" spans="1:14" customFormat="1" x14ac:dyDescent="0.25">
      <c r="A497" s="105" t="s">
        <v>19</v>
      </c>
      <c r="B497" s="105" t="s">
        <v>18</v>
      </c>
      <c r="C497" s="69">
        <v>54.239999999999995</v>
      </c>
      <c r="D497" s="2"/>
      <c r="L497" s="86">
        <f t="shared" si="21"/>
        <v>45880.333333334536</v>
      </c>
      <c r="M497" s="21">
        <f t="shared" si="22"/>
        <v>1</v>
      </c>
      <c r="N497" s="96">
        <f t="shared" si="23"/>
        <v>54.239999999999995</v>
      </c>
    </row>
    <row r="498" spans="1:14" customFormat="1" x14ac:dyDescent="0.25">
      <c r="A498" s="105" t="s">
        <v>20</v>
      </c>
      <c r="B498" s="105" t="s">
        <v>19</v>
      </c>
      <c r="C498" s="69">
        <v>53.76</v>
      </c>
      <c r="D498" s="2"/>
      <c r="L498" s="86">
        <f t="shared" si="21"/>
        <v>45880.354166667872</v>
      </c>
      <c r="M498" s="21">
        <f t="shared" si="22"/>
        <v>1</v>
      </c>
      <c r="N498" s="96">
        <f t="shared" si="23"/>
        <v>53.76</v>
      </c>
    </row>
    <row r="499" spans="1:14" customFormat="1" x14ac:dyDescent="0.25">
      <c r="A499" s="105" t="s">
        <v>21</v>
      </c>
      <c r="B499" s="105" t="s">
        <v>20</v>
      </c>
      <c r="C499" s="69">
        <v>58.56</v>
      </c>
      <c r="D499" s="2"/>
      <c r="L499" s="86">
        <f t="shared" si="21"/>
        <v>45880.375000001208</v>
      </c>
      <c r="M499" s="21">
        <f t="shared" si="22"/>
        <v>1</v>
      </c>
      <c r="N499" s="96">
        <f t="shared" si="23"/>
        <v>58.56</v>
      </c>
    </row>
    <row r="500" spans="1:14" customFormat="1" x14ac:dyDescent="0.25">
      <c r="A500" s="105" t="s">
        <v>22</v>
      </c>
      <c r="B500" s="105" t="s">
        <v>21</v>
      </c>
      <c r="C500" s="69">
        <v>58.56</v>
      </c>
      <c r="D500" s="2"/>
      <c r="L500" s="86">
        <f t="shared" si="21"/>
        <v>45880.395833334544</v>
      </c>
      <c r="M500" s="21">
        <f t="shared" si="22"/>
        <v>1</v>
      </c>
      <c r="N500" s="96">
        <f t="shared" si="23"/>
        <v>58.56</v>
      </c>
    </row>
    <row r="501" spans="1:14" customFormat="1" x14ac:dyDescent="0.25">
      <c r="A501" s="105" t="s">
        <v>23</v>
      </c>
      <c r="B501" s="105" t="s">
        <v>22</v>
      </c>
      <c r="C501" s="69">
        <v>51.84</v>
      </c>
      <c r="D501" s="2"/>
      <c r="L501" s="86">
        <f t="shared" si="21"/>
        <v>45880.416666667879</v>
      </c>
      <c r="M501" s="21">
        <f t="shared" si="22"/>
        <v>1</v>
      </c>
      <c r="N501" s="96">
        <f t="shared" si="23"/>
        <v>51.84</v>
      </c>
    </row>
    <row r="502" spans="1:14" customFormat="1" x14ac:dyDescent="0.25">
      <c r="A502" s="105" t="s">
        <v>24</v>
      </c>
      <c r="B502" s="105" t="s">
        <v>23</v>
      </c>
      <c r="C502" s="69">
        <v>53.52</v>
      </c>
      <c r="D502" s="2"/>
      <c r="L502" s="86">
        <f t="shared" si="21"/>
        <v>45880.437500001215</v>
      </c>
      <c r="M502" s="21">
        <f t="shared" si="22"/>
        <v>1</v>
      </c>
      <c r="N502" s="96">
        <f t="shared" si="23"/>
        <v>53.52</v>
      </c>
    </row>
    <row r="503" spans="1:14" customFormat="1" x14ac:dyDescent="0.25">
      <c r="A503" s="105" t="s">
        <v>25</v>
      </c>
      <c r="B503" s="105" t="s">
        <v>24</v>
      </c>
      <c r="C503" s="69">
        <v>54</v>
      </c>
      <c r="D503" s="2"/>
      <c r="L503" s="86">
        <f t="shared" si="21"/>
        <v>45880.458333334551</v>
      </c>
      <c r="M503" s="21">
        <f t="shared" si="22"/>
        <v>1</v>
      </c>
      <c r="N503" s="96">
        <f t="shared" si="23"/>
        <v>54</v>
      </c>
    </row>
    <row r="504" spans="1:14" customFormat="1" x14ac:dyDescent="0.25">
      <c r="A504" s="105" t="s">
        <v>26</v>
      </c>
      <c r="B504" s="105" t="s">
        <v>25</v>
      </c>
      <c r="C504" s="69">
        <v>54</v>
      </c>
      <c r="D504" s="2"/>
      <c r="L504" s="86">
        <f t="shared" si="21"/>
        <v>45880.479166667887</v>
      </c>
      <c r="M504" s="21">
        <f t="shared" si="22"/>
        <v>1</v>
      </c>
      <c r="N504" s="96">
        <f t="shared" si="23"/>
        <v>54</v>
      </c>
    </row>
    <row r="505" spans="1:14" customFormat="1" x14ac:dyDescent="0.25">
      <c r="A505" s="105" t="s">
        <v>27</v>
      </c>
      <c r="B505" s="105" t="s">
        <v>26</v>
      </c>
      <c r="C505" s="69">
        <v>56.160000000000004</v>
      </c>
      <c r="D505" s="2"/>
      <c r="L505" s="86">
        <f t="shared" si="21"/>
        <v>45880.500000001222</v>
      </c>
      <c r="M505" s="21">
        <f t="shared" si="22"/>
        <v>1</v>
      </c>
      <c r="N505" s="96">
        <f t="shared" si="23"/>
        <v>56.160000000000004</v>
      </c>
    </row>
    <row r="506" spans="1:14" customFormat="1" x14ac:dyDescent="0.25">
      <c r="A506" s="105" t="s">
        <v>28</v>
      </c>
      <c r="B506" s="105" t="s">
        <v>27</v>
      </c>
      <c r="C506" s="69">
        <v>54.239999999999995</v>
      </c>
      <c r="D506" s="2"/>
      <c r="L506" s="86">
        <f t="shared" si="21"/>
        <v>45880.520833334558</v>
      </c>
      <c r="M506" s="21">
        <f t="shared" si="22"/>
        <v>1</v>
      </c>
      <c r="N506" s="96">
        <f t="shared" si="23"/>
        <v>54.239999999999995</v>
      </c>
    </row>
    <row r="507" spans="1:14" customFormat="1" x14ac:dyDescent="0.25">
      <c r="A507" s="105" t="s">
        <v>29</v>
      </c>
      <c r="B507" s="105" t="s">
        <v>28</v>
      </c>
      <c r="C507" s="69">
        <v>54.239999999999995</v>
      </c>
      <c r="D507" s="2"/>
      <c r="L507" s="86">
        <f t="shared" si="21"/>
        <v>45880.541666667894</v>
      </c>
      <c r="M507" s="21">
        <f t="shared" si="22"/>
        <v>1</v>
      </c>
      <c r="N507" s="96">
        <f t="shared" si="23"/>
        <v>54.239999999999995</v>
      </c>
    </row>
    <row r="508" spans="1:14" customFormat="1" x14ac:dyDescent="0.25">
      <c r="A508" s="105" t="s">
        <v>30</v>
      </c>
      <c r="B508" s="105" t="s">
        <v>29</v>
      </c>
      <c r="C508" s="69">
        <v>60.72</v>
      </c>
      <c r="D508" s="2"/>
      <c r="L508" s="86">
        <f t="shared" si="21"/>
        <v>45880.56250000123</v>
      </c>
      <c r="M508" s="21">
        <f t="shared" si="22"/>
        <v>1</v>
      </c>
      <c r="N508" s="96">
        <f t="shared" si="23"/>
        <v>60.72</v>
      </c>
    </row>
    <row r="509" spans="1:14" customFormat="1" x14ac:dyDescent="0.25">
      <c r="A509" s="105" t="s">
        <v>31</v>
      </c>
      <c r="B509" s="105" t="s">
        <v>30</v>
      </c>
      <c r="C509" s="69">
        <v>67.92</v>
      </c>
      <c r="D509" s="2"/>
      <c r="L509" s="86">
        <f t="shared" si="21"/>
        <v>45880.583333334565</v>
      </c>
      <c r="M509" s="21">
        <f t="shared" si="22"/>
        <v>1</v>
      </c>
      <c r="N509" s="96">
        <f t="shared" si="23"/>
        <v>67.92</v>
      </c>
    </row>
    <row r="510" spans="1:14" customFormat="1" x14ac:dyDescent="0.25">
      <c r="A510" s="105" t="s">
        <v>32</v>
      </c>
      <c r="B510" s="105" t="s">
        <v>31</v>
      </c>
      <c r="C510" s="69">
        <v>51.12</v>
      </c>
      <c r="D510" s="2"/>
      <c r="L510" s="86">
        <f t="shared" si="21"/>
        <v>45880.604166667901</v>
      </c>
      <c r="M510" s="21">
        <f t="shared" si="22"/>
        <v>1</v>
      </c>
      <c r="N510" s="96">
        <f t="shared" si="23"/>
        <v>51.12</v>
      </c>
    </row>
    <row r="511" spans="1:14" customFormat="1" x14ac:dyDescent="0.25">
      <c r="A511" s="105" t="s">
        <v>33</v>
      </c>
      <c r="B511" s="105" t="s">
        <v>32</v>
      </c>
      <c r="C511" s="69">
        <v>45.36</v>
      </c>
      <c r="D511" s="2"/>
      <c r="L511" s="86">
        <f t="shared" si="21"/>
        <v>45880.625000001237</v>
      </c>
      <c r="M511" s="21">
        <f t="shared" si="22"/>
        <v>1</v>
      </c>
      <c r="N511" s="96">
        <f t="shared" si="23"/>
        <v>45.36</v>
      </c>
    </row>
    <row r="512" spans="1:14" customFormat="1" x14ac:dyDescent="0.25">
      <c r="A512" s="105" t="s">
        <v>34</v>
      </c>
      <c r="B512" s="105" t="s">
        <v>33</v>
      </c>
      <c r="C512" s="69">
        <v>47.279999999999994</v>
      </c>
      <c r="D512" s="2"/>
      <c r="L512" s="86">
        <f t="shared" si="21"/>
        <v>45880.645833334573</v>
      </c>
      <c r="M512" s="21">
        <f t="shared" si="22"/>
        <v>1</v>
      </c>
      <c r="N512" s="96">
        <f t="shared" si="23"/>
        <v>47.279999999999994</v>
      </c>
    </row>
    <row r="513" spans="1:14" customFormat="1" x14ac:dyDescent="0.25">
      <c r="A513" s="105" t="s">
        <v>35</v>
      </c>
      <c r="B513" s="105" t="s">
        <v>34</v>
      </c>
      <c r="C513" s="69">
        <v>52.559999999999995</v>
      </c>
      <c r="D513" s="2"/>
      <c r="L513" s="86">
        <f t="shared" si="21"/>
        <v>45880.666666667908</v>
      </c>
      <c r="M513" s="21">
        <f t="shared" si="22"/>
        <v>1</v>
      </c>
      <c r="N513" s="96">
        <f t="shared" si="23"/>
        <v>52.559999999999995</v>
      </c>
    </row>
    <row r="514" spans="1:14" customFormat="1" x14ac:dyDescent="0.25">
      <c r="A514" s="105" t="s">
        <v>36</v>
      </c>
      <c r="B514" s="105" t="s">
        <v>35</v>
      </c>
      <c r="C514" s="69">
        <v>62.64</v>
      </c>
      <c r="D514" s="2"/>
      <c r="L514" s="86">
        <f t="shared" si="21"/>
        <v>45880.687500001244</v>
      </c>
      <c r="M514" s="21">
        <f t="shared" si="22"/>
        <v>1</v>
      </c>
      <c r="N514" s="96">
        <f t="shared" si="23"/>
        <v>62.64</v>
      </c>
    </row>
    <row r="515" spans="1:14" customFormat="1" x14ac:dyDescent="0.25">
      <c r="A515" s="105" t="s">
        <v>37</v>
      </c>
      <c r="B515" s="105" t="s">
        <v>36</v>
      </c>
      <c r="C515" s="69">
        <v>58.800000000000004</v>
      </c>
      <c r="D515" s="2"/>
      <c r="L515" s="86">
        <f t="shared" ref="L515:L578" si="24">TIME(0,30,0)+L514</f>
        <v>45880.70833333458</v>
      </c>
      <c r="M515" s="21">
        <f t="shared" ref="M515:M578" si="25">WEEKDAY(L515,2)</f>
        <v>1</v>
      </c>
      <c r="N515" s="96">
        <f t="shared" ref="N515:N578" si="26">C515</f>
        <v>58.800000000000004</v>
      </c>
    </row>
    <row r="516" spans="1:14" customFormat="1" x14ac:dyDescent="0.25">
      <c r="A516" s="105" t="s">
        <v>38</v>
      </c>
      <c r="B516" s="105" t="s">
        <v>37</v>
      </c>
      <c r="C516" s="69">
        <v>66</v>
      </c>
      <c r="D516" s="2"/>
      <c r="L516" s="86">
        <f t="shared" si="24"/>
        <v>45880.729166667916</v>
      </c>
      <c r="M516" s="21">
        <f t="shared" si="25"/>
        <v>1</v>
      </c>
      <c r="N516" s="96">
        <f t="shared" si="26"/>
        <v>66</v>
      </c>
    </row>
    <row r="517" spans="1:14" customFormat="1" x14ac:dyDescent="0.25">
      <c r="A517" s="105" t="s">
        <v>39</v>
      </c>
      <c r="B517" s="105" t="s">
        <v>38</v>
      </c>
      <c r="C517" s="69">
        <v>62.4</v>
      </c>
      <c r="D517" s="2"/>
      <c r="L517" s="86">
        <f t="shared" si="24"/>
        <v>45880.750000001251</v>
      </c>
      <c r="M517" s="21">
        <f t="shared" si="25"/>
        <v>1</v>
      </c>
      <c r="N517" s="96">
        <f t="shared" si="26"/>
        <v>62.4</v>
      </c>
    </row>
    <row r="518" spans="1:14" customFormat="1" x14ac:dyDescent="0.25">
      <c r="A518" s="105" t="s">
        <v>40</v>
      </c>
      <c r="B518" s="105" t="s">
        <v>39</v>
      </c>
      <c r="C518" s="69">
        <v>53.040000000000006</v>
      </c>
      <c r="D518" s="2"/>
      <c r="L518" s="86">
        <f t="shared" si="24"/>
        <v>45880.770833334587</v>
      </c>
      <c r="M518" s="21">
        <f t="shared" si="25"/>
        <v>1</v>
      </c>
      <c r="N518" s="96">
        <f t="shared" si="26"/>
        <v>53.040000000000006</v>
      </c>
    </row>
    <row r="519" spans="1:14" customFormat="1" x14ac:dyDescent="0.25">
      <c r="A519" s="105" t="s">
        <v>41</v>
      </c>
      <c r="B519" s="105" t="s">
        <v>40</v>
      </c>
      <c r="C519" s="69">
        <v>50.88</v>
      </c>
      <c r="D519" s="2"/>
      <c r="L519" s="86">
        <f t="shared" si="24"/>
        <v>45880.791666667923</v>
      </c>
      <c r="M519" s="21">
        <f t="shared" si="25"/>
        <v>1</v>
      </c>
      <c r="N519" s="96">
        <f t="shared" si="26"/>
        <v>50.88</v>
      </c>
    </row>
    <row r="520" spans="1:14" customFormat="1" x14ac:dyDescent="0.25">
      <c r="A520" s="105" t="s">
        <v>42</v>
      </c>
      <c r="B520" s="105" t="s">
        <v>41</v>
      </c>
      <c r="C520" s="69">
        <v>44.88</v>
      </c>
      <c r="D520" s="2"/>
      <c r="L520" s="86">
        <f t="shared" si="24"/>
        <v>45880.812500001259</v>
      </c>
      <c r="M520" s="21">
        <f t="shared" si="25"/>
        <v>1</v>
      </c>
      <c r="N520" s="96">
        <f t="shared" si="26"/>
        <v>44.88</v>
      </c>
    </row>
    <row r="521" spans="1:14" customFormat="1" x14ac:dyDescent="0.25">
      <c r="A521" s="105" t="s">
        <v>43</v>
      </c>
      <c r="B521" s="105" t="s">
        <v>42</v>
      </c>
      <c r="C521" s="69">
        <v>52.32</v>
      </c>
      <c r="D521" s="2"/>
      <c r="L521" s="86">
        <f t="shared" si="24"/>
        <v>45880.833333334594</v>
      </c>
      <c r="M521" s="21">
        <f t="shared" si="25"/>
        <v>1</v>
      </c>
      <c r="N521" s="96">
        <f t="shared" si="26"/>
        <v>52.32</v>
      </c>
    </row>
    <row r="522" spans="1:14" customFormat="1" x14ac:dyDescent="0.25">
      <c r="A522" s="105" t="s">
        <v>44</v>
      </c>
      <c r="B522" s="105" t="s">
        <v>43</v>
      </c>
      <c r="C522" s="69">
        <v>51.84</v>
      </c>
      <c r="D522" s="2"/>
      <c r="L522" s="86">
        <f t="shared" si="24"/>
        <v>45880.85416666793</v>
      </c>
      <c r="M522" s="21">
        <f t="shared" si="25"/>
        <v>1</v>
      </c>
      <c r="N522" s="96">
        <f t="shared" si="26"/>
        <v>51.84</v>
      </c>
    </row>
    <row r="523" spans="1:14" customFormat="1" x14ac:dyDescent="0.25">
      <c r="A523" s="105" t="s">
        <v>45</v>
      </c>
      <c r="B523" s="105" t="s">
        <v>44</v>
      </c>
      <c r="C523" s="69">
        <v>52.32</v>
      </c>
      <c r="D523" s="2"/>
      <c r="L523" s="86">
        <f t="shared" si="24"/>
        <v>45880.875000001266</v>
      </c>
      <c r="M523" s="21">
        <f t="shared" si="25"/>
        <v>1</v>
      </c>
      <c r="N523" s="96">
        <f t="shared" si="26"/>
        <v>52.32</v>
      </c>
    </row>
    <row r="524" spans="1:14" customFormat="1" x14ac:dyDescent="0.25">
      <c r="A524" s="105" t="s">
        <v>46</v>
      </c>
      <c r="B524" s="105" t="s">
        <v>45</v>
      </c>
      <c r="C524" s="69">
        <v>52.08</v>
      </c>
      <c r="D524" s="2"/>
      <c r="L524" s="86">
        <f t="shared" si="24"/>
        <v>45880.895833334602</v>
      </c>
      <c r="M524" s="21">
        <f t="shared" si="25"/>
        <v>1</v>
      </c>
      <c r="N524" s="96">
        <f t="shared" si="26"/>
        <v>52.08</v>
      </c>
    </row>
    <row r="525" spans="1:14" customFormat="1" x14ac:dyDescent="0.25">
      <c r="A525" s="105" t="s">
        <v>47</v>
      </c>
      <c r="B525" s="105" t="s">
        <v>46</v>
      </c>
      <c r="C525" s="69">
        <v>54.96</v>
      </c>
      <c r="D525" s="2"/>
      <c r="L525" s="86">
        <f t="shared" si="24"/>
        <v>45880.916666667938</v>
      </c>
      <c r="M525" s="21">
        <f t="shared" si="25"/>
        <v>1</v>
      </c>
      <c r="N525" s="96">
        <f t="shared" si="26"/>
        <v>54.96</v>
      </c>
    </row>
    <row r="526" spans="1:14" customFormat="1" x14ac:dyDescent="0.25">
      <c r="A526" s="105" t="s">
        <v>48</v>
      </c>
      <c r="B526" s="105" t="s">
        <v>47</v>
      </c>
      <c r="C526" s="69">
        <v>80.64</v>
      </c>
      <c r="D526" s="2"/>
      <c r="L526" s="86">
        <f t="shared" si="24"/>
        <v>45880.937500001273</v>
      </c>
      <c r="M526" s="21">
        <f t="shared" si="25"/>
        <v>1</v>
      </c>
      <c r="N526" s="96">
        <f t="shared" si="26"/>
        <v>80.64</v>
      </c>
    </row>
    <row r="527" spans="1:14" customFormat="1" x14ac:dyDescent="0.25">
      <c r="A527" s="105" t="s">
        <v>49</v>
      </c>
      <c r="B527" s="105" t="s">
        <v>48</v>
      </c>
      <c r="C527" s="69">
        <v>52.559999999999995</v>
      </c>
      <c r="D527" s="2"/>
      <c r="L527" s="86">
        <f t="shared" si="24"/>
        <v>45880.958333334609</v>
      </c>
      <c r="M527" s="21">
        <f t="shared" si="25"/>
        <v>1</v>
      </c>
      <c r="N527" s="96">
        <f t="shared" si="26"/>
        <v>52.559999999999995</v>
      </c>
    </row>
    <row r="528" spans="1:14" customFormat="1" x14ac:dyDescent="0.25">
      <c r="A528" s="105" t="s">
        <v>50</v>
      </c>
      <c r="B528" s="105" t="s">
        <v>49</v>
      </c>
      <c r="C528" s="69">
        <v>56.64</v>
      </c>
      <c r="D528" s="2"/>
      <c r="L528" s="86">
        <f t="shared" si="24"/>
        <v>45880.979166667945</v>
      </c>
      <c r="M528" s="21">
        <f t="shared" si="25"/>
        <v>1</v>
      </c>
      <c r="N528" s="96">
        <f t="shared" si="26"/>
        <v>56.64</v>
      </c>
    </row>
    <row r="529" spans="1:14" customFormat="1" x14ac:dyDescent="0.25">
      <c r="A529" s="105" t="s">
        <v>4</v>
      </c>
      <c r="B529" s="105" t="s">
        <v>50</v>
      </c>
      <c r="C529" s="69">
        <v>63.120000000000005</v>
      </c>
      <c r="D529" s="2" t="s">
        <v>63</v>
      </c>
      <c r="L529" s="86">
        <f t="shared" si="24"/>
        <v>45881.000000001281</v>
      </c>
      <c r="M529" s="21">
        <f t="shared" si="25"/>
        <v>2</v>
      </c>
      <c r="N529" s="96">
        <f t="shared" si="26"/>
        <v>63.120000000000005</v>
      </c>
    </row>
    <row r="530" spans="1:14" customFormat="1" x14ac:dyDescent="0.25">
      <c r="A530" s="105" t="s">
        <v>3</v>
      </c>
      <c r="B530" s="105" t="s">
        <v>4</v>
      </c>
      <c r="C530" s="69">
        <v>62.16</v>
      </c>
      <c r="D530" s="1">
        <f>D482+1</f>
        <v>20250812</v>
      </c>
      <c r="L530" s="86">
        <f t="shared" si="24"/>
        <v>45881.020833334616</v>
      </c>
      <c r="M530" s="21">
        <f t="shared" si="25"/>
        <v>2</v>
      </c>
      <c r="N530" s="96">
        <f t="shared" si="26"/>
        <v>62.16</v>
      </c>
    </row>
    <row r="531" spans="1:14" customFormat="1" x14ac:dyDescent="0.25">
      <c r="A531" s="105" t="s">
        <v>5</v>
      </c>
      <c r="B531" s="105" t="s">
        <v>3</v>
      </c>
      <c r="C531" s="69">
        <v>54.480000000000004</v>
      </c>
      <c r="D531" s="2"/>
      <c r="L531" s="86">
        <f t="shared" si="24"/>
        <v>45881.041666667952</v>
      </c>
      <c r="M531" s="21">
        <f t="shared" si="25"/>
        <v>2</v>
      </c>
      <c r="N531" s="96">
        <f t="shared" si="26"/>
        <v>54.480000000000004</v>
      </c>
    </row>
    <row r="532" spans="1:14" customFormat="1" x14ac:dyDescent="0.25">
      <c r="A532" s="105" t="s">
        <v>6</v>
      </c>
      <c r="B532" s="105" t="s">
        <v>5</v>
      </c>
      <c r="C532" s="69">
        <v>65.760000000000005</v>
      </c>
      <c r="D532" s="2"/>
      <c r="L532" s="86">
        <f t="shared" si="24"/>
        <v>45881.062500001288</v>
      </c>
      <c r="M532" s="21">
        <f t="shared" si="25"/>
        <v>2</v>
      </c>
      <c r="N532" s="96">
        <f t="shared" si="26"/>
        <v>65.760000000000005</v>
      </c>
    </row>
    <row r="533" spans="1:14" customFormat="1" x14ac:dyDescent="0.25">
      <c r="A533" s="105" t="s">
        <v>7</v>
      </c>
      <c r="B533" s="105" t="s">
        <v>6</v>
      </c>
      <c r="C533" s="69">
        <v>61.199999999999996</v>
      </c>
      <c r="D533" s="2"/>
      <c r="L533" s="86">
        <f t="shared" si="24"/>
        <v>45881.083333334624</v>
      </c>
      <c r="M533" s="21">
        <f t="shared" si="25"/>
        <v>2</v>
      </c>
      <c r="N533" s="96">
        <f t="shared" si="26"/>
        <v>61.199999999999996</v>
      </c>
    </row>
    <row r="534" spans="1:14" customFormat="1" x14ac:dyDescent="0.25">
      <c r="A534" s="105" t="s">
        <v>8</v>
      </c>
      <c r="B534" s="105" t="s">
        <v>7</v>
      </c>
      <c r="C534" s="69">
        <v>57.120000000000005</v>
      </c>
      <c r="D534" s="2"/>
      <c r="L534" s="86">
        <f t="shared" si="24"/>
        <v>45881.104166667959</v>
      </c>
      <c r="M534" s="21">
        <f t="shared" si="25"/>
        <v>2</v>
      </c>
      <c r="N534" s="96">
        <f t="shared" si="26"/>
        <v>57.120000000000005</v>
      </c>
    </row>
    <row r="535" spans="1:14" customFormat="1" x14ac:dyDescent="0.25">
      <c r="A535" s="105" t="s">
        <v>9</v>
      </c>
      <c r="B535" s="105" t="s">
        <v>8</v>
      </c>
      <c r="C535" s="69">
        <v>46.56</v>
      </c>
      <c r="D535" s="2"/>
      <c r="L535" s="86">
        <f t="shared" si="24"/>
        <v>45881.125000001295</v>
      </c>
      <c r="M535" s="21">
        <f t="shared" si="25"/>
        <v>2</v>
      </c>
      <c r="N535" s="96">
        <f t="shared" si="26"/>
        <v>46.56</v>
      </c>
    </row>
    <row r="536" spans="1:14" customFormat="1" x14ac:dyDescent="0.25">
      <c r="A536" s="105" t="s">
        <v>10</v>
      </c>
      <c r="B536" s="105" t="s">
        <v>9</v>
      </c>
      <c r="C536" s="69">
        <v>45.36</v>
      </c>
      <c r="D536" s="2"/>
      <c r="L536" s="86">
        <f t="shared" si="24"/>
        <v>45881.145833334631</v>
      </c>
      <c r="M536" s="21">
        <f t="shared" si="25"/>
        <v>2</v>
      </c>
      <c r="N536" s="96">
        <f t="shared" si="26"/>
        <v>45.36</v>
      </c>
    </row>
    <row r="537" spans="1:14" customFormat="1" x14ac:dyDescent="0.25">
      <c r="A537" s="105" t="s">
        <v>11</v>
      </c>
      <c r="B537" s="105" t="s">
        <v>10</v>
      </c>
      <c r="C537" s="69">
        <v>57.839999999999996</v>
      </c>
      <c r="D537" s="2"/>
      <c r="L537" s="86">
        <f t="shared" si="24"/>
        <v>45881.166666667967</v>
      </c>
      <c r="M537" s="21">
        <f t="shared" si="25"/>
        <v>2</v>
      </c>
      <c r="N537" s="96">
        <f t="shared" si="26"/>
        <v>57.839999999999996</v>
      </c>
    </row>
    <row r="538" spans="1:14" customFormat="1" x14ac:dyDescent="0.25">
      <c r="A538" s="105" t="s">
        <v>12</v>
      </c>
      <c r="B538" s="105" t="s">
        <v>11</v>
      </c>
      <c r="C538" s="69">
        <v>56.879999999999995</v>
      </c>
      <c r="D538" s="2"/>
      <c r="L538" s="86">
        <f t="shared" si="24"/>
        <v>45881.187500001302</v>
      </c>
      <c r="M538" s="21">
        <f t="shared" si="25"/>
        <v>2</v>
      </c>
      <c r="N538" s="96">
        <f t="shared" si="26"/>
        <v>56.879999999999995</v>
      </c>
    </row>
    <row r="539" spans="1:14" customFormat="1" x14ac:dyDescent="0.25">
      <c r="A539" s="105" t="s">
        <v>13</v>
      </c>
      <c r="B539" s="105" t="s">
        <v>12</v>
      </c>
      <c r="C539" s="69">
        <v>54.72</v>
      </c>
      <c r="D539" s="2"/>
      <c r="L539" s="86">
        <f t="shared" si="24"/>
        <v>45881.208333334638</v>
      </c>
      <c r="M539" s="21">
        <f t="shared" si="25"/>
        <v>2</v>
      </c>
      <c r="N539" s="96">
        <f t="shared" si="26"/>
        <v>54.72</v>
      </c>
    </row>
    <row r="540" spans="1:14" customFormat="1" x14ac:dyDescent="0.25">
      <c r="A540" s="105" t="s">
        <v>14</v>
      </c>
      <c r="B540" s="105" t="s">
        <v>13</v>
      </c>
      <c r="C540" s="69">
        <v>57.36</v>
      </c>
      <c r="D540" s="2"/>
      <c r="L540" s="86">
        <f t="shared" si="24"/>
        <v>45881.229166667974</v>
      </c>
      <c r="M540" s="21">
        <f t="shared" si="25"/>
        <v>2</v>
      </c>
      <c r="N540" s="96">
        <f t="shared" si="26"/>
        <v>57.36</v>
      </c>
    </row>
    <row r="541" spans="1:14" customFormat="1" x14ac:dyDescent="0.25">
      <c r="A541" s="105" t="s">
        <v>15</v>
      </c>
      <c r="B541" s="105" t="s">
        <v>14</v>
      </c>
      <c r="C541" s="69">
        <v>55.199999999999996</v>
      </c>
      <c r="D541" s="2"/>
      <c r="L541" s="86">
        <f t="shared" si="24"/>
        <v>45881.25000000131</v>
      </c>
      <c r="M541" s="21">
        <f t="shared" si="25"/>
        <v>2</v>
      </c>
      <c r="N541" s="96">
        <f t="shared" si="26"/>
        <v>55.199999999999996</v>
      </c>
    </row>
    <row r="542" spans="1:14" customFormat="1" x14ac:dyDescent="0.25">
      <c r="A542" s="105" t="s">
        <v>16</v>
      </c>
      <c r="B542" s="105" t="s">
        <v>15</v>
      </c>
      <c r="C542" s="69">
        <v>55.44</v>
      </c>
      <c r="D542" s="2"/>
      <c r="L542" s="86">
        <f t="shared" si="24"/>
        <v>45881.270833334645</v>
      </c>
      <c r="M542" s="21">
        <f t="shared" si="25"/>
        <v>2</v>
      </c>
      <c r="N542" s="96">
        <f t="shared" si="26"/>
        <v>55.44</v>
      </c>
    </row>
    <row r="543" spans="1:14" customFormat="1" x14ac:dyDescent="0.25">
      <c r="A543" s="105" t="s">
        <v>17</v>
      </c>
      <c r="B543" s="105" t="s">
        <v>16</v>
      </c>
      <c r="C543" s="69">
        <v>52.08</v>
      </c>
      <c r="D543" s="2"/>
      <c r="L543" s="86">
        <f t="shared" si="24"/>
        <v>45881.291666667981</v>
      </c>
      <c r="M543" s="21">
        <f t="shared" si="25"/>
        <v>2</v>
      </c>
      <c r="N543" s="96">
        <f t="shared" si="26"/>
        <v>52.08</v>
      </c>
    </row>
    <row r="544" spans="1:14" customFormat="1" x14ac:dyDescent="0.25">
      <c r="A544" s="105" t="s">
        <v>18</v>
      </c>
      <c r="B544" s="105" t="s">
        <v>17</v>
      </c>
      <c r="C544" s="69">
        <v>55.679999999999993</v>
      </c>
      <c r="D544" s="2"/>
      <c r="L544" s="86">
        <f t="shared" si="24"/>
        <v>45881.312500001317</v>
      </c>
      <c r="M544" s="21">
        <f t="shared" si="25"/>
        <v>2</v>
      </c>
      <c r="N544" s="96">
        <f t="shared" si="26"/>
        <v>55.679999999999993</v>
      </c>
    </row>
    <row r="545" spans="1:14" customFormat="1" x14ac:dyDescent="0.25">
      <c r="A545" s="105" t="s">
        <v>19</v>
      </c>
      <c r="B545" s="105" t="s">
        <v>18</v>
      </c>
      <c r="C545" s="69">
        <v>47.760000000000005</v>
      </c>
      <c r="D545" s="2"/>
      <c r="L545" s="86">
        <f t="shared" si="24"/>
        <v>45881.333333334653</v>
      </c>
      <c r="M545" s="21">
        <f t="shared" si="25"/>
        <v>2</v>
      </c>
      <c r="N545" s="96">
        <f t="shared" si="26"/>
        <v>47.760000000000005</v>
      </c>
    </row>
    <row r="546" spans="1:14" customFormat="1" x14ac:dyDescent="0.25">
      <c r="A546" s="105" t="s">
        <v>20</v>
      </c>
      <c r="B546" s="105" t="s">
        <v>19</v>
      </c>
      <c r="C546" s="69">
        <v>56.64</v>
      </c>
      <c r="D546" s="2"/>
      <c r="L546" s="86">
        <f t="shared" si="24"/>
        <v>45881.354166667988</v>
      </c>
      <c r="M546" s="21">
        <f t="shared" si="25"/>
        <v>2</v>
      </c>
      <c r="N546" s="96">
        <f t="shared" si="26"/>
        <v>56.64</v>
      </c>
    </row>
    <row r="547" spans="1:14" customFormat="1" x14ac:dyDescent="0.25">
      <c r="A547" s="105" t="s">
        <v>21</v>
      </c>
      <c r="B547" s="105" t="s">
        <v>20</v>
      </c>
      <c r="C547" s="69">
        <v>53.52</v>
      </c>
      <c r="D547" s="2"/>
      <c r="L547" s="86">
        <f t="shared" si="24"/>
        <v>45881.375000001324</v>
      </c>
      <c r="M547" s="21">
        <f t="shared" si="25"/>
        <v>2</v>
      </c>
      <c r="N547" s="96">
        <f t="shared" si="26"/>
        <v>53.52</v>
      </c>
    </row>
    <row r="548" spans="1:14" customFormat="1" x14ac:dyDescent="0.25">
      <c r="A548" s="105" t="s">
        <v>22</v>
      </c>
      <c r="B548" s="105" t="s">
        <v>21</v>
      </c>
      <c r="C548" s="69">
        <v>53.28</v>
      </c>
      <c r="D548" s="2"/>
      <c r="L548" s="86">
        <f t="shared" si="24"/>
        <v>45881.39583333466</v>
      </c>
      <c r="M548" s="21">
        <f t="shared" si="25"/>
        <v>2</v>
      </c>
      <c r="N548" s="96">
        <f t="shared" si="26"/>
        <v>53.28</v>
      </c>
    </row>
    <row r="549" spans="1:14" customFormat="1" x14ac:dyDescent="0.25">
      <c r="A549" s="105" t="s">
        <v>23</v>
      </c>
      <c r="B549" s="105" t="s">
        <v>22</v>
      </c>
      <c r="C549" s="69">
        <v>52.32</v>
      </c>
      <c r="D549" s="2"/>
      <c r="L549" s="86">
        <f t="shared" si="24"/>
        <v>45881.416666667996</v>
      </c>
      <c r="M549" s="21">
        <f t="shared" si="25"/>
        <v>2</v>
      </c>
      <c r="N549" s="96">
        <f t="shared" si="26"/>
        <v>52.32</v>
      </c>
    </row>
    <row r="550" spans="1:14" customFormat="1" x14ac:dyDescent="0.25">
      <c r="A550" s="105" t="s">
        <v>24</v>
      </c>
      <c r="B550" s="105" t="s">
        <v>23</v>
      </c>
      <c r="C550" s="69">
        <v>54</v>
      </c>
      <c r="D550" s="2"/>
      <c r="L550" s="86">
        <f t="shared" si="24"/>
        <v>45881.437500001332</v>
      </c>
      <c r="M550" s="21">
        <f t="shared" si="25"/>
        <v>2</v>
      </c>
      <c r="N550" s="96">
        <f t="shared" si="26"/>
        <v>54</v>
      </c>
    </row>
    <row r="551" spans="1:14" customFormat="1" x14ac:dyDescent="0.25">
      <c r="A551" s="105" t="s">
        <v>25</v>
      </c>
      <c r="B551" s="105" t="s">
        <v>24</v>
      </c>
      <c r="C551" s="69">
        <v>51.12</v>
      </c>
      <c r="D551" s="2"/>
      <c r="L551" s="86">
        <f t="shared" si="24"/>
        <v>45881.458333334667</v>
      </c>
      <c r="M551" s="21">
        <f t="shared" si="25"/>
        <v>2</v>
      </c>
      <c r="N551" s="96">
        <f t="shared" si="26"/>
        <v>51.12</v>
      </c>
    </row>
    <row r="552" spans="1:14" customFormat="1" x14ac:dyDescent="0.25">
      <c r="A552" s="105" t="s">
        <v>26</v>
      </c>
      <c r="B552" s="105" t="s">
        <v>25</v>
      </c>
      <c r="C552" s="69">
        <v>47.279999999999994</v>
      </c>
      <c r="D552" s="2"/>
      <c r="L552" s="86">
        <f t="shared" si="24"/>
        <v>45881.479166668003</v>
      </c>
      <c r="M552" s="21">
        <f t="shared" si="25"/>
        <v>2</v>
      </c>
      <c r="N552" s="96">
        <f t="shared" si="26"/>
        <v>47.279999999999994</v>
      </c>
    </row>
    <row r="553" spans="1:14" customFormat="1" x14ac:dyDescent="0.25">
      <c r="A553" s="105" t="s">
        <v>27</v>
      </c>
      <c r="B553" s="105" t="s">
        <v>26</v>
      </c>
      <c r="C553" s="69">
        <v>47.279999999999994</v>
      </c>
      <c r="D553" s="2"/>
      <c r="L553" s="86">
        <f t="shared" si="24"/>
        <v>45881.500000001339</v>
      </c>
      <c r="M553" s="21">
        <f t="shared" si="25"/>
        <v>2</v>
      </c>
      <c r="N553" s="96">
        <f t="shared" si="26"/>
        <v>47.279999999999994</v>
      </c>
    </row>
    <row r="554" spans="1:14" customFormat="1" x14ac:dyDescent="0.25">
      <c r="A554" s="105" t="s">
        <v>28</v>
      </c>
      <c r="B554" s="105" t="s">
        <v>27</v>
      </c>
      <c r="C554" s="69">
        <v>52.08</v>
      </c>
      <c r="D554" s="2"/>
      <c r="L554" s="86">
        <f t="shared" si="24"/>
        <v>45881.520833334675</v>
      </c>
      <c r="M554" s="21">
        <f t="shared" si="25"/>
        <v>2</v>
      </c>
      <c r="N554" s="96">
        <f t="shared" si="26"/>
        <v>52.08</v>
      </c>
    </row>
    <row r="555" spans="1:14" customFormat="1" x14ac:dyDescent="0.25">
      <c r="A555" s="105" t="s">
        <v>29</v>
      </c>
      <c r="B555" s="105" t="s">
        <v>28</v>
      </c>
      <c r="C555" s="69">
        <v>54.239999999999995</v>
      </c>
      <c r="D555" s="2"/>
      <c r="L555" s="86">
        <f t="shared" si="24"/>
        <v>45881.54166666801</v>
      </c>
      <c r="M555" s="21">
        <f t="shared" si="25"/>
        <v>2</v>
      </c>
      <c r="N555" s="96">
        <f t="shared" si="26"/>
        <v>54.239999999999995</v>
      </c>
    </row>
    <row r="556" spans="1:14" customFormat="1" x14ac:dyDescent="0.25">
      <c r="A556" s="105" t="s">
        <v>30</v>
      </c>
      <c r="B556" s="105" t="s">
        <v>29</v>
      </c>
      <c r="C556" s="69">
        <v>64.56</v>
      </c>
      <c r="D556" s="2"/>
      <c r="L556" s="86">
        <f t="shared" si="24"/>
        <v>45881.562500001346</v>
      </c>
      <c r="M556" s="21">
        <f t="shared" si="25"/>
        <v>2</v>
      </c>
      <c r="N556" s="96">
        <f t="shared" si="26"/>
        <v>64.56</v>
      </c>
    </row>
    <row r="557" spans="1:14" customFormat="1" x14ac:dyDescent="0.25">
      <c r="A557" s="105" t="s">
        <v>31</v>
      </c>
      <c r="B557" s="105" t="s">
        <v>30</v>
      </c>
      <c r="C557" s="69">
        <v>70.319999999999993</v>
      </c>
      <c r="D557" s="2"/>
      <c r="L557" s="86">
        <f t="shared" si="24"/>
        <v>45881.583333334682</v>
      </c>
      <c r="M557" s="21">
        <f t="shared" si="25"/>
        <v>2</v>
      </c>
      <c r="N557" s="96">
        <f t="shared" si="26"/>
        <v>70.319999999999993</v>
      </c>
    </row>
    <row r="558" spans="1:14" customFormat="1" x14ac:dyDescent="0.25">
      <c r="A558" s="105" t="s">
        <v>32</v>
      </c>
      <c r="B558" s="105" t="s">
        <v>31</v>
      </c>
      <c r="C558" s="69">
        <v>60.24</v>
      </c>
      <c r="D558" s="2"/>
      <c r="L558" s="86">
        <f t="shared" si="24"/>
        <v>45881.604166668018</v>
      </c>
      <c r="M558" s="21">
        <f t="shared" si="25"/>
        <v>2</v>
      </c>
      <c r="N558" s="96">
        <f t="shared" si="26"/>
        <v>60.24</v>
      </c>
    </row>
    <row r="559" spans="1:14" customFormat="1" x14ac:dyDescent="0.25">
      <c r="A559" s="105" t="s">
        <v>33</v>
      </c>
      <c r="B559" s="105" t="s">
        <v>32</v>
      </c>
      <c r="C559" s="69">
        <v>46.08</v>
      </c>
      <c r="D559" s="2"/>
      <c r="L559" s="86">
        <f t="shared" si="24"/>
        <v>45881.625000001353</v>
      </c>
      <c r="M559" s="21">
        <f t="shared" si="25"/>
        <v>2</v>
      </c>
      <c r="N559" s="96">
        <f t="shared" si="26"/>
        <v>46.08</v>
      </c>
    </row>
    <row r="560" spans="1:14" customFormat="1" x14ac:dyDescent="0.25">
      <c r="A560" s="105" t="s">
        <v>34</v>
      </c>
      <c r="B560" s="105" t="s">
        <v>33</v>
      </c>
      <c r="C560" s="69">
        <v>46.32</v>
      </c>
      <c r="D560" s="2"/>
      <c r="L560" s="86">
        <f t="shared" si="24"/>
        <v>45881.645833334689</v>
      </c>
      <c r="M560" s="21">
        <f t="shared" si="25"/>
        <v>2</v>
      </c>
      <c r="N560" s="96">
        <f t="shared" si="26"/>
        <v>46.32</v>
      </c>
    </row>
    <row r="561" spans="1:14" customFormat="1" x14ac:dyDescent="0.25">
      <c r="A561" s="105" t="s">
        <v>35</v>
      </c>
      <c r="B561" s="105" t="s">
        <v>34</v>
      </c>
      <c r="C561" s="69">
        <v>40.32</v>
      </c>
      <c r="D561" s="2"/>
      <c r="L561" s="86">
        <f t="shared" si="24"/>
        <v>45881.666666668025</v>
      </c>
      <c r="M561" s="21">
        <f t="shared" si="25"/>
        <v>2</v>
      </c>
      <c r="N561" s="96">
        <f t="shared" si="26"/>
        <v>40.32</v>
      </c>
    </row>
    <row r="562" spans="1:14" customFormat="1" x14ac:dyDescent="0.25">
      <c r="A562" s="105" t="s">
        <v>36</v>
      </c>
      <c r="B562" s="105" t="s">
        <v>35</v>
      </c>
      <c r="C562" s="69">
        <v>48.24</v>
      </c>
      <c r="D562" s="2"/>
      <c r="L562" s="86">
        <f t="shared" si="24"/>
        <v>45881.687500001361</v>
      </c>
      <c r="M562" s="21">
        <f t="shared" si="25"/>
        <v>2</v>
      </c>
      <c r="N562" s="96">
        <f t="shared" si="26"/>
        <v>48.24</v>
      </c>
    </row>
    <row r="563" spans="1:14" customFormat="1" x14ac:dyDescent="0.25">
      <c r="A563" s="105" t="s">
        <v>37</v>
      </c>
      <c r="B563" s="105" t="s">
        <v>36</v>
      </c>
      <c r="C563" s="69">
        <v>53.28</v>
      </c>
      <c r="D563" s="2"/>
      <c r="L563" s="86">
        <f t="shared" si="24"/>
        <v>45881.708333334696</v>
      </c>
      <c r="M563" s="21">
        <f t="shared" si="25"/>
        <v>2</v>
      </c>
      <c r="N563" s="96">
        <f t="shared" si="26"/>
        <v>53.28</v>
      </c>
    </row>
    <row r="564" spans="1:14" customFormat="1" x14ac:dyDescent="0.25">
      <c r="A564" s="105" t="s">
        <v>38</v>
      </c>
      <c r="B564" s="105" t="s">
        <v>37</v>
      </c>
      <c r="C564" s="69">
        <v>57.6</v>
      </c>
      <c r="D564" s="2"/>
      <c r="L564" s="86">
        <f t="shared" si="24"/>
        <v>45881.729166668032</v>
      </c>
      <c r="M564" s="21">
        <f t="shared" si="25"/>
        <v>2</v>
      </c>
      <c r="N564" s="96">
        <f t="shared" si="26"/>
        <v>57.6</v>
      </c>
    </row>
    <row r="565" spans="1:14" customFormat="1" x14ac:dyDescent="0.25">
      <c r="A565" s="105" t="s">
        <v>39</v>
      </c>
      <c r="B565" s="105" t="s">
        <v>38</v>
      </c>
      <c r="C565" s="69">
        <v>52.32</v>
      </c>
      <c r="D565" s="2"/>
      <c r="L565" s="86">
        <f t="shared" si="24"/>
        <v>45881.750000001368</v>
      </c>
      <c r="M565" s="21">
        <f t="shared" si="25"/>
        <v>2</v>
      </c>
      <c r="N565" s="96">
        <f t="shared" si="26"/>
        <v>52.32</v>
      </c>
    </row>
    <row r="566" spans="1:14" customFormat="1" x14ac:dyDescent="0.25">
      <c r="A566" s="105" t="s">
        <v>40</v>
      </c>
      <c r="B566" s="105" t="s">
        <v>39</v>
      </c>
      <c r="C566" s="69">
        <v>51.12</v>
      </c>
      <c r="D566" s="2"/>
      <c r="L566" s="86">
        <f t="shared" si="24"/>
        <v>45881.770833334704</v>
      </c>
      <c r="M566" s="21">
        <f t="shared" si="25"/>
        <v>2</v>
      </c>
      <c r="N566" s="96">
        <f t="shared" si="26"/>
        <v>51.12</v>
      </c>
    </row>
    <row r="567" spans="1:14" customFormat="1" x14ac:dyDescent="0.25">
      <c r="A567" s="105" t="s">
        <v>41</v>
      </c>
      <c r="B567" s="105" t="s">
        <v>40</v>
      </c>
      <c r="C567" s="69">
        <v>40.559999999999995</v>
      </c>
      <c r="D567" s="2"/>
      <c r="L567" s="86">
        <f t="shared" si="24"/>
        <v>45881.791666668039</v>
      </c>
      <c r="M567" s="21">
        <f t="shared" si="25"/>
        <v>2</v>
      </c>
      <c r="N567" s="96">
        <f t="shared" si="26"/>
        <v>40.559999999999995</v>
      </c>
    </row>
    <row r="568" spans="1:14" customFormat="1" x14ac:dyDescent="0.25">
      <c r="A568" s="105" t="s">
        <v>42</v>
      </c>
      <c r="B568" s="105" t="s">
        <v>41</v>
      </c>
      <c r="C568" s="69">
        <v>37.44</v>
      </c>
      <c r="D568" s="2"/>
      <c r="L568" s="86">
        <f t="shared" si="24"/>
        <v>45881.812500001375</v>
      </c>
      <c r="M568" s="21">
        <f t="shared" si="25"/>
        <v>2</v>
      </c>
      <c r="N568" s="96">
        <f t="shared" si="26"/>
        <v>37.44</v>
      </c>
    </row>
    <row r="569" spans="1:14" customFormat="1" x14ac:dyDescent="0.25">
      <c r="A569" s="105" t="s">
        <v>43</v>
      </c>
      <c r="B569" s="105" t="s">
        <v>42</v>
      </c>
      <c r="C569" s="69">
        <v>47.279999999999994</v>
      </c>
      <c r="D569" s="2"/>
      <c r="L569" s="86">
        <f t="shared" si="24"/>
        <v>45881.833333334711</v>
      </c>
      <c r="M569" s="21">
        <f t="shared" si="25"/>
        <v>2</v>
      </c>
      <c r="N569" s="96">
        <f t="shared" si="26"/>
        <v>47.279999999999994</v>
      </c>
    </row>
    <row r="570" spans="1:14" customFormat="1" x14ac:dyDescent="0.25">
      <c r="A570" s="105" t="s">
        <v>44</v>
      </c>
      <c r="B570" s="105" t="s">
        <v>43</v>
      </c>
      <c r="C570" s="69">
        <v>46.56</v>
      </c>
      <c r="D570" s="2"/>
      <c r="L570" s="86">
        <f t="shared" si="24"/>
        <v>45881.854166668047</v>
      </c>
      <c r="M570" s="21">
        <f t="shared" si="25"/>
        <v>2</v>
      </c>
      <c r="N570" s="96">
        <f t="shared" si="26"/>
        <v>46.56</v>
      </c>
    </row>
    <row r="571" spans="1:14" customFormat="1" x14ac:dyDescent="0.25">
      <c r="A571" s="105" t="s">
        <v>45</v>
      </c>
      <c r="B571" s="105" t="s">
        <v>44</v>
      </c>
      <c r="C571" s="69">
        <v>44.639999999999993</v>
      </c>
      <c r="D571" s="2"/>
      <c r="L571" s="86">
        <f t="shared" si="24"/>
        <v>45881.875000001382</v>
      </c>
      <c r="M571" s="21">
        <f t="shared" si="25"/>
        <v>2</v>
      </c>
      <c r="N571" s="96">
        <f t="shared" si="26"/>
        <v>44.639999999999993</v>
      </c>
    </row>
    <row r="572" spans="1:14" customFormat="1" x14ac:dyDescent="0.25">
      <c r="A572" s="105" t="s">
        <v>46</v>
      </c>
      <c r="B572" s="105" t="s">
        <v>45</v>
      </c>
      <c r="C572" s="69">
        <v>46.56</v>
      </c>
      <c r="D572" s="2"/>
      <c r="L572" s="86">
        <f t="shared" si="24"/>
        <v>45881.895833334718</v>
      </c>
      <c r="M572" s="21">
        <f t="shared" si="25"/>
        <v>2</v>
      </c>
      <c r="N572" s="96">
        <f t="shared" si="26"/>
        <v>46.56</v>
      </c>
    </row>
    <row r="573" spans="1:14" customFormat="1" x14ac:dyDescent="0.25">
      <c r="A573" s="105" t="s">
        <v>47</v>
      </c>
      <c r="B573" s="105" t="s">
        <v>46</v>
      </c>
      <c r="C573" s="69">
        <v>48.72</v>
      </c>
      <c r="D573" s="2"/>
      <c r="L573" s="86">
        <f t="shared" si="24"/>
        <v>45881.916666668054</v>
      </c>
      <c r="M573" s="21">
        <f t="shared" si="25"/>
        <v>2</v>
      </c>
      <c r="N573" s="96">
        <f t="shared" si="26"/>
        <v>48.72</v>
      </c>
    </row>
    <row r="574" spans="1:14" customFormat="1" x14ac:dyDescent="0.25">
      <c r="A574" s="105" t="s">
        <v>48</v>
      </c>
      <c r="B574" s="105" t="s">
        <v>47</v>
      </c>
      <c r="C574" s="69">
        <v>56.879999999999995</v>
      </c>
      <c r="D574" s="2"/>
      <c r="L574" s="86">
        <f t="shared" si="24"/>
        <v>45881.93750000139</v>
      </c>
      <c r="M574" s="21">
        <f t="shared" si="25"/>
        <v>2</v>
      </c>
      <c r="N574" s="96">
        <f t="shared" si="26"/>
        <v>56.879999999999995</v>
      </c>
    </row>
    <row r="575" spans="1:14" customFormat="1" x14ac:dyDescent="0.25">
      <c r="A575" s="105" t="s">
        <v>49</v>
      </c>
      <c r="B575" s="105" t="s">
        <v>48</v>
      </c>
      <c r="C575" s="69">
        <v>56.160000000000004</v>
      </c>
      <c r="D575" s="2"/>
      <c r="L575" s="86">
        <f t="shared" si="24"/>
        <v>45881.958333334725</v>
      </c>
      <c r="M575" s="21">
        <f t="shared" si="25"/>
        <v>2</v>
      </c>
      <c r="N575" s="96">
        <f t="shared" si="26"/>
        <v>56.160000000000004</v>
      </c>
    </row>
    <row r="576" spans="1:14" customFormat="1" x14ac:dyDescent="0.25">
      <c r="A576" s="105" t="s">
        <v>50</v>
      </c>
      <c r="B576" s="105" t="s">
        <v>49</v>
      </c>
      <c r="C576" s="69">
        <v>50.400000000000006</v>
      </c>
      <c r="D576" s="2"/>
      <c r="L576" s="86">
        <f t="shared" si="24"/>
        <v>45881.979166668061</v>
      </c>
      <c r="M576" s="21">
        <f t="shared" si="25"/>
        <v>2</v>
      </c>
      <c r="N576" s="96">
        <f t="shared" si="26"/>
        <v>50.400000000000006</v>
      </c>
    </row>
    <row r="577" spans="1:14" customFormat="1" x14ac:dyDescent="0.25">
      <c r="A577" s="105" t="s">
        <v>4</v>
      </c>
      <c r="B577" s="105" t="s">
        <v>50</v>
      </c>
      <c r="C577" s="69">
        <v>40.32</v>
      </c>
      <c r="D577" s="2" t="s">
        <v>64</v>
      </c>
      <c r="L577" s="86">
        <f t="shared" si="24"/>
        <v>45882.000000001397</v>
      </c>
      <c r="M577" s="21">
        <f t="shared" si="25"/>
        <v>3</v>
      </c>
      <c r="N577" s="96">
        <f t="shared" si="26"/>
        <v>40.32</v>
      </c>
    </row>
    <row r="578" spans="1:14" customFormat="1" x14ac:dyDescent="0.25">
      <c r="A578" s="105" t="s">
        <v>3</v>
      </c>
      <c r="B578" s="105" t="s">
        <v>4</v>
      </c>
      <c r="C578" s="69">
        <v>47.04</v>
      </c>
      <c r="D578" s="1">
        <f>D530+1</f>
        <v>20250813</v>
      </c>
      <c r="L578" s="86">
        <f t="shared" si="24"/>
        <v>45882.020833334733</v>
      </c>
      <c r="M578" s="21">
        <f t="shared" si="25"/>
        <v>3</v>
      </c>
      <c r="N578" s="96">
        <f t="shared" si="26"/>
        <v>47.04</v>
      </c>
    </row>
    <row r="579" spans="1:14" customFormat="1" x14ac:dyDescent="0.25">
      <c r="A579" s="105" t="s">
        <v>5</v>
      </c>
      <c r="B579" s="105" t="s">
        <v>3</v>
      </c>
      <c r="C579" s="69">
        <v>55.679999999999993</v>
      </c>
      <c r="D579" s="2"/>
      <c r="L579" s="86">
        <f t="shared" ref="L579:L642" si="27">TIME(0,30,0)+L578</f>
        <v>45882.041666668069</v>
      </c>
      <c r="M579" s="21">
        <f t="shared" ref="M579:M642" si="28">WEEKDAY(L579,2)</f>
        <v>3</v>
      </c>
      <c r="N579" s="96">
        <f t="shared" ref="N579:N642" si="29">C579</f>
        <v>55.679999999999993</v>
      </c>
    </row>
    <row r="580" spans="1:14" customFormat="1" x14ac:dyDescent="0.25">
      <c r="A580" s="105" t="s">
        <v>6</v>
      </c>
      <c r="B580" s="105" t="s">
        <v>5</v>
      </c>
      <c r="C580" s="69">
        <v>50.64</v>
      </c>
      <c r="D580" s="2"/>
      <c r="L580" s="86">
        <f t="shared" si="27"/>
        <v>45882.062500001404</v>
      </c>
      <c r="M580" s="21">
        <f t="shared" si="28"/>
        <v>3</v>
      </c>
      <c r="N580" s="96">
        <f t="shared" si="29"/>
        <v>50.64</v>
      </c>
    </row>
    <row r="581" spans="1:14" customFormat="1" x14ac:dyDescent="0.25">
      <c r="A581" s="105" t="s">
        <v>7</v>
      </c>
      <c r="B581" s="105" t="s">
        <v>6</v>
      </c>
      <c r="C581" s="69">
        <v>49.2</v>
      </c>
      <c r="D581" s="2"/>
      <c r="L581" s="86">
        <f t="shared" si="27"/>
        <v>45882.08333333474</v>
      </c>
      <c r="M581" s="21">
        <f t="shared" si="28"/>
        <v>3</v>
      </c>
      <c r="N581" s="96">
        <f t="shared" si="29"/>
        <v>49.2</v>
      </c>
    </row>
    <row r="582" spans="1:14" customFormat="1" x14ac:dyDescent="0.25">
      <c r="A582" s="105" t="s">
        <v>8</v>
      </c>
      <c r="B582" s="105" t="s">
        <v>7</v>
      </c>
      <c r="C582" s="69">
        <v>60.96</v>
      </c>
      <c r="D582" s="2"/>
      <c r="L582" s="86">
        <f t="shared" si="27"/>
        <v>45882.104166668076</v>
      </c>
      <c r="M582" s="21">
        <f t="shared" si="28"/>
        <v>3</v>
      </c>
      <c r="N582" s="96">
        <f t="shared" si="29"/>
        <v>60.96</v>
      </c>
    </row>
    <row r="583" spans="1:14" customFormat="1" x14ac:dyDescent="0.25">
      <c r="A583" s="105" t="s">
        <v>9</v>
      </c>
      <c r="B583" s="105" t="s">
        <v>8</v>
      </c>
      <c r="C583" s="69">
        <v>74.16</v>
      </c>
      <c r="D583" s="2"/>
      <c r="L583" s="86">
        <f t="shared" si="27"/>
        <v>45882.125000001412</v>
      </c>
      <c r="M583" s="21">
        <f t="shared" si="28"/>
        <v>3</v>
      </c>
      <c r="N583" s="96">
        <f t="shared" si="29"/>
        <v>74.16</v>
      </c>
    </row>
    <row r="584" spans="1:14" customFormat="1" x14ac:dyDescent="0.25">
      <c r="A584" s="105" t="s">
        <v>10</v>
      </c>
      <c r="B584" s="105" t="s">
        <v>9</v>
      </c>
      <c r="C584" s="69">
        <v>60.72</v>
      </c>
      <c r="D584" s="2"/>
      <c r="L584" s="86">
        <f t="shared" si="27"/>
        <v>45882.145833334747</v>
      </c>
      <c r="M584" s="21">
        <f t="shared" si="28"/>
        <v>3</v>
      </c>
      <c r="N584" s="96">
        <f t="shared" si="29"/>
        <v>60.72</v>
      </c>
    </row>
    <row r="585" spans="1:14" customFormat="1" x14ac:dyDescent="0.25">
      <c r="A585" s="105" t="s">
        <v>11</v>
      </c>
      <c r="B585" s="105" t="s">
        <v>10</v>
      </c>
      <c r="C585" s="69">
        <v>52.08</v>
      </c>
      <c r="D585" s="2"/>
      <c r="L585" s="86">
        <f t="shared" si="27"/>
        <v>45882.166666668083</v>
      </c>
      <c r="M585" s="21">
        <f t="shared" si="28"/>
        <v>3</v>
      </c>
      <c r="N585" s="96">
        <f t="shared" si="29"/>
        <v>52.08</v>
      </c>
    </row>
    <row r="586" spans="1:14" customFormat="1" x14ac:dyDescent="0.25">
      <c r="A586" s="105" t="s">
        <v>12</v>
      </c>
      <c r="B586" s="105" t="s">
        <v>11</v>
      </c>
      <c r="C586" s="69">
        <v>57.36</v>
      </c>
      <c r="D586" s="2"/>
      <c r="L586" s="86">
        <f t="shared" si="27"/>
        <v>45882.187500001419</v>
      </c>
      <c r="M586" s="21">
        <f t="shared" si="28"/>
        <v>3</v>
      </c>
      <c r="N586" s="96">
        <f t="shared" si="29"/>
        <v>57.36</v>
      </c>
    </row>
    <row r="587" spans="1:14" customFormat="1" x14ac:dyDescent="0.25">
      <c r="A587" s="105" t="s">
        <v>13</v>
      </c>
      <c r="B587" s="105" t="s">
        <v>12</v>
      </c>
      <c r="C587" s="69">
        <v>58.56</v>
      </c>
      <c r="D587" s="2"/>
      <c r="L587" s="86">
        <f t="shared" si="27"/>
        <v>45882.208333334755</v>
      </c>
      <c r="M587" s="21">
        <f t="shared" si="28"/>
        <v>3</v>
      </c>
      <c r="N587" s="96">
        <f t="shared" si="29"/>
        <v>58.56</v>
      </c>
    </row>
    <row r="588" spans="1:14" customFormat="1" x14ac:dyDescent="0.25">
      <c r="A588" s="105" t="s">
        <v>14</v>
      </c>
      <c r="B588" s="105" t="s">
        <v>13</v>
      </c>
      <c r="C588" s="69">
        <v>58.56</v>
      </c>
      <c r="D588" s="2"/>
      <c r="L588" s="86">
        <f t="shared" si="27"/>
        <v>45882.22916666809</v>
      </c>
      <c r="M588" s="21">
        <f t="shared" si="28"/>
        <v>3</v>
      </c>
      <c r="N588" s="96">
        <f t="shared" si="29"/>
        <v>58.56</v>
      </c>
    </row>
    <row r="589" spans="1:14" customFormat="1" x14ac:dyDescent="0.25">
      <c r="A589" s="105" t="s">
        <v>15</v>
      </c>
      <c r="B589" s="105" t="s">
        <v>14</v>
      </c>
      <c r="C589" s="69">
        <v>59.28</v>
      </c>
      <c r="D589" s="2"/>
      <c r="L589" s="86">
        <f t="shared" si="27"/>
        <v>45882.250000001426</v>
      </c>
      <c r="M589" s="21">
        <f t="shared" si="28"/>
        <v>3</v>
      </c>
      <c r="N589" s="96">
        <f t="shared" si="29"/>
        <v>59.28</v>
      </c>
    </row>
    <row r="590" spans="1:14" customFormat="1" x14ac:dyDescent="0.25">
      <c r="A590" s="105" t="s">
        <v>16</v>
      </c>
      <c r="B590" s="105" t="s">
        <v>15</v>
      </c>
      <c r="C590" s="69">
        <v>56.64</v>
      </c>
      <c r="D590" s="2"/>
      <c r="L590" s="86">
        <f t="shared" si="27"/>
        <v>45882.270833334762</v>
      </c>
      <c r="M590" s="21">
        <f t="shared" si="28"/>
        <v>3</v>
      </c>
      <c r="N590" s="96">
        <f t="shared" si="29"/>
        <v>56.64</v>
      </c>
    </row>
    <row r="591" spans="1:14" customFormat="1" x14ac:dyDescent="0.25">
      <c r="A591" s="105" t="s">
        <v>17</v>
      </c>
      <c r="B591" s="105" t="s">
        <v>16</v>
      </c>
      <c r="C591" s="69">
        <v>55.199999999999996</v>
      </c>
      <c r="D591" s="2"/>
      <c r="L591" s="86">
        <f t="shared" si="27"/>
        <v>45882.291666668098</v>
      </c>
      <c r="M591" s="21">
        <f t="shared" si="28"/>
        <v>3</v>
      </c>
      <c r="N591" s="96">
        <f t="shared" si="29"/>
        <v>55.199999999999996</v>
      </c>
    </row>
    <row r="592" spans="1:14" customFormat="1" x14ac:dyDescent="0.25">
      <c r="A592" s="105" t="s">
        <v>18</v>
      </c>
      <c r="B592" s="105" t="s">
        <v>17</v>
      </c>
      <c r="C592" s="69">
        <v>54.239999999999995</v>
      </c>
      <c r="D592" s="2"/>
      <c r="L592" s="86">
        <f t="shared" si="27"/>
        <v>45882.312500001433</v>
      </c>
      <c r="M592" s="21">
        <f t="shared" si="28"/>
        <v>3</v>
      </c>
      <c r="N592" s="96">
        <f t="shared" si="29"/>
        <v>54.239999999999995</v>
      </c>
    </row>
    <row r="593" spans="1:14" customFormat="1" x14ac:dyDescent="0.25">
      <c r="A593" s="105" t="s">
        <v>19</v>
      </c>
      <c r="B593" s="105" t="s">
        <v>18</v>
      </c>
      <c r="C593" s="69">
        <v>49.2</v>
      </c>
      <c r="D593" s="2"/>
      <c r="L593" s="86">
        <f t="shared" si="27"/>
        <v>45882.333333334769</v>
      </c>
      <c r="M593" s="21">
        <f t="shared" si="28"/>
        <v>3</v>
      </c>
      <c r="N593" s="96">
        <f t="shared" si="29"/>
        <v>49.2</v>
      </c>
    </row>
    <row r="594" spans="1:14" customFormat="1" x14ac:dyDescent="0.25">
      <c r="A594" s="105" t="s">
        <v>20</v>
      </c>
      <c r="B594" s="105" t="s">
        <v>19</v>
      </c>
      <c r="C594" s="69">
        <v>51.84</v>
      </c>
      <c r="D594" s="2"/>
      <c r="L594" s="86">
        <f t="shared" si="27"/>
        <v>45882.354166668105</v>
      </c>
      <c r="M594" s="21">
        <f t="shared" si="28"/>
        <v>3</v>
      </c>
      <c r="N594" s="96">
        <f t="shared" si="29"/>
        <v>51.84</v>
      </c>
    </row>
    <row r="595" spans="1:14" customFormat="1" x14ac:dyDescent="0.25">
      <c r="A595" s="105" t="s">
        <v>21</v>
      </c>
      <c r="B595" s="105" t="s">
        <v>20</v>
      </c>
      <c r="C595" s="69">
        <v>57.120000000000005</v>
      </c>
      <c r="D595" s="2"/>
      <c r="L595" s="86">
        <f t="shared" si="27"/>
        <v>45882.375000001441</v>
      </c>
      <c r="M595" s="21">
        <f t="shared" si="28"/>
        <v>3</v>
      </c>
      <c r="N595" s="96">
        <f t="shared" si="29"/>
        <v>57.120000000000005</v>
      </c>
    </row>
    <row r="596" spans="1:14" customFormat="1" x14ac:dyDescent="0.25">
      <c r="A596" s="105" t="s">
        <v>22</v>
      </c>
      <c r="B596" s="105" t="s">
        <v>21</v>
      </c>
      <c r="C596" s="69">
        <v>58.32</v>
      </c>
      <c r="D596" s="2"/>
      <c r="L596" s="86">
        <f t="shared" si="27"/>
        <v>45882.395833334776</v>
      </c>
      <c r="M596" s="21">
        <f t="shared" si="28"/>
        <v>3</v>
      </c>
      <c r="N596" s="96">
        <f t="shared" si="29"/>
        <v>58.32</v>
      </c>
    </row>
    <row r="597" spans="1:14" customFormat="1" x14ac:dyDescent="0.25">
      <c r="A597" s="105" t="s">
        <v>23</v>
      </c>
      <c r="B597" s="105" t="s">
        <v>22</v>
      </c>
      <c r="C597" s="69">
        <v>57.36</v>
      </c>
      <c r="D597" s="2"/>
      <c r="L597" s="86">
        <f t="shared" si="27"/>
        <v>45882.416666668112</v>
      </c>
      <c r="M597" s="21">
        <f t="shared" si="28"/>
        <v>3</v>
      </c>
      <c r="N597" s="96">
        <f t="shared" si="29"/>
        <v>57.36</v>
      </c>
    </row>
    <row r="598" spans="1:14" customFormat="1" x14ac:dyDescent="0.25">
      <c r="A598" s="105" t="s">
        <v>24</v>
      </c>
      <c r="B598" s="105" t="s">
        <v>23</v>
      </c>
      <c r="C598" s="69">
        <v>55.44</v>
      </c>
      <c r="D598" s="2"/>
      <c r="L598" s="86">
        <f t="shared" si="27"/>
        <v>45882.437500001448</v>
      </c>
      <c r="M598" s="21">
        <f t="shared" si="28"/>
        <v>3</v>
      </c>
      <c r="N598" s="96">
        <f t="shared" si="29"/>
        <v>55.44</v>
      </c>
    </row>
    <row r="599" spans="1:14" customFormat="1" x14ac:dyDescent="0.25">
      <c r="A599" s="105" t="s">
        <v>25</v>
      </c>
      <c r="B599" s="105" t="s">
        <v>24</v>
      </c>
      <c r="C599" s="69">
        <v>57.6</v>
      </c>
      <c r="D599" s="2"/>
      <c r="L599" s="86">
        <f t="shared" si="27"/>
        <v>45882.458333334784</v>
      </c>
      <c r="M599" s="21">
        <f t="shared" si="28"/>
        <v>3</v>
      </c>
      <c r="N599" s="96">
        <f t="shared" si="29"/>
        <v>57.6</v>
      </c>
    </row>
    <row r="600" spans="1:14" customFormat="1" x14ac:dyDescent="0.25">
      <c r="A600" s="105" t="s">
        <v>26</v>
      </c>
      <c r="B600" s="105" t="s">
        <v>25</v>
      </c>
      <c r="C600" s="69">
        <v>57.6</v>
      </c>
      <c r="D600" s="2"/>
      <c r="L600" s="86">
        <f t="shared" si="27"/>
        <v>45882.479166668119</v>
      </c>
      <c r="M600" s="21">
        <f t="shared" si="28"/>
        <v>3</v>
      </c>
      <c r="N600" s="96">
        <f t="shared" si="29"/>
        <v>57.6</v>
      </c>
    </row>
    <row r="601" spans="1:14" customFormat="1" x14ac:dyDescent="0.25">
      <c r="A601" s="105" t="s">
        <v>27</v>
      </c>
      <c r="B601" s="105" t="s">
        <v>26</v>
      </c>
      <c r="C601" s="69">
        <v>59.76</v>
      </c>
      <c r="D601" s="2"/>
      <c r="L601" s="86">
        <f t="shared" si="27"/>
        <v>45882.500000001455</v>
      </c>
      <c r="M601" s="21">
        <f t="shared" si="28"/>
        <v>3</v>
      </c>
      <c r="N601" s="96">
        <f t="shared" si="29"/>
        <v>59.76</v>
      </c>
    </row>
    <row r="602" spans="1:14" customFormat="1" x14ac:dyDescent="0.25">
      <c r="A602" s="105" t="s">
        <v>28</v>
      </c>
      <c r="B602" s="105" t="s">
        <v>27</v>
      </c>
      <c r="C602" s="69">
        <v>59.04</v>
      </c>
      <c r="D602" s="2"/>
      <c r="L602" s="86">
        <f t="shared" si="27"/>
        <v>45882.520833334791</v>
      </c>
      <c r="M602" s="21">
        <f t="shared" si="28"/>
        <v>3</v>
      </c>
      <c r="N602" s="96">
        <f t="shared" si="29"/>
        <v>59.04</v>
      </c>
    </row>
    <row r="603" spans="1:14" customFormat="1" x14ac:dyDescent="0.25">
      <c r="A603" s="105" t="s">
        <v>29</v>
      </c>
      <c r="B603" s="105" t="s">
        <v>28</v>
      </c>
      <c r="C603" s="69">
        <v>60</v>
      </c>
      <c r="D603" s="2"/>
      <c r="L603" s="86">
        <f t="shared" si="27"/>
        <v>45882.541666668127</v>
      </c>
      <c r="M603" s="21">
        <f t="shared" si="28"/>
        <v>3</v>
      </c>
      <c r="N603" s="96">
        <f t="shared" si="29"/>
        <v>60</v>
      </c>
    </row>
    <row r="604" spans="1:14" customFormat="1" x14ac:dyDescent="0.25">
      <c r="A604" s="105" t="s">
        <v>30</v>
      </c>
      <c r="B604" s="105" t="s">
        <v>29</v>
      </c>
      <c r="C604" s="69">
        <v>59.76</v>
      </c>
      <c r="D604" s="2"/>
      <c r="L604" s="86">
        <f t="shared" si="27"/>
        <v>45882.562500001462</v>
      </c>
      <c r="M604" s="21">
        <f t="shared" si="28"/>
        <v>3</v>
      </c>
      <c r="N604" s="96">
        <f t="shared" si="29"/>
        <v>59.76</v>
      </c>
    </row>
    <row r="605" spans="1:14" customFormat="1" x14ac:dyDescent="0.25">
      <c r="A605" s="105" t="s">
        <v>31</v>
      </c>
      <c r="B605" s="105" t="s">
        <v>30</v>
      </c>
      <c r="C605" s="69">
        <v>67.2</v>
      </c>
      <c r="D605" s="2"/>
      <c r="L605" s="86">
        <f t="shared" si="27"/>
        <v>45882.583333334798</v>
      </c>
      <c r="M605" s="21">
        <f t="shared" si="28"/>
        <v>3</v>
      </c>
      <c r="N605" s="96">
        <f t="shared" si="29"/>
        <v>67.2</v>
      </c>
    </row>
    <row r="606" spans="1:14" customFormat="1" x14ac:dyDescent="0.25">
      <c r="A606" s="105" t="s">
        <v>32</v>
      </c>
      <c r="B606" s="105" t="s">
        <v>31</v>
      </c>
      <c r="C606" s="69">
        <v>48</v>
      </c>
      <c r="D606" s="2"/>
      <c r="L606" s="86">
        <f t="shared" si="27"/>
        <v>45882.604166668134</v>
      </c>
      <c r="M606" s="21">
        <f t="shared" si="28"/>
        <v>3</v>
      </c>
      <c r="N606" s="96">
        <f t="shared" si="29"/>
        <v>48</v>
      </c>
    </row>
    <row r="607" spans="1:14" customFormat="1" x14ac:dyDescent="0.25">
      <c r="A607" s="105" t="s">
        <v>33</v>
      </c>
      <c r="B607" s="105" t="s">
        <v>32</v>
      </c>
      <c r="C607" s="69">
        <v>45.839999999999996</v>
      </c>
      <c r="D607" s="2"/>
      <c r="L607" s="86">
        <f t="shared" si="27"/>
        <v>45882.62500000147</v>
      </c>
      <c r="M607" s="21">
        <f t="shared" si="28"/>
        <v>3</v>
      </c>
      <c r="N607" s="96">
        <f t="shared" si="29"/>
        <v>45.839999999999996</v>
      </c>
    </row>
    <row r="608" spans="1:14" customFormat="1" x14ac:dyDescent="0.25">
      <c r="A608" s="105" t="s">
        <v>34</v>
      </c>
      <c r="B608" s="105" t="s">
        <v>33</v>
      </c>
      <c r="C608" s="69">
        <v>41.28</v>
      </c>
      <c r="D608" s="2"/>
      <c r="L608" s="86">
        <f t="shared" si="27"/>
        <v>45882.645833334806</v>
      </c>
      <c r="M608" s="21">
        <f t="shared" si="28"/>
        <v>3</v>
      </c>
      <c r="N608" s="96">
        <f t="shared" si="29"/>
        <v>41.28</v>
      </c>
    </row>
    <row r="609" spans="1:14" customFormat="1" x14ac:dyDescent="0.25">
      <c r="A609" s="105" t="s">
        <v>35</v>
      </c>
      <c r="B609" s="105" t="s">
        <v>34</v>
      </c>
      <c r="C609" s="69">
        <v>47.760000000000005</v>
      </c>
      <c r="D609" s="2"/>
      <c r="L609" s="86">
        <f t="shared" si="27"/>
        <v>45882.666666668141</v>
      </c>
      <c r="M609" s="21">
        <f t="shared" si="28"/>
        <v>3</v>
      </c>
      <c r="N609" s="96">
        <f t="shared" si="29"/>
        <v>47.760000000000005</v>
      </c>
    </row>
    <row r="610" spans="1:14" customFormat="1" x14ac:dyDescent="0.25">
      <c r="A610" s="105" t="s">
        <v>36</v>
      </c>
      <c r="B610" s="105" t="s">
        <v>35</v>
      </c>
      <c r="C610" s="69">
        <v>50.16</v>
      </c>
      <c r="D610" s="2"/>
      <c r="L610" s="86">
        <f t="shared" si="27"/>
        <v>45882.687500001477</v>
      </c>
      <c r="M610" s="21">
        <f t="shared" si="28"/>
        <v>3</v>
      </c>
      <c r="N610" s="96">
        <f t="shared" si="29"/>
        <v>50.16</v>
      </c>
    </row>
    <row r="611" spans="1:14" customFormat="1" x14ac:dyDescent="0.25">
      <c r="A611" s="105" t="s">
        <v>37</v>
      </c>
      <c r="B611" s="105" t="s">
        <v>36</v>
      </c>
      <c r="C611" s="69">
        <v>46.56</v>
      </c>
      <c r="D611" s="2"/>
      <c r="L611" s="86">
        <f t="shared" si="27"/>
        <v>45882.708333334813</v>
      </c>
      <c r="M611" s="21">
        <f t="shared" si="28"/>
        <v>3</v>
      </c>
      <c r="N611" s="96">
        <f t="shared" si="29"/>
        <v>46.56</v>
      </c>
    </row>
    <row r="612" spans="1:14" customFormat="1" x14ac:dyDescent="0.25">
      <c r="A612" s="105" t="s">
        <v>38</v>
      </c>
      <c r="B612" s="105" t="s">
        <v>37</v>
      </c>
      <c r="C612" s="69">
        <v>54</v>
      </c>
      <c r="D612" s="2"/>
      <c r="L612" s="86">
        <f t="shared" si="27"/>
        <v>45882.729166668149</v>
      </c>
      <c r="M612" s="21">
        <f t="shared" si="28"/>
        <v>3</v>
      </c>
      <c r="N612" s="96">
        <f t="shared" si="29"/>
        <v>54</v>
      </c>
    </row>
    <row r="613" spans="1:14" customFormat="1" x14ac:dyDescent="0.25">
      <c r="A613" s="105" t="s">
        <v>39</v>
      </c>
      <c r="B613" s="105" t="s">
        <v>38</v>
      </c>
      <c r="C613" s="69">
        <v>57.6</v>
      </c>
      <c r="D613" s="2"/>
      <c r="L613" s="86">
        <f t="shared" si="27"/>
        <v>45882.750000001484</v>
      </c>
      <c r="M613" s="21">
        <f t="shared" si="28"/>
        <v>3</v>
      </c>
      <c r="N613" s="96">
        <f t="shared" si="29"/>
        <v>57.6</v>
      </c>
    </row>
    <row r="614" spans="1:14" customFormat="1" x14ac:dyDescent="0.25">
      <c r="A614" s="105" t="s">
        <v>40</v>
      </c>
      <c r="B614" s="105" t="s">
        <v>39</v>
      </c>
      <c r="C614" s="69">
        <v>47.760000000000005</v>
      </c>
      <c r="D614" s="2"/>
      <c r="L614" s="86">
        <f t="shared" si="27"/>
        <v>45882.77083333482</v>
      </c>
      <c r="M614" s="21">
        <f t="shared" si="28"/>
        <v>3</v>
      </c>
      <c r="N614" s="96">
        <f t="shared" si="29"/>
        <v>47.760000000000005</v>
      </c>
    </row>
    <row r="615" spans="1:14" customFormat="1" x14ac:dyDescent="0.25">
      <c r="A615" s="105" t="s">
        <v>41</v>
      </c>
      <c r="B615" s="105" t="s">
        <v>40</v>
      </c>
      <c r="C615" s="69">
        <v>54</v>
      </c>
      <c r="D615" s="2"/>
      <c r="L615" s="86">
        <f t="shared" si="27"/>
        <v>45882.791666668156</v>
      </c>
      <c r="M615" s="21">
        <f t="shared" si="28"/>
        <v>3</v>
      </c>
      <c r="N615" s="96">
        <f t="shared" si="29"/>
        <v>54</v>
      </c>
    </row>
    <row r="616" spans="1:14" customFormat="1" x14ac:dyDescent="0.25">
      <c r="A616" s="105" t="s">
        <v>42</v>
      </c>
      <c r="B616" s="105" t="s">
        <v>41</v>
      </c>
      <c r="C616" s="69">
        <v>43.440000000000005</v>
      </c>
      <c r="D616" s="2"/>
      <c r="L616" s="86">
        <f t="shared" si="27"/>
        <v>45882.812500001492</v>
      </c>
      <c r="M616" s="21">
        <f t="shared" si="28"/>
        <v>3</v>
      </c>
      <c r="N616" s="96">
        <f t="shared" si="29"/>
        <v>43.440000000000005</v>
      </c>
    </row>
    <row r="617" spans="1:14" customFormat="1" x14ac:dyDescent="0.25">
      <c r="A617" s="105" t="s">
        <v>43</v>
      </c>
      <c r="B617" s="105" t="s">
        <v>42</v>
      </c>
      <c r="C617" s="69">
        <v>54.72</v>
      </c>
      <c r="D617" s="2"/>
      <c r="L617" s="86">
        <f t="shared" si="27"/>
        <v>45882.833333334827</v>
      </c>
      <c r="M617" s="21">
        <f t="shared" si="28"/>
        <v>3</v>
      </c>
      <c r="N617" s="96">
        <f t="shared" si="29"/>
        <v>54.72</v>
      </c>
    </row>
    <row r="618" spans="1:14" customFormat="1" x14ac:dyDescent="0.25">
      <c r="A618" s="105" t="s">
        <v>44</v>
      </c>
      <c r="B618" s="105" t="s">
        <v>43</v>
      </c>
      <c r="C618" s="69">
        <v>53.28</v>
      </c>
      <c r="D618" s="2"/>
      <c r="L618" s="86">
        <f t="shared" si="27"/>
        <v>45882.854166668163</v>
      </c>
      <c r="M618" s="21">
        <f t="shared" si="28"/>
        <v>3</v>
      </c>
      <c r="N618" s="96">
        <f t="shared" si="29"/>
        <v>53.28</v>
      </c>
    </row>
    <row r="619" spans="1:14" customFormat="1" x14ac:dyDescent="0.25">
      <c r="A619" s="105" t="s">
        <v>45</v>
      </c>
      <c r="B619" s="105" t="s">
        <v>44</v>
      </c>
      <c r="C619" s="69">
        <v>56.160000000000004</v>
      </c>
      <c r="D619" s="2"/>
      <c r="L619" s="86">
        <f t="shared" si="27"/>
        <v>45882.875000001499</v>
      </c>
      <c r="M619" s="21">
        <f t="shared" si="28"/>
        <v>3</v>
      </c>
      <c r="N619" s="96">
        <f t="shared" si="29"/>
        <v>56.160000000000004</v>
      </c>
    </row>
    <row r="620" spans="1:14" customFormat="1" x14ac:dyDescent="0.25">
      <c r="A620" s="105" t="s">
        <v>46</v>
      </c>
      <c r="B620" s="105" t="s">
        <v>45</v>
      </c>
      <c r="C620" s="69">
        <v>54.480000000000004</v>
      </c>
      <c r="D620" s="2"/>
      <c r="L620" s="86">
        <f t="shared" si="27"/>
        <v>45882.895833334835</v>
      </c>
      <c r="M620" s="21">
        <f t="shared" si="28"/>
        <v>3</v>
      </c>
      <c r="N620" s="96">
        <f t="shared" si="29"/>
        <v>54.480000000000004</v>
      </c>
    </row>
    <row r="621" spans="1:14" customFormat="1" x14ac:dyDescent="0.25">
      <c r="A621" s="105" t="s">
        <v>47</v>
      </c>
      <c r="B621" s="105" t="s">
        <v>46</v>
      </c>
      <c r="C621" s="69">
        <v>50.400000000000006</v>
      </c>
      <c r="D621" s="2"/>
      <c r="L621" s="86">
        <f t="shared" si="27"/>
        <v>45882.91666666817</v>
      </c>
      <c r="M621" s="21">
        <f t="shared" si="28"/>
        <v>3</v>
      </c>
      <c r="N621" s="96">
        <f t="shared" si="29"/>
        <v>50.400000000000006</v>
      </c>
    </row>
    <row r="622" spans="1:14" customFormat="1" x14ac:dyDescent="0.25">
      <c r="A622" s="105" t="s">
        <v>48</v>
      </c>
      <c r="B622" s="105" t="s">
        <v>47</v>
      </c>
      <c r="C622" s="69">
        <v>45.839999999999996</v>
      </c>
      <c r="D622" s="2"/>
      <c r="L622" s="86">
        <f t="shared" si="27"/>
        <v>45882.937500001506</v>
      </c>
      <c r="M622" s="21">
        <f t="shared" si="28"/>
        <v>3</v>
      </c>
      <c r="N622" s="96">
        <f t="shared" si="29"/>
        <v>45.839999999999996</v>
      </c>
    </row>
    <row r="623" spans="1:14" customFormat="1" x14ac:dyDescent="0.25">
      <c r="A623" s="105" t="s">
        <v>49</v>
      </c>
      <c r="B623" s="105" t="s">
        <v>48</v>
      </c>
      <c r="C623" s="69">
        <v>50.64</v>
      </c>
      <c r="D623" s="2"/>
      <c r="L623" s="86">
        <f t="shared" si="27"/>
        <v>45882.958333334842</v>
      </c>
      <c r="M623" s="21">
        <f t="shared" si="28"/>
        <v>3</v>
      </c>
      <c r="N623" s="96">
        <f t="shared" si="29"/>
        <v>50.64</v>
      </c>
    </row>
    <row r="624" spans="1:14" customFormat="1" x14ac:dyDescent="0.25">
      <c r="A624" s="105" t="s">
        <v>50</v>
      </c>
      <c r="B624" s="105" t="s">
        <v>49</v>
      </c>
      <c r="C624" s="69">
        <v>52.32</v>
      </c>
      <c r="D624" s="2"/>
      <c r="L624" s="86">
        <f t="shared" si="27"/>
        <v>45882.979166668178</v>
      </c>
      <c r="M624" s="21">
        <f t="shared" si="28"/>
        <v>3</v>
      </c>
      <c r="N624" s="96">
        <f t="shared" si="29"/>
        <v>52.32</v>
      </c>
    </row>
    <row r="625" spans="1:14" customFormat="1" x14ac:dyDescent="0.25">
      <c r="A625" s="105" t="s">
        <v>4</v>
      </c>
      <c r="B625" s="105" t="s">
        <v>50</v>
      </c>
      <c r="C625" s="69">
        <v>45.839999999999996</v>
      </c>
      <c r="D625" s="2" t="s">
        <v>65</v>
      </c>
      <c r="L625" s="86">
        <f t="shared" si="27"/>
        <v>45883.000000001513</v>
      </c>
      <c r="M625" s="21">
        <f t="shared" si="28"/>
        <v>4</v>
      </c>
      <c r="N625" s="96">
        <f t="shared" si="29"/>
        <v>45.839999999999996</v>
      </c>
    </row>
    <row r="626" spans="1:14" customFormat="1" x14ac:dyDescent="0.25">
      <c r="A626" s="105" t="s">
        <v>3</v>
      </c>
      <c r="B626" s="105" t="s">
        <v>4</v>
      </c>
      <c r="C626" s="69">
        <v>50.64</v>
      </c>
      <c r="D626" s="1">
        <f>D578+1</f>
        <v>20250814</v>
      </c>
      <c r="L626" s="86">
        <f t="shared" si="27"/>
        <v>45883.020833334849</v>
      </c>
      <c r="M626" s="21">
        <f t="shared" si="28"/>
        <v>4</v>
      </c>
      <c r="N626" s="96">
        <f t="shared" si="29"/>
        <v>50.64</v>
      </c>
    </row>
    <row r="627" spans="1:14" customFormat="1" x14ac:dyDescent="0.25">
      <c r="A627" s="105" t="s">
        <v>5</v>
      </c>
      <c r="B627" s="105" t="s">
        <v>3</v>
      </c>
      <c r="C627" s="69">
        <v>56.64</v>
      </c>
      <c r="D627" s="2"/>
      <c r="L627" s="86">
        <f t="shared" si="27"/>
        <v>45883.041666668185</v>
      </c>
      <c r="M627" s="21">
        <f t="shared" si="28"/>
        <v>4</v>
      </c>
      <c r="N627" s="96">
        <f t="shared" si="29"/>
        <v>56.64</v>
      </c>
    </row>
    <row r="628" spans="1:14" customFormat="1" x14ac:dyDescent="0.25">
      <c r="A628" s="105" t="s">
        <v>6</v>
      </c>
      <c r="B628" s="105" t="s">
        <v>5</v>
      </c>
      <c r="C628" s="69">
        <v>53.52</v>
      </c>
      <c r="D628" s="2"/>
      <c r="L628" s="86">
        <f t="shared" si="27"/>
        <v>45883.062500001521</v>
      </c>
      <c r="M628" s="21">
        <f t="shared" si="28"/>
        <v>4</v>
      </c>
      <c r="N628" s="96">
        <f t="shared" si="29"/>
        <v>53.52</v>
      </c>
    </row>
    <row r="629" spans="1:14" customFormat="1" x14ac:dyDescent="0.25">
      <c r="A629" s="105" t="s">
        <v>7</v>
      </c>
      <c r="B629" s="105" t="s">
        <v>6</v>
      </c>
      <c r="C629" s="69">
        <v>50.64</v>
      </c>
      <c r="D629" s="2"/>
      <c r="L629" s="86">
        <f t="shared" si="27"/>
        <v>45883.083333334856</v>
      </c>
      <c r="M629" s="21">
        <f t="shared" si="28"/>
        <v>4</v>
      </c>
      <c r="N629" s="96">
        <f t="shared" si="29"/>
        <v>50.64</v>
      </c>
    </row>
    <row r="630" spans="1:14" customFormat="1" x14ac:dyDescent="0.25">
      <c r="A630" s="105" t="s">
        <v>8</v>
      </c>
      <c r="B630" s="105" t="s">
        <v>7</v>
      </c>
      <c r="C630" s="69">
        <v>48.24</v>
      </c>
      <c r="D630" s="2"/>
      <c r="L630" s="86">
        <f t="shared" si="27"/>
        <v>45883.104166668192</v>
      </c>
      <c r="M630" s="21">
        <f t="shared" si="28"/>
        <v>4</v>
      </c>
      <c r="N630" s="96">
        <f t="shared" si="29"/>
        <v>48.24</v>
      </c>
    </row>
    <row r="631" spans="1:14" customFormat="1" x14ac:dyDescent="0.25">
      <c r="A631" s="105" t="s">
        <v>9</v>
      </c>
      <c r="B631" s="105" t="s">
        <v>8</v>
      </c>
      <c r="C631" s="69">
        <v>53.28</v>
      </c>
      <c r="D631" s="2"/>
      <c r="L631" s="86">
        <f t="shared" si="27"/>
        <v>45883.125000001528</v>
      </c>
      <c r="M631" s="21">
        <f t="shared" si="28"/>
        <v>4</v>
      </c>
      <c r="N631" s="96">
        <f t="shared" si="29"/>
        <v>53.28</v>
      </c>
    </row>
    <row r="632" spans="1:14" customFormat="1" x14ac:dyDescent="0.25">
      <c r="A632" s="105" t="s">
        <v>10</v>
      </c>
      <c r="B632" s="105" t="s">
        <v>9</v>
      </c>
      <c r="C632" s="69">
        <v>60.96</v>
      </c>
      <c r="D632" s="2"/>
      <c r="L632" s="86">
        <f t="shared" si="27"/>
        <v>45883.145833334864</v>
      </c>
      <c r="M632" s="21">
        <f t="shared" si="28"/>
        <v>4</v>
      </c>
      <c r="N632" s="96">
        <f t="shared" si="29"/>
        <v>60.96</v>
      </c>
    </row>
    <row r="633" spans="1:14" customFormat="1" x14ac:dyDescent="0.25">
      <c r="A633" s="105" t="s">
        <v>11</v>
      </c>
      <c r="B633" s="105" t="s">
        <v>10</v>
      </c>
      <c r="C633" s="69">
        <v>53.28</v>
      </c>
      <c r="D633" s="2"/>
      <c r="L633" s="86">
        <f t="shared" si="27"/>
        <v>45883.166666668199</v>
      </c>
      <c r="M633" s="21">
        <f t="shared" si="28"/>
        <v>4</v>
      </c>
      <c r="N633" s="96">
        <f t="shared" si="29"/>
        <v>53.28</v>
      </c>
    </row>
    <row r="634" spans="1:14" customFormat="1" x14ac:dyDescent="0.25">
      <c r="A634" s="105" t="s">
        <v>12</v>
      </c>
      <c r="B634" s="105" t="s">
        <v>11</v>
      </c>
      <c r="C634" s="69">
        <v>49.44</v>
      </c>
      <c r="D634" s="2"/>
      <c r="L634" s="86">
        <f t="shared" si="27"/>
        <v>45883.187500001535</v>
      </c>
      <c r="M634" s="21">
        <f t="shared" si="28"/>
        <v>4</v>
      </c>
      <c r="N634" s="96">
        <f t="shared" si="29"/>
        <v>49.44</v>
      </c>
    </row>
    <row r="635" spans="1:14" customFormat="1" x14ac:dyDescent="0.25">
      <c r="A635" s="105" t="s">
        <v>13</v>
      </c>
      <c r="B635" s="105" t="s">
        <v>12</v>
      </c>
      <c r="C635" s="69">
        <v>53.28</v>
      </c>
      <c r="D635" s="2"/>
      <c r="L635" s="86">
        <f t="shared" si="27"/>
        <v>45883.208333334871</v>
      </c>
      <c r="M635" s="21">
        <f t="shared" si="28"/>
        <v>4</v>
      </c>
      <c r="N635" s="96">
        <f t="shared" si="29"/>
        <v>53.28</v>
      </c>
    </row>
    <row r="636" spans="1:14" customFormat="1" x14ac:dyDescent="0.25">
      <c r="A636" s="105" t="s">
        <v>14</v>
      </c>
      <c r="B636" s="105" t="s">
        <v>13</v>
      </c>
      <c r="C636" s="69">
        <v>51.84</v>
      </c>
      <c r="D636" s="2"/>
      <c r="L636" s="86">
        <f t="shared" si="27"/>
        <v>45883.229166668207</v>
      </c>
      <c r="M636" s="21">
        <f t="shared" si="28"/>
        <v>4</v>
      </c>
      <c r="N636" s="96">
        <f t="shared" si="29"/>
        <v>51.84</v>
      </c>
    </row>
    <row r="637" spans="1:14" customFormat="1" x14ac:dyDescent="0.25">
      <c r="A637" s="105" t="s">
        <v>15</v>
      </c>
      <c r="B637" s="105" t="s">
        <v>14</v>
      </c>
      <c r="C637" s="69">
        <v>48</v>
      </c>
      <c r="D637" s="2"/>
      <c r="L637" s="86">
        <f t="shared" si="27"/>
        <v>45883.250000001543</v>
      </c>
      <c r="M637" s="21">
        <f t="shared" si="28"/>
        <v>4</v>
      </c>
      <c r="N637" s="96">
        <f t="shared" si="29"/>
        <v>48</v>
      </c>
    </row>
    <row r="638" spans="1:14" customFormat="1" x14ac:dyDescent="0.25">
      <c r="A638" s="105" t="s">
        <v>16</v>
      </c>
      <c r="B638" s="105" t="s">
        <v>15</v>
      </c>
      <c r="C638" s="69">
        <v>49.2</v>
      </c>
      <c r="D638" s="2"/>
      <c r="L638" s="86">
        <f t="shared" si="27"/>
        <v>45883.270833334878</v>
      </c>
      <c r="M638" s="21">
        <f t="shared" si="28"/>
        <v>4</v>
      </c>
      <c r="N638" s="96">
        <f t="shared" si="29"/>
        <v>49.2</v>
      </c>
    </row>
    <row r="639" spans="1:14" customFormat="1" x14ac:dyDescent="0.25">
      <c r="A639" s="105" t="s">
        <v>17</v>
      </c>
      <c r="B639" s="105" t="s">
        <v>16</v>
      </c>
      <c r="C639" s="69">
        <v>45.839999999999996</v>
      </c>
      <c r="D639" s="2"/>
      <c r="L639" s="86">
        <f t="shared" si="27"/>
        <v>45883.291666668214</v>
      </c>
      <c r="M639" s="21">
        <f t="shared" si="28"/>
        <v>4</v>
      </c>
      <c r="N639" s="96">
        <f t="shared" si="29"/>
        <v>45.839999999999996</v>
      </c>
    </row>
    <row r="640" spans="1:14" customFormat="1" x14ac:dyDescent="0.25">
      <c r="A640" s="105" t="s">
        <v>18</v>
      </c>
      <c r="B640" s="105" t="s">
        <v>17</v>
      </c>
      <c r="C640" s="69">
        <v>50.16</v>
      </c>
      <c r="D640" s="2"/>
      <c r="L640" s="86">
        <f t="shared" si="27"/>
        <v>45883.31250000155</v>
      </c>
      <c r="M640" s="21">
        <f t="shared" si="28"/>
        <v>4</v>
      </c>
      <c r="N640" s="96">
        <f t="shared" si="29"/>
        <v>50.16</v>
      </c>
    </row>
    <row r="641" spans="1:14" customFormat="1" x14ac:dyDescent="0.25">
      <c r="A641" s="105" t="s">
        <v>19</v>
      </c>
      <c r="B641" s="105" t="s">
        <v>18</v>
      </c>
      <c r="C641" s="69">
        <v>44.88</v>
      </c>
      <c r="D641" s="2"/>
      <c r="L641" s="86">
        <f t="shared" si="27"/>
        <v>45883.333333334886</v>
      </c>
      <c r="M641" s="21">
        <f t="shared" si="28"/>
        <v>4</v>
      </c>
      <c r="N641" s="96">
        <f t="shared" si="29"/>
        <v>44.88</v>
      </c>
    </row>
    <row r="642" spans="1:14" customFormat="1" x14ac:dyDescent="0.25">
      <c r="A642" s="105" t="s">
        <v>20</v>
      </c>
      <c r="B642" s="105" t="s">
        <v>19</v>
      </c>
      <c r="C642" s="69">
        <v>48.48</v>
      </c>
      <c r="D642" s="2"/>
      <c r="L642" s="86">
        <f t="shared" si="27"/>
        <v>45883.354166668221</v>
      </c>
      <c r="M642" s="21">
        <f t="shared" si="28"/>
        <v>4</v>
      </c>
      <c r="N642" s="96">
        <f t="shared" si="29"/>
        <v>48.48</v>
      </c>
    </row>
    <row r="643" spans="1:14" customFormat="1" x14ac:dyDescent="0.25">
      <c r="A643" s="105" t="s">
        <v>21</v>
      </c>
      <c r="B643" s="105" t="s">
        <v>20</v>
      </c>
      <c r="C643" s="69">
        <v>49.68</v>
      </c>
      <c r="D643" s="2"/>
      <c r="L643" s="86">
        <f t="shared" ref="L643:L706" si="30">TIME(0,30,0)+L642</f>
        <v>45883.375000001557</v>
      </c>
      <c r="M643" s="21">
        <f t="shared" ref="M643:M706" si="31">WEEKDAY(L643,2)</f>
        <v>4</v>
      </c>
      <c r="N643" s="96">
        <f t="shared" ref="N643:N706" si="32">C643</f>
        <v>49.68</v>
      </c>
    </row>
    <row r="644" spans="1:14" customFormat="1" x14ac:dyDescent="0.25">
      <c r="A644" s="105" t="s">
        <v>22</v>
      </c>
      <c r="B644" s="105" t="s">
        <v>21</v>
      </c>
      <c r="C644" s="69">
        <v>53.28</v>
      </c>
      <c r="D644" s="2"/>
      <c r="L644" s="86">
        <f t="shared" si="30"/>
        <v>45883.395833334893</v>
      </c>
      <c r="M644" s="21">
        <f t="shared" si="31"/>
        <v>4</v>
      </c>
      <c r="N644" s="96">
        <f t="shared" si="32"/>
        <v>53.28</v>
      </c>
    </row>
    <row r="645" spans="1:14" customFormat="1" x14ac:dyDescent="0.25">
      <c r="A645" s="105" t="s">
        <v>23</v>
      </c>
      <c r="B645" s="105" t="s">
        <v>22</v>
      </c>
      <c r="C645" s="69">
        <v>54.72</v>
      </c>
      <c r="D645" s="2"/>
      <c r="L645" s="86">
        <f t="shared" si="30"/>
        <v>45883.416666668229</v>
      </c>
      <c r="M645" s="21">
        <f t="shared" si="31"/>
        <v>4</v>
      </c>
      <c r="N645" s="96">
        <f t="shared" si="32"/>
        <v>54.72</v>
      </c>
    </row>
    <row r="646" spans="1:14" customFormat="1" x14ac:dyDescent="0.25">
      <c r="A646" s="105" t="s">
        <v>24</v>
      </c>
      <c r="B646" s="105" t="s">
        <v>23</v>
      </c>
      <c r="C646" s="69">
        <v>54.239999999999995</v>
      </c>
      <c r="D646" s="2"/>
      <c r="L646" s="86">
        <f t="shared" si="30"/>
        <v>45883.437500001564</v>
      </c>
      <c r="M646" s="21">
        <f t="shared" si="31"/>
        <v>4</v>
      </c>
      <c r="N646" s="96">
        <f t="shared" si="32"/>
        <v>54.239999999999995</v>
      </c>
    </row>
    <row r="647" spans="1:14" customFormat="1" x14ac:dyDescent="0.25">
      <c r="A647" s="105" t="s">
        <v>25</v>
      </c>
      <c r="B647" s="105" t="s">
        <v>24</v>
      </c>
      <c r="C647" s="69">
        <v>48.24</v>
      </c>
      <c r="D647" s="2"/>
      <c r="L647" s="86">
        <f t="shared" si="30"/>
        <v>45883.4583333349</v>
      </c>
      <c r="M647" s="21">
        <f t="shared" si="31"/>
        <v>4</v>
      </c>
      <c r="N647" s="96">
        <f t="shared" si="32"/>
        <v>48.24</v>
      </c>
    </row>
    <row r="648" spans="1:14" customFormat="1" x14ac:dyDescent="0.25">
      <c r="A648" s="105" t="s">
        <v>26</v>
      </c>
      <c r="B648" s="105" t="s">
        <v>25</v>
      </c>
      <c r="C648" s="69">
        <v>46.56</v>
      </c>
      <c r="D648" s="2"/>
      <c r="L648" s="86">
        <f t="shared" si="30"/>
        <v>45883.479166668236</v>
      </c>
      <c r="M648" s="21">
        <f t="shared" si="31"/>
        <v>4</v>
      </c>
      <c r="N648" s="96">
        <f t="shared" si="32"/>
        <v>46.56</v>
      </c>
    </row>
    <row r="649" spans="1:14" customFormat="1" x14ac:dyDescent="0.25">
      <c r="A649" s="105" t="s">
        <v>27</v>
      </c>
      <c r="B649" s="105" t="s">
        <v>26</v>
      </c>
      <c r="C649" s="69">
        <v>51.84</v>
      </c>
      <c r="D649" s="2"/>
      <c r="L649" s="86">
        <f t="shared" si="30"/>
        <v>45883.500000001572</v>
      </c>
      <c r="M649" s="21">
        <f t="shared" si="31"/>
        <v>4</v>
      </c>
      <c r="N649" s="96">
        <f t="shared" si="32"/>
        <v>51.84</v>
      </c>
    </row>
    <row r="650" spans="1:14" customFormat="1" x14ac:dyDescent="0.25">
      <c r="A650" s="105" t="s">
        <v>28</v>
      </c>
      <c r="B650" s="105" t="s">
        <v>27</v>
      </c>
      <c r="C650" s="69">
        <v>47.279999999999994</v>
      </c>
      <c r="D650" s="2"/>
      <c r="L650" s="86">
        <f t="shared" si="30"/>
        <v>45883.520833334907</v>
      </c>
      <c r="M650" s="21">
        <f t="shared" si="31"/>
        <v>4</v>
      </c>
      <c r="N650" s="96">
        <f t="shared" si="32"/>
        <v>47.279999999999994</v>
      </c>
    </row>
    <row r="651" spans="1:14" customFormat="1" x14ac:dyDescent="0.25">
      <c r="A651" s="105" t="s">
        <v>29</v>
      </c>
      <c r="B651" s="105" t="s">
        <v>28</v>
      </c>
      <c r="C651" s="69">
        <v>52.08</v>
      </c>
      <c r="D651" s="2"/>
      <c r="L651" s="86">
        <f t="shared" si="30"/>
        <v>45883.541666668243</v>
      </c>
      <c r="M651" s="21">
        <f t="shared" si="31"/>
        <v>4</v>
      </c>
      <c r="N651" s="96">
        <f t="shared" si="32"/>
        <v>52.08</v>
      </c>
    </row>
    <row r="652" spans="1:14" customFormat="1" x14ac:dyDescent="0.25">
      <c r="A652" s="105" t="s">
        <v>30</v>
      </c>
      <c r="B652" s="105" t="s">
        <v>29</v>
      </c>
      <c r="C652" s="69">
        <v>50.88</v>
      </c>
      <c r="D652" s="2"/>
      <c r="L652" s="86">
        <f t="shared" si="30"/>
        <v>45883.562500001579</v>
      </c>
      <c r="M652" s="21">
        <f t="shared" si="31"/>
        <v>4</v>
      </c>
      <c r="N652" s="96">
        <f t="shared" si="32"/>
        <v>50.88</v>
      </c>
    </row>
    <row r="653" spans="1:14" customFormat="1" x14ac:dyDescent="0.25">
      <c r="A653" s="105" t="s">
        <v>31</v>
      </c>
      <c r="B653" s="105" t="s">
        <v>30</v>
      </c>
      <c r="C653" s="69">
        <v>45.120000000000005</v>
      </c>
      <c r="D653" s="2"/>
      <c r="L653" s="86">
        <f t="shared" si="30"/>
        <v>45883.583333334915</v>
      </c>
      <c r="M653" s="21">
        <f t="shared" si="31"/>
        <v>4</v>
      </c>
      <c r="N653" s="96">
        <f t="shared" si="32"/>
        <v>45.120000000000005</v>
      </c>
    </row>
    <row r="654" spans="1:14" customFormat="1" x14ac:dyDescent="0.25">
      <c r="A654" s="105" t="s">
        <v>32</v>
      </c>
      <c r="B654" s="105" t="s">
        <v>31</v>
      </c>
      <c r="C654" s="69">
        <v>43.92</v>
      </c>
      <c r="D654" s="2"/>
      <c r="L654" s="86">
        <f t="shared" si="30"/>
        <v>45883.60416666825</v>
      </c>
      <c r="M654" s="21">
        <f t="shared" si="31"/>
        <v>4</v>
      </c>
      <c r="N654" s="96">
        <f t="shared" si="32"/>
        <v>43.92</v>
      </c>
    </row>
    <row r="655" spans="1:14" customFormat="1" x14ac:dyDescent="0.25">
      <c r="A655" s="105" t="s">
        <v>33</v>
      </c>
      <c r="B655" s="105" t="s">
        <v>32</v>
      </c>
      <c r="C655" s="69">
        <v>44.88</v>
      </c>
      <c r="D655" s="2"/>
      <c r="L655" s="86">
        <f t="shared" si="30"/>
        <v>45883.625000001586</v>
      </c>
      <c r="M655" s="21">
        <f t="shared" si="31"/>
        <v>4</v>
      </c>
      <c r="N655" s="96">
        <f t="shared" si="32"/>
        <v>44.88</v>
      </c>
    </row>
    <row r="656" spans="1:14" customFormat="1" x14ac:dyDescent="0.25">
      <c r="A656" s="105" t="s">
        <v>34</v>
      </c>
      <c r="B656" s="105" t="s">
        <v>33</v>
      </c>
      <c r="C656" s="69">
        <v>44.16</v>
      </c>
      <c r="D656" s="2"/>
      <c r="L656" s="86">
        <f t="shared" si="30"/>
        <v>45883.645833334922</v>
      </c>
      <c r="M656" s="21">
        <f t="shared" si="31"/>
        <v>4</v>
      </c>
      <c r="N656" s="96">
        <f t="shared" si="32"/>
        <v>44.16</v>
      </c>
    </row>
    <row r="657" spans="1:14" customFormat="1" x14ac:dyDescent="0.25">
      <c r="A657" s="105" t="s">
        <v>35</v>
      </c>
      <c r="B657" s="105" t="s">
        <v>34</v>
      </c>
      <c r="C657" s="69">
        <v>48.72</v>
      </c>
      <c r="D657" s="2"/>
      <c r="L657" s="86">
        <f t="shared" si="30"/>
        <v>45883.666666668258</v>
      </c>
      <c r="M657" s="21">
        <f t="shared" si="31"/>
        <v>4</v>
      </c>
      <c r="N657" s="96">
        <f t="shared" si="32"/>
        <v>48.72</v>
      </c>
    </row>
    <row r="658" spans="1:14" customFormat="1" x14ac:dyDescent="0.25">
      <c r="A658" s="105" t="s">
        <v>36</v>
      </c>
      <c r="B658" s="105" t="s">
        <v>35</v>
      </c>
      <c r="C658" s="69">
        <v>65.039999999999992</v>
      </c>
      <c r="D658" s="2"/>
      <c r="L658" s="86">
        <f t="shared" si="30"/>
        <v>45883.687500001593</v>
      </c>
      <c r="M658" s="21">
        <f t="shared" si="31"/>
        <v>4</v>
      </c>
      <c r="N658" s="96">
        <f t="shared" si="32"/>
        <v>65.039999999999992</v>
      </c>
    </row>
    <row r="659" spans="1:14" customFormat="1" x14ac:dyDescent="0.25">
      <c r="A659" s="105" t="s">
        <v>37</v>
      </c>
      <c r="B659" s="105" t="s">
        <v>36</v>
      </c>
      <c r="C659" s="69">
        <v>58.800000000000004</v>
      </c>
      <c r="D659" s="2"/>
      <c r="L659" s="86">
        <f t="shared" si="30"/>
        <v>45883.708333334929</v>
      </c>
      <c r="M659" s="21">
        <f t="shared" si="31"/>
        <v>4</v>
      </c>
      <c r="N659" s="96">
        <f t="shared" si="32"/>
        <v>58.800000000000004</v>
      </c>
    </row>
    <row r="660" spans="1:14" customFormat="1" x14ac:dyDescent="0.25">
      <c r="A660" s="105" t="s">
        <v>38</v>
      </c>
      <c r="B660" s="105" t="s">
        <v>37</v>
      </c>
      <c r="C660" s="69">
        <v>62.4</v>
      </c>
      <c r="D660" s="2"/>
      <c r="L660" s="86">
        <f t="shared" si="30"/>
        <v>45883.729166668265</v>
      </c>
      <c r="M660" s="21">
        <f t="shared" si="31"/>
        <v>4</v>
      </c>
      <c r="N660" s="96">
        <f t="shared" si="32"/>
        <v>62.4</v>
      </c>
    </row>
    <row r="661" spans="1:14" customFormat="1" x14ac:dyDescent="0.25">
      <c r="A661" s="105" t="s">
        <v>39</v>
      </c>
      <c r="B661" s="105" t="s">
        <v>38</v>
      </c>
      <c r="C661" s="69">
        <v>56.4</v>
      </c>
      <c r="D661" s="2"/>
      <c r="L661" s="86">
        <f t="shared" si="30"/>
        <v>45883.750000001601</v>
      </c>
      <c r="M661" s="21">
        <f t="shared" si="31"/>
        <v>4</v>
      </c>
      <c r="N661" s="96">
        <f t="shared" si="32"/>
        <v>56.4</v>
      </c>
    </row>
    <row r="662" spans="1:14" customFormat="1" x14ac:dyDescent="0.25">
      <c r="A662" s="105" t="s">
        <v>40</v>
      </c>
      <c r="B662" s="105" t="s">
        <v>39</v>
      </c>
      <c r="C662" s="69">
        <v>68.160000000000011</v>
      </c>
      <c r="D662" s="2"/>
      <c r="L662" s="86">
        <f t="shared" si="30"/>
        <v>45883.770833334936</v>
      </c>
      <c r="M662" s="21">
        <f t="shared" si="31"/>
        <v>4</v>
      </c>
      <c r="N662" s="96">
        <f t="shared" si="32"/>
        <v>68.160000000000011</v>
      </c>
    </row>
    <row r="663" spans="1:14" customFormat="1" x14ac:dyDescent="0.25">
      <c r="A663" s="105" t="s">
        <v>41</v>
      </c>
      <c r="B663" s="105" t="s">
        <v>40</v>
      </c>
      <c r="C663" s="69">
        <v>60.24</v>
      </c>
      <c r="D663" s="2"/>
      <c r="L663" s="86">
        <f t="shared" si="30"/>
        <v>45883.791666668272</v>
      </c>
      <c r="M663" s="21">
        <f t="shared" si="31"/>
        <v>4</v>
      </c>
      <c r="N663" s="96">
        <f t="shared" si="32"/>
        <v>60.24</v>
      </c>
    </row>
    <row r="664" spans="1:14" customFormat="1" x14ac:dyDescent="0.25">
      <c r="A664" s="105" t="s">
        <v>42</v>
      </c>
      <c r="B664" s="105" t="s">
        <v>41</v>
      </c>
      <c r="C664" s="69">
        <v>49.68</v>
      </c>
      <c r="D664" s="2"/>
      <c r="L664" s="86">
        <f t="shared" si="30"/>
        <v>45883.812500001608</v>
      </c>
      <c r="M664" s="21">
        <f t="shared" si="31"/>
        <v>4</v>
      </c>
      <c r="N664" s="96">
        <f t="shared" si="32"/>
        <v>49.68</v>
      </c>
    </row>
    <row r="665" spans="1:14" customFormat="1" x14ac:dyDescent="0.25">
      <c r="A665" s="105" t="s">
        <v>43</v>
      </c>
      <c r="B665" s="105" t="s">
        <v>42</v>
      </c>
      <c r="C665" s="69">
        <v>48</v>
      </c>
      <c r="D665" s="2"/>
      <c r="L665" s="86">
        <f t="shared" si="30"/>
        <v>45883.833333334944</v>
      </c>
      <c r="M665" s="21">
        <f t="shared" si="31"/>
        <v>4</v>
      </c>
      <c r="N665" s="96">
        <f t="shared" si="32"/>
        <v>48</v>
      </c>
    </row>
    <row r="666" spans="1:14" customFormat="1" x14ac:dyDescent="0.25">
      <c r="A666" s="105" t="s">
        <v>44</v>
      </c>
      <c r="B666" s="105" t="s">
        <v>43</v>
      </c>
      <c r="C666" s="69">
        <v>50.88</v>
      </c>
      <c r="D666" s="2"/>
      <c r="L666" s="86">
        <f t="shared" si="30"/>
        <v>45883.85416666828</v>
      </c>
      <c r="M666" s="21">
        <f t="shared" si="31"/>
        <v>4</v>
      </c>
      <c r="N666" s="96">
        <f t="shared" si="32"/>
        <v>50.88</v>
      </c>
    </row>
    <row r="667" spans="1:14" customFormat="1" x14ac:dyDescent="0.25">
      <c r="A667" s="105" t="s">
        <v>45</v>
      </c>
      <c r="B667" s="105" t="s">
        <v>44</v>
      </c>
      <c r="C667" s="69">
        <v>51.599999999999994</v>
      </c>
      <c r="D667" s="2"/>
      <c r="L667" s="86">
        <f t="shared" si="30"/>
        <v>45883.875000001615</v>
      </c>
      <c r="M667" s="21">
        <f t="shared" si="31"/>
        <v>4</v>
      </c>
      <c r="N667" s="96">
        <f t="shared" si="32"/>
        <v>51.599999999999994</v>
      </c>
    </row>
    <row r="668" spans="1:14" customFormat="1" x14ac:dyDescent="0.25">
      <c r="A668" s="105" t="s">
        <v>46</v>
      </c>
      <c r="B668" s="105" t="s">
        <v>45</v>
      </c>
      <c r="C668" s="69">
        <v>57.839999999999996</v>
      </c>
      <c r="D668" s="2"/>
      <c r="L668" s="86">
        <f t="shared" si="30"/>
        <v>45883.895833334951</v>
      </c>
      <c r="M668" s="21">
        <f t="shared" si="31"/>
        <v>4</v>
      </c>
      <c r="N668" s="96">
        <f t="shared" si="32"/>
        <v>57.839999999999996</v>
      </c>
    </row>
    <row r="669" spans="1:14" customFormat="1" x14ac:dyDescent="0.25">
      <c r="A669" s="105" t="s">
        <v>47</v>
      </c>
      <c r="B669" s="105" t="s">
        <v>46</v>
      </c>
      <c r="C669" s="69">
        <v>60.24</v>
      </c>
      <c r="D669" s="2"/>
      <c r="L669" s="86">
        <f t="shared" si="30"/>
        <v>45883.916666668287</v>
      </c>
      <c r="M669" s="21">
        <f t="shared" si="31"/>
        <v>4</v>
      </c>
      <c r="N669" s="96">
        <f t="shared" si="32"/>
        <v>60.24</v>
      </c>
    </row>
    <row r="670" spans="1:14" customFormat="1" x14ac:dyDescent="0.25">
      <c r="A670" s="105" t="s">
        <v>48</v>
      </c>
      <c r="B670" s="105" t="s">
        <v>47</v>
      </c>
      <c r="C670" s="69">
        <v>60.480000000000004</v>
      </c>
      <c r="D670" s="2"/>
      <c r="L670" s="86">
        <f t="shared" si="30"/>
        <v>45883.937500001623</v>
      </c>
      <c r="M670" s="21">
        <f t="shared" si="31"/>
        <v>4</v>
      </c>
      <c r="N670" s="96">
        <f t="shared" si="32"/>
        <v>60.480000000000004</v>
      </c>
    </row>
    <row r="671" spans="1:14" customFormat="1" x14ac:dyDescent="0.25">
      <c r="A671" s="105" t="s">
        <v>49</v>
      </c>
      <c r="B671" s="105" t="s">
        <v>48</v>
      </c>
      <c r="C671" s="69">
        <v>52.559999999999995</v>
      </c>
      <c r="D671" s="2"/>
      <c r="L671" s="86">
        <f t="shared" si="30"/>
        <v>45883.958333334958</v>
      </c>
      <c r="M671" s="21">
        <f t="shared" si="31"/>
        <v>4</v>
      </c>
      <c r="N671" s="96">
        <f t="shared" si="32"/>
        <v>52.559999999999995</v>
      </c>
    </row>
    <row r="672" spans="1:14" customFormat="1" x14ac:dyDescent="0.25">
      <c r="A672" s="105" t="s">
        <v>50</v>
      </c>
      <c r="B672" s="105" t="s">
        <v>49</v>
      </c>
      <c r="C672" s="69">
        <v>49.44</v>
      </c>
      <c r="D672" s="2"/>
      <c r="L672" s="86">
        <f t="shared" si="30"/>
        <v>45883.979166668294</v>
      </c>
      <c r="M672" s="21">
        <f t="shared" si="31"/>
        <v>4</v>
      </c>
      <c r="N672" s="96">
        <f t="shared" si="32"/>
        <v>49.44</v>
      </c>
    </row>
    <row r="673" spans="1:14" customFormat="1" x14ac:dyDescent="0.25">
      <c r="A673" s="105" t="s">
        <v>4</v>
      </c>
      <c r="B673" s="105" t="s">
        <v>50</v>
      </c>
      <c r="C673" s="69">
        <v>43.92</v>
      </c>
      <c r="D673" s="2" t="s">
        <v>66</v>
      </c>
      <c r="L673" s="86">
        <f t="shared" si="30"/>
        <v>45884.00000000163</v>
      </c>
      <c r="M673" s="21">
        <f t="shared" si="31"/>
        <v>5</v>
      </c>
      <c r="N673" s="96">
        <f t="shared" si="32"/>
        <v>43.92</v>
      </c>
    </row>
    <row r="674" spans="1:14" customFormat="1" x14ac:dyDescent="0.25">
      <c r="A674" s="105" t="s">
        <v>3</v>
      </c>
      <c r="B674" s="105" t="s">
        <v>4</v>
      </c>
      <c r="C674" s="69">
        <v>48</v>
      </c>
      <c r="D674" s="1">
        <f>D626+1</f>
        <v>20250815</v>
      </c>
      <c r="L674" s="86">
        <f t="shared" si="30"/>
        <v>45884.020833334966</v>
      </c>
      <c r="M674" s="21">
        <f t="shared" si="31"/>
        <v>5</v>
      </c>
      <c r="N674" s="96">
        <f t="shared" si="32"/>
        <v>48</v>
      </c>
    </row>
    <row r="675" spans="1:14" customFormat="1" x14ac:dyDescent="0.25">
      <c r="A675" s="105" t="s">
        <v>5</v>
      </c>
      <c r="B675" s="105" t="s">
        <v>3</v>
      </c>
      <c r="C675" s="69">
        <v>58.08</v>
      </c>
      <c r="D675" s="2"/>
      <c r="L675" s="86">
        <f t="shared" si="30"/>
        <v>45884.041666668301</v>
      </c>
      <c r="M675" s="21">
        <f t="shared" si="31"/>
        <v>5</v>
      </c>
      <c r="N675" s="96">
        <f t="shared" si="32"/>
        <v>58.08</v>
      </c>
    </row>
    <row r="676" spans="1:14" customFormat="1" x14ac:dyDescent="0.25">
      <c r="A676" s="105" t="s">
        <v>6</v>
      </c>
      <c r="B676" s="105" t="s">
        <v>5</v>
      </c>
      <c r="C676" s="69">
        <v>52.559999999999995</v>
      </c>
      <c r="D676" s="2"/>
      <c r="L676" s="86">
        <f t="shared" si="30"/>
        <v>45884.062500001637</v>
      </c>
      <c r="M676" s="21">
        <f t="shared" si="31"/>
        <v>5</v>
      </c>
      <c r="N676" s="96">
        <f t="shared" si="32"/>
        <v>52.559999999999995</v>
      </c>
    </row>
    <row r="677" spans="1:14" customFormat="1" x14ac:dyDescent="0.25">
      <c r="A677" s="105" t="s">
        <v>7</v>
      </c>
      <c r="B677" s="105" t="s">
        <v>6</v>
      </c>
      <c r="C677" s="69">
        <v>48.48</v>
      </c>
      <c r="D677" s="2"/>
      <c r="L677" s="86">
        <f t="shared" si="30"/>
        <v>45884.083333334973</v>
      </c>
      <c r="M677" s="21">
        <f t="shared" si="31"/>
        <v>5</v>
      </c>
      <c r="N677" s="96">
        <f t="shared" si="32"/>
        <v>48.48</v>
      </c>
    </row>
    <row r="678" spans="1:14" customFormat="1" x14ac:dyDescent="0.25">
      <c r="A678" s="105" t="s">
        <v>8</v>
      </c>
      <c r="B678" s="105" t="s">
        <v>7</v>
      </c>
      <c r="C678" s="69">
        <v>48.24</v>
      </c>
      <c r="D678" s="2"/>
      <c r="L678" s="86">
        <f t="shared" si="30"/>
        <v>45884.104166668309</v>
      </c>
      <c r="M678" s="21">
        <f t="shared" si="31"/>
        <v>5</v>
      </c>
      <c r="N678" s="96">
        <f t="shared" si="32"/>
        <v>48.24</v>
      </c>
    </row>
    <row r="679" spans="1:14" customFormat="1" x14ac:dyDescent="0.25">
      <c r="A679" s="105" t="s">
        <v>9</v>
      </c>
      <c r="B679" s="105" t="s">
        <v>8</v>
      </c>
      <c r="C679" s="69">
        <v>48.72</v>
      </c>
      <c r="D679" s="2"/>
      <c r="L679" s="86">
        <f t="shared" si="30"/>
        <v>45884.125000001644</v>
      </c>
      <c r="M679" s="21">
        <f t="shared" si="31"/>
        <v>5</v>
      </c>
      <c r="N679" s="96">
        <f t="shared" si="32"/>
        <v>48.72</v>
      </c>
    </row>
    <row r="680" spans="1:14" customFormat="1" x14ac:dyDescent="0.25">
      <c r="A680" s="105" t="s">
        <v>10</v>
      </c>
      <c r="B680" s="105" t="s">
        <v>9</v>
      </c>
      <c r="C680" s="69">
        <v>51.36</v>
      </c>
      <c r="D680" s="2"/>
      <c r="L680" s="86">
        <f t="shared" si="30"/>
        <v>45884.14583333498</v>
      </c>
      <c r="M680" s="21">
        <f t="shared" si="31"/>
        <v>5</v>
      </c>
      <c r="N680" s="96">
        <f t="shared" si="32"/>
        <v>51.36</v>
      </c>
    </row>
    <row r="681" spans="1:14" customFormat="1" x14ac:dyDescent="0.25">
      <c r="A681" s="105" t="s">
        <v>11</v>
      </c>
      <c r="B681" s="105" t="s">
        <v>10</v>
      </c>
      <c r="C681" s="69">
        <v>63.36</v>
      </c>
      <c r="D681" s="2"/>
      <c r="L681" s="86">
        <f t="shared" si="30"/>
        <v>45884.166666668316</v>
      </c>
      <c r="M681" s="21">
        <f t="shared" si="31"/>
        <v>5</v>
      </c>
      <c r="N681" s="96">
        <f t="shared" si="32"/>
        <v>63.36</v>
      </c>
    </row>
    <row r="682" spans="1:14" customFormat="1" x14ac:dyDescent="0.25">
      <c r="A682" s="105" t="s">
        <v>12</v>
      </c>
      <c r="B682" s="105" t="s">
        <v>11</v>
      </c>
      <c r="C682" s="69">
        <v>64.56</v>
      </c>
      <c r="D682" s="2"/>
      <c r="L682" s="86">
        <f t="shared" si="30"/>
        <v>45884.187500001652</v>
      </c>
      <c r="M682" s="21">
        <f t="shared" si="31"/>
        <v>5</v>
      </c>
      <c r="N682" s="96">
        <f t="shared" si="32"/>
        <v>64.56</v>
      </c>
    </row>
    <row r="683" spans="1:14" customFormat="1" x14ac:dyDescent="0.25">
      <c r="A683" s="105" t="s">
        <v>13</v>
      </c>
      <c r="B683" s="105" t="s">
        <v>12</v>
      </c>
      <c r="C683" s="69">
        <v>67.44</v>
      </c>
      <c r="D683" s="2"/>
      <c r="L683" s="86">
        <f t="shared" si="30"/>
        <v>45884.208333334987</v>
      </c>
      <c r="M683" s="21">
        <f t="shared" si="31"/>
        <v>5</v>
      </c>
      <c r="N683" s="96">
        <f t="shared" si="32"/>
        <v>67.44</v>
      </c>
    </row>
    <row r="684" spans="1:14" customFormat="1" x14ac:dyDescent="0.25">
      <c r="A684" s="105" t="s">
        <v>14</v>
      </c>
      <c r="B684" s="105" t="s">
        <v>13</v>
      </c>
      <c r="C684" s="69">
        <v>63.120000000000005</v>
      </c>
      <c r="D684" s="2"/>
      <c r="L684" s="86">
        <f t="shared" si="30"/>
        <v>45884.229166668323</v>
      </c>
      <c r="M684" s="21">
        <f t="shared" si="31"/>
        <v>5</v>
      </c>
      <c r="N684" s="96">
        <f t="shared" si="32"/>
        <v>63.120000000000005</v>
      </c>
    </row>
    <row r="685" spans="1:14" customFormat="1" x14ac:dyDescent="0.25">
      <c r="A685" s="105" t="s">
        <v>15</v>
      </c>
      <c r="B685" s="105" t="s">
        <v>14</v>
      </c>
      <c r="C685" s="69">
        <v>57.120000000000005</v>
      </c>
      <c r="D685" s="2"/>
      <c r="L685" s="86">
        <f t="shared" si="30"/>
        <v>45884.250000001659</v>
      </c>
      <c r="M685" s="21">
        <f t="shared" si="31"/>
        <v>5</v>
      </c>
      <c r="N685" s="96">
        <f t="shared" si="32"/>
        <v>57.120000000000005</v>
      </c>
    </row>
    <row r="686" spans="1:14" customFormat="1" x14ac:dyDescent="0.25">
      <c r="A686" s="105" t="s">
        <v>16</v>
      </c>
      <c r="B686" s="105" t="s">
        <v>15</v>
      </c>
      <c r="C686" s="69">
        <v>57.36</v>
      </c>
      <c r="D686" s="2"/>
      <c r="L686" s="86">
        <f t="shared" si="30"/>
        <v>45884.270833334995</v>
      </c>
      <c r="M686" s="21">
        <f t="shared" si="31"/>
        <v>5</v>
      </c>
      <c r="N686" s="96">
        <f t="shared" si="32"/>
        <v>57.36</v>
      </c>
    </row>
    <row r="687" spans="1:14" customFormat="1" x14ac:dyDescent="0.25">
      <c r="A687" s="105" t="s">
        <v>17</v>
      </c>
      <c r="B687" s="105" t="s">
        <v>16</v>
      </c>
      <c r="C687" s="69">
        <v>64.56</v>
      </c>
      <c r="D687" s="2"/>
      <c r="L687" s="86">
        <f t="shared" si="30"/>
        <v>45884.29166666833</v>
      </c>
      <c r="M687" s="21">
        <f t="shared" si="31"/>
        <v>5</v>
      </c>
      <c r="N687" s="96">
        <f t="shared" si="32"/>
        <v>64.56</v>
      </c>
    </row>
    <row r="688" spans="1:14" customFormat="1" x14ac:dyDescent="0.25">
      <c r="A688" s="105" t="s">
        <v>18</v>
      </c>
      <c r="B688" s="105" t="s">
        <v>17</v>
      </c>
      <c r="C688" s="69">
        <v>57.6</v>
      </c>
      <c r="D688" s="2"/>
      <c r="L688" s="86">
        <f t="shared" si="30"/>
        <v>45884.312500001666</v>
      </c>
      <c r="M688" s="21">
        <f t="shared" si="31"/>
        <v>5</v>
      </c>
      <c r="N688" s="96">
        <f t="shared" si="32"/>
        <v>57.6</v>
      </c>
    </row>
    <row r="689" spans="1:14" customFormat="1" x14ac:dyDescent="0.25">
      <c r="A689" s="105" t="s">
        <v>19</v>
      </c>
      <c r="B689" s="105" t="s">
        <v>18</v>
      </c>
      <c r="C689" s="69">
        <v>51.36</v>
      </c>
      <c r="D689" s="2"/>
      <c r="L689" s="86">
        <f t="shared" si="30"/>
        <v>45884.333333335002</v>
      </c>
      <c r="M689" s="21">
        <f t="shared" si="31"/>
        <v>5</v>
      </c>
      <c r="N689" s="96">
        <f t="shared" si="32"/>
        <v>51.36</v>
      </c>
    </row>
    <row r="690" spans="1:14" customFormat="1" x14ac:dyDescent="0.25">
      <c r="A690" s="105" t="s">
        <v>20</v>
      </c>
      <c r="B690" s="105" t="s">
        <v>19</v>
      </c>
      <c r="C690" s="69">
        <v>61.68</v>
      </c>
      <c r="D690" s="2"/>
      <c r="L690" s="86">
        <f t="shared" si="30"/>
        <v>45884.354166668338</v>
      </c>
      <c r="M690" s="21">
        <f t="shared" si="31"/>
        <v>5</v>
      </c>
      <c r="N690" s="96">
        <f t="shared" si="32"/>
        <v>61.68</v>
      </c>
    </row>
    <row r="691" spans="1:14" customFormat="1" x14ac:dyDescent="0.25">
      <c r="A691" s="105" t="s">
        <v>21</v>
      </c>
      <c r="B691" s="105" t="s">
        <v>20</v>
      </c>
      <c r="C691" s="69">
        <v>66.960000000000008</v>
      </c>
      <c r="D691" s="2"/>
      <c r="L691" s="86">
        <f t="shared" si="30"/>
        <v>45884.375000001673</v>
      </c>
      <c r="M691" s="21">
        <f t="shared" si="31"/>
        <v>5</v>
      </c>
      <c r="N691" s="96">
        <f t="shared" si="32"/>
        <v>66.960000000000008</v>
      </c>
    </row>
    <row r="692" spans="1:14" customFormat="1" x14ac:dyDescent="0.25">
      <c r="A692" s="105" t="s">
        <v>22</v>
      </c>
      <c r="B692" s="105" t="s">
        <v>21</v>
      </c>
      <c r="C692" s="69">
        <v>64.08</v>
      </c>
      <c r="D692" s="2"/>
      <c r="L692" s="86">
        <f t="shared" si="30"/>
        <v>45884.395833335009</v>
      </c>
      <c r="M692" s="21">
        <f t="shared" si="31"/>
        <v>5</v>
      </c>
      <c r="N692" s="96">
        <f t="shared" si="32"/>
        <v>64.08</v>
      </c>
    </row>
    <row r="693" spans="1:14" customFormat="1" x14ac:dyDescent="0.25">
      <c r="A693" s="105" t="s">
        <v>23</v>
      </c>
      <c r="B693" s="105" t="s">
        <v>22</v>
      </c>
      <c r="C693" s="69">
        <v>51.36</v>
      </c>
      <c r="D693" s="2"/>
      <c r="L693" s="86">
        <f t="shared" si="30"/>
        <v>45884.416666668345</v>
      </c>
      <c r="M693" s="21">
        <f t="shared" si="31"/>
        <v>5</v>
      </c>
      <c r="N693" s="96">
        <f t="shared" si="32"/>
        <v>51.36</v>
      </c>
    </row>
    <row r="694" spans="1:14" customFormat="1" x14ac:dyDescent="0.25">
      <c r="A694" s="105" t="s">
        <v>24</v>
      </c>
      <c r="B694" s="105" t="s">
        <v>23</v>
      </c>
      <c r="C694" s="69">
        <v>52.32</v>
      </c>
      <c r="D694" s="2"/>
      <c r="L694" s="86">
        <f t="shared" si="30"/>
        <v>45884.437500001681</v>
      </c>
      <c r="M694" s="21">
        <f t="shared" si="31"/>
        <v>5</v>
      </c>
      <c r="N694" s="96">
        <f t="shared" si="32"/>
        <v>52.32</v>
      </c>
    </row>
    <row r="695" spans="1:14" customFormat="1" x14ac:dyDescent="0.25">
      <c r="A695" s="105" t="s">
        <v>25</v>
      </c>
      <c r="B695" s="105" t="s">
        <v>24</v>
      </c>
      <c r="C695" s="69">
        <v>49.44</v>
      </c>
      <c r="D695" s="2"/>
      <c r="L695" s="86">
        <f t="shared" si="30"/>
        <v>45884.458333335017</v>
      </c>
      <c r="M695" s="21">
        <f t="shared" si="31"/>
        <v>5</v>
      </c>
      <c r="N695" s="96">
        <f t="shared" si="32"/>
        <v>49.44</v>
      </c>
    </row>
    <row r="696" spans="1:14" customFormat="1" x14ac:dyDescent="0.25">
      <c r="A696" s="105" t="s">
        <v>26</v>
      </c>
      <c r="B696" s="105" t="s">
        <v>25</v>
      </c>
      <c r="C696" s="69">
        <v>55.44</v>
      </c>
      <c r="D696" s="2"/>
      <c r="L696" s="86">
        <f t="shared" si="30"/>
        <v>45884.479166668352</v>
      </c>
      <c r="M696" s="21">
        <f t="shared" si="31"/>
        <v>5</v>
      </c>
      <c r="N696" s="96">
        <f t="shared" si="32"/>
        <v>55.44</v>
      </c>
    </row>
    <row r="697" spans="1:14" customFormat="1" x14ac:dyDescent="0.25">
      <c r="A697" s="105" t="s">
        <v>27</v>
      </c>
      <c r="B697" s="105" t="s">
        <v>26</v>
      </c>
      <c r="C697" s="69">
        <v>55.199999999999996</v>
      </c>
      <c r="D697" s="2"/>
      <c r="L697" s="86">
        <f t="shared" si="30"/>
        <v>45884.500000001688</v>
      </c>
      <c r="M697" s="21">
        <f t="shared" si="31"/>
        <v>5</v>
      </c>
      <c r="N697" s="96">
        <f t="shared" si="32"/>
        <v>55.199999999999996</v>
      </c>
    </row>
    <row r="698" spans="1:14" customFormat="1" x14ac:dyDescent="0.25">
      <c r="A698" s="105" t="s">
        <v>28</v>
      </c>
      <c r="B698" s="105" t="s">
        <v>27</v>
      </c>
      <c r="C698" s="69">
        <v>53.76</v>
      </c>
      <c r="D698" s="2"/>
      <c r="L698" s="86">
        <f t="shared" si="30"/>
        <v>45884.520833335024</v>
      </c>
      <c r="M698" s="21">
        <f t="shared" si="31"/>
        <v>5</v>
      </c>
      <c r="N698" s="96">
        <f t="shared" si="32"/>
        <v>53.76</v>
      </c>
    </row>
    <row r="699" spans="1:14" customFormat="1" x14ac:dyDescent="0.25">
      <c r="A699" s="105" t="s">
        <v>29</v>
      </c>
      <c r="B699" s="105" t="s">
        <v>28</v>
      </c>
      <c r="C699" s="69">
        <v>51.12</v>
      </c>
      <c r="D699" s="2"/>
      <c r="L699" s="86">
        <f t="shared" si="30"/>
        <v>45884.54166666836</v>
      </c>
      <c r="M699" s="21">
        <f t="shared" si="31"/>
        <v>5</v>
      </c>
      <c r="N699" s="96">
        <f t="shared" si="32"/>
        <v>51.12</v>
      </c>
    </row>
    <row r="700" spans="1:14" customFormat="1" x14ac:dyDescent="0.25">
      <c r="A700" s="105" t="s">
        <v>30</v>
      </c>
      <c r="B700" s="105" t="s">
        <v>29</v>
      </c>
      <c r="C700" s="69">
        <v>54</v>
      </c>
      <c r="D700" s="2"/>
      <c r="L700" s="86">
        <f t="shared" si="30"/>
        <v>45884.562500001695</v>
      </c>
      <c r="M700" s="21">
        <f t="shared" si="31"/>
        <v>5</v>
      </c>
      <c r="N700" s="96">
        <f t="shared" si="32"/>
        <v>54</v>
      </c>
    </row>
    <row r="701" spans="1:14" customFormat="1" x14ac:dyDescent="0.25">
      <c r="A701" s="105" t="s">
        <v>31</v>
      </c>
      <c r="B701" s="105" t="s">
        <v>30</v>
      </c>
      <c r="C701" s="69">
        <v>51.599999999999994</v>
      </c>
      <c r="D701" s="2"/>
      <c r="L701" s="86">
        <f t="shared" si="30"/>
        <v>45884.583333335031</v>
      </c>
      <c r="M701" s="21">
        <f t="shared" si="31"/>
        <v>5</v>
      </c>
      <c r="N701" s="96">
        <f t="shared" si="32"/>
        <v>51.599999999999994</v>
      </c>
    </row>
    <row r="702" spans="1:14" customFormat="1" x14ac:dyDescent="0.25">
      <c r="A702" s="105" t="s">
        <v>32</v>
      </c>
      <c r="B702" s="105" t="s">
        <v>31</v>
      </c>
      <c r="C702" s="69">
        <v>48.48</v>
      </c>
      <c r="D702" s="2"/>
      <c r="L702" s="86">
        <f t="shared" si="30"/>
        <v>45884.604166668367</v>
      </c>
      <c r="M702" s="21">
        <f t="shared" si="31"/>
        <v>5</v>
      </c>
      <c r="N702" s="96">
        <f t="shared" si="32"/>
        <v>48.48</v>
      </c>
    </row>
    <row r="703" spans="1:14" customFormat="1" x14ac:dyDescent="0.25">
      <c r="A703" s="105" t="s">
        <v>33</v>
      </c>
      <c r="B703" s="105" t="s">
        <v>32</v>
      </c>
      <c r="C703" s="69">
        <v>49.68</v>
      </c>
      <c r="D703" s="2"/>
      <c r="L703" s="86">
        <f t="shared" si="30"/>
        <v>45884.625000001703</v>
      </c>
      <c r="M703" s="21">
        <f t="shared" si="31"/>
        <v>5</v>
      </c>
      <c r="N703" s="96">
        <f t="shared" si="32"/>
        <v>49.68</v>
      </c>
    </row>
    <row r="704" spans="1:14" customFormat="1" x14ac:dyDescent="0.25">
      <c r="A704" s="105" t="s">
        <v>34</v>
      </c>
      <c r="B704" s="105" t="s">
        <v>33</v>
      </c>
      <c r="C704" s="69">
        <v>48.72</v>
      </c>
      <c r="D704" s="2"/>
      <c r="L704" s="86">
        <f t="shared" si="30"/>
        <v>45884.645833335038</v>
      </c>
      <c r="M704" s="21">
        <f t="shared" si="31"/>
        <v>5</v>
      </c>
      <c r="N704" s="96">
        <f t="shared" si="32"/>
        <v>48.72</v>
      </c>
    </row>
    <row r="705" spans="1:14" customFormat="1" x14ac:dyDescent="0.25">
      <c r="A705" s="105" t="s">
        <v>35</v>
      </c>
      <c r="B705" s="105" t="s">
        <v>34</v>
      </c>
      <c r="C705" s="69">
        <v>47.279999999999994</v>
      </c>
      <c r="D705" s="2"/>
      <c r="L705" s="86">
        <f t="shared" si="30"/>
        <v>45884.666666668374</v>
      </c>
      <c r="M705" s="21">
        <f t="shared" si="31"/>
        <v>5</v>
      </c>
      <c r="N705" s="96">
        <f t="shared" si="32"/>
        <v>47.279999999999994</v>
      </c>
    </row>
    <row r="706" spans="1:14" customFormat="1" x14ac:dyDescent="0.25">
      <c r="A706" s="105" t="s">
        <v>36</v>
      </c>
      <c r="B706" s="105" t="s">
        <v>35</v>
      </c>
      <c r="C706" s="69">
        <v>43.68</v>
      </c>
      <c r="D706" s="2"/>
      <c r="L706" s="86">
        <f t="shared" si="30"/>
        <v>45884.68750000171</v>
      </c>
      <c r="M706" s="21">
        <f t="shared" si="31"/>
        <v>5</v>
      </c>
      <c r="N706" s="96">
        <f t="shared" si="32"/>
        <v>43.68</v>
      </c>
    </row>
    <row r="707" spans="1:14" customFormat="1" x14ac:dyDescent="0.25">
      <c r="A707" s="105" t="s">
        <v>37</v>
      </c>
      <c r="B707" s="105" t="s">
        <v>36</v>
      </c>
      <c r="C707" s="69">
        <v>47.52</v>
      </c>
      <c r="D707" s="2"/>
      <c r="L707" s="86">
        <f t="shared" ref="L707:L770" si="33">TIME(0,30,0)+L706</f>
        <v>45884.708333335046</v>
      </c>
      <c r="M707" s="21">
        <f t="shared" ref="M707:M770" si="34">WEEKDAY(L707,2)</f>
        <v>5</v>
      </c>
      <c r="N707" s="96">
        <f t="shared" ref="N707:N770" si="35">C707</f>
        <v>47.52</v>
      </c>
    </row>
    <row r="708" spans="1:14" customFormat="1" x14ac:dyDescent="0.25">
      <c r="A708" s="105" t="s">
        <v>38</v>
      </c>
      <c r="B708" s="105" t="s">
        <v>37</v>
      </c>
      <c r="C708" s="69">
        <v>53.76</v>
      </c>
      <c r="D708" s="2"/>
      <c r="L708" s="86">
        <f t="shared" si="33"/>
        <v>45884.729166668381</v>
      </c>
      <c r="M708" s="21">
        <f t="shared" si="34"/>
        <v>5</v>
      </c>
      <c r="N708" s="96">
        <f t="shared" si="35"/>
        <v>53.76</v>
      </c>
    </row>
    <row r="709" spans="1:14" customFormat="1" x14ac:dyDescent="0.25">
      <c r="A709" s="105" t="s">
        <v>39</v>
      </c>
      <c r="B709" s="105" t="s">
        <v>38</v>
      </c>
      <c r="C709" s="69">
        <v>48.48</v>
      </c>
      <c r="D709" s="2"/>
      <c r="L709" s="86">
        <f t="shared" si="33"/>
        <v>45884.750000001717</v>
      </c>
      <c r="M709" s="21">
        <f t="shared" si="34"/>
        <v>5</v>
      </c>
      <c r="N709" s="96">
        <f t="shared" si="35"/>
        <v>48.48</v>
      </c>
    </row>
    <row r="710" spans="1:14" customFormat="1" x14ac:dyDescent="0.25">
      <c r="A710" s="105" t="s">
        <v>40</v>
      </c>
      <c r="B710" s="105" t="s">
        <v>39</v>
      </c>
      <c r="C710" s="69">
        <v>51.599999999999994</v>
      </c>
      <c r="D710" s="2"/>
      <c r="L710" s="86">
        <f t="shared" si="33"/>
        <v>45884.770833335053</v>
      </c>
      <c r="M710" s="21">
        <f t="shared" si="34"/>
        <v>5</v>
      </c>
      <c r="N710" s="96">
        <f t="shared" si="35"/>
        <v>51.599999999999994</v>
      </c>
    </row>
    <row r="711" spans="1:14" customFormat="1" x14ac:dyDescent="0.25">
      <c r="A711" s="105" t="s">
        <v>41</v>
      </c>
      <c r="B711" s="105" t="s">
        <v>40</v>
      </c>
      <c r="C711" s="69">
        <v>57.36</v>
      </c>
      <c r="D711" s="2"/>
      <c r="L711" s="86">
        <f t="shared" si="33"/>
        <v>45884.791666668389</v>
      </c>
      <c r="M711" s="21">
        <f t="shared" si="34"/>
        <v>5</v>
      </c>
      <c r="N711" s="96">
        <f t="shared" si="35"/>
        <v>57.36</v>
      </c>
    </row>
    <row r="712" spans="1:14" customFormat="1" x14ac:dyDescent="0.25">
      <c r="A712" s="105" t="s">
        <v>42</v>
      </c>
      <c r="B712" s="105" t="s">
        <v>41</v>
      </c>
      <c r="C712" s="69">
        <v>47.760000000000005</v>
      </c>
      <c r="D712" s="2"/>
      <c r="L712" s="86">
        <f t="shared" si="33"/>
        <v>45884.812500001724</v>
      </c>
      <c r="M712" s="21">
        <f t="shared" si="34"/>
        <v>5</v>
      </c>
      <c r="N712" s="96">
        <f t="shared" si="35"/>
        <v>47.760000000000005</v>
      </c>
    </row>
    <row r="713" spans="1:14" customFormat="1" x14ac:dyDescent="0.25">
      <c r="A713" s="105" t="s">
        <v>43</v>
      </c>
      <c r="B713" s="105" t="s">
        <v>42</v>
      </c>
      <c r="C713" s="69">
        <v>47.279999999999994</v>
      </c>
      <c r="D713" s="2"/>
      <c r="L713" s="86">
        <f t="shared" si="33"/>
        <v>45884.83333333506</v>
      </c>
      <c r="M713" s="21">
        <f t="shared" si="34"/>
        <v>5</v>
      </c>
      <c r="N713" s="96">
        <f t="shared" si="35"/>
        <v>47.279999999999994</v>
      </c>
    </row>
    <row r="714" spans="1:14" customFormat="1" x14ac:dyDescent="0.25">
      <c r="A714" s="105" t="s">
        <v>44</v>
      </c>
      <c r="B714" s="105" t="s">
        <v>43</v>
      </c>
      <c r="C714" s="69">
        <v>50.88</v>
      </c>
      <c r="D714" s="2"/>
      <c r="L714" s="86">
        <f t="shared" si="33"/>
        <v>45884.854166668396</v>
      </c>
      <c r="M714" s="21">
        <f t="shared" si="34"/>
        <v>5</v>
      </c>
      <c r="N714" s="96">
        <f t="shared" si="35"/>
        <v>50.88</v>
      </c>
    </row>
    <row r="715" spans="1:14" customFormat="1" x14ac:dyDescent="0.25">
      <c r="A715" s="105" t="s">
        <v>45</v>
      </c>
      <c r="B715" s="105" t="s">
        <v>44</v>
      </c>
      <c r="C715" s="69">
        <v>48.72</v>
      </c>
      <c r="D715" s="2"/>
      <c r="L715" s="86">
        <f t="shared" si="33"/>
        <v>45884.875000001732</v>
      </c>
      <c r="M715" s="21">
        <f t="shared" si="34"/>
        <v>5</v>
      </c>
      <c r="N715" s="96">
        <f t="shared" si="35"/>
        <v>48.72</v>
      </c>
    </row>
    <row r="716" spans="1:14" customFormat="1" x14ac:dyDescent="0.25">
      <c r="A716" s="105" t="s">
        <v>46</v>
      </c>
      <c r="B716" s="105" t="s">
        <v>45</v>
      </c>
      <c r="C716" s="69">
        <v>54.96</v>
      </c>
      <c r="D716" s="2"/>
      <c r="L716" s="86">
        <f t="shared" si="33"/>
        <v>45884.895833335067</v>
      </c>
      <c r="M716" s="21">
        <f t="shared" si="34"/>
        <v>5</v>
      </c>
      <c r="N716" s="96">
        <f t="shared" si="35"/>
        <v>54.96</v>
      </c>
    </row>
    <row r="717" spans="1:14" customFormat="1" x14ac:dyDescent="0.25">
      <c r="A717" s="105" t="s">
        <v>47</v>
      </c>
      <c r="B717" s="105" t="s">
        <v>46</v>
      </c>
      <c r="C717" s="69">
        <v>55.679999999999993</v>
      </c>
      <c r="D717" s="2"/>
      <c r="L717" s="86">
        <f t="shared" si="33"/>
        <v>45884.916666668403</v>
      </c>
      <c r="M717" s="21">
        <f t="shared" si="34"/>
        <v>5</v>
      </c>
      <c r="N717" s="96">
        <f t="shared" si="35"/>
        <v>55.679999999999993</v>
      </c>
    </row>
    <row r="718" spans="1:14" customFormat="1" x14ac:dyDescent="0.25">
      <c r="A718" s="105" t="s">
        <v>48</v>
      </c>
      <c r="B718" s="105" t="s">
        <v>47</v>
      </c>
      <c r="C718" s="69">
        <v>64.320000000000007</v>
      </c>
      <c r="D718" s="2"/>
      <c r="L718" s="86">
        <f t="shared" si="33"/>
        <v>45884.937500001739</v>
      </c>
      <c r="M718" s="21">
        <f t="shared" si="34"/>
        <v>5</v>
      </c>
      <c r="N718" s="96">
        <f t="shared" si="35"/>
        <v>64.320000000000007</v>
      </c>
    </row>
    <row r="719" spans="1:14" customFormat="1" x14ac:dyDescent="0.25">
      <c r="A719" s="105" t="s">
        <v>49</v>
      </c>
      <c r="B719" s="105" t="s">
        <v>48</v>
      </c>
      <c r="C719" s="69">
        <v>59.28</v>
      </c>
      <c r="D719" s="2"/>
      <c r="L719" s="86">
        <f t="shared" si="33"/>
        <v>45884.958333335075</v>
      </c>
      <c r="M719" s="21">
        <f t="shared" si="34"/>
        <v>5</v>
      </c>
      <c r="N719" s="96">
        <f t="shared" si="35"/>
        <v>59.28</v>
      </c>
    </row>
    <row r="720" spans="1:14" customFormat="1" x14ac:dyDescent="0.25">
      <c r="A720" s="105" t="s">
        <v>50</v>
      </c>
      <c r="B720" s="105" t="s">
        <v>49</v>
      </c>
      <c r="C720" s="69">
        <v>48</v>
      </c>
      <c r="D720" s="2"/>
      <c r="L720" s="86">
        <f t="shared" si="33"/>
        <v>45884.97916666841</v>
      </c>
      <c r="M720" s="21">
        <f t="shared" si="34"/>
        <v>5</v>
      </c>
      <c r="N720" s="96">
        <f t="shared" si="35"/>
        <v>48</v>
      </c>
    </row>
    <row r="721" spans="1:14" customFormat="1" x14ac:dyDescent="0.25">
      <c r="A721" s="105" t="s">
        <v>4</v>
      </c>
      <c r="B721" s="105" t="s">
        <v>50</v>
      </c>
      <c r="C721" s="69">
        <v>48</v>
      </c>
      <c r="D721" s="2" t="s">
        <v>67</v>
      </c>
      <c r="L721" s="86">
        <f t="shared" si="33"/>
        <v>45885.000000001746</v>
      </c>
      <c r="M721" s="21">
        <f t="shared" si="34"/>
        <v>6</v>
      </c>
      <c r="N721" s="96">
        <f t="shared" si="35"/>
        <v>48</v>
      </c>
    </row>
    <row r="722" spans="1:14" customFormat="1" x14ac:dyDescent="0.25">
      <c r="A722" s="105" t="s">
        <v>3</v>
      </c>
      <c r="B722" s="105" t="s">
        <v>4</v>
      </c>
      <c r="C722" s="69">
        <v>51.36</v>
      </c>
      <c r="D722" s="1">
        <f>D674+1</f>
        <v>20250816</v>
      </c>
      <c r="L722" s="86">
        <f t="shared" si="33"/>
        <v>45885.020833335082</v>
      </c>
      <c r="M722" s="21">
        <f t="shared" si="34"/>
        <v>6</v>
      </c>
      <c r="N722" s="96">
        <f t="shared" si="35"/>
        <v>51.36</v>
      </c>
    </row>
    <row r="723" spans="1:14" customFormat="1" x14ac:dyDescent="0.25">
      <c r="A723" s="105" t="s">
        <v>5</v>
      </c>
      <c r="B723" s="105" t="s">
        <v>3</v>
      </c>
      <c r="C723" s="69">
        <v>54.239999999999995</v>
      </c>
      <c r="D723" s="2"/>
      <c r="L723" s="86">
        <f t="shared" si="33"/>
        <v>45885.041666668418</v>
      </c>
      <c r="M723" s="21">
        <f t="shared" si="34"/>
        <v>6</v>
      </c>
      <c r="N723" s="96">
        <f t="shared" si="35"/>
        <v>54.239999999999995</v>
      </c>
    </row>
    <row r="724" spans="1:14" customFormat="1" x14ac:dyDescent="0.25">
      <c r="A724" s="105" t="s">
        <v>6</v>
      </c>
      <c r="B724" s="105" t="s">
        <v>5</v>
      </c>
      <c r="C724" s="69">
        <v>50.64</v>
      </c>
      <c r="D724" s="2"/>
      <c r="L724" s="86">
        <f t="shared" si="33"/>
        <v>45885.062500001754</v>
      </c>
      <c r="M724" s="21">
        <f t="shared" si="34"/>
        <v>6</v>
      </c>
      <c r="N724" s="96">
        <f t="shared" si="35"/>
        <v>50.64</v>
      </c>
    </row>
    <row r="725" spans="1:14" customFormat="1" x14ac:dyDescent="0.25">
      <c r="A725" s="105" t="s">
        <v>7</v>
      </c>
      <c r="B725" s="105" t="s">
        <v>6</v>
      </c>
      <c r="C725" s="69">
        <v>50.16</v>
      </c>
      <c r="D725" s="2"/>
      <c r="L725" s="86">
        <f t="shared" si="33"/>
        <v>45885.083333335089</v>
      </c>
      <c r="M725" s="21">
        <f t="shared" si="34"/>
        <v>6</v>
      </c>
      <c r="N725" s="96">
        <f t="shared" si="35"/>
        <v>50.16</v>
      </c>
    </row>
    <row r="726" spans="1:14" customFormat="1" x14ac:dyDescent="0.25">
      <c r="A726" s="105" t="s">
        <v>8</v>
      </c>
      <c r="B726" s="105" t="s">
        <v>7</v>
      </c>
      <c r="C726" s="69">
        <v>47.04</v>
      </c>
      <c r="D726" s="2"/>
      <c r="L726" s="86">
        <f t="shared" si="33"/>
        <v>45885.104166668425</v>
      </c>
      <c r="M726" s="21">
        <f t="shared" si="34"/>
        <v>6</v>
      </c>
      <c r="N726" s="96">
        <f t="shared" si="35"/>
        <v>47.04</v>
      </c>
    </row>
    <row r="727" spans="1:14" customFormat="1" x14ac:dyDescent="0.25">
      <c r="A727" s="105" t="s">
        <v>9</v>
      </c>
      <c r="B727" s="105" t="s">
        <v>8</v>
      </c>
      <c r="C727" s="69">
        <v>50.16</v>
      </c>
      <c r="D727" s="2"/>
      <c r="L727" s="86">
        <f t="shared" si="33"/>
        <v>45885.125000001761</v>
      </c>
      <c r="M727" s="21">
        <f t="shared" si="34"/>
        <v>6</v>
      </c>
      <c r="N727" s="96">
        <f t="shared" si="35"/>
        <v>50.16</v>
      </c>
    </row>
    <row r="728" spans="1:14" customFormat="1" x14ac:dyDescent="0.25">
      <c r="A728" s="105" t="s">
        <v>10</v>
      </c>
      <c r="B728" s="105" t="s">
        <v>9</v>
      </c>
      <c r="C728" s="69">
        <v>44.639999999999993</v>
      </c>
      <c r="D728" s="2"/>
      <c r="L728" s="86">
        <f t="shared" si="33"/>
        <v>45885.145833335097</v>
      </c>
      <c r="M728" s="21">
        <f t="shared" si="34"/>
        <v>6</v>
      </c>
      <c r="N728" s="96">
        <f t="shared" si="35"/>
        <v>44.639999999999993</v>
      </c>
    </row>
    <row r="729" spans="1:14" customFormat="1" x14ac:dyDescent="0.25">
      <c r="A729" s="105" t="s">
        <v>11</v>
      </c>
      <c r="B729" s="105" t="s">
        <v>10</v>
      </c>
      <c r="C729" s="69">
        <v>51.12</v>
      </c>
      <c r="D729" s="2"/>
      <c r="L729" s="86">
        <f t="shared" si="33"/>
        <v>45885.166666668432</v>
      </c>
      <c r="M729" s="21">
        <f t="shared" si="34"/>
        <v>6</v>
      </c>
      <c r="N729" s="96">
        <f t="shared" si="35"/>
        <v>51.12</v>
      </c>
    </row>
    <row r="730" spans="1:14" customFormat="1" x14ac:dyDescent="0.25">
      <c r="A730" s="105" t="s">
        <v>12</v>
      </c>
      <c r="B730" s="105" t="s">
        <v>11</v>
      </c>
      <c r="C730" s="69">
        <v>52.8</v>
      </c>
      <c r="D730" s="2"/>
      <c r="L730" s="86">
        <f t="shared" si="33"/>
        <v>45885.187500001768</v>
      </c>
      <c r="M730" s="21">
        <f t="shared" si="34"/>
        <v>6</v>
      </c>
      <c r="N730" s="96">
        <f t="shared" si="35"/>
        <v>52.8</v>
      </c>
    </row>
    <row r="731" spans="1:14" customFormat="1" x14ac:dyDescent="0.25">
      <c r="A731" s="105" t="s">
        <v>13</v>
      </c>
      <c r="B731" s="105" t="s">
        <v>12</v>
      </c>
      <c r="C731" s="69">
        <v>52.32</v>
      </c>
      <c r="D731" s="2"/>
      <c r="L731" s="86">
        <f t="shared" si="33"/>
        <v>45885.208333335104</v>
      </c>
      <c r="M731" s="21">
        <f t="shared" si="34"/>
        <v>6</v>
      </c>
      <c r="N731" s="96">
        <f t="shared" si="35"/>
        <v>52.32</v>
      </c>
    </row>
    <row r="732" spans="1:14" customFormat="1" x14ac:dyDescent="0.25">
      <c r="A732" s="105" t="s">
        <v>14</v>
      </c>
      <c r="B732" s="105" t="s">
        <v>13</v>
      </c>
      <c r="C732" s="69">
        <v>55.679999999999993</v>
      </c>
      <c r="D732" s="2"/>
      <c r="L732" s="86">
        <f t="shared" si="33"/>
        <v>45885.22916666844</v>
      </c>
      <c r="M732" s="21">
        <f t="shared" si="34"/>
        <v>6</v>
      </c>
      <c r="N732" s="96">
        <f t="shared" si="35"/>
        <v>55.679999999999993</v>
      </c>
    </row>
    <row r="733" spans="1:14" customFormat="1" x14ac:dyDescent="0.25">
      <c r="A733" s="105" t="s">
        <v>15</v>
      </c>
      <c r="B733" s="105" t="s">
        <v>14</v>
      </c>
      <c r="C733" s="69">
        <v>55.679999999999993</v>
      </c>
      <c r="D733" s="2"/>
      <c r="L733" s="86">
        <f t="shared" si="33"/>
        <v>45885.250000001775</v>
      </c>
      <c r="M733" s="21">
        <f t="shared" si="34"/>
        <v>6</v>
      </c>
      <c r="N733" s="96">
        <f t="shared" si="35"/>
        <v>55.679999999999993</v>
      </c>
    </row>
    <row r="734" spans="1:14" customFormat="1" x14ac:dyDescent="0.25">
      <c r="A734" s="105" t="s">
        <v>16</v>
      </c>
      <c r="B734" s="105" t="s">
        <v>15</v>
      </c>
      <c r="C734" s="69">
        <v>60.480000000000004</v>
      </c>
      <c r="D734" s="2"/>
      <c r="L734" s="86">
        <f t="shared" si="33"/>
        <v>45885.270833335111</v>
      </c>
      <c r="M734" s="21">
        <f t="shared" si="34"/>
        <v>6</v>
      </c>
      <c r="N734" s="96">
        <f t="shared" si="35"/>
        <v>60.480000000000004</v>
      </c>
    </row>
    <row r="735" spans="1:14" customFormat="1" x14ac:dyDescent="0.25">
      <c r="A735" s="105" t="s">
        <v>17</v>
      </c>
      <c r="B735" s="105" t="s">
        <v>16</v>
      </c>
      <c r="C735" s="69">
        <v>59.28</v>
      </c>
      <c r="D735" s="2"/>
      <c r="L735" s="86">
        <f t="shared" si="33"/>
        <v>45885.291666668447</v>
      </c>
      <c r="M735" s="21">
        <f t="shared" si="34"/>
        <v>6</v>
      </c>
      <c r="N735" s="96">
        <f t="shared" si="35"/>
        <v>59.28</v>
      </c>
    </row>
    <row r="736" spans="1:14" customFormat="1" x14ac:dyDescent="0.25">
      <c r="A736" s="105" t="s">
        <v>18</v>
      </c>
      <c r="B736" s="105" t="s">
        <v>17</v>
      </c>
      <c r="C736" s="69">
        <v>57.36</v>
      </c>
      <c r="D736" s="2"/>
      <c r="L736" s="86">
        <f t="shared" si="33"/>
        <v>45885.312500001783</v>
      </c>
      <c r="M736" s="21">
        <f t="shared" si="34"/>
        <v>6</v>
      </c>
      <c r="N736" s="96">
        <f t="shared" si="35"/>
        <v>57.36</v>
      </c>
    </row>
    <row r="737" spans="1:14" customFormat="1" x14ac:dyDescent="0.25">
      <c r="A737" s="105" t="s">
        <v>19</v>
      </c>
      <c r="B737" s="105" t="s">
        <v>18</v>
      </c>
      <c r="C737" s="69">
        <v>44.88</v>
      </c>
      <c r="D737" s="2"/>
      <c r="L737" s="86">
        <f t="shared" si="33"/>
        <v>45885.333333335118</v>
      </c>
      <c r="M737" s="21">
        <f t="shared" si="34"/>
        <v>6</v>
      </c>
      <c r="N737" s="96">
        <f t="shared" si="35"/>
        <v>44.88</v>
      </c>
    </row>
    <row r="738" spans="1:14" customFormat="1" x14ac:dyDescent="0.25">
      <c r="A738" s="105" t="s">
        <v>20</v>
      </c>
      <c r="B738" s="105" t="s">
        <v>19</v>
      </c>
      <c r="C738" s="69">
        <v>53.040000000000006</v>
      </c>
      <c r="D738" s="2"/>
      <c r="L738" s="86">
        <f t="shared" si="33"/>
        <v>45885.354166668454</v>
      </c>
      <c r="M738" s="21">
        <f t="shared" si="34"/>
        <v>6</v>
      </c>
      <c r="N738" s="96">
        <f t="shared" si="35"/>
        <v>53.040000000000006</v>
      </c>
    </row>
    <row r="739" spans="1:14" customFormat="1" x14ac:dyDescent="0.25">
      <c r="A739" s="105" t="s">
        <v>21</v>
      </c>
      <c r="B739" s="105" t="s">
        <v>20</v>
      </c>
      <c r="C739" s="69">
        <v>58.56</v>
      </c>
      <c r="D739" s="2"/>
      <c r="L739" s="86">
        <f t="shared" si="33"/>
        <v>45885.37500000179</v>
      </c>
      <c r="M739" s="21">
        <f t="shared" si="34"/>
        <v>6</v>
      </c>
      <c r="N739" s="96">
        <f t="shared" si="35"/>
        <v>58.56</v>
      </c>
    </row>
    <row r="740" spans="1:14" customFormat="1" x14ac:dyDescent="0.25">
      <c r="A740" s="105" t="s">
        <v>22</v>
      </c>
      <c r="B740" s="105" t="s">
        <v>21</v>
      </c>
      <c r="C740" s="69">
        <v>60.72</v>
      </c>
      <c r="D740" s="2"/>
      <c r="L740" s="86">
        <f t="shared" si="33"/>
        <v>45885.395833335126</v>
      </c>
      <c r="M740" s="21">
        <f t="shared" si="34"/>
        <v>6</v>
      </c>
      <c r="N740" s="96">
        <f t="shared" si="35"/>
        <v>60.72</v>
      </c>
    </row>
    <row r="741" spans="1:14" customFormat="1" x14ac:dyDescent="0.25">
      <c r="A741" s="105" t="s">
        <v>23</v>
      </c>
      <c r="B741" s="105" t="s">
        <v>22</v>
      </c>
      <c r="C741" s="69">
        <v>52.08</v>
      </c>
      <c r="D741" s="2"/>
      <c r="L741" s="86">
        <f t="shared" si="33"/>
        <v>45885.416666668461</v>
      </c>
      <c r="M741" s="21">
        <f t="shared" si="34"/>
        <v>6</v>
      </c>
      <c r="N741" s="96">
        <f t="shared" si="35"/>
        <v>52.08</v>
      </c>
    </row>
    <row r="742" spans="1:14" customFormat="1" x14ac:dyDescent="0.25">
      <c r="A742" s="105" t="s">
        <v>24</v>
      </c>
      <c r="B742" s="105" t="s">
        <v>23</v>
      </c>
      <c r="C742" s="69">
        <v>52.559999999999995</v>
      </c>
      <c r="D742" s="2"/>
      <c r="L742" s="86">
        <f t="shared" si="33"/>
        <v>45885.437500001797</v>
      </c>
      <c r="M742" s="21">
        <f t="shared" si="34"/>
        <v>6</v>
      </c>
      <c r="N742" s="96">
        <f t="shared" si="35"/>
        <v>52.559999999999995</v>
      </c>
    </row>
    <row r="743" spans="1:14" customFormat="1" x14ac:dyDescent="0.25">
      <c r="A743" s="105" t="s">
        <v>25</v>
      </c>
      <c r="B743" s="105" t="s">
        <v>24</v>
      </c>
      <c r="C743" s="69">
        <v>54.72</v>
      </c>
      <c r="D743" s="2"/>
      <c r="L743" s="86">
        <f t="shared" si="33"/>
        <v>45885.458333335133</v>
      </c>
      <c r="M743" s="21">
        <f t="shared" si="34"/>
        <v>6</v>
      </c>
      <c r="N743" s="96">
        <f t="shared" si="35"/>
        <v>54.72</v>
      </c>
    </row>
    <row r="744" spans="1:14" customFormat="1" x14ac:dyDescent="0.25">
      <c r="A744" s="105" t="s">
        <v>26</v>
      </c>
      <c r="B744" s="105" t="s">
        <v>25</v>
      </c>
      <c r="C744" s="69">
        <v>54.72</v>
      </c>
      <c r="D744" s="2"/>
      <c r="L744" s="86">
        <f t="shared" si="33"/>
        <v>45885.479166668469</v>
      </c>
      <c r="M744" s="21">
        <f t="shared" si="34"/>
        <v>6</v>
      </c>
      <c r="N744" s="96">
        <f t="shared" si="35"/>
        <v>54.72</v>
      </c>
    </row>
    <row r="745" spans="1:14" customFormat="1" x14ac:dyDescent="0.25">
      <c r="A745" s="105" t="s">
        <v>27</v>
      </c>
      <c r="B745" s="105" t="s">
        <v>26</v>
      </c>
      <c r="C745" s="69">
        <v>59.519999999999996</v>
      </c>
      <c r="D745" s="2"/>
      <c r="L745" s="86">
        <f t="shared" si="33"/>
        <v>45885.500000001804</v>
      </c>
      <c r="M745" s="21">
        <f t="shared" si="34"/>
        <v>6</v>
      </c>
      <c r="N745" s="96">
        <f t="shared" si="35"/>
        <v>59.519999999999996</v>
      </c>
    </row>
    <row r="746" spans="1:14" customFormat="1" x14ac:dyDescent="0.25">
      <c r="A746" s="105" t="s">
        <v>28</v>
      </c>
      <c r="B746" s="105" t="s">
        <v>27</v>
      </c>
      <c r="C746" s="69">
        <v>67.92</v>
      </c>
      <c r="D746" s="2"/>
      <c r="L746" s="86">
        <f t="shared" si="33"/>
        <v>45885.52083333514</v>
      </c>
      <c r="M746" s="21">
        <f t="shared" si="34"/>
        <v>6</v>
      </c>
      <c r="N746" s="96">
        <f t="shared" si="35"/>
        <v>67.92</v>
      </c>
    </row>
    <row r="747" spans="1:14" customFormat="1" x14ac:dyDescent="0.25">
      <c r="A747" s="105" t="s">
        <v>29</v>
      </c>
      <c r="B747" s="105" t="s">
        <v>28</v>
      </c>
      <c r="C747" s="69">
        <v>60.24</v>
      </c>
      <c r="D747" s="2"/>
      <c r="L747" s="86">
        <f t="shared" si="33"/>
        <v>45885.541666668476</v>
      </c>
      <c r="M747" s="21">
        <f t="shared" si="34"/>
        <v>6</v>
      </c>
      <c r="N747" s="96">
        <f t="shared" si="35"/>
        <v>60.24</v>
      </c>
    </row>
    <row r="748" spans="1:14" customFormat="1" x14ac:dyDescent="0.25">
      <c r="A748" s="105" t="s">
        <v>30</v>
      </c>
      <c r="B748" s="105" t="s">
        <v>29</v>
      </c>
      <c r="C748" s="69">
        <v>55.679999999999993</v>
      </c>
      <c r="D748" s="2"/>
      <c r="L748" s="86">
        <f t="shared" si="33"/>
        <v>45885.562500001812</v>
      </c>
      <c r="M748" s="21">
        <f t="shared" si="34"/>
        <v>6</v>
      </c>
      <c r="N748" s="96">
        <f t="shared" si="35"/>
        <v>55.679999999999993</v>
      </c>
    </row>
    <row r="749" spans="1:14" customFormat="1" x14ac:dyDescent="0.25">
      <c r="A749" s="105" t="s">
        <v>31</v>
      </c>
      <c r="B749" s="105" t="s">
        <v>30</v>
      </c>
      <c r="C749" s="69">
        <v>60.72</v>
      </c>
      <c r="D749" s="2"/>
      <c r="L749" s="86">
        <f t="shared" si="33"/>
        <v>45885.583333335147</v>
      </c>
      <c r="M749" s="21">
        <f t="shared" si="34"/>
        <v>6</v>
      </c>
      <c r="N749" s="96">
        <f t="shared" si="35"/>
        <v>60.72</v>
      </c>
    </row>
    <row r="750" spans="1:14" customFormat="1" x14ac:dyDescent="0.25">
      <c r="A750" s="105" t="s">
        <v>32</v>
      </c>
      <c r="B750" s="105" t="s">
        <v>31</v>
      </c>
      <c r="C750" s="69">
        <v>50.64</v>
      </c>
      <c r="D750" s="2"/>
      <c r="L750" s="86">
        <f t="shared" si="33"/>
        <v>45885.604166668483</v>
      </c>
      <c r="M750" s="21">
        <f t="shared" si="34"/>
        <v>6</v>
      </c>
      <c r="N750" s="96">
        <f t="shared" si="35"/>
        <v>50.64</v>
      </c>
    </row>
    <row r="751" spans="1:14" customFormat="1" x14ac:dyDescent="0.25">
      <c r="A751" s="105" t="s">
        <v>33</v>
      </c>
      <c r="B751" s="105" t="s">
        <v>32</v>
      </c>
      <c r="C751" s="69">
        <v>47.52</v>
      </c>
      <c r="D751" s="2"/>
      <c r="L751" s="86">
        <f t="shared" si="33"/>
        <v>45885.625000001819</v>
      </c>
      <c r="M751" s="21">
        <f t="shared" si="34"/>
        <v>6</v>
      </c>
      <c r="N751" s="96">
        <f t="shared" si="35"/>
        <v>47.52</v>
      </c>
    </row>
    <row r="752" spans="1:14" customFormat="1" x14ac:dyDescent="0.25">
      <c r="A752" s="105" t="s">
        <v>34</v>
      </c>
      <c r="B752" s="105" t="s">
        <v>33</v>
      </c>
      <c r="C752" s="69">
        <v>47.760000000000005</v>
      </c>
      <c r="D752" s="2"/>
      <c r="L752" s="86">
        <f t="shared" si="33"/>
        <v>45885.645833335155</v>
      </c>
      <c r="M752" s="21">
        <f t="shared" si="34"/>
        <v>6</v>
      </c>
      <c r="N752" s="96">
        <f t="shared" si="35"/>
        <v>47.760000000000005</v>
      </c>
    </row>
    <row r="753" spans="1:14" customFormat="1" x14ac:dyDescent="0.25">
      <c r="A753" s="105" t="s">
        <v>35</v>
      </c>
      <c r="B753" s="105" t="s">
        <v>34</v>
      </c>
      <c r="C753" s="69">
        <v>45.839999999999996</v>
      </c>
      <c r="D753" s="2"/>
      <c r="L753" s="86">
        <f t="shared" si="33"/>
        <v>45885.666666668491</v>
      </c>
      <c r="M753" s="21">
        <f t="shared" si="34"/>
        <v>6</v>
      </c>
      <c r="N753" s="96">
        <f t="shared" si="35"/>
        <v>45.839999999999996</v>
      </c>
    </row>
    <row r="754" spans="1:14" customFormat="1" x14ac:dyDescent="0.25">
      <c r="A754" s="105" t="s">
        <v>36</v>
      </c>
      <c r="B754" s="105" t="s">
        <v>35</v>
      </c>
      <c r="C754" s="69">
        <v>60.24</v>
      </c>
      <c r="D754" s="2"/>
      <c r="L754" s="86">
        <f t="shared" si="33"/>
        <v>45885.687500001826</v>
      </c>
      <c r="M754" s="21">
        <f t="shared" si="34"/>
        <v>6</v>
      </c>
      <c r="N754" s="96">
        <f t="shared" si="35"/>
        <v>60.24</v>
      </c>
    </row>
    <row r="755" spans="1:14" customFormat="1" x14ac:dyDescent="0.25">
      <c r="A755" s="105" t="s">
        <v>37</v>
      </c>
      <c r="B755" s="105" t="s">
        <v>36</v>
      </c>
      <c r="C755" s="69">
        <v>55.92</v>
      </c>
      <c r="D755" s="2"/>
      <c r="L755" s="86">
        <f t="shared" si="33"/>
        <v>45885.708333335162</v>
      </c>
      <c r="M755" s="21">
        <f t="shared" si="34"/>
        <v>6</v>
      </c>
      <c r="N755" s="96">
        <f t="shared" si="35"/>
        <v>55.92</v>
      </c>
    </row>
    <row r="756" spans="1:14" customFormat="1" x14ac:dyDescent="0.25">
      <c r="A756" s="105" t="s">
        <v>38</v>
      </c>
      <c r="B756" s="105" t="s">
        <v>37</v>
      </c>
      <c r="C756" s="69">
        <v>61.440000000000005</v>
      </c>
      <c r="D756" s="2"/>
      <c r="L756" s="86">
        <f t="shared" si="33"/>
        <v>45885.729166668498</v>
      </c>
      <c r="M756" s="21">
        <f t="shared" si="34"/>
        <v>6</v>
      </c>
      <c r="N756" s="96">
        <f t="shared" si="35"/>
        <v>61.440000000000005</v>
      </c>
    </row>
    <row r="757" spans="1:14" customFormat="1" x14ac:dyDescent="0.25">
      <c r="A757" s="105" t="s">
        <v>39</v>
      </c>
      <c r="B757" s="105" t="s">
        <v>38</v>
      </c>
      <c r="C757" s="69">
        <v>58.56</v>
      </c>
      <c r="D757" s="2"/>
      <c r="L757" s="86">
        <f t="shared" si="33"/>
        <v>45885.750000001834</v>
      </c>
      <c r="M757" s="21">
        <f t="shared" si="34"/>
        <v>6</v>
      </c>
      <c r="N757" s="96">
        <f t="shared" si="35"/>
        <v>58.56</v>
      </c>
    </row>
    <row r="758" spans="1:14" customFormat="1" x14ac:dyDescent="0.25">
      <c r="A758" s="105" t="s">
        <v>40</v>
      </c>
      <c r="B758" s="105" t="s">
        <v>39</v>
      </c>
      <c r="C758" s="69">
        <v>52.559999999999995</v>
      </c>
      <c r="D758" s="2"/>
      <c r="L758" s="86">
        <f t="shared" si="33"/>
        <v>45885.770833335169</v>
      </c>
      <c r="M758" s="21">
        <f t="shared" si="34"/>
        <v>6</v>
      </c>
      <c r="N758" s="96">
        <f t="shared" si="35"/>
        <v>52.559999999999995</v>
      </c>
    </row>
    <row r="759" spans="1:14" customFormat="1" x14ac:dyDescent="0.25">
      <c r="A759" s="105" t="s">
        <v>41</v>
      </c>
      <c r="B759" s="105" t="s">
        <v>40</v>
      </c>
      <c r="C759" s="69">
        <v>59.519999999999996</v>
      </c>
      <c r="D759" s="2"/>
      <c r="L759" s="86">
        <f t="shared" si="33"/>
        <v>45885.791666668505</v>
      </c>
      <c r="M759" s="21">
        <f t="shared" si="34"/>
        <v>6</v>
      </c>
      <c r="N759" s="96">
        <f t="shared" si="35"/>
        <v>59.519999999999996</v>
      </c>
    </row>
    <row r="760" spans="1:14" customFormat="1" x14ac:dyDescent="0.25">
      <c r="A760" s="105" t="s">
        <v>42</v>
      </c>
      <c r="B760" s="105" t="s">
        <v>41</v>
      </c>
      <c r="C760" s="69">
        <v>57.36</v>
      </c>
      <c r="D760" s="2"/>
      <c r="L760" s="86">
        <f t="shared" si="33"/>
        <v>45885.812500001841</v>
      </c>
      <c r="M760" s="21">
        <f t="shared" si="34"/>
        <v>6</v>
      </c>
      <c r="N760" s="96">
        <f t="shared" si="35"/>
        <v>57.36</v>
      </c>
    </row>
    <row r="761" spans="1:14" customFormat="1" x14ac:dyDescent="0.25">
      <c r="A761" s="105" t="s">
        <v>43</v>
      </c>
      <c r="B761" s="105" t="s">
        <v>42</v>
      </c>
      <c r="C761" s="69">
        <v>56.160000000000004</v>
      </c>
      <c r="D761" s="2"/>
      <c r="L761" s="86">
        <f t="shared" si="33"/>
        <v>45885.833333335177</v>
      </c>
      <c r="M761" s="21">
        <f t="shared" si="34"/>
        <v>6</v>
      </c>
      <c r="N761" s="96">
        <f t="shared" si="35"/>
        <v>56.160000000000004</v>
      </c>
    </row>
    <row r="762" spans="1:14" customFormat="1" x14ac:dyDescent="0.25">
      <c r="A762" s="105" t="s">
        <v>44</v>
      </c>
      <c r="B762" s="105" t="s">
        <v>43</v>
      </c>
      <c r="C762" s="69">
        <v>54.72</v>
      </c>
      <c r="D762" s="2"/>
      <c r="L762" s="86">
        <f t="shared" si="33"/>
        <v>45885.854166668512</v>
      </c>
      <c r="M762" s="21">
        <f t="shared" si="34"/>
        <v>6</v>
      </c>
      <c r="N762" s="96">
        <f t="shared" si="35"/>
        <v>54.72</v>
      </c>
    </row>
    <row r="763" spans="1:14" customFormat="1" x14ac:dyDescent="0.25">
      <c r="A763" s="105" t="s">
        <v>45</v>
      </c>
      <c r="B763" s="105" t="s">
        <v>44</v>
      </c>
      <c r="C763" s="69">
        <v>54.480000000000004</v>
      </c>
      <c r="D763" s="2"/>
      <c r="L763" s="86">
        <f t="shared" si="33"/>
        <v>45885.875000001848</v>
      </c>
      <c r="M763" s="21">
        <f t="shared" si="34"/>
        <v>6</v>
      </c>
      <c r="N763" s="96">
        <f t="shared" si="35"/>
        <v>54.480000000000004</v>
      </c>
    </row>
    <row r="764" spans="1:14" customFormat="1" x14ac:dyDescent="0.25">
      <c r="A764" s="105" t="s">
        <v>46</v>
      </c>
      <c r="B764" s="105" t="s">
        <v>45</v>
      </c>
      <c r="C764" s="69">
        <v>54.239999999999995</v>
      </c>
      <c r="D764" s="2"/>
      <c r="L764" s="86">
        <f t="shared" si="33"/>
        <v>45885.895833335184</v>
      </c>
      <c r="M764" s="21">
        <f t="shared" si="34"/>
        <v>6</v>
      </c>
      <c r="N764" s="96">
        <f t="shared" si="35"/>
        <v>54.239999999999995</v>
      </c>
    </row>
    <row r="765" spans="1:14" customFormat="1" x14ac:dyDescent="0.25">
      <c r="A765" s="105" t="s">
        <v>47</v>
      </c>
      <c r="B765" s="105" t="s">
        <v>46</v>
      </c>
      <c r="C765" s="69">
        <v>52.8</v>
      </c>
      <c r="D765" s="2"/>
      <c r="L765" s="86">
        <f t="shared" si="33"/>
        <v>45885.91666666852</v>
      </c>
      <c r="M765" s="21">
        <f t="shared" si="34"/>
        <v>6</v>
      </c>
      <c r="N765" s="96">
        <f t="shared" si="35"/>
        <v>52.8</v>
      </c>
    </row>
    <row r="766" spans="1:14" customFormat="1" x14ac:dyDescent="0.25">
      <c r="A766" s="105" t="s">
        <v>48</v>
      </c>
      <c r="B766" s="105" t="s">
        <v>47</v>
      </c>
      <c r="C766" s="69">
        <v>51.599999999999994</v>
      </c>
      <c r="D766" s="2"/>
      <c r="L766" s="86">
        <f t="shared" si="33"/>
        <v>45885.937500001855</v>
      </c>
      <c r="M766" s="21">
        <f t="shared" si="34"/>
        <v>6</v>
      </c>
      <c r="N766" s="96">
        <f t="shared" si="35"/>
        <v>51.599999999999994</v>
      </c>
    </row>
    <row r="767" spans="1:14" customFormat="1" x14ac:dyDescent="0.25">
      <c r="A767" s="105" t="s">
        <v>49</v>
      </c>
      <c r="B767" s="105" t="s">
        <v>48</v>
      </c>
      <c r="C767" s="69">
        <v>51.12</v>
      </c>
      <c r="D767" s="2"/>
      <c r="L767" s="86">
        <f t="shared" si="33"/>
        <v>45885.958333335191</v>
      </c>
      <c r="M767" s="21">
        <f t="shared" si="34"/>
        <v>6</v>
      </c>
      <c r="N767" s="96">
        <f t="shared" si="35"/>
        <v>51.12</v>
      </c>
    </row>
    <row r="768" spans="1:14" customFormat="1" x14ac:dyDescent="0.25">
      <c r="A768" s="105" t="s">
        <v>50</v>
      </c>
      <c r="B768" s="105" t="s">
        <v>49</v>
      </c>
      <c r="C768" s="69">
        <v>56.160000000000004</v>
      </c>
      <c r="D768" s="2"/>
      <c r="L768" s="86">
        <f t="shared" si="33"/>
        <v>45885.979166668527</v>
      </c>
      <c r="M768" s="21">
        <f t="shared" si="34"/>
        <v>6</v>
      </c>
      <c r="N768" s="96">
        <f t="shared" si="35"/>
        <v>56.160000000000004</v>
      </c>
    </row>
    <row r="769" spans="1:14" customFormat="1" x14ac:dyDescent="0.25">
      <c r="A769" s="105" t="s">
        <v>4</v>
      </c>
      <c r="B769" s="105" t="s">
        <v>50</v>
      </c>
      <c r="C769" s="69">
        <v>45.120000000000005</v>
      </c>
      <c r="D769" s="2" t="s">
        <v>68</v>
      </c>
      <c r="L769" s="86">
        <f t="shared" si="33"/>
        <v>45886.000000001863</v>
      </c>
      <c r="M769" s="21">
        <f t="shared" si="34"/>
        <v>7</v>
      </c>
      <c r="N769" s="96">
        <f t="shared" si="35"/>
        <v>45.120000000000005</v>
      </c>
    </row>
    <row r="770" spans="1:14" customFormat="1" x14ac:dyDescent="0.25">
      <c r="A770" s="105" t="s">
        <v>3</v>
      </c>
      <c r="B770" s="105" t="s">
        <v>4</v>
      </c>
      <c r="C770" s="69">
        <v>50.400000000000006</v>
      </c>
      <c r="D770" s="1">
        <f>D722+1</f>
        <v>20250817</v>
      </c>
      <c r="L770" s="86">
        <f t="shared" si="33"/>
        <v>45886.020833335198</v>
      </c>
      <c r="M770" s="21">
        <f t="shared" si="34"/>
        <v>7</v>
      </c>
      <c r="N770" s="96">
        <f t="shared" si="35"/>
        <v>50.400000000000006</v>
      </c>
    </row>
    <row r="771" spans="1:14" customFormat="1" x14ac:dyDescent="0.25">
      <c r="A771" s="105" t="s">
        <v>5</v>
      </c>
      <c r="B771" s="105" t="s">
        <v>3</v>
      </c>
      <c r="C771" s="69">
        <v>53.28</v>
      </c>
      <c r="D771" s="2"/>
      <c r="L771" s="86">
        <f t="shared" ref="L771:L834" si="36">TIME(0,30,0)+L770</f>
        <v>45886.041666668534</v>
      </c>
      <c r="M771" s="21">
        <f t="shared" ref="M771:M834" si="37">WEEKDAY(L771,2)</f>
        <v>7</v>
      </c>
      <c r="N771" s="96">
        <f t="shared" ref="N771:N834" si="38">C771</f>
        <v>53.28</v>
      </c>
    </row>
    <row r="772" spans="1:14" customFormat="1" x14ac:dyDescent="0.25">
      <c r="A772" s="105" t="s">
        <v>6</v>
      </c>
      <c r="B772" s="105" t="s">
        <v>5</v>
      </c>
      <c r="C772" s="69">
        <v>51.36</v>
      </c>
      <c r="D772" s="2"/>
      <c r="L772" s="86">
        <f t="shared" si="36"/>
        <v>45886.06250000187</v>
      </c>
      <c r="M772" s="21">
        <f t="shared" si="37"/>
        <v>7</v>
      </c>
      <c r="N772" s="96">
        <f t="shared" si="38"/>
        <v>51.36</v>
      </c>
    </row>
    <row r="773" spans="1:14" customFormat="1" x14ac:dyDescent="0.25">
      <c r="A773" s="105" t="s">
        <v>7</v>
      </c>
      <c r="B773" s="105" t="s">
        <v>6</v>
      </c>
      <c r="C773" s="69">
        <v>51.12</v>
      </c>
      <c r="D773" s="2"/>
      <c r="L773" s="86">
        <f t="shared" si="36"/>
        <v>45886.083333335206</v>
      </c>
      <c r="M773" s="21">
        <f t="shared" si="37"/>
        <v>7</v>
      </c>
      <c r="N773" s="96">
        <f t="shared" si="38"/>
        <v>51.12</v>
      </c>
    </row>
    <row r="774" spans="1:14" customFormat="1" x14ac:dyDescent="0.25">
      <c r="A774" s="105" t="s">
        <v>8</v>
      </c>
      <c r="B774" s="105" t="s">
        <v>7</v>
      </c>
      <c r="C774" s="69">
        <v>51.36</v>
      </c>
      <c r="D774" s="2"/>
      <c r="L774" s="86">
        <f t="shared" si="36"/>
        <v>45886.104166668541</v>
      </c>
      <c r="M774" s="21">
        <f t="shared" si="37"/>
        <v>7</v>
      </c>
      <c r="N774" s="96">
        <f t="shared" si="38"/>
        <v>51.36</v>
      </c>
    </row>
    <row r="775" spans="1:14" customFormat="1" x14ac:dyDescent="0.25">
      <c r="A775" s="105" t="s">
        <v>9</v>
      </c>
      <c r="B775" s="105" t="s">
        <v>8</v>
      </c>
      <c r="C775" s="69">
        <v>55.679999999999993</v>
      </c>
      <c r="D775" s="2"/>
      <c r="L775" s="86">
        <f t="shared" si="36"/>
        <v>45886.125000001877</v>
      </c>
      <c r="M775" s="21">
        <f t="shared" si="37"/>
        <v>7</v>
      </c>
      <c r="N775" s="96">
        <f t="shared" si="38"/>
        <v>55.679999999999993</v>
      </c>
    </row>
    <row r="776" spans="1:14" customFormat="1" x14ac:dyDescent="0.25">
      <c r="A776" s="105" t="s">
        <v>10</v>
      </c>
      <c r="B776" s="105" t="s">
        <v>9</v>
      </c>
      <c r="C776" s="69">
        <v>63.36</v>
      </c>
      <c r="D776" s="2"/>
      <c r="L776" s="86">
        <f t="shared" si="36"/>
        <v>45886.145833335213</v>
      </c>
      <c r="M776" s="21">
        <f t="shared" si="37"/>
        <v>7</v>
      </c>
      <c r="N776" s="96">
        <f t="shared" si="38"/>
        <v>63.36</v>
      </c>
    </row>
    <row r="777" spans="1:14" customFormat="1" x14ac:dyDescent="0.25">
      <c r="A777" s="105" t="s">
        <v>11</v>
      </c>
      <c r="B777" s="105" t="s">
        <v>10</v>
      </c>
      <c r="C777" s="69">
        <v>60.480000000000004</v>
      </c>
      <c r="D777" s="2"/>
      <c r="L777" s="86">
        <f t="shared" si="36"/>
        <v>45886.166666668549</v>
      </c>
      <c r="M777" s="21">
        <f t="shared" si="37"/>
        <v>7</v>
      </c>
      <c r="N777" s="96">
        <f t="shared" si="38"/>
        <v>60.480000000000004</v>
      </c>
    </row>
    <row r="778" spans="1:14" customFormat="1" x14ac:dyDescent="0.25">
      <c r="A778" s="105" t="s">
        <v>12</v>
      </c>
      <c r="B778" s="105" t="s">
        <v>11</v>
      </c>
      <c r="C778" s="69">
        <v>56.4</v>
      </c>
      <c r="D778" s="2"/>
      <c r="L778" s="86">
        <f t="shared" si="36"/>
        <v>45886.187500001884</v>
      </c>
      <c r="M778" s="21">
        <f t="shared" si="37"/>
        <v>7</v>
      </c>
      <c r="N778" s="96">
        <f t="shared" si="38"/>
        <v>56.4</v>
      </c>
    </row>
    <row r="779" spans="1:14" customFormat="1" x14ac:dyDescent="0.25">
      <c r="A779" s="105" t="s">
        <v>13</v>
      </c>
      <c r="B779" s="105" t="s">
        <v>12</v>
      </c>
      <c r="C779" s="69">
        <v>56.160000000000004</v>
      </c>
      <c r="D779" s="2"/>
      <c r="L779" s="86">
        <f t="shared" si="36"/>
        <v>45886.20833333522</v>
      </c>
      <c r="M779" s="21">
        <f t="shared" si="37"/>
        <v>7</v>
      </c>
      <c r="N779" s="96">
        <f t="shared" si="38"/>
        <v>56.160000000000004</v>
      </c>
    </row>
    <row r="780" spans="1:14" customFormat="1" x14ac:dyDescent="0.25">
      <c r="A780" s="105" t="s">
        <v>14</v>
      </c>
      <c r="B780" s="105" t="s">
        <v>13</v>
      </c>
      <c r="C780" s="69">
        <v>59.04</v>
      </c>
      <c r="D780" s="2"/>
      <c r="L780" s="86">
        <f t="shared" si="36"/>
        <v>45886.229166668556</v>
      </c>
      <c r="M780" s="21">
        <f t="shared" si="37"/>
        <v>7</v>
      </c>
      <c r="N780" s="96">
        <f t="shared" si="38"/>
        <v>59.04</v>
      </c>
    </row>
    <row r="781" spans="1:14" customFormat="1" x14ac:dyDescent="0.25">
      <c r="A781" s="105" t="s">
        <v>15</v>
      </c>
      <c r="B781" s="105" t="s">
        <v>14</v>
      </c>
      <c r="C781" s="69">
        <v>65.52000000000001</v>
      </c>
      <c r="D781" s="2"/>
      <c r="L781" s="86">
        <f t="shared" si="36"/>
        <v>45886.250000001892</v>
      </c>
      <c r="M781" s="21">
        <f t="shared" si="37"/>
        <v>7</v>
      </c>
      <c r="N781" s="96">
        <f t="shared" si="38"/>
        <v>65.52000000000001</v>
      </c>
    </row>
    <row r="782" spans="1:14" customFormat="1" x14ac:dyDescent="0.25">
      <c r="A782" s="105" t="s">
        <v>16</v>
      </c>
      <c r="B782" s="105" t="s">
        <v>15</v>
      </c>
      <c r="C782" s="69">
        <v>56.64</v>
      </c>
      <c r="D782" s="2"/>
      <c r="L782" s="86">
        <f t="shared" si="36"/>
        <v>45886.270833335228</v>
      </c>
      <c r="M782" s="21">
        <f t="shared" si="37"/>
        <v>7</v>
      </c>
      <c r="N782" s="96">
        <f t="shared" si="38"/>
        <v>56.64</v>
      </c>
    </row>
    <row r="783" spans="1:14" customFormat="1" x14ac:dyDescent="0.25">
      <c r="A783" s="105" t="s">
        <v>17</v>
      </c>
      <c r="B783" s="105" t="s">
        <v>16</v>
      </c>
      <c r="C783" s="69">
        <v>57.120000000000005</v>
      </c>
      <c r="D783" s="2"/>
      <c r="L783" s="86">
        <f t="shared" si="36"/>
        <v>45886.291666668563</v>
      </c>
      <c r="M783" s="21">
        <f t="shared" si="37"/>
        <v>7</v>
      </c>
      <c r="N783" s="96">
        <f t="shared" si="38"/>
        <v>57.120000000000005</v>
      </c>
    </row>
    <row r="784" spans="1:14" customFormat="1" x14ac:dyDescent="0.25">
      <c r="A784" s="105" t="s">
        <v>18</v>
      </c>
      <c r="B784" s="105" t="s">
        <v>17</v>
      </c>
      <c r="C784" s="69">
        <v>50.64</v>
      </c>
      <c r="D784" s="2"/>
      <c r="L784" s="86">
        <f t="shared" si="36"/>
        <v>45886.312500001899</v>
      </c>
      <c r="M784" s="21">
        <f t="shared" si="37"/>
        <v>7</v>
      </c>
      <c r="N784" s="96">
        <f t="shared" si="38"/>
        <v>50.64</v>
      </c>
    </row>
    <row r="785" spans="1:14" customFormat="1" x14ac:dyDescent="0.25">
      <c r="A785" s="105" t="s">
        <v>19</v>
      </c>
      <c r="B785" s="105" t="s">
        <v>18</v>
      </c>
      <c r="C785" s="69">
        <v>48</v>
      </c>
      <c r="D785" s="2"/>
      <c r="L785" s="86">
        <f t="shared" si="36"/>
        <v>45886.333333335235</v>
      </c>
      <c r="M785" s="21">
        <f t="shared" si="37"/>
        <v>7</v>
      </c>
      <c r="N785" s="96">
        <f t="shared" si="38"/>
        <v>48</v>
      </c>
    </row>
    <row r="786" spans="1:14" customFormat="1" x14ac:dyDescent="0.25">
      <c r="A786" s="105" t="s">
        <v>20</v>
      </c>
      <c r="B786" s="105" t="s">
        <v>19</v>
      </c>
      <c r="C786" s="69">
        <v>54.72</v>
      </c>
      <c r="D786" s="2"/>
      <c r="L786" s="86">
        <f t="shared" si="36"/>
        <v>45886.354166668571</v>
      </c>
      <c r="M786" s="21">
        <f t="shared" si="37"/>
        <v>7</v>
      </c>
      <c r="N786" s="96">
        <f t="shared" si="38"/>
        <v>54.72</v>
      </c>
    </row>
    <row r="787" spans="1:14" customFormat="1" x14ac:dyDescent="0.25">
      <c r="A787" s="105" t="s">
        <v>21</v>
      </c>
      <c r="B787" s="105" t="s">
        <v>20</v>
      </c>
      <c r="C787" s="69">
        <v>58.32</v>
      </c>
      <c r="D787" s="2"/>
      <c r="L787" s="86">
        <f t="shared" si="36"/>
        <v>45886.375000001906</v>
      </c>
      <c r="M787" s="21">
        <f t="shared" si="37"/>
        <v>7</v>
      </c>
      <c r="N787" s="96">
        <f t="shared" si="38"/>
        <v>58.32</v>
      </c>
    </row>
    <row r="788" spans="1:14" customFormat="1" x14ac:dyDescent="0.25">
      <c r="A788" s="105" t="s">
        <v>22</v>
      </c>
      <c r="B788" s="105" t="s">
        <v>21</v>
      </c>
      <c r="C788" s="69">
        <v>54.72</v>
      </c>
      <c r="D788" s="2"/>
      <c r="L788" s="86">
        <f t="shared" si="36"/>
        <v>45886.395833335242</v>
      </c>
      <c r="M788" s="21">
        <f t="shared" si="37"/>
        <v>7</v>
      </c>
      <c r="N788" s="96">
        <f t="shared" si="38"/>
        <v>54.72</v>
      </c>
    </row>
    <row r="789" spans="1:14" customFormat="1" x14ac:dyDescent="0.25">
      <c r="A789" s="105" t="s">
        <v>23</v>
      </c>
      <c r="B789" s="105" t="s">
        <v>22</v>
      </c>
      <c r="C789" s="69">
        <v>52.08</v>
      </c>
      <c r="D789" s="2"/>
      <c r="L789" s="86">
        <f t="shared" si="36"/>
        <v>45886.416666668578</v>
      </c>
      <c r="M789" s="21">
        <f t="shared" si="37"/>
        <v>7</v>
      </c>
      <c r="N789" s="96">
        <f t="shared" si="38"/>
        <v>52.08</v>
      </c>
    </row>
    <row r="790" spans="1:14" customFormat="1" x14ac:dyDescent="0.25">
      <c r="A790" s="105" t="s">
        <v>24</v>
      </c>
      <c r="B790" s="105" t="s">
        <v>23</v>
      </c>
      <c r="C790" s="69">
        <v>51.12</v>
      </c>
      <c r="D790" s="2"/>
      <c r="L790" s="86">
        <f t="shared" si="36"/>
        <v>45886.437500001914</v>
      </c>
      <c r="M790" s="21">
        <f t="shared" si="37"/>
        <v>7</v>
      </c>
      <c r="N790" s="96">
        <f t="shared" si="38"/>
        <v>51.12</v>
      </c>
    </row>
    <row r="791" spans="1:14" customFormat="1" x14ac:dyDescent="0.25">
      <c r="A791" s="105" t="s">
        <v>25</v>
      </c>
      <c r="B791" s="105" t="s">
        <v>24</v>
      </c>
      <c r="C791" s="69">
        <v>53.28</v>
      </c>
      <c r="D791" s="2"/>
      <c r="L791" s="86">
        <f t="shared" si="36"/>
        <v>45886.458333335249</v>
      </c>
      <c r="M791" s="21">
        <f t="shared" si="37"/>
        <v>7</v>
      </c>
      <c r="N791" s="96">
        <f t="shared" si="38"/>
        <v>53.28</v>
      </c>
    </row>
    <row r="792" spans="1:14" customFormat="1" x14ac:dyDescent="0.25">
      <c r="A792" s="105" t="s">
        <v>26</v>
      </c>
      <c r="B792" s="105" t="s">
        <v>25</v>
      </c>
      <c r="C792" s="69">
        <v>49.68</v>
      </c>
      <c r="D792" s="2"/>
      <c r="L792" s="86">
        <f t="shared" si="36"/>
        <v>45886.479166668585</v>
      </c>
      <c r="M792" s="21">
        <f t="shared" si="37"/>
        <v>7</v>
      </c>
      <c r="N792" s="96">
        <f t="shared" si="38"/>
        <v>49.68</v>
      </c>
    </row>
    <row r="793" spans="1:14" customFormat="1" x14ac:dyDescent="0.25">
      <c r="A793" s="105" t="s">
        <v>27</v>
      </c>
      <c r="B793" s="105" t="s">
        <v>26</v>
      </c>
      <c r="C793" s="69">
        <v>48.24</v>
      </c>
      <c r="D793" s="2"/>
      <c r="L793" s="86">
        <f t="shared" si="36"/>
        <v>45886.500000001921</v>
      </c>
      <c r="M793" s="21">
        <f t="shared" si="37"/>
        <v>7</v>
      </c>
      <c r="N793" s="96">
        <f t="shared" si="38"/>
        <v>48.24</v>
      </c>
    </row>
    <row r="794" spans="1:14" customFormat="1" x14ac:dyDescent="0.25">
      <c r="A794" s="105" t="s">
        <v>28</v>
      </c>
      <c r="B794" s="105" t="s">
        <v>27</v>
      </c>
      <c r="C794" s="69">
        <v>53.76</v>
      </c>
      <c r="D794" s="2"/>
      <c r="L794" s="86">
        <f t="shared" si="36"/>
        <v>45886.520833335257</v>
      </c>
      <c r="M794" s="21">
        <f t="shared" si="37"/>
        <v>7</v>
      </c>
      <c r="N794" s="96">
        <f t="shared" si="38"/>
        <v>53.76</v>
      </c>
    </row>
    <row r="795" spans="1:14" customFormat="1" x14ac:dyDescent="0.25">
      <c r="A795" s="105" t="s">
        <v>29</v>
      </c>
      <c r="B795" s="105" t="s">
        <v>28</v>
      </c>
      <c r="C795" s="69">
        <v>52.8</v>
      </c>
      <c r="D795" s="2"/>
      <c r="L795" s="86">
        <f t="shared" si="36"/>
        <v>45886.541666668592</v>
      </c>
      <c r="M795" s="21">
        <f t="shared" si="37"/>
        <v>7</v>
      </c>
      <c r="N795" s="96">
        <f t="shared" si="38"/>
        <v>52.8</v>
      </c>
    </row>
    <row r="796" spans="1:14" customFormat="1" x14ac:dyDescent="0.25">
      <c r="A796" s="105" t="s">
        <v>30</v>
      </c>
      <c r="B796" s="105" t="s">
        <v>29</v>
      </c>
      <c r="C796" s="69">
        <v>54</v>
      </c>
      <c r="D796" s="2"/>
      <c r="L796" s="86">
        <f t="shared" si="36"/>
        <v>45886.562500001928</v>
      </c>
      <c r="M796" s="21">
        <f t="shared" si="37"/>
        <v>7</v>
      </c>
      <c r="N796" s="96">
        <f t="shared" si="38"/>
        <v>54</v>
      </c>
    </row>
    <row r="797" spans="1:14" customFormat="1" x14ac:dyDescent="0.25">
      <c r="A797" s="105" t="s">
        <v>31</v>
      </c>
      <c r="B797" s="105" t="s">
        <v>30</v>
      </c>
      <c r="C797" s="69">
        <v>49.44</v>
      </c>
      <c r="D797" s="2"/>
      <c r="L797" s="86">
        <f t="shared" si="36"/>
        <v>45886.583333335264</v>
      </c>
      <c r="M797" s="21">
        <f t="shared" si="37"/>
        <v>7</v>
      </c>
      <c r="N797" s="96">
        <f t="shared" si="38"/>
        <v>49.44</v>
      </c>
    </row>
    <row r="798" spans="1:14" customFormat="1" x14ac:dyDescent="0.25">
      <c r="A798" s="105" t="s">
        <v>32</v>
      </c>
      <c r="B798" s="105" t="s">
        <v>31</v>
      </c>
      <c r="C798" s="69">
        <v>53.76</v>
      </c>
      <c r="D798" s="2"/>
      <c r="L798" s="86">
        <f t="shared" si="36"/>
        <v>45886.6041666686</v>
      </c>
      <c r="M798" s="21">
        <f t="shared" si="37"/>
        <v>7</v>
      </c>
      <c r="N798" s="96">
        <f t="shared" si="38"/>
        <v>53.76</v>
      </c>
    </row>
    <row r="799" spans="1:14" customFormat="1" x14ac:dyDescent="0.25">
      <c r="A799" s="105" t="s">
        <v>33</v>
      </c>
      <c r="B799" s="105" t="s">
        <v>32</v>
      </c>
      <c r="C799" s="69">
        <v>57.120000000000005</v>
      </c>
      <c r="D799" s="2"/>
      <c r="L799" s="86">
        <f t="shared" si="36"/>
        <v>45886.625000001935</v>
      </c>
      <c r="M799" s="21">
        <f t="shared" si="37"/>
        <v>7</v>
      </c>
      <c r="N799" s="96">
        <f t="shared" si="38"/>
        <v>57.120000000000005</v>
      </c>
    </row>
    <row r="800" spans="1:14" customFormat="1" x14ac:dyDescent="0.25">
      <c r="A800" s="105" t="s">
        <v>34</v>
      </c>
      <c r="B800" s="105" t="s">
        <v>33</v>
      </c>
      <c r="C800" s="69">
        <v>53.28</v>
      </c>
      <c r="D800" s="2"/>
      <c r="L800" s="86">
        <f t="shared" si="36"/>
        <v>45886.645833335271</v>
      </c>
      <c r="M800" s="21">
        <f t="shared" si="37"/>
        <v>7</v>
      </c>
      <c r="N800" s="96">
        <f t="shared" si="38"/>
        <v>53.28</v>
      </c>
    </row>
    <row r="801" spans="1:14" customFormat="1" x14ac:dyDescent="0.25">
      <c r="A801" s="105" t="s">
        <v>35</v>
      </c>
      <c r="B801" s="105" t="s">
        <v>34</v>
      </c>
      <c r="C801" s="69">
        <v>53.28</v>
      </c>
      <c r="D801" s="2"/>
      <c r="L801" s="86">
        <f t="shared" si="36"/>
        <v>45886.666666668607</v>
      </c>
      <c r="M801" s="21">
        <f t="shared" si="37"/>
        <v>7</v>
      </c>
      <c r="N801" s="96">
        <f t="shared" si="38"/>
        <v>53.28</v>
      </c>
    </row>
    <row r="802" spans="1:14" customFormat="1" x14ac:dyDescent="0.25">
      <c r="A802" s="105" t="s">
        <v>36</v>
      </c>
      <c r="B802" s="105" t="s">
        <v>35</v>
      </c>
      <c r="C802" s="69">
        <v>59.28</v>
      </c>
      <c r="D802" s="2"/>
      <c r="L802" s="86">
        <f t="shared" si="36"/>
        <v>45886.687500001943</v>
      </c>
      <c r="M802" s="21">
        <f t="shared" si="37"/>
        <v>7</v>
      </c>
      <c r="N802" s="96">
        <f t="shared" si="38"/>
        <v>59.28</v>
      </c>
    </row>
    <row r="803" spans="1:14" customFormat="1" x14ac:dyDescent="0.25">
      <c r="A803" s="105" t="s">
        <v>37</v>
      </c>
      <c r="B803" s="105" t="s">
        <v>36</v>
      </c>
      <c r="C803" s="69">
        <v>61.92</v>
      </c>
      <c r="D803" s="2"/>
      <c r="L803" s="86">
        <f t="shared" si="36"/>
        <v>45886.708333335278</v>
      </c>
      <c r="M803" s="21">
        <f t="shared" si="37"/>
        <v>7</v>
      </c>
      <c r="N803" s="96">
        <f t="shared" si="38"/>
        <v>61.92</v>
      </c>
    </row>
    <row r="804" spans="1:14" customFormat="1" x14ac:dyDescent="0.25">
      <c r="A804" s="105" t="s">
        <v>38</v>
      </c>
      <c r="B804" s="105" t="s">
        <v>37</v>
      </c>
      <c r="C804" s="69">
        <v>63.839999999999996</v>
      </c>
      <c r="D804" s="2"/>
      <c r="L804" s="86">
        <f t="shared" si="36"/>
        <v>45886.729166668614</v>
      </c>
      <c r="M804" s="21">
        <f t="shared" si="37"/>
        <v>7</v>
      </c>
      <c r="N804" s="96">
        <f t="shared" si="38"/>
        <v>63.839999999999996</v>
      </c>
    </row>
    <row r="805" spans="1:14" customFormat="1" x14ac:dyDescent="0.25">
      <c r="A805" s="105" t="s">
        <v>39</v>
      </c>
      <c r="B805" s="105" t="s">
        <v>38</v>
      </c>
      <c r="C805" s="69">
        <v>59.76</v>
      </c>
      <c r="D805" s="2"/>
      <c r="L805" s="86">
        <f t="shared" si="36"/>
        <v>45886.75000000195</v>
      </c>
      <c r="M805" s="21">
        <f t="shared" si="37"/>
        <v>7</v>
      </c>
      <c r="N805" s="96">
        <f t="shared" si="38"/>
        <v>59.76</v>
      </c>
    </row>
    <row r="806" spans="1:14" customFormat="1" x14ac:dyDescent="0.25">
      <c r="A806" s="105" t="s">
        <v>40</v>
      </c>
      <c r="B806" s="105" t="s">
        <v>39</v>
      </c>
      <c r="C806" s="69">
        <v>56.64</v>
      </c>
      <c r="D806" s="2"/>
      <c r="L806" s="86">
        <f t="shared" si="36"/>
        <v>45886.770833335286</v>
      </c>
      <c r="M806" s="21">
        <f t="shared" si="37"/>
        <v>7</v>
      </c>
      <c r="N806" s="96">
        <f t="shared" si="38"/>
        <v>56.64</v>
      </c>
    </row>
    <row r="807" spans="1:14" customFormat="1" x14ac:dyDescent="0.25">
      <c r="A807" s="105" t="s">
        <v>41</v>
      </c>
      <c r="B807" s="105" t="s">
        <v>40</v>
      </c>
      <c r="C807" s="69">
        <v>57.839999999999996</v>
      </c>
      <c r="D807" s="2"/>
      <c r="L807" s="86">
        <f t="shared" si="36"/>
        <v>45886.791666668621</v>
      </c>
      <c r="M807" s="21">
        <f t="shared" si="37"/>
        <v>7</v>
      </c>
      <c r="N807" s="96">
        <f t="shared" si="38"/>
        <v>57.839999999999996</v>
      </c>
    </row>
    <row r="808" spans="1:14" customFormat="1" x14ac:dyDescent="0.25">
      <c r="A808" s="105" t="s">
        <v>42</v>
      </c>
      <c r="B808" s="105" t="s">
        <v>41</v>
      </c>
      <c r="C808" s="69">
        <v>53.76</v>
      </c>
      <c r="D808" s="2"/>
      <c r="L808" s="86">
        <f t="shared" si="36"/>
        <v>45886.812500001957</v>
      </c>
      <c r="M808" s="21">
        <f t="shared" si="37"/>
        <v>7</v>
      </c>
      <c r="N808" s="96">
        <f t="shared" si="38"/>
        <v>53.76</v>
      </c>
    </row>
    <row r="809" spans="1:14" customFormat="1" x14ac:dyDescent="0.25">
      <c r="A809" s="105" t="s">
        <v>43</v>
      </c>
      <c r="B809" s="105" t="s">
        <v>42</v>
      </c>
      <c r="C809" s="69">
        <v>50.64</v>
      </c>
      <c r="D809" s="2"/>
      <c r="L809" s="86">
        <f t="shared" si="36"/>
        <v>45886.833333335293</v>
      </c>
      <c r="M809" s="21">
        <f t="shared" si="37"/>
        <v>7</v>
      </c>
      <c r="N809" s="96">
        <f t="shared" si="38"/>
        <v>50.64</v>
      </c>
    </row>
    <row r="810" spans="1:14" customFormat="1" x14ac:dyDescent="0.25">
      <c r="A810" s="105" t="s">
        <v>44</v>
      </c>
      <c r="B810" s="105" t="s">
        <v>43</v>
      </c>
      <c r="C810" s="69">
        <v>55.199999999999996</v>
      </c>
      <c r="D810" s="2"/>
      <c r="L810" s="86">
        <f t="shared" si="36"/>
        <v>45886.854166668629</v>
      </c>
      <c r="M810" s="21">
        <f t="shared" si="37"/>
        <v>7</v>
      </c>
      <c r="N810" s="96">
        <f t="shared" si="38"/>
        <v>55.199999999999996</v>
      </c>
    </row>
    <row r="811" spans="1:14" customFormat="1" x14ac:dyDescent="0.25">
      <c r="A811" s="105" t="s">
        <v>45</v>
      </c>
      <c r="B811" s="105" t="s">
        <v>44</v>
      </c>
      <c r="C811" s="69">
        <v>54.239999999999995</v>
      </c>
      <c r="D811" s="2"/>
      <c r="L811" s="86">
        <f t="shared" si="36"/>
        <v>45886.875000001965</v>
      </c>
      <c r="M811" s="21">
        <f t="shared" si="37"/>
        <v>7</v>
      </c>
      <c r="N811" s="96">
        <f t="shared" si="38"/>
        <v>54.239999999999995</v>
      </c>
    </row>
    <row r="812" spans="1:14" customFormat="1" x14ac:dyDescent="0.25">
      <c r="A812" s="105" t="s">
        <v>46</v>
      </c>
      <c r="B812" s="105" t="s">
        <v>45</v>
      </c>
      <c r="C812" s="69">
        <v>56.160000000000004</v>
      </c>
      <c r="D812" s="2"/>
      <c r="L812" s="86">
        <f t="shared" si="36"/>
        <v>45886.8958333353</v>
      </c>
      <c r="M812" s="21">
        <f t="shared" si="37"/>
        <v>7</v>
      </c>
      <c r="N812" s="96">
        <f t="shared" si="38"/>
        <v>56.160000000000004</v>
      </c>
    </row>
    <row r="813" spans="1:14" customFormat="1" x14ac:dyDescent="0.25">
      <c r="A813" s="105" t="s">
        <v>47</v>
      </c>
      <c r="B813" s="105" t="s">
        <v>46</v>
      </c>
      <c r="C813" s="69">
        <v>59.519999999999996</v>
      </c>
      <c r="D813" s="2"/>
      <c r="L813" s="86">
        <f t="shared" si="36"/>
        <v>45886.916666668636</v>
      </c>
      <c r="M813" s="21">
        <f t="shared" si="37"/>
        <v>7</v>
      </c>
      <c r="N813" s="96">
        <f t="shared" si="38"/>
        <v>59.519999999999996</v>
      </c>
    </row>
    <row r="814" spans="1:14" customFormat="1" x14ac:dyDescent="0.25">
      <c r="A814" s="105" t="s">
        <v>48</v>
      </c>
      <c r="B814" s="105" t="s">
        <v>47</v>
      </c>
      <c r="C814" s="69">
        <v>69.12</v>
      </c>
      <c r="D814" s="2"/>
      <c r="L814" s="86">
        <f t="shared" si="36"/>
        <v>45886.937500001972</v>
      </c>
      <c r="M814" s="21">
        <f t="shared" si="37"/>
        <v>7</v>
      </c>
      <c r="N814" s="96">
        <f t="shared" si="38"/>
        <v>69.12</v>
      </c>
    </row>
    <row r="815" spans="1:14" customFormat="1" x14ac:dyDescent="0.25">
      <c r="A815" s="105" t="s">
        <v>49</v>
      </c>
      <c r="B815" s="105" t="s">
        <v>48</v>
      </c>
      <c r="C815" s="69">
        <v>62.64</v>
      </c>
      <c r="D815" s="2"/>
      <c r="L815" s="86">
        <f t="shared" si="36"/>
        <v>45886.958333335308</v>
      </c>
      <c r="M815" s="21">
        <f t="shared" si="37"/>
        <v>7</v>
      </c>
      <c r="N815" s="96">
        <f t="shared" si="38"/>
        <v>62.64</v>
      </c>
    </row>
    <row r="816" spans="1:14" customFormat="1" x14ac:dyDescent="0.25">
      <c r="A816" s="105" t="s">
        <v>50</v>
      </c>
      <c r="B816" s="105" t="s">
        <v>49</v>
      </c>
      <c r="C816" s="69">
        <v>53.76</v>
      </c>
      <c r="D816" s="2"/>
      <c r="L816" s="86">
        <f t="shared" si="36"/>
        <v>45886.979166668643</v>
      </c>
      <c r="M816" s="21">
        <f t="shared" si="37"/>
        <v>7</v>
      </c>
      <c r="N816" s="96">
        <f t="shared" si="38"/>
        <v>53.76</v>
      </c>
    </row>
    <row r="817" spans="1:14" customFormat="1" x14ac:dyDescent="0.25">
      <c r="A817" s="105" t="s">
        <v>4</v>
      </c>
      <c r="B817" s="105" t="s">
        <v>50</v>
      </c>
      <c r="C817" s="69">
        <v>45.839999999999996</v>
      </c>
      <c r="D817" s="2" t="s">
        <v>69</v>
      </c>
      <c r="L817" s="86">
        <f t="shared" si="36"/>
        <v>45887.000000001979</v>
      </c>
      <c r="M817" s="21">
        <f t="shared" si="37"/>
        <v>1</v>
      </c>
      <c r="N817" s="96">
        <f t="shared" si="38"/>
        <v>45.839999999999996</v>
      </c>
    </row>
    <row r="818" spans="1:14" customFormat="1" x14ac:dyDescent="0.25">
      <c r="A818" s="105" t="s">
        <v>3</v>
      </c>
      <c r="B818" s="105" t="s">
        <v>4</v>
      </c>
      <c r="C818" s="69">
        <v>54.239999999999995</v>
      </c>
      <c r="D818" s="1">
        <f>D770+1</f>
        <v>20250818</v>
      </c>
      <c r="L818" s="86">
        <f t="shared" si="36"/>
        <v>45887.020833335315</v>
      </c>
      <c r="M818" s="21">
        <f t="shared" si="37"/>
        <v>1</v>
      </c>
      <c r="N818" s="96">
        <f t="shared" si="38"/>
        <v>54.239999999999995</v>
      </c>
    </row>
    <row r="819" spans="1:14" customFormat="1" x14ac:dyDescent="0.25">
      <c r="A819" s="105" t="s">
        <v>5</v>
      </c>
      <c r="B819" s="105" t="s">
        <v>3</v>
      </c>
      <c r="C819" s="69">
        <v>56.879999999999995</v>
      </c>
      <c r="D819" s="2"/>
      <c r="L819" s="86">
        <f t="shared" si="36"/>
        <v>45887.041666668651</v>
      </c>
      <c r="M819" s="21">
        <f t="shared" si="37"/>
        <v>1</v>
      </c>
      <c r="N819" s="96">
        <f t="shared" si="38"/>
        <v>56.879999999999995</v>
      </c>
    </row>
    <row r="820" spans="1:14" customFormat="1" x14ac:dyDescent="0.25">
      <c r="A820" s="105" t="s">
        <v>6</v>
      </c>
      <c r="B820" s="105" t="s">
        <v>5</v>
      </c>
      <c r="C820" s="69">
        <v>67.2</v>
      </c>
      <c r="D820" s="2"/>
      <c r="L820" s="86">
        <f t="shared" si="36"/>
        <v>45887.062500001986</v>
      </c>
      <c r="M820" s="21">
        <f t="shared" si="37"/>
        <v>1</v>
      </c>
      <c r="N820" s="96">
        <f t="shared" si="38"/>
        <v>67.2</v>
      </c>
    </row>
    <row r="821" spans="1:14" customFormat="1" x14ac:dyDescent="0.25">
      <c r="A821" s="105" t="s">
        <v>7</v>
      </c>
      <c r="B821" s="105" t="s">
        <v>6</v>
      </c>
      <c r="C821" s="69">
        <v>67.92</v>
      </c>
      <c r="D821" s="2"/>
      <c r="L821" s="86">
        <f t="shared" si="36"/>
        <v>45887.083333335322</v>
      </c>
      <c r="M821" s="21">
        <f t="shared" si="37"/>
        <v>1</v>
      </c>
      <c r="N821" s="96">
        <f t="shared" si="38"/>
        <v>67.92</v>
      </c>
    </row>
    <row r="822" spans="1:14" customFormat="1" x14ac:dyDescent="0.25">
      <c r="A822" s="105" t="s">
        <v>8</v>
      </c>
      <c r="B822" s="105" t="s">
        <v>7</v>
      </c>
      <c r="C822" s="69">
        <v>63.120000000000005</v>
      </c>
      <c r="D822" s="2"/>
      <c r="L822" s="86">
        <f t="shared" si="36"/>
        <v>45887.104166668658</v>
      </c>
      <c r="M822" s="21">
        <f t="shared" si="37"/>
        <v>1</v>
      </c>
      <c r="N822" s="96">
        <f t="shared" si="38"/>
        <v>63.120000000000005</v>
      </c>
    </row>
    <row r="823" spans="1:14" customFormat="1" x14ac:dyDescent="0.25">
      <c r="A823" s="105" t="s">
        <v>9</v>
      </c>
      <c r="B823" s="105" t="s">
        <v>8</v>
      </c>
      <c r="C823" s="69">
        <v>59.28</v>
      </c>
      <c r="D823" s="2"/>
      <c r="L823" s="86">
        <f t="shared" si="36"/>
        <v>45887.125000001994</v>
      </c>
      <c r="M823" s="21">
        <f t="shared" si="37"/>
        <v>1</v>
      </c>
      <c r="N823" s="96">
        <f t="shared" si="38"/>
        <v>59.28</v>
      </c>
    </row>
    <row r="824" spans="1:14" customFormat="1" x14ac:dyDescent="0.25">
      <c r="A824" s="105" t="s">
        <v>10</v>
      </c>
      <c r="B824" s="105" t="s">
        <v>9</v>
      </c>
      <c r="C824" s="69">
        <v>59.519999999999996</v>
      </c>
      <c r="D824" s="2"/>
      <c r="L824" s="86">
        <f t="shared" si="36"/>
        <v>45887.145833335329</v>
      </c>
      <c r="M824" s="21">
        <f t="shared" si="37"/>
        <v>1</v>
      </c>
      <c r="N824" s="96">
        <f t="shared" si="38"/>
        <v>59.519999999999996</v>
      </c>
    </row>
    <row r="825" spans="1:14" customFormat="1" x14ac:dyDescent="0.25">
      <c r="A825" s="105" t="s">
        <v>11</v>
      </c>
      <c r="B825" s="105" t="s">
        <v>10</v>
      </c>
      <c r="C825" s="69">
        <v>60.72</v>
      </c>
      <c r="D825" s="2"/>
      <c r="L825" s="86">
        <f t="shared" si="36"/>
        <v>45887.166666668665</v>
      </c>
      <c r="M825" s="21">
        <f t="shared" si="37"/>
        <v>1</v>
      </c>
      <c r="N825" s="96">
        <f t="shared" si="38"/>
        <v>60.72</v>
      </c>
    </row>
    <row r="826" spans="1:14" customFormat="1" x14ac:dyDescent="0.25">
      <c r="A826" s="105" t="s">
        <v>12</v>
      </c>
      <c r="B826" s="105" t="s">
        <v>11</v>
      </c>
      <c r="C826" s="69">
        <v>66</v>
      </c>
      <c r="D826" s="2"/>
      <c r="L826" s="86">
        <f t="shared" si="36"/>
        <v>45887.187500002001</v>
      </c>
      <c r="M826" s="21">
        <f t="shared" si="37"/>
        <v>1</v>
      </c>
      <c r="N826" s="96">
        <f t="shared" si="38"/>
        <v>66</v>
      </c>
    </row>
    <row r="827" spans="1:14" customFormat="1" x14ac:dyDescent="0.25">
      <c r="A827" s="105" t="s">
        <v>13</v>
      </c>
      <c r="B827" s="105" t="s">
        <v>12</v>
      </c>
      <c r="C827" s="69">
        <v>76.08</v>
      </c>
      <c r="D827" s="2"/>
      <c r="L827" s="86">
        <f t="shared" si="36"/>
        <v>45887.208333335337</v>
      </c>
      <c r="M827" s="21">
        <f t="shared" si="37"/>
        <v>1</v>
      </c>
      <c r="N827" s="96">
        <f t="shared" si="38"/>
        <v>76.08</v>
      </c>
    </row>
    <row r="828" spans="1:14" customFormat="1" x14ac:dyDescent="0.25">
      <c r="A828" s="105" t="s">
        <v>14</v>
      </c>
      <c r="B828" s="105" t="s">
        <v>13</v>
      </c>
      <c r="C828" s="69">
        <v>65.52000000000001</v>
      </c>
      <c r="D828" s="2"/>
      <c r="L828" s="86">
        <f t="shared" si="36"/>
        <v>45887.229166668672</v>
      </c>
      <c r="M828" s="21">
        <f t="shared" si="37"/>
        <v>1</v>
      </c>
      <c r="N828" s="96">
        <f t="shared" si="38"/>
        <v>65.52000000000001</v>
      </c>
    </row>
    <row r="829" spans="1:14" customFormat="1" x14ac:dyDescent="0.25">
      <c r="A829" s="105" t="s">
        <v>15</v>
      </c>
      <c r="B829" s="105" t="s">
        <v>14</v>
      </c>
      <c r="C829" s="69">
        <v>60.480000000000004</v>
      </c>
      <c r="D829" s="2"/>
      <c r="L829" s="86">
        <f t="shared" si="36"/>
        <v>45887.250000002008</v>
      </c>
      <c r="M829" s="21">
        <f t="shared" si="37"/>
        <v>1</v>
      </c>
      <c r="N829" s="96">
        <f t="shared" si="38"/>
        <v>60.480000000000004</v>
      </c>
    </row>
    <row r="830" spans="1:14" customFormat="1" x14ac:dyDescent="0.25">
      <c r="A830" s="105" t="s">
        <v>16</v>
      </c>
      <c r="B830" s="105" t="s">
        <v>15</v>
      </c>
      <c r="C830" s="69">
        <v>49.44</v>
      </c>
      <c r="D830" s="2"/>
      <c r="L830" s="86">
        <f t="shared" si="36"/>
        <v>45887.270833335344</v>
      </c>
      <c r="M830" s="21">
        <f t="shared" si="37"/>
        <v>1</v>
      </c>
      <c r="N830" s="96">
        <f t="shared" si="38"/>
        <v>49.44</v>
      </c>
    </row>
    <row r="831" spans="1:14" customFormat="1" x14ac:dyDescent="0.25">
      <c r="A831" s="105" t="s">
        <v>17</v>
      </c>
      <c r="B831" s="105" t="s">
        <v>16</v>
      </c>
      <c r="C831" s="69">
        <v>53.040000000000006</v>
      </c>
      <c r="D831" s="2"/>
      <c r="L831" s="86">
        <f t="shared" si="36"/>
        <v>45887.29166666868</v>
      </c>
      <c r="M831" s="21">
        <f t="shared" si="37"/>
        <v>1</v>
      </c>
      <c r="N831" s="96">
        <f t="shared" si="38"/>
        <v>53.040000000000006</v>
      </c>
    </row>
    <row r="832" spans="1:14" customFormat="1" x14ac:dyDescent="0.25">
      <c r="A832" s="105" t="s">
        <v>18</v>
      </c>
      <c r="B832" s="105" t="s">
        <v>17</v>
      </c>
      <c r="C832" s="69">
        <v>46.32</v>
      </c>
      <c r="D832" s="2"/>
      <c r="L832" s="86">
        <f t="shared" si="36"/>
        <v>45887.312500002015</v>
      </c>
      <c r="M832" s="21">
        <f t="shared" si="37"/>
        <v>1</v>
      </c>
      <c r="N832" s="96">
        <f t="shared" si="38"/>
        <v>46.32</v>
      </c>
    </row>
    <row r="833" spans="1:14" customFormat="1" x14ac:dyDescent="0.25">
      <c r="A833" s="105" t="s">
        <v>19</v>
      </c>
      <c r="B833" s="105" t="s">
        <v>18</v>
      </c>
      <c r="C833" s="69">
        <v>44.16</v>
      </c>
      <c r="D833" s="2"/>
      <c r="L833" s="86">
        <f t="shared" si="36"/>
        <v>45887.333333335351</v>
      </c>
      <c r="M833" s="21">
        <f t="shared" si="37"/>
        <v>1</v>
      </c>
      <c r="N833" s="96">
        <f t="shared" si="38"/>
        <v>44.16</v>
      </c>
    </row>
    <row r="834" spans="1:14" customFormat="1" x14ac:dyDescent="0.25">
      <c r="A834" s="105" t="s">
        <v>20</v>
      </c>
      <c r="B834" s="105" t="s">
        <v>19</v>
      </c>
      <c r="C834" s="69">
        <v>55.679999999999993</v>
      </c>
      <c r="D834" s="2"/>
      <c r="L834" s="86">
        <f t="shared" si="36"/>
        <v>45887.354166668687</v>
      </c>
      <c r="M834" s="21">
        <f t="shared" si="37"/>
        <v>1</v>
      </c>
      <c r="N834" s="96">
        <f t="shared" si="38"/>
        <v>55.679999999999993</v>
      </c>
    </row>
    <row r="835" spans="1:14" customFormat="1" x14ac:dyDescent="0.25">
      <c r="A835" s="105" t="s">
        <v>21</v>
      </c>
      <c r="B835" s="105" t="s">
        <v>20</v>
      </c>
      <c r="C835" s="69">
        <v>56.4</v>
      </c>
      <c r="D835" s="2"/>
      <c r="L835" s="86">
        <f t="shared" ref="L835:L898" si="39">TIME(0,30,0)+L834</f>
        <v>45887.375000002023</v>
      </c>
      <c r="M835" s="21">
        <f t="shared" ref="M835:M898" si="40">WEEKDAY(L835,2)</f>
        <v>1</v>
      </c>
      <c r="N835" s="96">
        <f t="shared" ref="N835:N898" si="41">C835</f>
        <v>56.4</v>
      </c>
    </row>
    <row r="836" spans="1:14" customFormat="1" x14ac:dyDescent="0.25">
      <c r="A836" s="105" t="s">
        <v>22</v>
      </c>
      <c r="B836" s="105" t="s">
        <v>21</v>
      </c>
      <c r="C836" s="69">
        <v>55.44</v>
      </c>
      <c r="D836" s="2"/>
      <c r="L836" s="86">
        <f t="shared" si="39"/>
        <v>45887.395833335358</v>
      </c>
      <c r="M836" s="21">
        <f t="shared" si="40"/>
        <v>1</v>
      </c>
      <c r="N836" s="96">
        <f t="shared" si="41"/>
        <v>55.44</v>
      </c>
    </row>
    <row r="837" spans="1:14" customFormat="1" x14ac:dyDescent="0.25">
      <c r="A837" s="105" t="s">
        <v>23</v>
      </c>
      <c r="B837" s="105" t="s">
        <v>22</v>
      </c>
      <c r="C837" s="69">
        <v>51.599999999999994</v>
      </c>
      <c r="D837" s="2"/>
      <c r="L837" s="86">
        <f t="shared" si="39"/>
        <v>45887.416666668694</v>
      </c>
      <c r="M837" s="21">
        <f t="shared" si="40"/>
        <v>1</v>
      </c>
      <c r="N837" s="96">
        <f t="shared" si="41"/>
        <v>51.599999999999994</v>
      </c>
    </row>
    <row r="838" spans="1:14" customFormat="1" x14ac:dyDescent="0.25">
      <c r="A838" s="105" t="s">
        <v>24</v>
      </c>
      <c r="B838" s="105" t="s">
        <v>23</v>
      </c>
      <c r="C838" s="69">
        <v>51.599999999999994</v>
      </c>
      <c r="D838" s="2"/>
      <c r="L838" s="86">
        <f t="shared" si="39"/>
        <v>45887.43750000203</v>
      </c>
      <c r="M838" s="21">
        <f t="shared" si="40"/>
        <v>1</v>
      </c>
      <c r="N838" s="96">
        <f t="shared" si="41"/>
        <v>51.599999999999994</v>
      </c>
    </row>
    <row r="839" spans="1:14" customFormat="1" x14ac:dyDescent="0.25">
      <c r="A839" s="105" t="s">
        <v>25</v>
      </c>
      <c r="B839" s="105" t="s">
        <v>24</v>
      </c>
      <c r="C839" s="69">
        <v>51.84</v>
      </c>
      <c r="D839" s="2"/>
      <c r="L839" s="86">
        <f t="shared" si="39"/>
        <v>45887.458333335366</v>
      </c>
      <c r="M839" s="21">
        <f t="shared" si="40"/>
        <v>1</v>
      </c>
      <c r="N839" s="96">
        <f t="shared" si="41"/>
        <v>51.84</v>
      </c>
    </row>
    <row r="840" spans="1:14" customFormat="1" x14ac:dyDescent="0.25">
      <c r="A840" s="105" t="s">
        <v>26</v>
      </c>
      <c r="B840" s="105" t="s">
        <v>25</v>
      </c>
      <c r="C840" s="69">
        <v>53.040000000000006</v>
      </c>
      <c r="D840" s="2"/>
      <c r="L840" s="86">
        <f t="shared" si="39"/>
        <v>45887.479166668702</v>
      </c>
      <c r="M840" s="21">
        <f t="shared" si="40"/>
        <v>1</v>
      </c>
      <c r="N840" s="96">
        <f t="shared" si="41"/>
        <v>53.040000000000006</v>
      </c>
    </row>
    <row r="841" spans="1:14" customFormat="1" x14ac:dyDescent="0.25">
      <c r="A841" s="105" t="s">
        <v>27</v>
      </c>
      <c r="B841" s="105" t="s">
        <v>26</v>
      </c>
      <c r="C841" s="69">
        <v>50.88</v>
      </c>
      <c r="D841" s="2"/>
      <c r="L841" s="86">
        <f t="shared" si="39"/>
        <v>45887.500000002037</v>
      </c>
      <c r="M841" s="21">
        <f t="shared" si="40"/>
        <v>1</v>
      </c>
      <c r="N841" s="96">
        <f t="shared" si="41"/>
        <v>50.88</v>
      </c>
    </row>
    <row r="842" spans="1:14" customFormat="1" x14ac:dyDescent="0.25">
      <c r="A842" s="105" t="s">
        <v>28</v>
      </c>
      <c r="B842" s="105" t="s">
        <v>27</v>
      </c>
      <c r="C842" s="69">
        <v>50.16</v>
      </c>
      <c r="D842" s="2"/>
      <c r="L842" s="86">
        <f t="shared" si="39"/>
        <v>45887.520833335373</v>
      </c>
      <c r="M842" s="21">
        <f t="shared" si="40"/>
        <v>1</v>
      </c>
      <c r="N842" s="96">
        <f t="shared" si="41"/>
        <v>50.16</v>
      </c>
    </row>
    <row r="843" spans="1:14" customFormat="1" x14ac:dyDescent="0.25">
      <c r="A843" s="105" t="s">
        <v>29</v>
      </c>
      <c r="B843" s="105" t="s">
        <v>28</v>
      </c>
      <c r="C843" s="69">
        <v>53.28</v>
      </c>
      <c r="D843" s="2"/>
      <c r="L843" s="86">
        <f t="shared" si="39"/>
        <v>45887.541666668709</v>
      </c>
      <c r="M843" s="21">
        <f t="shared" si="40"/>
        <v>1</v>
      </c>
      <c r="N843" s="96">
        <f t="shared" si="41"/>
        <v>53.28</v>
      </c>
    </row>
    <row r="844" spans="1:14" customFormat="1" x14ac:dyDescent="0.25">
      <c r="A844" s="105" t="s">
        <v>30</v>
      </c>
      <c r="B844" s="105" t="s">
        <v>29</v>
      </c>
      <c r="C844" s="69">
        <v>53.52</v>
      </c>
      <c r="D844" s="2"/>
      <c r="L844" s="86">
        <f t="shared" si="39"/>
        <v>45887.562500002045</v>
      </c>
      <c r="M844" s="21">
        <f t="shared" si="40"/>
        <v>1</v>
      </c>
      <c r="N844" s="96">
        <f t="shared" si="41"/>
        <v>53.52</v>
      </c>
    </row>
    <row r="845" spans="1:14" customFormat="1" x14ac:dyDescent="0.25">
      <c r="A845" s="105" t="s">
        <v>31</v>
      </c>
      <c r="B845" s="105" t="s">
        <v>30</v>
      </c>
      <c r="C845" s="69">
        <v>53.76</v>
      </c>
      <c r="D845" s="2"/>
      <c r="L845" s="86">
        <f t="shared" si="39"/>
        <v>45887.58333333538</v>
      </c>
      <c r="M845" s="21">
        <f t="shared" si="40"/>
        <v>1</v>
      </c>
      <c r="N845" s="96">
        <f t="shared" si="41"/>
        <v>53.76</v>
      </c>
    </row>
    <row r="846" spans="1:14" customFormat="1" x14ac:dyDescent="0.25">
      <c r="A846" s="105" t="s">
        <v>32</v>
      </c>
      <c r="B846" s="105" t="s">
        <v>31</v>
      </c>
      <c r="C846" s="69">
        <v>51.36</v>
      </c>
      <c r="D846" s="2"/>
      <c r="L846" s="86">
        <f t="shared" si="39"/>
        <v>45887.604166668716</v>
      </c>
      <c r="M846" s="21">
        <f t="shared" si="40"/>
        <v>1</v>
      </c>
      <c r="N846" s="96">
        <f t="shared" si="41"/>
        <v>51.36</v>
      </c>
    </row>
    <row r="847" spans="1:14" customFormat="1" x14ac:dyDescent="0.25">
      <c r="A847" s="105" t="s">
        <v>33</v>
      </c>
      <c r="B847" s="105" t="s">
        <v>32</v>
      </c>
      <c r="C847" s="69">
        <v>46.56</v>
      </c>
      <c r="D847" s="2"/>
      <c r="L847" s="86">
        <f t="shared" si="39"/>
        <v>45887.625000002052</v>
      </c>
      <c r="M847" s="21">
        <f t="shared" si="40"/>
        <v>1</v>
      </c>
      <c r="N847" s="96">
        <f t="shared" si="41"/>
        <v>46.56</v>
      </c>
    </row>
    <row r="848" spans="1:14" customFormat="1" x14ac:dyDescent="0.25">
      <c r="A848" s="105" t="s">
        <v>34</v>
      </c>
      <c r="B848" s="105" t="s">
        <v>33</v>
      </c>
      <c r="C848" s="69">
        <v>47.760000000000005</v>
      </c>
      <c r="D848" s="2"/>
      <c r="L848" s="86">
        <f t="shared" si="39"/>
        <v>45887.645833335388</v>
      </c>
      <c r="M848" s="21">
        <f t="shared" si="40"/>
        <v>1</v>
      </c>
      <c r="N848" s="96">
        <f t="shared" si="41"/>
        <v>47.760000000000005</v>
      </c>
    </row>
    <row r="849" spans="1:14" customFormat="1" x14ac:dyDescent="0.25">
      <c r="A849" s="105" t="s">
        <v>35</v>
      </c>
      <c r="B849" s="105" t="s">
        <v>34</v>
      </c>
      <c r="C849" s="69">
        <v>51.12</v>
      </c>
      <c r="D849" s="2"/>
      <c r="L849" s="86">
        <f t="shared" si="39"/>
        <v>45887.666666668723</v>
      </c>
      <c r="M849" s="21">
        <f t="shared" si="40"/>
        <v>1</v>
      </c>
      <c r="N849" s="96">
        <f t="shared" si="41"/>
        <v>51.12</v>
      </c>
    </row>
    <row r="850" spans="1:14" customFormat="1" x14ac:dyDescent="0.25">
      <c r="A850" s="105" t="s">
        <v>36</v>
      </c>
      <c r="B850" s="105" t="s">
        <v>35</v>
      </c>
      <c r="C850" s="69">
        <v>61.68</v>
      </c>
      <c r="D850" s="2"/>
      <c r="L850" s="86">
        <f t="shared" si="39"/>
        <v>45887.687500002059</v>
      </c>
      <c r="M850" s="21">
        <f t="shared" si="40"/>
        <v>1</v>
      </c>
      <c r="N850" s="96">
        <f t="shared" si="41"/>
        <v>61.68</v>
      </c>
    </row>
    <row r="851" spans="1:14" customFormat="1" x14ac:dyDescent="0.25">
      <c r="A851" s="105" t="s">
        <v>37</v>
      </c>
      <c r="B851" s="105" t="s">
        <v>36</v>
      </c>
      <c r="C851" s="69">
        <v>64.320000000000007</v>
      </c>
      <c r="D851" s="2"/>
      <c r="L851" s="86">
        <f t="shared" si="39"/>
        <v>45887.708333335395</v>
      </c>
      <c r="M851" s="21">
        <f t="shared" si="40"/>
        <v>1</v>
      </c>
      <c r="N851" s="96">
        <f t="shared" si="41"/>
        <v>64.320000000000007</v>
      </c>
    </row>
    <row r="852" spans="1:14" customFormat="1" x14ac:dyDescent="0.25">
      <c r="A852" s="105" t="s">
        <v>38</v>
      </c>
      <c r="B852" s="105" t="s">
        <v>37</v>
      </c>
      <c r="C852" s="69">
        <v>64.320000000000007</v>
      </c>
      <c r="D852" s="2"/>
      <c r="L852" s="86">
        <f t="shared" si="39"/>
        <v>45887.729166668731</v>
      </c>
      <c r="M852" s="21">
        <f t="shared" si="40"/>
        <v>1</v>
      </c>
      <c r="N852" s="96">
        <f t="shared" si="41"/>
        <v>64.320000000000007</v>
      </c>
    </row>
    <row r="853" spans="1:14" customFormat="1" x14ac:dyDescent="0.25">
      <c r="A853" s="105" t="s">
        <v>39</v>
      </c>
      <c r="B853" s="105" t="s">
        <v>38</v>
      </c>
      <c r="C853" s="69">
        <v>63.120000000000005</v>
      </c>
      <c r="D853" s="2"/>
      <c r="L853" s="86">
        <f t="shared" si="39"/>
        <v>45887.750000002066</v>
      </c>
      <c r="M853" s="21">
        <f t="shared" si="40"/>
        <v>1</v>
      </c>
      <c r="N853" s="96">
        <f t="shared" si="41"/>
        <v>63.120000000000005</v>
      </c>
    </row>
    <row r="854" spans="1:14" customFormat="1" x14ac:dyDescent="0.25">
      <c r="A854" s="105" t="s">
        <v>40</v>
      </c>
      <c r="B854" s="105" t="s">
        <v>39</v>
      </c>
      <c r="C854" s="69">
        <v>64.08</v>
      </c>
      <c r="D854" s="2"/>
      <c r="L854" s="86">
        <f t="shared" si="39"/>
        <v>45887.770833335402</v>
      </c>
      <c r="M854" s="21">
        <f t="shared" si="40"/>
        <v>1</v>
      </c>
      <c r="N854" s="96">
        <f t="shared" si="41"/>
        <v>64.08</v>
      </c>
    </row>
    <row r="855" spans="1:14" customFormat="1" x14ac:dyDescent="0.25">
      <c r="A855" s="105" t="s">
        <v>41</v>
      </c>
      <c r="B855" s="105" t="s">
        <v>40</v>
      </c>
      <c r="C855" s="69">
        <v>73.2</v>
      </c>
      <c r="D855" s="2"/>
      <c r="L855" s="86">
        <f t="shared" si="39"/>
        <v>45887.791666668738</v>
      </c>
      <c r="M855" s="21">
        <f t="shared" si="40"/>
        <v>1</v>
      </c>
      <c r="N855" s="96">
        <f t="shared" si="41"/>
        <v>73.2</v>
      </c>
    </row>
    <row r="856" spans="1:14" customFormat="1" x14ac:dyDescent="0.25">
      <c r="A856" s="105" t="s">
        <v>42</v>
      </c>
      <c r="B856" s="105" t="s">
        <v>41</v>
      </c>
      <c r="C856" s="69">
        <v>67.679999999999993</v>
      </c>
      <c r="D856" s="2"/>
      <c r="L856" s="86">
        <f t="shared" si="39"/>
        <v>45887.812500002074</v>
      </c>
      <c r="M856" s="21">
        <f t="shared" si="40"/>
        <v>1</v>
      </c>
      <c r="N856" s="96">
        <f t="shared" si="41"/>
        <v>67.679999999999993</v>
      </c>
    </row>
    <row r="857" spans="1:14" customFormat="1" x14ac:dyDescent="0.25">
      <c r="A857" s="105" t="s">
        <v>43</v>
      </c>
      <c r="B857" s="105" t="s">
        <v>42</v>
      </c>
      <c r="C857" s="69">
        <v>54</v>
      </c>
      <c r="D857" s="2"/>
      <c r="L857" s="86">
        <f t="shared" si="39"/>
        <v>45887.833333335409</v>
      </c>
      <c r="M857" s="21">
        <f t="shared" si="40"/>
        <v>1</v>
      </c>
      <c r="N857" s="96">
        <f t="shared" si="41"/>
        <v>54</v>
      </c>
    </row>
    <row r="858" spans="1:14" customFormat="1" x14ac:dyDescent="0.25">
      <c r="A858" s="105" t="s">
        <v>44</v>
      </c>
      <c r="B858" s="105" t="s">
        <v>43</v>
      </c>
      <c r="C858" s="69">
        <v>60.480000000000004</v>
      </c>
      <c r="D858" s="2"/>
      <c r="L858" s="86">
        <f t="shared" si="39"/>
        <v>45887.854166668745</v>
      </c>
      <c r="M858" s="21">
        <f t="shared" si="40"/>
        <v>1</v>
      </c>
      <c r="N858" s="96">
        <f t="shared" si="41"/>
        <v>60.480000000000004</v>
      </c>
    </row>
    <row r="859" spans="1:14" customFormat="1" x14ac:dyDescent="0.25">
      <c r="A859" s="105" t="s">
        <v>45</v>
      </c>
      <c r="B859" s="105" t="s">
        <v>44</v>
      </c>
      <c r="C859" s="69">
        <v>58.56</v>
      </c>
      <c r="D859" s="2"/>
      <c r="L859" s="86">
        <f t="shared" si="39"/>
        <v>45887.875000002081</v>
      </c>
      <c r="M859" s="21">
        <f t="shared" si="40"/>
        <v>1</v>
      </c>
      <c r="N859" s="96">
        <f t="shared" si="41"/>
        <v>58.56</v>
      </c>
    </row>
    <row r="860" spans="1:14" customFormat="1" x14ac:dyDescent="0.25">
      <c r="A860" s="105" t="s">
        <v>46</v>
      </c>
      <c r="B860" s="105" t="s">
        <v>45</v>
      </c>
      <c r="C860" s="69">
        <v>53.040000000000006</v>
      </c>
      <c r="D860" s="2"/>
      <c r="L860" s="86">
        <f t="shared" si="39"/>
        <v>45887.895833335417</v>
      </c>
      <c r="M860" s="21">
        <f t="shared" si="40"/>
        <v>1</v>
      </c>
      <c r="N860" s="96">
        <f t="shared" si="41"/>
        <v>53.040000000000006</v>
      </c>
    </row>
    <row r="861" spans="1:14" customFormat="1" x14ac:dyDescent="0.25">
      <c r="A861" s="105" t="s">
        <v>47</v>
      </c>
      <c r="B861" s="105" t="s">
        <v>46</v>
      </c>
      <c r="C861" s="69">
        <v>56.64</v>
      </c>
      <c r="D861" s="2"/>
      <c r="L861" s="86">
        <f t="shared" si="39"/>
        <v>45887.916666668752</v>
      </c>
      <c r="M861" s="21">
        <f t="shared" si="40"/>
        <v>1</v>
      </c>
      <c r="N861" s="96">
        <f t="shared" si="41"/>
        <v>56.64</v>
      </c>
    </row>
    <row r="862" spans="1:14" customFormat="1" x14ac:dyDescent="0.25">
      <c r="A862" s="105" t="s">
        <v>48</v>
      </c>
      <c r="B862" s="105" t="s">
        <v>47</v>
      </c>
      <c r="C862" s="69">
        <v>50.88</v>
      </c>
      <c r="D862" s="2"/>
      <c r="L862" s="86">
        <f t="shared" si="39"/>
        <v>45887.937500002088</v>
      </c>
      <c r="M862" s="21">
        <f t="shared" si="40"/>
        <v>1</v>
      </c>
      <c r="N862" s="96">
        <f t="shared" si="41"/>
        <v>50.88</v>
      </c>
    </row>
    <row r="863" spans="1:14" customFormat="1" x14ac:dyDescent="0.25">
      <c r="A863" s="105" t="s">
        <v>49</v>
      </c>
      <c r="B863" s="105" t="s">
        <v>48</v>
      </c>
      <c r="C863" s="69">
        <v>54.239999999999995</v>
      </c>
      <c r="D863" s="2"/>
      <c r="L863" s="86">
        <f t="shared" si="39"/>
        <v>45887.958333335424</v>
      </c>
      <c r="M863" s="21">
        <f t="shared" si="40"/>
        <v>1</v>
      </c>
      <c r="N863" s="96">
        <f t="shared" si="41"/>
        <v>54.239999999999995</v>
      </c>
    </row>
    <row r="864" spans="1:14" customFormat="1" x14ac:dyDescent="0.25">
      <c r="A864" s="105" t="s">
        <v>50</v>
      </c>
      <c r="B864" s="105" t="s">
        <v>49</v>
      </c>
      <c r="C864" s="69">
        <v>58.800000000000004</v>
      </c>
      <c r="D864" s="2"/>
      <c r="L864" s="86">
        <f t="shared" si="39"/>
        <v>45887.97916666876</v>
      </c>
      <c r="M864" s="21">
        <f t="shared" si="40"/>
        <v>1</v>
      </c>
      <c r="N864" s="96">
        <f t="shared" si="41"/>
        <v>58.800000000000004</v>
      </c>
    </row>
    <row r="865" spans="1:14" customFormat="1" x14ac:dyDescent="0.25">
      <c r="A865" s="105" t="s">
        <v>4</v>
      </c>
      <c r="B865" s="105" t="s">
        <v>50</v>
      </c>
      <c r="C865" s="69">
        <v>45.36</v>
      </c>
      <c r="D865" s="8" t="s">
        <v>70</v>
      </c>
      <c r="L865" s="86">
        <f t="shared" si="39"/>
        <v>45888.000000002095</v>
      </c>
      <c r="M865" s="21">
        <f t="shared" si="40"/>
        <v>2</v>
      </c>
      <c r="N865" s="96">
        <f t="shared" si="41"/>
        <v>45.36</v>
      </c>
    </row>
    <row r="866" spans="1:14" customFormat="1" x14ac:dyDescent="0.25">
      <c r="A866" s="105" t="s">
        <v>3</v>
      </c>
      <c r="B866" s="105" t="s">
        <v>4</v>
      </c>
      <c r="C866" s="69">
        <v>57.120000000000005</v>
      </c>
      <c r="D866" s="1">
        <f>D818+1</f>
        <v>20250819</v>
      </c>
      <c r="L866" s="86">
        <f t="shared" si="39"/>
        <v>45888.020833335431</v>
      </c>
      <c r="M866" s="21">
        <f t="shared" si="40"/>
        <v>2</v>
      </c>
      <c r="N866" s="96">
        <f t="shared" si="41"/>
        <v>57.120000000000005</v>
      </c>
    </row>
    <row r="867" spans="1:14" customFormat="1" x14ac:dyDescent="0.25">
      <c r="A867" s="105" t="s">
        <v>5</v>
      </c>
      <c r="B867" s="105" t="s">
        <v>3</v>
      </c>
      <c r="C867" s="69">
        <v>58.56</v>
      </c>
      <c r="D867" s="2"/>
      <c r="L867" s="86">
        <f t="shared" si="39"/>
        <v>45888.041666668767</v>
      </c>
      <c r="M867" s="21">
        <f t="shared" si="40"/>
        <v>2</v>
      </c>
      <c r="N867" s="96">
        <f t="shared" si="41"/>
        <v>58.56</v>
      </c>
    </row>
    <row r="868" spans="1:14" customFormat="1" x14ac:dyDescent="0.25">
      <c r="A868" s="105" t="s">
        <v>6</v>
      </c>
      <c r="B868" s="105" t="s">
        <v>5</v>
      </c>
      <c r="C868" s="69">
        <v>55.199999999999996</v>
      </c>
      <c r="D868" s="2"/>
      <c r="L868" s="86">
        <f t="shared" si="39"/>
        <v>45888.062500002103</v>
      </c>
      <c r="M868" s="21">
        <f t="shared" si="40"/>
        <v>2</v>
      </c>
      <c r="N868" s="96">
        <f t="shared" si="41"/>
        <v>55.199999999999996</v>
      </c>
    </row>
    <row r="869" spans="1:14" customFormat="1" x14ac:dyDescent="0.25">
      <c r="A869" s="105" t="s">
        <v>7</v>
      </c>
      <c r="B869" s="105" t="s">
        <v>6</v>
      </c>
      <c r="C869" s="69">
        <v>57.120000000000005</v>
      </c>
      <c r="D869" s="2"/>
      <c r="L869" s="86">
        <f t="shared" si="39"/>
        <v>45888.083333335439</v>
      </c>
      <c r="M869" s="21">
        <f t="shared" si="40"/>
        <v>2</v>
      </c>
      <c r="N869" s="96">
        <f t="shared" si="41"/>
        <v>57.120000000000005</v>
      </c>
    </row>
    <row r="870" spans="1:14" customFormat="1" x14ac:dyDescent="0.25">
      <c r="A870" s="105" t="s">
        <v>8</v>
      </c>
      <c r="B870" s="105" t="s">
        <v>7</v>
      </c>
      <c r="C870" s="69">
        <v>53.76</v>
      </c>
      <c r="D870" s="2"/>
      <c r="L870" s="86">
        <f t="shared" si="39"/>
        <v>45888.104166668774</v>
      </c>
      <c r="M870" s="21">
        <f t="shared" si="40"/>
        <v>2</v>
      </c>
      <c r="N870" s="96">
        <f t="shared" si="41"/>
        <v>53.76</v>
      </c>
    </row>
    <row r="871" spans="1:14" customFormat="1" x14ac:dyDescent="0.25">
      <c r="A871" s="105" t="s">
        <v>9</v>
      </c>
      <c r="B871" s="105" t="s">
        <v>8</v>
      </c>
      <c r="C871" s="69">
        <v>54.480000000000004</v>
      </c>
      <c r="D871" s="2"/>
      <c r="L871" s="86">
        <f t="shared" si="39"/>
        <v>45888.12500000211</v>
      </c>
      <c r="M871" s="21">
        <f t="shared" si="40"/>
        <v>2</v>
      </c>
      <c r="N871" s="96">
        <f t="shared" si="41"/>
        <v>54.480000000000004</v>
      </c>
    </row>
    <row r="872" spans="1:14" customFormat="1" x14ac:dyDescent="0.25">
      <c r="A872" s="105" t="s">
        <v>10</v>
      </c>
      <c r="B872" s="105" t="s">
        <v>9</v>
      </c>
      <c r="C872" s="69">
        <v>50.400000000000006</v>
      </c>
      <c r="D872" s="2"/>
      <c r="L872" s="86">
        <f t="shared" si="39"/>
        <v>45888.145833335446</v>
      </c>
      <c r="M872" s="21">
        <f t="shared" si="40"/>
        <v>2</v>
      </c>
      <c r="N872" s="96">
        <f t="shared" si="41"/>
        <v>50.400000000000006</v>
      </c>
    </row>
    <row r="873" spans="1:14" customFormat="1" x14ac:dyDescent="0.25">
      <c r="A873" s="105" t="s">
        <v>11</v>
      </c>
      <c r="B873" s="105" t="s">
        <v>10</v>
      </c>
      <c r="C873" s="69">
        <v>54.480000000000004</v>
      </c>
      <c r="D873" s="2"/>
      <c r="L873" s="86">
        <f t="shared" si="39"/>
        <v>45888.166666668782</v>
      </c>
      <c r="M873" s="21">
        <f t="shared" si="40"/>
        <v>2</v>
      </c>
      <c r="N873" s="96">
        <f t="shared" si="41"/>
        <v>54.480000000000004</v>
      </c>
    </row>
    <row r="874" spans="1:14" customFormat="1" x14ac:dyDescent="0.25">
      <c r="A874" s="105" t="s">
        <v>12</v>
      </c>
      <c r="B874" s="105" t="s">
        <v>11</v>
      </c>
      <c r="C874" s="69">
        <v>56.160000000000004</v>
      </c>
      <c r="D874" s="2"/>
      <c r="L874" s="86">
        <f t="shared" si="39"/>
        <v>45888.187500002117</v>
      </c>
      <c r="M874" s="21">
        <f t="shared" si="40"/>
        <v>2</v>
      </c>
      <c r="N874" s="96">
        <f t="shared" si="41"/>
        <v>56.160000000000004</v>
      </c>
    </row>
    <row r="875" spans="1:14" customFormat="1" x14ac:dyDescent="0.25">
      <c r="A875" s="105" t="s">
        <v>13</v>
      </c>
      <c r="B875" s="105" t="s">
        <v>12</v>
      </c>
      <c r="C875" s="69">
        <v>59.28</v>
      </c>
      <c r="D875" s="2"/>
      <c r="L875" s="86">
        <f t="shared" si="39"/>
        <v>45888.208333335453</v>
      </c>
      <c r="M875" s="21">
        <f t="shared" si="40"/>
        <v>2</v>
      </c>
      <c r="N875" s="96">
        <f t="shared" si="41"/>
        <v>59.28</v>
      </c>
    </row>
    <row r="876" spans="1:14" customFormat="1" x14ac:dyDescent="0.25">
      <c r="A876" s="105" t="s">
        <v>14</v>
      </c>
      <c r="B876" s="105" t="s">
        <v>13</v>
      </c>
      <c r="C876" s="69">
        <v>59.04</v>
      </c>
      <c r="D876" s="2"/>
      <c r="L876" s="86">
        <f t="shared" si="39"/>
        <v>45888.229166668789</v>
      </c>
      <c r="M876" s="21">
        <f t="shared" si="40"/>
        <v>2</v>
      </c>
      <c r="N876" s="96">
        <f t="shared" si="41"/>
        <v>59.04</v>
      </c>
    </row>
    <row r="877" spans="1:14" customFormat="1" x14ac:dyDescent="0.25">
      <c r="A877" s="105" t="s">
        <v>15</v>
      </c>
      <c r="B877" s="105" t="s">
        <v>14</v>
      </c>
      <c r="C877" s="69">
        <v>57.839999999999996</v>
      </c>
      <c r="D877" s="2"/>
      <c r="L877" s="86">
        <f t="shared" si="39"/>
        <v>45888.250000002125</v>
      </c>
      <c r="M877" s="21">
        <f t="shared" si="40"/>
        <v>2</v>
      </c>
      <c r="N877" s="96">
        <f t="shared" si="41"/>
        <v>57.839999999999996</v>
      </c>
    </row>
    <row r="878" spans="1:14" customFormat="1" x14ac:dyDescent="0.25">
      <c r="A878" s="105" t="s">
        <v>16</v>
      </c>
      <c r="B878" s="105" t="s">
        <v>15</v>
      </c>
      <c r="C878" s="69">
        <v>55.92</v>
      </c>
      <c r="D878" s="2"/>
      <c r="L878" s="86">
        <f t="shared" si="39"/>
        <v>45888.27083333546</v>
      </c>
      <c r="M878" s="21">
        <f t="shared" si="40"/>
        <v>2</v>
      </c>
      <c r="N878" s="96">
        <f t="shared" si="41"/>
        <v>55.92</v>
      </c>
    </row>
    <row r="879" spans="1:14" customFormat="1" x14ac:dyDescent="0.25">
      <c r="A879" s="105" t="s">
        <v>17</v>
      </c>
      <c r="B879" s="105" t="s">
        <v>16</v>
      </c>
      <c r="C879" s="69">
        <v>60</v>
      </c>
      <c r="D879" s="2"/>
      <c r="L879" s="86">
        <f t="shared" si="39"/>
        <v>45888.291666668796</v>
      </c>
      <c r="M879" s="21">
        <f t="shared" si="40"/>
        <v>2</v>
      </c>
      <c r="N879" s="96">
        <f t="shared" si="41"/>
        <v>60</v>
      </c>
    </row>
    <row r="880" spans="1:14" customFormat="1" x14ac:dyDescent="0.25">
      <c r="A880" s="105" t="s">
        <v>18</v>
      </c>
      <c r="B880" s="105" t="s">
        <v>17</v>
      </c>
      <c r="C880" s="69">
        <v>54.239999999999995</v>
      </c>
      <c r="D880" s="2"/>
      <c r="L880" s="86">
        <f t="shared" si="39"/>
        <v>45888.312500002132</v>
      </c>
      <c r="M880" s="21">
        <f t="shared" si="40"/>
        <v>2</v>
      </c>
      <c r="N880" s="96">
        <f t="shared" si="41"/>
        <v>54.239999999999995</v>
      </c>
    </row>
    <row r="881" spans="1:14" customFormat="1" x14ac:dyDescent="0.25">
      <c r="A881" s="105" t="s">
        <v>19</v>
      </c>
      <c r="B881" s="105" t="s">
        <v>18</v>
      </c>
      <c r="C881" s="69">
        <v>53.28</v>
      </c>
      <c r="D881" s="2"/>
      <c r="L881" s="86">
        <f t="shared" si="39"/>
        <v>45888.333333335468</v>
      </c>
      <c r="M881" s="21">
        <f t="shared" si="40"/>
        <v>2</v>
      </c>
      <c r="N881" s="96">
        <f t="shared" si="41"/>
        <v>53.28</v>
      </c>
    </row>
    <row r="882" spans="1:14" customFormat="1" x14ac:dyDescent="0.25">
      <c r="A882" s="105" t="s">
        <v>20</v>
      </c>
      <c r="B882" s="105" t="s">
        <v>19</v>
      </c>
      <c r="C882" s="69">
        <v>61.68</v>
      </c>
      <c r="D882" s="2"/>
      <c r="L882" s="86">
        <f t="shared" si="39"/>
        <v>45888.354166668803</v>
      </c>
      <c r="M882" s="21">
        <f t="shared" si="40"/>
        <v>2</v>
      </c>
      <c r="N882" s="96">
        <f t="shared" si="41"/>
        <v>61.68</v>
      </c>
    </row>
    <row r="883" spans="1:14" customFormat="1" x14ac:dyDescent="0.25">
      <c r="A883" s="105" t="s">
        <v>21</v>
      </c>
      <c r="B883" s="105" t="s">
        <v>20</v>
      </c>
      <c r="C883" s="69">
        <v>63.120000000000005</v>
      </c>
      <c r="D883" s="2"/>
      <c r="L883" s="86">
        <f t="shared" si="39"/>
        <v>45888.375000002139</v>
      </c>
      <c r="M883" s="21">
        <f t="shared" si="40"/>
        <v>2</v>
      </c>
      <c r="N883" s="96">
        <f t="shared" si="41"/>
        <v>63.120000000000005</v>
      </c>
    </row>
    <row r="884" spans="1:14" customFormat="1" x14ac:dyDescent="0.25">
      <c r="A884" s="105" t="s">
        <v>22</v>
      </c>
      <c r="B884" s="105" t="s">
        <v>21</v>
      </c>
      <c r="C884" s="69">
        <v>67.44</v>
      </c>
      <c r="D884" s="2"/>
      <c r="L884" s="86">
        <f t="shared" si="39"/>
        <v>45888.395833335475</v>
      </c>
      <c r="M884" s="21">
        <f t="shared" si="40"/>
        <v>2</v>
      </c>
      <c r="N884" s="96">
        <f t="shared" si="41"/>
        <v>67.44</v>
      </c>
    </row>
    <row r="885" spans="1:14" customFormat="1" x14ac:dyDescent="0.25">
      <c r="A885" s="105" t="s">
        <v>23</v>
      </c>
      <c r="B885" s="105" t="s">
        <v>22</v>
      </c>
      <c r="C885" s="69">
        <v>64.8</v>
      </c>
      <c r="D885" s="2"/>
      <c r="L885" s="86">
        <f t="shared" si="39"/>
        <v>45888.416666668811</v>
      </c>
      <c r="M885" s="21">
        <f t="shared" si="40"/>
        <v>2</v>
      </c>
      <c r="N885" s="96">
        <f t="shared" si="41"/>
        <v>64.8</v>
      </c>
    </row>
    <row r="886" spans="1:14" customFormat="1" x14ac:dyDescent="0.25">
      <c r="A886" s="105" t="s">
        <v>24</v>
      </c>
      <c r="B886" s="105" t="s">
        <v>23</v>
      </c>
      <c r="C886" s="69">
        <v>58.800000000000004</v>
      </c>
      <c r="D886" s="2"/>
      <c r="L886" s="86">
        <f t="shared" si="39"/>
        <v>45888.437500002146</v>
      </c>
      <c r="M886" s="21">
        <f t="shared" si="40"/>
        <v>2</v>
      </c>
      <c r="N886" s="96">
        <f t="shared" si="41"/>
        <v>58.800000000000004</v>
      </c>
    </row>
    <row r="887" spans="1:14" customFormat="1" x14ac:dyDescent="0.25">
      <c r="A887" s="105" t="s">
        <v>25</v>
      </c>
      <c r="B887" s="105" t="s">
        <v>24</v>
      </c>
      <c r="C887" s="69">
        <v>60.480000000000004</v>
      </c>
      <c r="D887" s="2"/>
      <c r="L887" s="86">
        <f t="shared" si="39"/>
        <v>45888.458333335482</v>
      </c>
      <c r="M887" s="21">
        <f t="shared" si="40"/>
        <v>2</v>
      </c>
      <c r="N887" s="96">
        <f t="shared" si="41"/>
        <v>60.480000000000004</v>
      </c>
    </row>
    <row r="888" spans="1:14" customFormat="1" x14ac:dyDescent="0.25">
      <c r="A888" s="105" t="s">
        <v>26</v>
      </c>
      <c r="B888" s="105" t="s">
        <v>25</v>
      </c>
      <c r="C888" s="69">
        <v>46.08</v>
      </c>
      <c r="D888" s="2"/>
      <c r="L888" s="86">
        <f t="shared" si="39"/>
        <v>45888.479166668818</v>
      </c>
      <c r="M888" s="21">
        <f t="shared" si="40"/>
        <v>2</v>
      </c>
      <c r="N888" s="96">
        <f t="shared" si="41"/>
        <v>46.08</v>
      </c>
    </row>
    <row r="889" spans="1:14" customFormat="1" x14ac:dyDescent="0.25">
      <c r="A889" s="105" t="s">
        <v>27</v>
      </c>
      <c r="B889" s="105" t="s">
        <v>26</v>
      </c>
      <c r="C889" s="69">
        <v>49.919999999999995</v>
      </c>
      <c r="D889" s="2"/>
      <c r="L889" s="86">
        <f t="shared" si="39"/>
        <v>45888.500000002154</v>
      </c>
      <c r="M889" s="21">
        <f t="shared" si="40"/>
        <v>2</v>
      </c>
      <c r="N889" s="96">
        <f t="shared" si="41"/>
        <v>49.919999999999995</v>
      </c>
    </row>
    <row r="890" spans="1:14" customFormat="1" x14ac:dyDescent="0.25">
      <c r="A890" s="105" t="s">
        <v>28</v>
      </c>
      <c r="B890" s="105" t="s">
        <v>27</v>
      </c>
      <c r="C890" s="69">
        <v>53.28</v>
      </c>
      <c r="D890" s="2"/>
      <c r="L890" s="86">
        <f t="shared" si="39"/>
        <v>45888.520833335489</v>
      </c>
      <c r="M890" s="21">
        <f t="shared" si="40"/>
        <v>2</v>
      </c>
      <c r="N890" s="96">
        <f t="shared" si="41"/>
        <v>53.28</v>
      </c>
    </row>
    <row r="891" spans="1:14" customFormat="1" x14ac:dyDescent="0.25">
      <c r="A891" s="105" t="s">
        <v>29</v>
      </c>
      <c r="B891" s="105" t="s">
        <v>28</v>
      </c>
      <c r="C891" s="69">
        <v>54</v>
      </c>
      <c r="D891" s="2"/>
      <c r="L891" s="86">
        <f t="shared" si="39"/>
        <v>45888.541666668825</v>
      </c>
      <c r="M891" s="21">
        <f t="shared" si="40"/>
        <v>2</v>
      </c>
      <c r="N891" s="96">
        <f t="shared" si="41"/>
        <v>54</v>
      </c>
    </row>
    <row r="892" spans="1:14" customFormat="1" x14ac:dyDescent="0.25">
      <c r="A892" s="105" t="s">
        <v>30</v>
      </c>
      <c r="B892" s="105" t="s">
        <v>29</v>
      </c>
      <c r="C892" s="69">
        <v>54.480000000000004</v>
      </c>
      <c r="D892" s="2"/>
      <c r="L892" s="86">
        <f t="shared" si="39"/>
        <v>45888.562500002161</v>
      </c>
      <c r="M892" s="21">
        <f t="shared" si="40"/>
        <v>2</v>
      </c>
      <c r="N892" s="96">
        <f t="shared" si="41"/>
        <v>54.480000000000004</v>
      </c>
    </row>
    <row r="893" spans="1:14" customFormat="1" x14ac:dyDescent="0.25">
      <c r="A893" s="105" t="s">
        <v>31</v>
      </c>
      <c r="B893" s="105" t="s">
        <v>30</v>
      </c>
      <c r="C893" s="69">
        <v>49.919999999999995</v>
      </c>
      <c r="D893" s="2"/>
      <c r="L893" s="86">
        <f t="shared" si="39"/>
        <v>45888.583333335497</v>
      </c>
      <c r="M893" s="21">
        <f t="shared" si="40"/>
        <v>2</v>
      </c>
      <c r="N893" s="96">
        <f t="shared" si="41"/>
        <v>49.919999999999995</v>
      </c>
    </row>
    <row r="894" spans="1:14" customFormat="1" x14ac:dyDescent="0.25">
      <c r="A894" s="105" t="s">
        <v>32</v>
      </c>
      <c r="B894" s="105" t="s">
        <v>31</v>
      </c>
      <c r="C894" s="69">
        <v>48.48</v>
      </c>
      <c r="D894" s="2"/>
      <c r="L894" s="86">
        <f t="shared" si="39"/>
        <v>45888.604166668832</v>
      </c>
      <c r="M894" s="21">
        <f t="shared" si="40"/>
        <v>2</v>
      </c>
      <c r="N894" s="96">
        <f t="shared" si="41"/>
        <v>48.48</v>
      </c>
    </row>
    <row r="895" spans="1:14" customFormat="1" x14ac:dyDescent="0.25">
      <c r="A895" s="105" t="s">
        <v>33</v>
      </c>
      <c r="B895" s="105" t="s">
        <v>32</v>
      </c>
      <c r="C895" s="69">
        <v>44.639999999999993</v>
      </c>
      <c r="D895" s="2"/>
      <c r="L895" s="86">
        <f t="shared" si="39"/>
        <v>45888.625000002168</v>
      </c>
      <c r="M895" s="21">
        <f t="shared" si="40"/>
        <v>2</v>
      </c>
      <c r="N895" s="96">
        <f t="shared" si="41"/>
        <v>44.639999999999993</v>
      </c>
    </row>
    <row r="896" spans="1:14" customFormat="1" x14ac:dyDescent="0.25">
      <c r="A896" s="105" t="s">
        <v>34</v>
      </c>
      <c r="B896" s="105" t="s">
        <v>33</v>
      </c>
      <c r="C896" s="69">
        <v>46.8</v>
      </c>
      <c r="D896" s="2"/>
      <c r="L896" s="86">
        <f t="shared" si="39"/>
        <v>45888.645833335504</v>
      </c>
      <c r="M896" s="21">
        <f t="shared" si="40"/>
        <v>2</v>
      </c>
      <c r="N896" s="96">
        <f t="shared" si="41"/>
        <v>46.8</v>
      </c>
    </row>
    <row r="897" spans="1:14" customFormat="1" x14ac:dyDescent="0.25">
      <c r="A897" s="105" t="s">
        <v>35</v>
      </c>
      <c r="B897" s="105" t="s">
        <v>34</v>
      </c>
      <c r="C897" s="69">
        <v>55.44</v>
      </c>
      <c r="D897" s="2"/>
      <c r="L897" s="86">
        <f t="shared" si="39"/>
        <v>45888.66666666884</v>
      </c>
      <c r="M897" s="21">
        <f t="shared" si="40"/>
        <v>2</v>
      </c>
      <c r="N897" s="96">
        <f t="shared" si="41"/>
        <v>55.44</v>
      </c>
    </row>
    <row r="898" spans="1:14" customFormat="1" x14ac:dyDescent="0.25">
      <c r="A898" s="105" t="s">
        <v>36</v>
      </c>
      <c r="B898" s="105" t="s">
        <v>35</v>
      </c>
      <c r="C898" s="69">
        <v>50.16</v>
      </c>
      <c r="D898" s="2"/>
      <c r="L898" s="86">
        <f t="shared" si="39"/>
        <v>45888.687500002176</v>
      </c>
      <c r="M898" s="21">
        <f t="shared" si="40"/>
        <v>2</v>
      </c>
      <c r="N898" s="96">
        <f t="shared" si="41"/>
        <v>50.16</v>
      </c>
    </row>
    <row r="899" spans="1:14" customFormat="1" x14ac:dyDescent="0.25">
      <c r="A899" s="105" t="s">
        <v>37</v>
      </c>
      <c r="B899" s="105" t="s">
        <v>36</v>
      </c>
      <c r="C899" s="69">
        <v>53.28</v>
      </c>
      <c r="D899" s="2"/>
      <c r="L899" s="86">
        <f t="shared" ref="L899:L962" si="42">TIME(0,30,0)+L898</f>
        <v>45888.708333335511</v>
      </c>
      <c r="M899" s="21">
        <f t="shared" ref="M899:M962" si="43">WEEKDAY(L899,2)</f>
        <v>2</v>
      </c>
      <c r="N899" s="96">
        <f t="shared" ref="N899:N962" si="44">C899</f>
        <v>53.28</v>
      </c>
    </row>
    <row r="900" spans="1:14" customFormat="1" x14ac:dyDescent="0.25">
      <c r="A900" s="105" t="s">
        <v>38</v>
      </c>
      <c r="B900" s="105" t="s">
        <v>37</v>
      </c>
      <c r="C900" s="69">
        <v>49.919999999999995</v>
      </c>
      <c r="D900" s="2"/>
      <c r="L900" s="86">
        <f t="shared" si="42"/>
        <v>45888.729166668847</v>
      </c>
      <c r="M900" s="21">
        <f t="shared" si="43"/>
        <v>2</v>
      </c>
      <c r="N900" s="96">
        <f t="shared" si="44"/>
        <v>49.919999999999995</v>
      </c>
    </row>
    <row r="901" spans="1:14" customFormat="1" x14ac:dyDescent="0.25">
      <c r="A901" s="105" t="s">
        <v>39</v>
      </c>
      <c r="B901" s="105" t="s">
        <v>38</v>
      </c>
      <c r="C901" s="69">
        <v>52.32</v>
      </c>
      <c r="D901" s="2"/>
      <c r="L901" s="86">
        <f t="shared" si="42"/>
        <v>45888.750000002183</v>
      </c>
      <c r="M901" s="21">
        <f t="shared" si="43"/>
        <v>2</v>
      </c>
      <c r="N901" s="96">
        <f t="shared" si="44"/>
        <v>52.32</v>
      </c>
    </row>
    <row r="902" spans="1:14" customFormat="1" x14ac:dyDescent="0.25">
      <c r="A902" s="105" t="s">
        <v>40</v>
      </c>
      <c r="B902" s="105" t="s">
        <v>39</v>
      </c>
      <c r="C902" s="69">
        <v>48.72</v>
      </c>
      <c r="D902" s="2"/>
      <c r="L902" s="86">
        <f t="shared" si="42"/>
        <v>45888.770833335519</v>
      </c>
      <c r="M902" s="21">
        <f t="shared" si="43"/>
        <v>2</v>
      </c>
      <c r="N902" s="96">
        <f t="shared" si="44"/>
        <v>48.72</v>
      </c>
    </row>
    <row r="903" spans="1:14" customFormat="1" x14ac:dyDescent="0.25">
      <c r="A903" s="105" t="s">
        <v>41</v>
      </c>
      <c r="B903" s="105" t="s">
        <v>40</v>
      </c>
      <c r="C903" s="69">
        <v>53.76</v>
      </c>
      <c r="D903" s="2"/>
      <c r="L903" s="86">
        <f t="shared" si="42"/>
        <v>45888.791666668854</v>
      </c>
      <c r="M903" s="21">
        <f t="shared" si="43"/>
        <v>2</v>
      </c>
      <c r="N903" s="96">
        <f t="shared" si="44"/>
        <v>53.76</v>
      </c>
    </row>
    <row r="904" spans="1:14" customFormat="1" x14ac:dyDescent="0.25">
      <c r="A904" s="105" t="s">
        <v>42</v>
      </c>
      <c r="B904" s="105" t="s">
        <v>41</v>
      </c>
      <c r="C904" s="69">
        <v>52.08</v>
      </c>
      <c r="D904" s="2"/>
      <c r="L904" s="86">
        <f t="shared" si="42"/>
        <v>45888.81250000219</v>
      </c>
      <c r="M904" s="21">
        <f t="shared" si="43"/>
        <v>2</v>
      </c>
      <c r="N904" s="96">
        <f t="shared" si="44"/>
        <v>52.08</v>
      </c>
    </row>
    <row r="905" spans="1:14" customFormat="1" x14ac:dyDescent="0.25">
      <c r="A905" s="105" t="s">
        <v>43</v>
      </c>
      <c r="B905" s="105" t="s">
        <v>42</v>
      </c>
      <c r="C905" s="69">
        <v>47.760000000000005</v>
      </c>
      <c r="D905" s="2"/>
      <c r="L905" s="86">
        <f t="shared" si="42"/>
        <v>45888.833333335526</v>
      </c>
      <c r="M905" s="21">
        <f t="shared" si="43"/>
        <v>2</v>
      </c>
      <c r="N905" s="96">
        <f t="shared" si="44"/>
        <v>47.760000000000005</v>
      </c>
    </row>
    <row r="906" spans="1:14" customFormat="1" x14ac:dyDescent="0.25">
      <c r="A906" s="105" t="s">
        <v>44</v>
      </c>
      <c r="B906" s="105" t="s">
        <v>43</v>
      </c>
      <c r="C906" s="69">
        <v>49.2</v>
      </c>
      <c r="D906" s="2"/>
      <c r="L906" s="86">
        <f t="shared" si="42"/>
        <v>45888.854166668862</v>
      </c>
      <c r="M906" s="21">
        <f t="shared" si="43"/>
        <v>2</v>
      </c>
      <c r="N906" s="96">
        <f t="shared" si="44"/>
        <v>49.2</v>
      </c>
    </row>
    <row r="907" spans="1:14" customFormat="1" x14ac:dyDescent="0.25">
      <c r="A907" s="105" t="s">
        <v>45</v>
      </c>
      <c r="B907" s="105" t="s">
        <v>44</v>
      </c>
      <c r="C907" s="69">
        <v>50.16</v>
      </c>
      <c r="D907" s="2"/>
      <c r="L907" s="86">
        <f t="shared" si="42"/>
        <v>45888.875000002197</v>
      </c>
      <c r="M907" s="21">
        <f t="shared" si="43"/>
        <v>2</v>
      </c>
      <c r="N907" s="96">
        <f t="shared" si="44"/>
        <v>50.16</v>
      </c>
    </row>
    <row r="908" spans="1:14" customFormat="1" x14ac:dyDescent="0.25">
      <c r="A908" s="105" t="s">
        <v>46</v>
      </c>
      <c r="B908" s="105" t="s">
        <v>45</v>
      </c>
      <c r="C908" s="69">
        <v>51.36</v>
      </c>
      <c r="D908" s="2"/>
      <c r="L908" s="86">
        <f t="shared" si="42"/>
        <v>45888.895833335533</v>
      </c>
      <c r="M908" s="21">
        <f t="shared" si="43"/>
        <v>2</v>
      </c>
      <c r="N908" s="96">
        <f t="shared" si="44"/>
        <v>51.36</v>
      </c>
    </row>
    <row r="909" spans="1:14" customFormat="1" x14ac:dyDescent="0.25">
      <c r="A909" s="105" t="s">
        <v>47</v>
      </c>
      <c r="B909" s="105" t="s">
        <v>46</v>
      </c>
      <c r="C909" s="69">
        <v>59.04</v>
      </c>
      <c r="D909" s="2"/>
      <c r="L909" s="86">
        <f t="shared" si="42"/>
        <v>45888.916666668869</v>
      </c>
      <c r="M909" s="21">
        <f t="shared" si="43"/>
        <v>2</v>
      </c>
      <c r="N909" s="96">
        <f t="shared" si="44"/>
        <v>59.04</v>
      </c>
    </row>
    <row r="910" spans="1:14" customFormat="1" x14ac:dyDescent="0.25">
      <c r="A910" s="105" t="s">
        <v>48</v>
      </c>
      <c r="B910" s="105" t="s">
        <v>47</v>
      </c>
      <c r="C910" s="69">
        <v>61.68</v>
      </c>
      <c r="D910" s="2"/>
      <c r="L910" s="86">
        <f t="shared" si="42"/>
        <v>45888.937500002205</v>
      </c>
      <c r="M910" s="21">
        <f t="shared" si="43"/>
        <v>2</v>
      </c>
      <c r="N910" s="96">
        <f t="shared" si="44"/>
        <v>61.68</v>
      </c>
    </row>
    <row r="911" spans="1:14" customFormat="1" x14ac:dyDescent="0.25">
      <c r="A911" s="105" t="s">
        <v>49</v>
      </c>
      <c r="B911" s="105" t="s">
        <v>48</v>
      </c>
      <c r="C911" s="69">
        <v>51.599999999999994</v>
      </c>
      <c r="D911" s="2"/>
      <c r="L911" s="86">
        <f t="shared" si="42"/>
        <v>45888.95833333554</v>
      </c>
      <c r="M911" s="21">
        <f t="shared" si="43"/>
        <v>2</v>
      </c>
      <c r="N911" s="96">
        <f t="shared" si="44"/>
        <v>51.599999999999994</v>
      </c>
    </row>
    <row r="912" spans="1:14" customFormat="1" x14ac:dyDescent="0.25">
      <c r="A912" s="105" t="s">
        <v>50</v>
      </c>
      <c r="B912" s="105" t="s">
        <v>49</v>
      </c>
      <c r="C912" s="69">
        <v>49.919999999999995</v>
      </c>
      <c r="D912" s="2"/>
      <c r="L912" s="86">
        <f t="shared" si="42"/>
        <v>45888.979166668876</v>
      </c>
      <c r="M912" s="21">
        <f t="shared" si="43"/>
        <v>2</v>
      </c>
      <c r="N912" s="96">
        <f t="shared" si="44"/>
        <v>49.919999999999995</v>
      </c>
    </row>
    <row r="913" spans="1:14" customFormat="1" x14ac:dyDescent="0.25">
      <c r="A913" s="105" t="s">
        <v>4</v>
      </c>
      <c r="B913" s="105" t="s">
        <v>50</v>
      </c>
      <c r="C913" s="69">
        <v>42.96</v>
      </c>
      <c r="D913" s="8" t="s">
        <v>71</v>
      </c>
      <c r="L913" s="86">
        <f t="shared" si="42"/>
        <v>45889.000000002212</v>
      </c>
      <c r="M913" s="21">
        <f t="shared" si="43"/>
        <v>3</v>
      </c>
      <c r="N913" s="96">
        <f t="shared" si="44"/>
        <v>42.96</v>
      </c>
    </row>
    <row r="914" spans="1:14" customFormat="1" x14ac:dyDescent="0.25">
      <c r="A914" s="105" t="s">
        <v>3</v>
      </c>
      <c r="B914" s="105" t="s">
        <v>4</v>
      </c>
      <c r="C914" s="69">
        <v>48</v>
      </c>
      <c r="D914" s="1">
        <f>D866+1</f>
        <v>20250820</v>
      </c>
      <c r="L914" s="86">
        <f t="shared" si="42"/>
        <v>45889.020833335548</v>
      </c>
      <c r="M914" s="21">
        <f t="shared" si="43"/>
        <v>3</v>
      </c>
      <c r="N914" s="96">
        <f t="shared" si="44"/>
        <v>48</v>
      </c>
    </row>
    <row r="915" spans="1:14" customFormat="1" x14ac:dyDescent="0.25">
      <c r="A915" s="105" t="s">
        <v>5</v>
      </c>
      <c r="B915" s="105" t="s">
        <v>3</v>
      </c>
      <c r="C915" s="69">
        <v>54.239999999999995</v>
      </c>
      <c r="D915" s="2"/>
      <c r="L915" s="86">
        <f t="shared" si="42"/>
        <v>45889.041666668883</v>
      </c>
      <c r="M915" s="21">
        <f t="shared" si="43"/>
        <v>3</v>
      </c>
      <c r="N915" s="96">
        <f t="shared" si="44"/>
        <v>54.239999999999995</v>
      </c>
    </row>
    <row r="916" spans="1:14" customFormat="1" x14ac:dyDescent="0.25">
      <c r="A916" s="105" t="s">
        <v>6</v>
      </c>
      <c r="B916" s="105" t="s">
        <v>5</v>
      </c>
      <c r="C916" s="69">
        <v>49.44</v>
      </c>
      <c r="D916" s="2"/>
      <c r="L916" s="86">
        <f t="shared" si="42"/>
        <v>45889.062500002219</v>
      </c>
      <c r="M916" s="21">
        <f t="shared" si="43"/>
        <v>3</v>
      </c>
      <c r="N916" s="96">
        <f t="shared" si="44"/>
        <v>49.44</v>
      </c>
    </row>
    <row r="917" spans="1:14" customFormat="1" x14ac:dyDescent="0.25">
      <c r="A917" s="105" t="s">
        <v>7</v>
      </c>
      <c r="B917" s="105" t="s">
        <v>6</v>
      </c>
      <c r="C917" s="69">
        <v>46.8</v>
      </c>
      <c r="D917" s="2"/>
      <c r="L917" s="86">
        <f t="shared" si="42"/>
        <v>45889.083333335555</v>
      </c>
      <c r="M917" s="21">
        <f t="shared" si="43"/>
        <v>3</v>
      </c>
      <c r="N917" s="96">
        <f t="shared" si="44"/>
        <v>46.8</v>
      </c>
    </row>
    <row r="918" spans="1:14" customFormat="1" x14ac:dyDescent="0.25">
      <c r="A918" s="105" t="s">
        <v>8</v>
      </c>
      <c r="B918" s="105" t="s">
        <v>7</v>
      </c>
      <c r="C918" s="69">
        <v>43.199999999999996</v>
      </c>
      <c r="D918" s="2"/>
      <c r="L918" s="86">
        <f t="shared" si="42"/>
        <v>45889.104166668891</v>
      </c>
      <c r="M918" s="21">
        <f t="shared" si="43"/>
        <v>3</v>
      </c>
      <c r="N918" s="96">
        <f t="shared" si="44"/>
        <v>43.199999999999996</v>
      </c>
    </row>
    <row r="919" spans="1:14" customFormat="1" x14ac:dyDescent="0.25">
      <c r="A919" s="105" t="s">
        <v>9</v>
      </c>
      <c r="B919" s="105" t="s">
        <v>8</v>
      </c>
      <c r="C919" s="69">
        <v>44.16</v>
      </c>
      <c r="D919" s="2"/>
      <c r="L919" s="86">
        <f t="shared" si="42"/>
        <v>45889.125000002226</v>
      </c>
      <c r="M919" s="21">
        <f t="shared" si="43"/>
        <v>3</v>
      </c>
      <c r="N919" s="96">
        <f t="shared" si="44"/>
        <v>44.16</v>
      </c>
    </row>
    <row r="920" spans="1:14" customFormat="1" x14ac:dyDescent="0.25">
      <c r="A920" s="105" t="s">
        <v>10</v>
      </c>
      <c r="B920" s="105" t="s">
        <v>9</v>
      </c>
      <c r="C920" s="69">
        <v>48.24</v>
      </c>
      <c r="D920" s="2"/>
      <c r="L920" s="86">
        <f t="shared" si="42"/>
        <v>45889.145833335562</v>
      </c>
      <c r="M920" s="21">
        <f t="shared" si="43"/>
        <v>3</v>
      </c>
      <c r="N920" s="96">
        <f t="shared" si="44"/>
        <v>48.24</v>
      </c>
    </row>
    <row r="921" spans="1:14" customFormat="1" x14ac:dyDescent="0.25">
      <c r="A921" s="105" t="s">
        <v>11</v>
      </c>
      <c r="B921" s="105" t="s">
        <v>10</v>
      </c>
      <c r="C921" s="69">
        <v>58.08</v>
      </c>
      <c r="D921" s="2"/>
      <c r="L921" s="86">
        <f t="shared" si="42"/>
        <v>45889.166666668898</v>
      </c>
      <c r="M921" s="21">
        <f t="shared" si="43"/>
        <v>3</v>
      </c>
      <c r="N921" s="96">
        <f t="shared" si="44"/>
        <v>58.08</v>
      </c>
    </row>
    <row r="922" spans="1:14" customFormat="1" x14ac:dyDescent="0.25">
      <c r="A922" s="105" t="s">
        <v>12</v>
      </c>
      <c r="B922" s="105" t="s">
        <v>11</v>
      </c>
      <c r="C922" s="69">
        <v>60.96</v>
      </c>
      <c r="D922" s="2"/>
      <c r="L922" s="86">
        <f t="shared" si="42"/>
        <v>45889.187500002234</v>
      </c>
      <c r="M922" s="21">
        <f t="shared" si="43"/>
        <v>3</v>
      </c>
      <c r="N922" s="96">
        <f t="shared" si="44"/>
        <v>60.96</v>
      </c>
    </row>
    <row r="923" spans="1:14" customFormat="1" x14ac:dyDescent="0.25">
      <c r="A923" s="105" t="s">
        <v>13</v>
      </c>
      <c r="B923" s="105" t="s">
        <v>12</v>
      </c>
      <c r="C923" s="69">
        <v>62.88</v>
      </c>
      <c r="D923" s="2"/>
      <c r="L923" s="86">
        <f t="shared" si="42"/>
        <v>45889.208333335569</v>
      </c>
      <c r="M923" s="21">
        <f t="shared" si="43"/>
        <v>3</v>
      </c>
      <c r="N923" s="96">
        <f t="shared" si="44"/>
        <v>62.88</v>
      </c>
    </row>
    <row r="924" spans="1:14" customFormat="1" x14ac:dyDescent="0.25">
      <c r="A924" s="105" t="s">
        <v>14</v>
      </c>
      <c r="B924" s="105" t="s">
        <v>13</v>
      </c>
      <c r="C924" s="69">
        <v>63.120000000000005</v>
      </c>
      <c r="D924" s="2"/>
      <c r="L924" s="86">
        <f t="shared" si="42"/>
        <v>45889.229166668905</v>
      </c>
      <c r="M924" s="21">
        <f t="shared" si="43"/>
        <v>3</v>
      </c>
      <c r="N924" s="96">
        <f t="shared" si="44"/>
        <v>63.120000000000005</v>
      </c>
    </row>
    <row r="925" spans="1:14" customFormat="1" x14ac:dyDescent="0.25">
      <c r="A925" s="105" t="s">
        <v>15</v>
      </c>
      <c r="B925" s="105" t="s">
        <v>14</v>
      </c>
      <c r="C925" s="69">
        <v>52.08</v>
      </c>
      <c r="D925" s="2"/>
      <c r="L925" s="86">
        <f t="shared" si="42"/>
        <v>45889.250000002241</v>
      </c>
      <c r="M925" s="21">
        <f t="shared" si="43"/>
        <v>3</v>
      </c>
      <c r="N925" s="96">
        <f t="shared" si="44"/>
        <v>52.08</v>
      </c>
    </row>
    <row r="926" spans="1:14" customFormat="1" x14ac:dyDescent="0.25">
      <c r="A926" s="105" t="s">
        <v>16</v>
      </c>
      <c r="B926" s="105" t="s">
        <v>15</v>
      </c>
      <c r="C926" s="69">
        <v>51.599999999999994</v>
      </c>
      <c r="D926" s="2"/>
      <c r="L926" s="86">
        <f t="shared" si="42"/>
        <v>45889.270833335577</v>
      </c>
      <c r="M926" s="21">
        <f t="shared" si="43"/>
        <v>3</v>
      </c>
      <c r="N926" s="96">
        <f t="shared" si="44"/>
        <v>51.599999999999994</v>
      </c>
    </row>
    <row r="927" spans="1:14" customFormat="1" x14ac:dyDescent="0.25">
      <c r="A927" s="105" t="s">
        <v>17</v>
      </c>
      <c r="B927" s="105" t="s">
        <v>16</v>
      </c>
      <c r="C927" s="69">
        <v>55.44</v>
      </c>
      <c r="D927" s="2"/>
      <c r="L927" s="86">
        <f t="shared" si="42"/>
        <v>45889.291666668913</v>
      </c>
      <c r="M927" s="21">
        <f t="shared" si="43"/>
        <v>3</v>
      </c>
      <c r="N927" s="96">
        <f t="shared" si="44"/>
        <v>55.44</v>
      </c>
    </row>
    <row r="928" spans="1:14" customFormat="1" x14ac:dyDescent="0.25">
      <c r="A928" s="105" t="s">
        <v>18</v>
      </c>
      <c r="B928" s="105" t="s">
        <v>17</v>
      </c>
      <c r="C928" s="69">
        <v>44.639999999999993</v>
      </c>
      <c r="D928" s="2"/>
      <c r="L928" s="86">
        <f t="shared" si="42"/>
        <v>45889.312500002248</v>
      </c>
      <c r="M928" s="21">
        <f t="shared" si="43"/>
        <v>3</v>
      </c>
      <c r="N928" s="96">
        <f t="shared" si="44"/>
        <v>44.639999999999993</v>
      </c>
    </row>
    <row r="929" spans="1:14" customFormat="1" x14ac:dyDescent="0.25">
      <c r="A929" s="105" t="s">
        <v>19</v>
      </c>
      <c r="B929" s="105" t="s">
        <v>18</v>
      </c>
      <c r="C929" s="69">
        <v>40.559999999999995</v>
      </c>
      <c r="D929" s="2"/>
      <c r="L929" s="86">
        <f t="shared" si="42"/>
        <v>45889.333333335584</v>
      </c>
      <c r="M929" s="21">
        <f t="shared" si="43"/>
        <v>3</v>
      </c>
      <c r="N929" s="96">
        <f t="shared" si="44"/>
        <v>40.559999999999995</v>
      </c>
    </row>
    <row r="930" spans="1:14" customFormat="1" x14ac:dyDescent="0.25">
      <c r="A930" s="105" t="s">
        <v>20</v>
      </c>
      <c r="B930" s="105" t="s">
        <v>19</v>
      </c>
      <c r="C930" s="69">
        <v>48.72</v>
      </c>
      <c r="D930" s="2"/>
      <c r="L930" s="86">
        <f t="shared" si="42"/>
        <v>45889.35416666892</v>
      </c>
      <c r="M930" s="21">
        <f t="shared" si="43"/>
        <v>3</v>
      </c>
      <c r="N930" s="96">
        <f t="shared" si="44"/>
        <v>48.72</v>
      </c>
    </row>
    <row r="931" spans="1:14" customFormat="1" x14ac:dyDescent="0.25">
      <c r="A931" s="105" t="s">
        <v>21</v>
      </c>
      <c r="B931" s="105" t="s">
        <v>20</v>
      </c>
      <c r="C931" s="69">
        <v>56.4</v>
      </c>
      <c r="D931" s="2"/>
      <c r="L931" s="86">
        <f t="shared" si="42"/>
        <v>45889.375000002256</v>
      </c>
      <c r="M931" s="21">
        <f t="shared" si="43"/>
        <v>3</v>
      </c>
      <c r="N931" s="96">
        <f t="shared" si="44"/>
        <v>56.4</v>
      </c>
    </row>
    <row r="932" spans="1:14" customFormat="1" x14ac:dyDescent="0.25">
      <c r="A932" s="105" t="s">
        <v>22</v>
      </c>
      <c r="B932" s="105" t="s">
        <v>21</v>
      </c>
      <c r="C932" s="69">
        <v>54.480000000000004</v>
      </c>
      <c r="D932" s="2"/>
      <c r="L932" s="86">
        <f t="shared" si="42"/>
        <v>45889.395833335591</v>
      </c>
      <c r="M932" s="21">
        <f t="shared" si="43"/>
        <v>3</v>
      </c>
      <c r="N932" s="96">
        <f t="shared" si="44"/>
        <v>54.480000000000004</v>
      </c>
    </row>
    <row r="933" spans="1:14" customFormat="1" x14ac:dyDescent="0.25">
      <c r="A933" s="105" t="s">
        <v>23</v>
      </c>
      <c r="B933" s="105" t="s">
        <v>22</v>
      </c>
      <c r="C933" s="69">
        <v>54.239999999999995</v>
      </c>
      <c r="D933" s="2"/>
      <c r="L933" s="86">
        <f t="shared" si="42"/>
        <v>45889.416666668927</v>
      </c>
      <c r="M933" s="21">
        <f t="shared" si="43"/>
        <v>3</v>
      </c>
      <c r="N933" s="96">
        <f t="shared" si="44"/>
        <v>54.239999999999995</v>
      </c>
    </row>
    <row r="934" spans="1:14" customFormat="1" x14ac:dyDescent="0.25">
      <c r="A934" s="105" t="s">
        <v>24</v>
      </c>
      <c r="B934" s="105" t="s">
        <v>23</v>
      </c>
      <c r="C934" s="69">
        <v>54</v>
      </c>
      <c r="D934" s="2"/>
      <c r="L934" s="86">
        <f t="shared" si="42"/>
        <v>45889.437500002263</v>
      </c>
      <c r="M934" s="21">
        <f t="shared" si="43"/>
        <v>3</v>
      </c>
      <c r="N934" s="96">
        <f t="shared" si="44"/>
        <v>54</v>
      </c>
    </row>
    <row r="935" spans="1:14" customFormat="1" x14ac:dyDescent="0.25">
      <c r="A935" s="105" t="s">
        <v>25</v>
      </c>
      <c r="B935" s="105" t="s">
        <v>24</v>
      </c>
      <c r="C935" s="69">
        <v>52.08</v>
      </c>
      <c r="D935" s="2"/>
      <c r="L935" s="86">
        <f t="shared" si="42"/>
        <v>45889.458333335599</v>
      </c>
      <c r="M935" s="21">
        <f t="shared" si="43"/>
        <v>3</v>
      </c>
      <c r="N935" s="96">
        <f t="shared" si="44"/>
        <v>52.08</v>
      </c>
    </row>
    <row r="936" spans="1:14" customFormat="1" x14ac:dyDescent="0.25">
      <c r="A936" s="105" t="s">
        <v>26</v>
      </c>
      <c r="B936" s="105" t="s">
        <v>25</v>
      </c>
      <c r="C936" s="69">
        <v>54.480000000000004</v>
      </c>
      <c r="D936" s="2"/>
      <c r="L936" s="86">
        <f t="shared" si="42"/>
        <v>45889.479166668934</v>
      </c>
      <c r="M936" s="21">
        <f t="shared" si="43"/>
        <v>3</v>
      </c>
      <c r="N936" s="96">
        <f t="shared" si="44"/>
        <v>54.480000000000004</v>
      </c>
    </row>
    <row r="937" spans="1:14" customFormat="1" x14ac:dyDescent="0.25">
      <c r="A937" s="105" t="s">
        <v>27</v>
      </c>
      <c r="B937" s="105" t="s">
        <v>26</v>
      </c>
      <c r="C937" s="69">
        <v>61.68</v>
      </c>
      <c r="D937" s="2"/>
      <c r="L937" s="86">
        <f t="shared" si="42"/>
        <v>45889.50000000227</v>
      </c>
      <c r="M937" s="21">
        <f t="shared" si="43"/>
        <v>3</v>
      </c>
      <c r="N937" s="96">
        <f t="shared" si="44"/>
        <v>61.68</v>
      </c>
    </row>
    <row r="938" spans="1:14" customFormat="1" x14ac:dyDescent="0.25">
      <c r="A938" s="105" t="s">
        <v>28</v>
      </c>
      <c r="B938" s="105" t="s">
        <v>27</v>
      </c>
      <c r="C938" s="69">
        <v>71.28</v>
      </c>
      <c r="D938" s="2"/>
      <c r="L938" s="86">
        <f t="shared" si="42"/>
        <v>45889.520833335606</v>
      </c>
      <c r="M938" s="21">
        <f t="shared" si="43"/>
        <v>3</v>
      </c>
      <c r="N938" s="96">
        <f t="shared" si="44"/>
        <v>71.28</v>
      </c>
    </row>
    <row r="939" spans="1:14" customFormat="1" x14ac:dyDescent="0.25">
      <c r="A939" s="105" t="s">
        <v>29</v>
      </c>
      <c r="B939" s="105" t="s">
        <v>28</v>
      </c>
      <c r="C939" s="69">
        <v>66</v>
      </c>
      <c r="D939" s="2"/>
      <c r="L939" s="86">
        <f t="shared" si="42"/>
        <v>45889.541666668942</v>
      </c>
      <c r="M939" s="21">
        <f t="shared" si="43"/>
        <v>3</v>
      </c>
      <c r="N939" s="96">
        <f t="shared" si="44"/>
        <v>66</v>
      </c>
    </row>
    <row r="940" spans="1:14" customFormat="1" x14ac:dyDescent="0.25">
      <c r="A940" s="105" t="s">
        <v>30</v>
      </c>
      <c r="B940" s="105" t="s">
        <v>29</v>
      </c>
      <c r="C940" s="69">
        <v>57.839999999999996</v>
      </c>
      <c r="D940" s="2"/>
      <c r="L940" s="86">
        <f t="shared" si="42"/>
        <v>45889.562500002277</v>
      </c>
      <c r="M940" s="21">
        <f t="shared" si="43"/>
        <v>3</v>
      </c>
      <c r="N940" s="96">
        <f t="shared" si="44"/>
        <v>57.839999999999996</v>
      </c>
    </row>
    <row r="941" spans="1:14" customFormat="1" x14ac:dyDescent="0.25">
      <c r="A941" s="105" t="s">
        <v>31</v>
      </c>
      <c r="B941" s="105" t="s">
        <v>30</v>
      </c>
      <c r="C941" s="69">
        <v>51.12</v>
      </c>
      <c r="D941" s="2"/>
      <c r="L941" s="86">
        <f t="shared" si="42"/>
        <v>45889.583333335613</v>
      </c>
      <c r="M941" s="21">
        <f t="shared" si="43"/>
        <v>3</v>
      </c>
      <c r="N941" s="96">
        <f t="shared" si="44"/>
        <v>51.12</v>
      </c>
    </row>
    <row r="942" spans="1:14" customFormat="1" x14ac:dyDescent="0.25">
      <c r="A942" s="105" t="s">
        <v>32</v>
      </c>
      <c r="B942" s="105" t="s">
        <v>31</v>
      </c>
      <c r="C942" s="69">
        <v>50.64</v>
      </c>
      <c r="D942" s="2"/>
      <c r="L942" s="86">
        <f t="shared" si="42"/>
        <v>45889.604166668949</v>
      </c>
      <c r="M942" s="21">
        <f t="shared" si="43"/>
        <v>3</v>
      </c>
      <c r="N942" s="96">
        <f t="shared" si="44"/>
        <v>50.64</v>
      </c>
    </row>
    <row r="943" spans="1:14" customFormat="1" x14ac:dyDescent="0.25">
      <c r="A943" s="105" t="s">
        <v>33</v>
      </c>
      <c r="B943" s="105" t="s">
        <v>32</v>
      </c>
      <c r="C943" s="69">
        <v>48.48</v>
      </c>
      <c r="D943" s="2"/>
      <c r="L943" s="86">
        <f t="shared" si="42"/>
        <v>45889.625000002285</v>
      </c>
      <c r="M943" s="21">
        <f t="shared" si="43"/>
        <v>3</v>
      </c>
      <c r="N943" s="96">
        <f t="shared" si="44"/>
        <v>48.48</v>
      </c>
    </row>
    <row r="944" spans="1:14" customFormat="1" x14ac:dyDescent="0.25">
      <c r="A944" s="105" t="s">
        <v>34</v>
      </c>
      <c r="B944" s="105" t="s">
        <v>33</v>
      </c>
      <c r="C944" s="69">
        <v>32.160000000000004</v>
      </c>
      <c r="D944" s="2"/>
      <c r="L944" s="86">
        <f t="shared" si="42"/>
        <v>45889.64583333562</v>
      </c>
      <c r="M944" s="21">
        <f t="shared" si="43"/>
        <v>3</v>
      </c>
      <c r="N944" s="96">
        <f t="shared" si="44"/>
        <v>32.160000000000004</v>
      </c>
    </row>
    <row r="945" spans="1:14" customFormat="1" x14ac:dyDescent="0.25">
      <c r="A945" s="105" t="s">
        <v>35</v>
      </c>
      <c r="B945" s="105" t="s">
        <v>34</v>
      </c>
      <c r="C945" s="69">
        <v>32.64</v>
      </c>
      <c r="D945" s="2"/>
      <c r="L945" s="86">
        <f t="shared" si="42"/>
        <v>45889.666666668956</v>
      </c>
      <c r="M945" s="21">
        <f t="shared" si="43"/>
        <v>3</v>
      </c>
      <c r="N945" s="96">
        <f t="shared" si="44"/>
        <v>32.64</v>
      </c>
    </row>
    <row r="946" spans="1:14" customFormat="1" x14ac:dyDescent="0.25">
      <c r="A946" s="105" t="s">
        <v>36</v>
      </c>
      <c r="B946" s="105" t="s">
        <v>35</v>
      </c>
      <c r="C946" s="69">
        <v>51.36</v>
      </c>
      <c r="D946" s="2"/>
      <c r="L946" s="86">
        <f t="shared" si="42"/>
        <v>45889.687500002292</v>
      </c>
      <c r="M946" s="21">
        <f t="shared" si="43"/>
        <v>3</v>
      </c>
      <c r="N946" s="96">
        <f t="shared" si="44"/>
        <v>51.36</v>
      </c>
    </row>
    <row r="947" spans="1:14" customFormat="1" x14ac:dyDescent="0.25">
      <c r="A947" s="105" t="s">
        <v>37</v>
      </c>
      <c r="B947" s="105" t="s">
        <v>36</v>
      </c>
      <c r="C947" s="69">
        <v>54.72</v>
      </c>
      <c r="D947" s="2"/>
      <c r="L947" s="86">
        <f t="shared" si="42"/>
        <v>45889.708333335628</v>
      </c>
      <c r="M947" s="21">
        <f t="shared" si="43"/>
        <v>3</v>
      </c>
      <c r="N947" s="96">
        <f t="shared" si="44"/>
        <v>54.72</v>
      </c>
    </row>
    <row r="948" spans="1:14" customFormat="1" x14ac:dyDescent="0.25">
      <c r="A948" s="105" t="s">
        <v>38</v>
      </c>
      <c r="B948" s="105" t="s">
        <v>37</v>
      </c>
      <c r="C948" s="69">
        <v>64.56</v>
      </c>
      <c r="D948" s="2"/>
      <c r="L948" s="86">
        <f t="shared" si="42"/>
        <v>45889.729166668963</v>
      </c>
      <c r="M948" s="21">
        <f t="shared" si="43"/>
        <v>3</v>
      </c>
      <c r="N948" s="96">
        <f t="shared" si="44"/>
        <v>64.56</v>
      </c>
    </row>
    <row r="949" spans="1:14" customFormat="1" x14ac:dyDescent="0.25">
      <c r="A949" s="105" t="s">
        <v>39</v>
      </c>
      <c r="B949" s="105" t="s">
        <v>38</v>
      </c>
      <c r="C949" s="69">
        <v>53.52</v>
      </c>
      <c r="D949" s="2"/>
      <c r="L949" s="86">
        <f t="shared" si="42"/>
        <v>45889.750000002299</v>
      </c>
      <c r="M949" s="21">
        <f t="shared" si="43"/>
        <v>3</v>
      </c>
      <c r="N949" s="96">
        <f t="shared" si="44"/>
        <v>53.52</v>
      </c>
    </row>
    <row r="950" spans="1:14" customFormat="1" x14ac:dyDescent="0.25">
      <c r="A950" s="105" t="s">
        <v>40</v>
      </c>
      <c r="B950" s="105" t="s">
        <v>39</v>
      </c>
      <c r="C950" s="69">
        <v>53.76</v>
      </c>
      <c r="D950" s="2"/>
      <c r="L950" s="86">
        <f t="shared" si="42"/>
        <v>45889.770833335635</v>
      </c>
      <c r="M950" s="21">
        <f t="shared" si="43"/>
        <v>3</v>
      </c>
      <c r="N950" s="96">
        <f t="shared" si="44"/>
        <v>53.76</v>
      </c>
    </row>
    <row r="951" spans="1:14" customFormat="1" x14ac:dyDescent="0.25">
      <c r="A951" s="105" t="s">
        <v>41</v>
      </c>
      <c r="B951" s="105" t="s">
        <v>40</v>
      </c>
      <c r="C951" s="69">
        <v>46.56</v>
      </c>
      <c r="D951" s="2"/>
      <c r="L951" s="86">
        <f t="shared" si="42"/>
        <v>45889.791666668971</v>
      </c>
      <c r="M951" s="21">
        <f t="shared" si="43"/>
        <v>3</v>
      </c>
      <c r="N951" s="96">
        <f t="shared" si="44"/>
        <v>46.56</v>
      </c>
    </row>
    <row r="952" spans="1:14" customFormat="1" x14ac:dyDescent="0.25">
      <c r="A952" s="105" t="s">
        <v>42</v>
      </c>
      <c r="B952" s="105" t="s">
        <v>41</v>
      </c>
      <c r="C952" s="69">
        <v>41.28</v>
      </c>
      <c r="D952" s="2"/>
      <c r="L952" s="86">
        <f t="shared" si="42"/>
        <v>45889.812500002306</v>
      </c>
      <c r="M952" s="21">
        <f t="shared" si="43"/>
        <v>3</v>
      </c>
      <c r="N952" s="96">
        <f t="shared" si="44"/>
        <v>41.28</v>
      </c>
    </row>
    <row r="953" spans="1:14" customFormat="1" x14ac:dyDescent="0.25">
      <c r="A953" s="105" t="s">
        <v>43</v>
      </c>
      <c r="B953" s="105" t="s">
        <v>42</v>
      </c>
      <c r="C953" s="69">
        <v>45.36</v>
      </c>
      <c r="D953" s="2"/>
      <c r="L953" s="86">
        <f t="shared" si="42"/>
        <v>45889.833333335642</v>
      </c>
      <c r="M953" s="21">
        <f t="shared" si="43"/>
        <v>3</v>
      </c>
      <c r="N953" s="96">
        <f t="shared" si="44"/>
        <v>45.36</v>
      </c>
    </row>
    <row r="954" spans="1:14" customFormat="1" x14ac:dyDescent="0.25">
      <c r="A954" s="105" t="s">
        <v>44</v>
      </c>
      <c r="B954" s="105" t="s">
        <v>43</v>
      </c>
      <c r="C954" s="69">
        <v>48.24</v>
      </c>
      <c r="D954" s="2"/>
      <c r="L954" s="86">
        <f t="shared" si="42"/>
        <v>45889.854166668978</v>
      </c>
      <c r="M954" s="21">
        <f t="shared" si="43"/>
        <v>3</v>
      </c>
      <c r="N954" s="96">
        <f t="shared" si="44"/>
        <v>48.24</v>
      </c>
    </row>
    <row r="955" spans="1:14" customFormat="1" x14ac:dyDescent="0.25">
      <c r="A955" s="105" t="s">
        <v>45</v>
      </c>
      <c r="B955" s="105" t="s">
        <v>44</v>
      </c>
      <c r="C955" s="69">
        <v>47.760000000000005</v>
      </c>
      <c r="D955" s="2"/>
      <c r="L955" s="86">
        <f t="shared" si="42"/>
        <v>45889.875000002314</v>
      </c>
      <c r="M955" s="21">
        <f t="shared" si="43"/>
        <v>3</v>
      </c>
      <c r="N955" s="96">
        <f t="shared" si="44"/>
        <v>47.760000000000005</v>
      </c>
    </row>
    <row r="956" spans="1:14" customFormat="1" x14ac:dyDescent="0.25">
      <c r="A956" s="105" t="s">
        <v>46</v>
      </c>
      <c r="B956" s="105" t="s">
        <v>45</v>
      </c>
      <c r="C956" s="69">
        <v>47.52</v>
      </c>
      <c r="D956" s="2"/>
      <c r="L956" s="86">
        <f t="shared" si="42"/>
        <v>45889.89583333565</v>
      </c>
      <c r="M956" s="21">
        <f t="shared" si="43"/>
        <v>3</v>
      </c>
      <c r="N956" s="96">
        <f t="shared" si="44"/>
        <v>47.52</v>
      </c>
    </row>
    <row r="957" spans="1:14" customFormat="1" x14ac:dyDescent="0.25">
      <c r="A957" s="105" t="s">
        <v>47</v>
      </c>
      <c r="B957" s="105" t="s">
        <v>46</v>
      </c>
      <c r="C957" s="69">
        <v>52.559999999999995</v>
      </c>
      <c r="D957" s="2"/>
      <c r="L957" s="86">
        <f t="shared" si="42"/>
        <v>45889.916666668985</v>
      </c>
      <c r="M957" s="21">
        <f t="shared" si="43"/>
        <v>3</v>
      </c>
      <c r="N957" s="96">
        <f t="shared" si="44"/>
        <v>52.559999999999995</v>
      </c>
    </row>
    <row r="958" spans="1:14" customFormat="1" x14ac:dyDescent="0.25">
      <c r="A958" s="105" t="s">
        <v>48</v>
      </c>
      <c r="B958" s="105" t="s">
        <v>47</v>
      </c>
      <c r="C958" s="69">
        <v>55.44</v>
      </c>
      <c r="D958" s="2"/>
      <c r="L958" s="86">
        <f t="shared" si="42"/>
        <v>45889.937500002321</v>
      </c>
      <c r="M958" s="21">
        <f t="shared" si="43"/>
        <v>3</v>
      </c>
      <c r="N958" s="96">
        <f t="shared" si="44"/>
        <v>55.44</v>
      </c>
    </row>
    <row r="959" spans="1:14" customFormat="1" x14ac:dyDescent="0.25">
      <c r="A959" s="105" t="s">
        <v>49</v>
      </c>
      <c r="B959" s="105" t="s">
        <v>48</v>
      </c>
      <c r="C959" s="69">
        <v>59.76</v>
      </c>
      <c r="D959" s="2"/>
      <c r="L959" s="86">
        <f t="shared" si="42"/>
        <v>45889.958333335657</v>
      </c>
      <c r="M959" s="21">
        <f t="shared" si="43"/>
        <v>3</v>
      </c>
      <c r="N959" s="96">
        <f t="shared" si="44"/>
        <v>59.76</v>
      </c>
    </row>
    <row r="960" spans="1:14" customFormat="1" x14ac:dyDescent="0.25">
      <c r="A960" s="105" t="s">
        <v>50</v>
      </c>
      <c r="B960" s="105" t="s">
        <v>49</v>
      </c>
      <c r="C960" s="69">
        <v>54.96</v>
      </c>
      <c r="D960" s="2"/>
      <c r="L960" s="86">
        <f t="shared" si="42"/>
        <v>45889.979166668993</v>
      </c>
      <c r="M960" s="21">
        <f t="shared" si="43"/>
        <v>3</v>
      </c>
      <c r="N960" s="96">
        <f t="shared" si="44"/>
        <v>54.96</v>
      </c>
    </row>
    <row r="961" spans="1:14" customFormat="1" x14ac:dyDescent="0.25">
      <c r="A961" s="105" t="s">
        <v>4</v>
      </c>
      <c r="B961" s="105" t="s">
        <v>50</v>
      </c>
      <c r="C961" s="69">
        <v>37.68</v>
      </c>
      <c r="D961" s="8" t="s">
        <v>72</v>
      </c>
      <c r="L961" s="86">
        <f t="shared" si="42"/>
        <v>45890.000000002328</v>
      </c>
      <c r="M961" s="21">
        <f t="shared" si="43"/>
        <v>4</v>
      </c>
      <c r="N961" s="96">
        <f t="shared" si="44"/>
        <v>37.68</v>
      </c>
    </row>
    <row r="962" spans="1:14" customFormat="1" x14ac:dyDescent="0.25">
      <c r="A962" s="105" t="s">
        <v>3</v>
      </c>
      <c r="B962" s="105" t="s">
        <v>4</v>
      </c>
      <c r="C962" s="69">
        <v>52.8</v>
      </c>
      <c r="D962" s="1">
        <f>D914+1</f>
        <v>20250821</v>
      </c>
      <c r="L962" s="86">
        <f t="shared" si="42"/>
        <v>45890.020833335664</v>
      </c>
      <c r="M962" s="21">
        <f t="shared" si="43"/>
        <v>4</v>
      </c>
      <c r="N962" s="96">
        <f t="shared" si="44"/>
        <v>52.8</v>
      </c>
    </row>
    <row r="963" spans="1:14" customFormat="1" x14ac:dyDescent="0.25">
      <c r="A963" s="105" t="s">
        <v>5</v>
      </c>
      <c r="B963" s="105" t="s">
        <v>3</v>
      </c>
      <c r="C963" s="69">
        <v>58.32</v>
      </c>
      <c r="D963" s="2"/>
      <c r="L963" s="86">
        <f t="shared" ref="L963:L1026" si="45">TIME(0,30,0)+L962</f>
        <v>45890.041666669</v>
      </c>
      <c r="M963" s="21">
        <f t="shared" ref="M963:M1026" si="46">WEEKDAY(L963,2)</f>
        <v>4</v>
      </c>
      <c r="N963" s="96">
        <f t="shared" ref="N963:N1026" si="47">C963</f>
        <v>58.32</v>
      </c>
    </row>
    <row r="964" spans="1:14" customFormat="1" x14ac:dyDescent="0.25">
      <c r="A964" s="105" t="s">
        <v>6</v>
      </c>
      <c r="B964" s="105" t="s">
        <v>5</v>
      </c>
      <c r="C964" s="69">
        <v>52.32</v>
      </c>
      <c r="D964" s="2"/>
      <c r="L964" s="86">
        <f t="shared" si="45"/>
        <v>45890.062500002336</v>
      </c>
      <c r="M964" s="21">
        <f t="shared" si="46"/>
        <v>4</v>
      </c>
      <c r="N964" s="96">
        <f t="shared" si="47"/>
        <v>52.32</v>
      </c>
    </row>
    <row r="965" spans="1:14" customFormat="1" x14ac:dyDescent="0.25">
      <c r="A965" s="105" t="s">
        <v>7</v>
      </c>
      <c r="B965" s="105" t="s">
        <v>6</v>
      </c>
      <c r="C965" s="69">
        <v>58.800000000000004</v>
      </c>
      <c r="D965" s="2"/>
      <c r="L965" s="86">
        <f t="shared" si="45"/>
        <v>45890.083333335671</v>
      </c>
      <c r="M965" s="21">
        <f t="shared" si="46"/>
        <v>4</v>
      </c>
      <c r="N965" s="96">
        <f t="shared" si="47"/>
        <v>58.800000000000004</v>
      </c>
    </row>
    <row r="966" spans="1:14" customFormat="1" x14ac:dyDescent="0.25">
      <c r="A966" s="105" t="s">
        <v>8</v>
      </c>
      <c r="B966" s="105" t="s">
        <v>7</v>
      </c>
      <c r="C966" s="69">
        <v>51.36</v>
      </c>
      <c r="D966" s="2"/>
      <c r="L966" s="86">
        <f t="shared" si="45"/>
        <v>45890.104166669007</v>
      </c>
      <c r="M966" s="21">
        <f t="shared" si="46"/>
        <v>4</v>
      </c>
      <c r="N966" s="96">
        <f t="shared" si="47"/>
        <v>51.36</v>
      </c>
    </row>
    <row r="967" spans="1:14" customFormat="1" x14ac:dyDescent="0.25">
      <c r="A967" s="105" t="s">
        <v>9</v>
      </c>
      <c r="B967" s="105" t="s">
        <v>8</v>
      </c>
      <c r="C967" s="69">
        <v>52.32</v>
      </c>
      <c r="D967" s="2"/>
      <c r="L967" s="86">
        <f t="shared" si="45"/>
        <v>45890.125000002343</v>
      </c>
      <c r="M967" s="21">
        <f t="shared" si="46"/>
        <v>4</v>
      </c>
      <c r="N967" s="96">
        <f t="shared" si="47"/>
        <v>52.32</v>
      </c>
    </row>
    <row r="968" spans="1:14" customFormat="1" x14ac:dyDescent="0.25">
      <c r="A968" s="105" t="s">
        <v>10</v>
      </c>
      <c r="B968" s="105" t="s">
        <v>9</v>
      </c>
      <c r="C968" s="69">
        <v>60</v>
      </c>
      <c r="D968" s="2"/>
      <c r="L968" s="86">
        <f t="shared" si="45"/>
        <v>45890.145833335679</v>
      </c>
      <c r="M968" s="21">
        <f t="shared" si="46"/>
        <v>4</v>
      </c>
      <c r="N968" s="96">
        <f t="shared" si="47"/>
        <v>60</v>
      </c>
    </row>
    <row r="969" spans="1:14" customFormat="1" x14ac:dyDescent="0.25">
      <c r="A969" s="105" t="s">
        <v>11</v>
      </c>
      <c r="B969" s="105" t="s">
        <v>10</v>
      </c>
      <c r="C969" s="69">
        <v>76.8</v>
      </c>
      <c r="D969" s="2"/>
      <c r="L969" s="86">
        <f t="shared" si="45"/>
        <v>45890.166666669014</v>
      </c>
      <c r="M969" s="21">
        <f t="shared" si="46"/>
        <v>4</v>
      </c>
      <c r="N969" s="96">
        <f t="shared" si="47"/>
        <v>76.8</v>
      </c>
    </row>
    <row r="970" spans="1:14" customFormat="1" x14ac:dyDescent="0.25">
      <c r="A970" s="105" t="s">
        <v>12</v>
      </c>
      <c r="B970" s="105" t="s">
        <v>11</v>
      </c>
      <c r="C970" s="69">
        <v>77.52000000000001</v>
      </c>
      <c r="D970" s="2"/>
      <c r="L970" s="86">
        <f t="shared" si="45"/>
        <v>45890.18750000235</v>
      </c>
      <c r="M970" s="21">
        <f t="shared" si="46"/>
        <v>4</v>
      </c>
      <c r="N970" s="96">
        <f t="shared" si="47"/>
        <v>77.52000000000001</v>
      </c>
    </row>
    <row r="971" spans="1:14" customFormat="1" x14ac:dyDescent="0.25">
      <c r="A971" s="105" t="s">
        <v>13</v>
      </c>
      <c r="B971" s="105" t="s">
        <v>12</v>
      </c>
      <c r="C971" s="69">
        <v>64.08</v>
      </c>
      <c r="D971" s="2"/>
      <c r="L971" s="86">
        <f t="shared" si="45"/>
        <v>45890.208333335686</v>
      </c>
      <c r="M971" s="21">
        <f t="shared" si="46"/>
        <v>4</v>
      </c>
      <c r="N971" s="96">
        <f t="shared" si="47"/>
        <v>64.08</v>
      </c>
    </row>
    <row r="972" spans="1:14" customFormat="1" x14ac:dyDescent="0.25">
      <c r="A972" s="105" t="s">
        <v>14</v>
      </c>
      <c r="B972" s="105" t="s">
        <v>13</v>
      </c>
      <c r="C972" s="69">
        <v>60</v>
      </c>
      <c r="D972" s="2"/>
      <c r="L972" s="86">
        <f t="shared" si="45"/>
        <v>45890.229166669022</v>
      </c>
      <c r="M972" s="21">
        <f t="shared" si="46"/>
        <v>4</v>
      </c>
      <c r="N972" s="96">
        <f t="shared" si="47"/>
        <v>60</v>
      </c>
    </row>
    <row r="973" spans="1:14" customFormat="1" x14ac:dyDescent="0.25">
      <c r="A973" s="105" t="s">
        <v>15</v>
      </c>
      <c r="B973" s="105" t="s">
        <v>14</v>
      </c>
      <c r="C973" s="69">
        <v>56.160000000000004</v>
      </c>
      <c r="D973" s="2"/>
      <c r="L973" s="86">
        <f t="shared" si="45"/>
        <v>45890.250000002357</v>
      </c>
      <c r="M973" s="21">
        <f t="shared" si="46"/>
        <v>4</v>
      </c>
      <c r="N973" s="96">
        <f t="shared" si="47"/>
        <v>56.160000000000004</v>
      </c>
    </row>
    <row r="974" spans="1:14" customFormat="1" x14ac:dyDescent="0.25">
      <c r="A974" s="105" t="s">
        <v>16</v>
      </c>
      <c r="B974" s="105" t="s">
        <v>15</v>
      </c>
      <c r="C974" s="69">
        <v>51.36</v>
      </c>
      <c r="D974" s="2"/>
      <c r="L974" s="86">
        <f t="shared" si="45"/>
        <v>45890.270833335693</v>
      </c>
      <c r="M974" s="21">
        <f t="shared" si="46"/>
        <v>4</v>
      </c>
      <c r="N974" s="96">
        <f t="shared" si="47"/>
        <v>51.36</v>
      </c>
    </row>
    <row r="975" spans="1:14" customFormat="1" x14ac:dyDescent="0.25">
      <c r="A975" s="105" t="s">
        <v>17</v>
      </c>
      <c r="B975" s="105" t="s">
        <v>16</v>
      </c>
      <c r="C975" s="69">
        <v>48.48</v>
      </c>
      <c r="D975" s="2"/>
      <c r="L975" s="86">
        <f t="shared" si="45"/>
        <v>45890.291666669029</v>
      </c>
      <c r="M975" s="21">
        <f t="shared" si="46"/>
        <v>4</v>
      </c>
      <c r="N975" s="96">
        <f t="shared" si="47"/>
        <v>48.48</v>
      </c>
    </row>
    <row r="976" spans="1:14" customFormat="1" x14ac:dyDescent="0.25">
      <c r="A976" s="105" t="s">
        <v>18</v>
      </c>
      <c r="B976" s="105" t="s">
        <v>17</v>
      </c>
      <c r="C976" s="69">
        <v>38.160000000000004</v>
      </c>
      <c r="D976" s="2"/>
      <c r="L976" s="86">
        <f t="shared" si="45"/>
        <v>45890.312500002365</v>
      </c>
      <c r="M976" s="21">
        <f t="shared" si="46"/>
        <v>4</v>
      </c>
      <c r="N976" s="96">
        <f t="shared" si="47"/>
        <v>38.160000000000004</v>
      </c>
    </row>
    <row r="977" spans="1:14" customFormat="1" x14ac:dyDescent="0.25">
      <c r="A977" s="105" t="s">
        <v>19</v>
      </c>
      <c r="B977" s="105" t="s">
        <v>18</v>
      </c>
      <c r="C977" s="69">
        <v>40.800000000000004</v>
      </c>
      <c r="D977" s="2"/>
      <c r="L977" s="86">
        <f t="shared" si="45"/>
        <v>45890.3333333357</v>
      </c>
      <c r="M977" s="21">
        <f t="shared" si="46"/>
        <v>4</v>
      </c>
      <c r="N977" s="96">
        <f t="shared" si="47"/>
        <v>40.800000000000004</v>
      </c>
    </row>
    <row r="978" spans="1:14" customFormat="1" x14ac:dyDescent="0.25">
      <c r="A978" s="105" t="s">
        <v>20</v>
      </c>
      <c r="B978" s="105" t="s">
        <v>19</v>
      </c>
      <c r="C978" s="69">
        <v>52.08</v>
      </c>
      <c r="D978" s="2"/>
      <c r="L978" s="86">
        <f t="shared" si="45"/>
        <v>45890.354166669036</v>
      </c>
      <c r="M978" s="21">
        <f t="shared" si="46"/>
        <v>4</v>
      </c>
      <c r="N978" s="96">
        <f t="shared" si="47"/>
        <v>52.08</v>
      </c>
    </row>
    <row r="979" spans="1:14" customFormat="1" x14ac:dyDescent="0.25">
      <c r="A979" s="105" t="s">
        <v>21</v>
      </c>
      <c r="B979" s="105" t="s">
        <v>20</v>
      </c>
      <c r="C979" s="69">
        <v>57.839999999999996</v>
      </c>
      <c r="D979" s="2"/>
      <c r="L979" s="86">
        <f t="shared" si="45"/>
        <v>45890.375000002372</v>
      </c>
      <c r="M979" s="21">
        <f t="shared" si="46"/>
        <v>4</v>
      </c>
      <c r="N979" s="96">
        <f t="shared" si="47"/>
        <v>57.839999999999996</v>
      </c>
    </row>
    <row r="980" spans="1:14" customFormat="1" x14ac:dyDescent="0.25">
      <c r="A980" s="105" t="s">
        <v>22</v>
      </c>
      <c r="B980" s="105" t="s">
        <v>21</v>
      </c>
      <c r="C980" s="69">
        <v>58.800000000000004</v>
      </c>
      <c r="D980" s="2"/>
      <c r="L980" s="86">
        <f t="shared" si="45"/>
        <v>45890.395833335708</v>
      </c>
      <c r="M980" s="21">
        <f t="shared" si="46"/>
        <v>4</v>
      </c>
      <c r="N980" s="96">
        <f t="shared" si="47"/>
        <v>58.800000000000004</v>
      </c>
    </row>
    <row r="981" spans="1:14" customFormat="1" x14ac:dyDescent="0.25">
      <c r="A981" s="105" t="s">
        <v>23</v>
      </c>
      <c r="B981" s="105" t="s">
        <v>22</v>
      </c>
      <c r="C981" s="69">
        <v>60</v>
      </c>
      <c r="D981" s="2"/>
      <c r="L981" s="86">
        <f t="shared" si="45"/>
        <v>45890.416666669043</v>
      </c>
      <c r="M981" s="21">
        <f t="shared" si="46"/>
        <v>4</v>
      </c>
      <c r="N981" s="96">
        <f t="shared" si="47"/>
        <v>60</v>
      </c>
    </row>
    <row r="982" spans="1:14" customFormat="1" x14ac:dyDescent="0.25">
      <c r="A982" s="105" t="s">
        <v>24</v>
      </c>
      <c r="B982" s="105" t="s">
        <v>23</v>
      </c>
      <c r="C982" s="69">
        <v>57.120000000000005</v>
      </c>
      <c r="D982" s="2"/>
      <c r="L982" s="86">
        <f t="shared" si="45"/>
        <v>45890.437500002379</v>
      </c>
      <c r="M982" s="21">
        <f t="shared" si="46"/>
        <v>4</v>
      </c>
      <c r="N982" s="96">
        <f t="shared" si="47"/>
        <v>57.120000000000005</v>
      </c>
    </row>
    <row r="983" spans="1:14" customFormat="1" x14ac:dyDescent="0.25">
      <c r="A983" s="105" t="s">
        <v>25</v>
      </c>
      <c r="B983" s="105" t="s">
        <v>24</v>
      </c>
      <c r="C983" s="69">
        <v>59.04</v>
      </c>
      <c r="D983" s="2"/>
      <c r="L983" s="86">
        <f t="shared" si="45"/>
        <v>45890.458333335715</v>
      </c>
      <c r="M983" s="21">
        <f t="shared" si="46"/>
        <v>4</v>
      </c>
      <c r="N983" s="96">
        <f t="shared" si="47"/>
        <v>59.04</v>
      </c>
    </row>
    <row r="984" spans="1:14" customFormat="1" x14ac:dyDescent="0.25">
      <c r="A984" s="105" t="s">
        <v>26</v>
      </c>
      <c r="B984" s="105" t="s">
        <v>25</v>
      </c>
      <c r="C984" s="69">
        <v>56.160000000000004</v>
      </c>
      <c r="D984" s="2"/>
      <c r="L984" s="86">
        <f t="shared" si="45"/>
        <v>45890.479166669051</v>
      </c>
      <c r="M984" s="21">
        <f t="shared" si="46"/>
        <v>4</v>
      </c>
      <c r="N984" s="96">
        <f t="shared" si="47"/>
        <v>56.160000000000004</v>
      </c>
    </row>
    <row r="985" spans="1:14" customFormat="1" x14ac:dyDescent="0.25">
      <c r="A985" s="105" t="s">
        <v>27</v>
      </c>
      <c r="B985" s="105" t="s">
        <v>26</v>
      </c>
      <c r="C985" s="69">
        <v>53.28</v>
      </c>
      <c r="D985" s="2"/>
      <c r="L985" s="86">
        <f t="shared" si="45"/>
        <v>45890.500000002387</v>
      </c>
      <c r="M985" s="21">
        <f t="shared" si="46"/>
        <v>4</v>
      </c>
      <c r="N985" s="96">
        <f t="shared" si="47"/>
        <v>53.28</v>
      </c>
    </row>
    <row r="986" spans="1:14" customFormat="1" x14ac:dyDescent="0.25">
      <c r="A986" s="105" t="s">
        <v>28</v>
      </c>
      <c r="B986" s="105" t="s">
        <v>27</v>
      </c>
      <c r="C986" s="69">
        <v>54.96</v>
      </c>
      <c r="D986" s="2"/>
      <c r="L986" s="86">
        <f t="shared" si="45"/>
        <v>45890.520833335722</v>
      </c>
      <c r="M986" s="21">
        <f t="shared" si="46"/>
        <v>4</v>
      </c>
      <c r="N986" s="96">
        <f t="shared" si="47"/>
        <v>54.96</v>
      </c>
    </row>
    <row r="987" spans="1:14" customFormat="1" x14ac:dyDescent="0.25">
      <c r="A987" s="105" t="s">
        <v>29</v>
      </c>
      <c r="B987" s="105" t="s">
        <v>28</v>
      </c>
      <c r="C987" s="69">
        <v>54.480000000000004</v>
      </c>
      <c r="D987" s="2"/>
      <c r="L987" s="86">
        <f t="shared" si="45"/>
        <v>45890.541666669058</v>
      </c>
      <c r="M987" s="21">
        <f t="shared" si="46"/>
        <v>4</v>
      </c>
      <c r="N987" s="96">
        <f t="shared" si="47"/>
        <v>54.480000000000004</v>
      </c>
    </row>
    <row r="988" spans="1:14" customFormat="1" x14ac:dyDescent="0.25">
      <c r="A988" s="105" t="s">
        <v>30</v>
      </c>
      <c r="B988" s="105" t="s">
        <v>29</v>
      </c>
      <c r="C988" s="69">
        <v>52.08</v>
      </c>
      <c r="D988" s="2"/>
      <c r="L988" s="86">
        <f t="shared" si="45"/>
        <v>45890.562500002394</v>
      </c>
      <c r="M988" s="21">
        <f t="shared" si="46"/>
        <v>4</v>
      </c>
      <c r="N988" s="96">
        <f t="shared" si="47"/>
        <v>52.08</v>
      </c>
    </row>
    <row r="989" spans="1:14" customFormat="1" x14ac:dyDescent="0.25">
      <c r="A989" s="105" t="s">
        <v>31</v>
      </c>
      <c r="B989" s="105" t="s">
        <v>30</v>
      </c>
      <c r="C989" s="69">
        <v>48.24</v>
      </c>
      <c r="D989" s="2"/>
      <c r="L989" s="86">
        <f t="shared" si="45"/>
        <v>45890.58333333573</v>
      </c>
      <c r="M989" s="21">
        <f t="shared" si="46"/>
        <v>4</v>
      </c>
      <c r="N989" s="96">
        <f t="shared" si="47"/>
        <v>48.24</v>
      </c>
    </row>
    <row r="990" spans="1:14" customFormat="1" x14ac:dyDescent="0.25">
      <c r="A990" s="105" t="s">
        <v>32</v>
      </c>
      <c r="B990" s="105" t="s">
        <v>31</v>
      </c>
      <c r="C990" s="69">
        <v>51.12</v>
      </c>
      <c r="D990" s="2"/>
      <c r="L990" s="86">
        <f t="shared" si="45"/>
        <v>45890.604166669065</v>
      </c>
      <c r="M990" s="21">
        <f t="shared" si="46"/>
        <v>4</v>
      </c>
      <c r="N990" s="96">
        <f t="shared" si="47"/>
        <v>51.12</v>
      </c>
    </row>
    <row r="991" spans="1:14" customFormat="1" x14ac:dyDescent="0.25">
      <c r="A991" s="105" t="s">
        <v>33</v>
      </c>
      <c r="B991" s="105" t="s">
        <v>32</v>
      </c>
      <c r="C991" s="69">
        <v>51.599999999999994</v>
      </c>
      <c r="D991" s="2"/>
      <c r="L991" s="86">
        <f t="shared" si="45"/>
        <v>45890.625000002401</v>
      </c>
      <c r="M991" s="21">
        <f t="shared" si="46"/>
        <v>4</v>
      </c>
      <c r="N991" s="96">
        <f t="shared" si="47"/>
        <v>51.599999999999994</v>
      </c>
    </row>
    <row r="992" spans="1:14" customFormat="1" x14ac:dyDescent="0.25">
      <c r="A992" s="105" t="s">
        <v>34</v>
      </c>
      <c r="B992" s="105" t="s">
        <v>33</v>
      </c>
      <c r="C992" s="69">
        <v>42.000000000000007</v>
      </c>
      <c r="D992" s="2"/>
      <c r="L992" s="86">
        <f t="shared" si="45"/>
        <v>45890.645833335737</v>
      </c>
      <c r="M992" s="21">
        <f t="shared" si="46"/>
        <v>4</v>
      </c>
      <c r="N992" s="96">
        <f t="shared" si="47"/>
        <v>42.000000000000007</v>
      </c>
    </row>
    <row r="993" spans="1:14" customFormat="1" x14ac:dyDescent="0.25">
      <c r="A993" s="105" t="s">
        <v>35</v>
      </c>
      <c r="B993" s="105" t="s">
        <v>34</v>
      </c>
      <c r="C993" s="69">
        <v>44.16</v>
      </c>
      <c r="D993" s="2"/>
      <c r="L993" s="86">
        <f t="shared" si="45"/>
        <v>45890.666666669073</v>
      </c>
      <c r="M993" s="21">
        <f t="shared" si="46"/>
        <v>4</v>
      </c>
      <c r="N993" s="96">
        <f t="shared" si="47"/>
        <v>44.16</v>
      </c>
    </row>
    <row r="994" spans="1:14" customFormat="1" x14ac:dyDescent="0.25">
      <c r="A994" s="105" t="s">
        <v>36</v>
      </c>
      <c r="B994" s="105" t="s">
        <v>35</v>
      </c>
      <c r="C994" s="69">
        <v>58.56</v>
      </c>
      <c r="D994" s="2"/>
      <c r="L994" s="86">
        <f t="shared" si="45"/>
        <v>45890.687500002408</v>
      </c>
      <c r="M994" s="21">
        <f t="shared" si="46"/>
        <v>4</v>
      </c>
      <c r="N994" s="96">
        <f t="shared" si="47"/>
        <v>58.56</v>
      </c>
    </row>
    <row r="995" spans="1:14" customFormat="1" x14ac:dyDescent="0.25">
      <c r="A995" s="105" t="s">
        <v>37</v>
      </c>
      <c r="B995" s="105" t="s">
        <v>36</v>
      </c>
      <c r="C995" s="69">
        <v>64.08</v>
      </c>
      <c r="D995" s="2"/>
      <c r="L995" s="86">
        <f t="shared" si="45"/>
        <v>45890.708333335744</v>
      </c>
      <c r="M995" s="21">
        <f t="shared" si="46"/>
        <v>4</v>
      </c>
      <c r="N995" s="96">
        <f t="shared" si="47"/>
        <v>64.08</v>
      </c>
    </row>
    <row r="996" spans="1:14" customFormat="1" x14ac:dyDescent="0.25">
      <c r="A996" s="105" t="s">
        <v>38</v>
      </c>
      <c r="B996" s="105" t="s">
        <v>37</v>
      </c>
      <c r="C996" s="69">
        <v>74.400000000000006</v>
      </c>
      <c r="D996" s="2"/>
      <c r="L996" s="86">
        <f t="shared" si="45"/>
        <v>45890.72916666908</v>
      </c>
      <c r="M996" s="21">
        <f t="shared" si="46"/>
        <v>4</v>
      </c>
      <c r="N996" s="96">
        <f t="shared" si="47"/>
        <v>74.400000000000006</v>
      </c>
    </row>
    <row r="997" spans="1:14" customFormat="1" x14ac:dyDescent="0.25">
      <c r="A997" s="105" t="s">
        <v>39</v>
      </c>
      <c r="B997" s="105" t="s">
        <v>38</v>
      </c>
      <c r="C997" s="69">
        <v>60</v>
      </c>
      <c r="D997" s="2"/>
      <c r="L997" s="86">
        <f t="shared" si="45"/>
        <v>45890.750000002416</v>
      </c>
      <c r="M997" s="21">
        <f t="shared" si="46"/>
        <v>4</v>
      </c>
      <c r="N997" s="96">
        <f t="shared" si="47"/>
        <v>60</v>
      </c>
    </row>
    <row r="998" spans="1:14" customFormat="1" x14ac:dyDescent="0.25">
      <c r="A998" s="105" t="s">
        <v>40</v>
      </c>
      <c r="B998" s="105" t="s">
        <v>39</v>
      </c>
      <c r="C998" s="69">
        <v>65</v>
      </c>
      <c r="D998" s="2"/>
      <c r="L998" s="86">
        <f t="shared" si="45"/>
        <v>45890.770833335751</v>
      </c>
      <c r="M998" s="21">
        <f t="shared" si="46"/>
        <v>4</v>
      </c>
      <c r="N998" s="96">
        <f t="shared" si="47"/>
        <v>65</v>
      </c>
    </row>
    <row r="999" spans="1:14" customFormat="1" x14ac:dyDescent="0.25">
      <c r="A999" s="105" t="s">
        <v>41</v>
      </c>
      <c r="B999" s="105" t="s">
        <v>40</v>
      </c>
      <c r="C999" s="69">
        <v>55.199999999999996</v>
      </c>
      <c r="D999" s="2"/>
      <c r="L999" s="86">
        <f t="shared" si="45"/>
        <v>45890.791666669087</v>
      </c>
      <c r="M999" s="21">
        <f t="shared" si="46"/>
        <v>4</v>
      </c>
      <c r="N999" s="96">
        <f t="shared" si="47"/>
        <v>55.199999999999996</v>
      </c>
    </row>
    <row r="1000" spans="1:14" customFormat="1" x14ac:dyDescent="0.25">
      <c r="A1000" s="105" t="s">
        <v>42</v>
      </c>
      <c r="B1000" s="105" t="s">
        <v>41</v>
      </c>
      <c r="C1000" s="69">
        <v>46.08</v>
      </c>
      <c r="D1000" s="2"/>
      <c r="L1000" s="86">
        <f t="shared" si="45"/>
        <v>45890.812500002423</v>
      </c>
      <c r="M1000" s="21">
        <f t="shared" si="46"/>
        <v>4</v>
      </c>
      <c r="N1000" s="96">
        <f t="shared" si="47"/>
        <v>46.08</v>
      </c>
    </row>
    <row r="1001" spans="1:14" customFormat="1" x14ac:dyDescent="0.25">
      <c r="A1001" s="105" t="s">
        <v>43</v>
      </c>
      <c r="B1001" s="105" t="s">
        <v>42</v>
      </c>
      <c r="C1001" s="69">
        <v>55.92</v>
      </c>
      <c r="D1001" s="2"/>
      <c r="L1001" s="86">
        <f t="shared" si="45"/>
        <v>45890.833333335759</v>
      </c>
      <c r="M1001" s="21">
        <f t="shared" si="46"/>
        <v>4</v>
      </c>
      <c r="N1001" s="96">
        <f t="shared" si="47"/>
        <v>55.92</v>
      </c>
    </row>
    <row r="1002" spans="1:14" customFormat="1" x14ac:dyDescent="0.25">
      <c r="A1002" s="105" t="s">
        <v>44</v>
      </c>
      <c r="B1002" s="105" t="s">
        <v>43</v>
      </c>
      <c r="C1002" s="69">
        <v>54.480000000000004</v>
      </c>
      <c r="D1002" s="2"/>
      <c r="L1002" s="86">
        <f t="shared" si="45"/>
        <v>45890.854166669094</v>
      </c>
      <c r="M1002" s="21">
        <f t="shared" si="46"/>
        <v>4</v>
      </c>
      <c r="N1002" s="96">
        <f t="shared" si="47"/>
        <v>54.480000000000004</v>
      </c>
    </row>
    <row r="1003" spans="1:14" customFormat="1" x14ac:dyDescent="0.25">
      <c r="A1003" s="105" t="s">
        <v>45</v>
      </c>
      <c r="B1003" s="105" t="s">
        <v>44</v>
      </c>
      <c r="C1003" s="69">
        <v>56.64</v>
      </c>
      <c r="D1003" s="2"/>
      <c r="L1003" s="86">
        <f t="shared" si="45"/>
        <v>45890.87500000243</v>
      </c>
      <c r="M1003" s="21">
        <f t="shared" si="46"/>
        <v>4</v>
      </c>
      <c r="N1003" s="96">
        <f t="shared" si="47"/>
        <v>56.64</v>
      </c>
    </row>
    <row r="1004" spans="1:14" customFormat="1" x14ac:dyDescent="0.25">
      <c r="A1004" s="105" t="s">
        <v>46</v>
      </c>
      <c r="B1004" s="105" t="s">
        <v>45</v>
      </c>
      <c r="C1004" s="69">
        <v>52.32</v>
      </c>
      <c r="D1004" s="2"/>
      <c r="L1004" s="86">
        <f t="shared" si="45"/>
        <v>45890.895833335766</v>
      </c>
      <c r="M1004" s="21">
        <f t="shared" si="46"/>
        <v>4</v>
      </c>
      <c r="N1004" s="96">
        <f t="shared" si="47"/>
        <v>52.32</v>
      </c>
    </row>
    <row r="1005" spans="1:14" customFormat="1" x14ac:dyDescent="0.25">
      <c r="A1005" s="105" t="s">
        <v>47</v>
      </c>
      <c r="B1005" s="105" t="s">
        <v>46</v>
      </c>
      <c r="C1005" s="69">
        <v>49.44</v>
      </c>
      <c r="D1005" s="2"/>
      <c r="L1005" s="86">
        <f t="shared" si="45"/>
        <v>45890.916666669102</v>
      </c>
      <c r="M1005" s="21">
        <f t="shared" si="46"/>
        <v>4</v>
      </c>
      <c r="N1005" s="96">
        <f t="shared" si="47"/>
        <v>49.44</v>
      </c>
    </row>
    <row r="1006" spans="1:14" customFormat="1" x14ac:dyDescent="0.25">
      <c r="A1006" s="105" t="s">
        <v>48</v>
      </c>
      <c r="B1006" s="105" t="s">
        <v>47</v>
      </c>
      <c r="C1006" s="69">
        <v>49.2</v>
      </c>
      <c r="D1006" s="2"/>
      <c r="L1006" s="86">
        <f t="shared" si="45"/>
        <v>45890.937500002437</v>
      </c>
      <c r="M1006" s="21">
        <f t="shared" si="46"/>
        <v>4</v>
      </c>
      <c r="N1006" s="96">
        <f t="shared" si="47"/>
        <v>49.2</v>
      </c>
    </row>
    <row r="1007" spans="1:14" customFormat="1" x14ac:dyDescent="0.25">
      <c r="A1007" s="105" t="s">
        <v>49</v>
      </c>
      <c r="B1007" s="105" t="s">
        <v>48</v>
      </c>
      <c r="C1007" s="69">
        <v>54.480000000000004</v>
      </c>
      <c r="D1007" s="2"/>
      <c r="L1007" s="86">
        <f t="shared" si="45"/>
        <v>45890.958333335773</v>
      </c>
      <c r="M1007" s="21">
        <f t="shared" si="46"/>
        <v>4</v>
      </c>
      <c r="N1007" s="96">
        <f t="shared" si="47"/>
        <v>54.480000000000004</v>
      </c>
    </row>
    <row r="1008" spans="1:14" customFormat="1" x14ac:dyDescent="0.25">
      <c r="A1008" s="105" t="s">
        <v>50</v>
      </c>
      <c r="B1008" s="105" t="s">
        <v>49</v>
      </c>
      <c r="C1008" s="69">
        <v>49.919999999999995</v>
      </c>
      <c r="D1008" s="2"/>
      <c r="L1008" s="86">
        <f t="shared" si="45"/>
        <v>45890.979166669109</v>
      </c>
      <c r="M1008" s="21">
        <f t="shared" si="46"/>
        <v>4</v>
      </c>
      <c r="N1008" s="96">
        <f t="shared" si="47"/>
        <v>49.919999999999995</v>
      </c>
    </row>
    <row r="1009" spans="1:14" customFormat="1" x14ac:dyDescent="0.25">
      <c r="A1009" s="105" t="s">
        <v>4</v>
      </c>
      <c r="B1009" s="105" t="s">
        <v>50</v>
      </c>
      <c r="C1009" s="69">
        <v>42.24</v>
      </c>
      <c r="D1009" s="8" t="s">
        <v>73</v>
      </c>
      <c r="L1009" s="86">
        <f t="shared" si="45"/>
        <v>45891.000000002445</v>
      </c>
      <c r="M1009" s="21">
        <f t="shared" si="46"/>
        <v>5</v>
      </c>
      <c r="N1009" s="96">
        <f t="shared" si="47"/>
        <v>42.24</v>
      </c>
    </row>
    <row r="1010" spans="1:14" customFormat="1" x14ac:dyDescent="0.25">
      <c r="A1010" s="105" t="s">
        <v>3</v>
      </c>
      <c r="B1010" s="105" t="s">
        <v>4</v>
      </c>
      <c r="C1010" s="69">
        <v>45.839999999999996</v>
      </c>
      <c r="D1010" s="1">
        <f>D962+1</f>
        <v>20250822</v>
      </c>
      <c r="L1010" s="86">
        <f t="shared" si="45"/>
        <v>45891.02083333578</v>
      </c>
      <c r="M1010" s="21">
        <f t="shared" si="46"/>
        <v>5</v>
      </c>
      <c r="N1010" s="96">
        <f t="shared" si="47"/>
        <v>45.839999999999996</v>
      </c>
    </row>
    <row r="1011" spans="1:14" customFormat="1" x14ac:dyDescent="0.25">
      <c r="A1011" s="105" t="s">
        <v>5</v>
      </c>
      <c r="B1011" s="105" t="s">
        <v>3</v>
      </c>
      <c r="C1011" s="69">
        <v>67</v>
      </c>
      <c r="D1011" s="2"/>
      <c r="L1011" s="86">
        <f t="shared" si="45"/>
        <v>45891.041666669116</v>
      </c>
      <c r="M1011" s="21">
        <f t="shared" si="46"/>
        <v>5</v>
      </c>
      <c r="N1011" s="96">
        <f t="shared" si="47"/>
        <v>67</v>
      </c>
    </row>
    <row r="1012" spans="1:14" customFormat="1" x14ac:dyDescent="0.25">
      <c r="A1012" s="105" t="s">
        <v>6</v>
      </c>
      <c r="B1012" s="105" t="s">
        <v>5</v>
      </c>
      <c r="C1012" s="69">
        <v>53.28</v>
      </c>
      <c r="D1012" s="2"/>
      <c r="L1012" s="86">
        <f t="shared" si="45"/>
        <v>45891.062500002452</v>
      </c>
      <c r="M1012" s="21">
        <f t="shared" si="46"/>
        <v>5</v>
      </c>
      <c r="N1012" s="96">
        <f t="shared" si="47"/>
        <v>53.28</v>
      </c>
    </row>
    <row r="1013" spans="1:14" customFormat="1" x14ac:dyDescent="0.25">
      <c r="A1013" s="105" t="s">
        <v>7</v>
      </c>
      <c r="B1013" s="105" t="s">
        <v>6</v>
      </c>
      <c r="C1013" s="69">
        <v>51.599999999999994</v>
      </c>
      <c r="D1013" s="2"/>
      <c r="L1013" s="86">
        <f t="shared" si="45"/>
        <v>45891.083333335788</v>
      </c>
      <c r="M1013" s="21">
        <f t="shared" si="46"/>
        <v>5</v>
      </c>
      <c r="N1013" s="96">
        <f t="shared" si="47"/>
        <v>51.599999999999994</v>
      </c>
    </row>
    <row r="1014" spans="1:14" customFormat="1" x14ac:dyDescent="0.25">
      <c r="A1014" s="105" t="s">
        <v>8</v>
      </c>
      <c r="B1014" s="105" t="s">
        <v>7</v>
      </c>
      <c r="C1014" s="69">
        <v>51.12</v>
      </c>
      <c r="D1014" s="2"/>
      <c r="L1014" s="86">
        <f t="shared" si="45"/>
        <v>45891.104166669124</v>
      </c>
      <c r="M1014" s="21">
        <f t="shared" si="46"/>
        <v>5</v>
      </c>
      <c r="N1014" s="96">
        <f t="shared" si="47"/>
        <v>51.12</v>
      </c>
    </row>
    <row r="1015" spans="1:14" customFormat="1" x14ac:dyDescent="0.25">
      <c r="A1015" s="105" t="s">
        <v>9</v>
      </c>
      <c r="B1015" s="105" t="s">
        <v>8</v>
      </c>
      <c r="C1015" s="69">
        <v>51.36</v>
      </c>
      <c r="D1015" s="2"/>
      <c r="L1015" s="86">
        <f t="shared" si="45"/>
        <v>45891.125000002459</v>
      </c>
      <c r="M1015" s="21">
        <f t="shared" si="46"/>
        <v>5</v>
      </c>
      <c r="N1015" s="96">
        <f t="shared" si="47"/>
        <v>51.36</v>
      </c>
    </row>
    <row r="1016" spans="1:14" customFormat="1" x14ac:dyDescent="0.25">
      <c r="A1016" s="105" t="s">
        <v>10</v>
      </c>
      <c r="B1016" s="105" t="s">
        <v>9</v>
      </c>
      <c r="C1016" s="69">
        <v>48.72</v>
      </c>
      <c r="D1016" s="2"/>
      <c r="L1016" s="86">
        <f t="shared" si="45"/>
        <v>45891.145833335795</v>
      </c>
      <c r="M1016" s="21">
        <f t="shared" si="46"/>
        <v>5</v>
      </c>
      <c r="N1016" s="96">
        <f t="shared" si="47"/>
        <v>48.72</v>
      </c>
    </row>
    <row r="1017" spans="1:14" customFormat="1" x14ac:dyDescent="0.25">
      <c r="A1017" s="105" t="s">
        <v>11</v>
      </c>
      <c r="B1017" s="105" t="s">
        <v>10</v>
      </c>
      <c r="C1017" s="69">
        <v>55.679999999999993</v>
      </c>
      <c r="D1017" s="2"/>
      <c r="L1017" s="86">
        <f t="shared" si="45"/>
        <v>45891.166666669131</v>
      </c>
      <c r="M1017" s="21">
        <f t="shared" si="46"/>
        <v>5</v>
      </c>
      <c r="N1017" s="96">
        <f t="shared" si="47"/>
        <v>55.679999999999993</v>
      </c>
    </row>
    <row r="1018" spans="1:14" customFormat="1" x14ac:dyDescent="0.25">
      <c r="A1018" s="105" t="s">
        <v>12</v>
      </c>
      <c r="B1018" s="105" t="s">
        <v>11</v>
      </c>
      <c r="C1018" s="69">
        <v>54</v>
      </c>
      <c r="D1018" s="2"/>
      <c r="L1018" s="86">
        <f t="shared" si="45"/>
        <v>45891.187500002467</v>
      </c>
      <c r="M1018" s="21">
        <f t="shared" si="46"/>
        <v>5</v>
      </c>
      <c r="N1018" s="96">
        <f t="shared" si="47"/>
        <v>54</v>
      </c>
    </row>
    <row r="1019" spans="1:14" customFormat="1" x14ac:dyDescent="0.25">
      <c r="A1019" s="105" t="s">
        <v>13</v>
      </c>
      <c r="B1019" s="105" t="s">
        <v>12</v>
      </c>
      <c r="C1019" s="69">
        <v>56.64</v>
      </c>
      <c r="D1019" s="2"/>
      <c r="L1019" s="86">
        <f t="shared" si="45"/>
        <v>45891.208333335802</v>
      </c>
      <c r="M1019" s="21">
        <f t="shared" si="46"/>
        <v>5</v>
      </c>
      <c r="N1019" s="96">
        <f t="shared" si="47"/>
        <v>56.64</v>
      </c>
    </row>
    <row r="1020" spans="1:14" customFormat="1" x14ac:dyDescent="0.25">
      <c r="A1020" s="105" t="s">
        <v>14</v>
      </c>
      <c r="B1020" s="105" t="s">
        <v>13</v>
      </c>
      <c r="C1020" s="69">
        <v>54.96</v>
      </c>
      <c r="D1020" s="2"/>
      <c r="L1020" s="86">
        <f t="shared" si="45"/>
        <v>45891.229166669138</v>
      </c>
      <c r="M1020" s="21">
        <f t="shared" si="46"/>
        <v>5</v>
      </c>
      <c r="N1020" s="96">
        <f t="shared" si="47"/>
        <v>54.96</v>
      </c>
    </row>
    <row r="1021" spans="1:14" customFormat="1" x14ac:dyDescent="0.25">
      <c r="A1021" s="105" t="s">
        <v>15</v>
      </c>
      <c r="B1021" s="105" t="s">
        <v>14</v>
      </c>
      <c r="C1021" s="69">
        <v>57.36</v>
      </c>
      <c r="D1021" s="2"/>
      <c r="L1021" s="86">
        <f t="shared" si="45"/>
        <v>45891.250000002474</v>
      </c>
      <c r="M1021" s="21">
        <f t="shared" si="46"/>
        <v>5</v>
      </c>
      <c r="N1021" s="96">
        <f t="shared" si="47"/>
        <v>57.36</v>
      </c>
    </row>
    <row r="1022" spans="1:14" customFormat="1" x14ac:dyDescent="0.25">
      <c r="A1022" s="105" t="s">
        <v>16</v>
      </c>
      <c r="B1022" s="105" t="s">
        <v>15</v>
      </c>
      <c r="C1022" s="69">
        <v>49.2</v>
      </c>
      <c r="D1022" s="2"/>
      <c r="L1022" s="86">
        <f t="shared" si="45"/>
        <v>45891.27083333581</v>
      </c>
      <c r="M1022" s="21">
        <f t="shared" si="46"/>
        <v>5</v>
      </c>
      <c r="N1022" s="96">
        <f t="shared" si="47"/>
        <v>49.2</v>
      </c>
    </row>
    <row r="1023" spans="1:14" customFormat="1" x14ac:dyDescent="0.25">
      <c r="A1023" s="105" t="s">
        <v>17</v>
      </c>
      <c r="B1023" s="105" t="s">
        <v>16</v>
      </c>
      <c r="C1023" s="69">
        <v>55.44</v>
      </c>
      <c r="D1023" s="2"/>
      <c r="L1023" s="86">
        <f t="shared" si="45"/>
        <v>45891.291666669145</v>
      </c>
      <c r="M1023" s="21">
        <f t="shared" si="46"/>
        <v>5</v>
      </c>
      <c r="N1023" s="96">
        <f t="shared" si="47"/>
        <v>55.44</v>
      </c>
    </row>
    <row r="1024" spans="1:14" customFormat="1" x14ac:dyDescent="0.25">
      <c r="A1024" s="105" t="s">
        <v>18</v>
      </c>
      <c r="B1024" s="105" t="s">
        <v>17</v>
      </c>
      <c r="C1024" s="69">
        <v>49.2</v>
      </c>
      <c r="D1024" s="2"/>
      <c r="L1024" s="86">
        <f t="shared" si="45"/>
        <v>45891.312500002481</v>
      </c>
      <c r="M1024" s="21">
        <f t="shared" si="46"/>
        <v>5</v>
      </c>
      <c r="N1024" s="96">
        <f t="shared" si="47"/>
        <v>49.2</v>
      </c>
    </row>
    <row r="1025" spans="1:14" customFormat="1" x14ac:dyDescent="0.25">
      <c r="A1025" s="105" t="s">
        <v>19</v>
      </c>
      <c r="B1025" s="105" t="s">
        <v>18</v>
      </c>
      <c r="C1025" s="69">
        <v>54.480000000000004</v>
      </c>
      <c r="D1025" s="2"/>
      <c r="L1025" s="86">
        <f t="shared" si="45"/>
        <v>45891.333333335817</v>
      </c>
      <c r="M1025" s="21">
        <f t="shared" si="46"/>
        <v>5</v>
      </c>
      <c r="N1025" s="96">
        <f t="shared" si="47"/>
        <v>54.480000000000004</v>
      </c>
    </row>
    <row r="1026" spans="1:14" customFormat="1" x14ac:dyDescent="0.25">
      <c r="A1026" s="105" t="s">
        <v>20</v>
      </c>
      <c r="B1026" s="105" t="s">
        <v>19</v>
      </c>
      <c r="C1026" s="69">
        <v>62.16</v>
      </c>
      <c r="D1026" s="2"/>
      <c r="L1026" s="86">
        <f t="shared" si="45"/>
        <v>45891.354166669153</v>
      </c>
      <c r="M1026" s="21">
        <f t="shared" si="46"/>
        <v>5</v>
      </c>
      <c r="N1026" s="96">
        <f t="shared" si="47"/>
        <v>62.16</v>
      </c>
    </row>
    <row r="1027" spans="1:14" customFormat="1" x14ac:dyDescent="0.25">
      <c r="A1027" s="105" t="s">
        <v>21</v>
      </c>
      <c r="B1027" s="105" t="s">
        <v>20</v>
      </c>
      <c r="C1027" s="69">
        <v>60</v>
      </c>
      <c r="D1027" s="2"/>
      <c r="L1027" s="86">
        <f t="shared" ref="L1027:L1090" si="48">TIME(0,30,0)+L1026</f>
        <v>45891.375000002488</v>
      </c>
      <c r="M1027" s="21">
        <f t="shared" ref="M1027:M1090" si="49">WEEKDAY(L1027,2)</f>
        <v>5</v>
      </c>
      <c r="N1027" s="96">
        <f t="shared" ref="N1027:N1090" si="50">C1027</f>
        <v>60</v>
      </c>
    </row>
    <row r="1028" spans="1:14" customFormat="1" x14ac:dyDescent="0.25">
      <c r="A1028" s="105" t="s">
        <v>22</v>
      </c>
      <c r="B1028" s="105" t="s">
        <v>21</v>
      </c>
      <c r="C1028" s="69">
        <v>55.44</v>
      </c>
      <c r="D1028" s="2"/>
      <c r="L1028" s="86">
        <f t="shared" si="48"/>
        <v>45891.395833335824</v>
      </c>
      <c r="M1028" s="21">
        <f t="shared" si="49"/>
        <v>5</v>
      </c>
      <c r="N1028" s="96">
        <f t="shared" si="50"/>
        <v>55.44</v>
      </c>
    </row>
    <row r="1029" spans="1:14" customFormat="1" x14ac:dyDescent="0.25">
      <c r="A1029" s="105" t="s">
        <v>23</v>
      </c>
      <c r="B1029" s="105" t="s">
        <v>22</v>
      </c>
      <c r="C1029" s="69">
        <v>75</v>
      </c>
      <c r="D1029" s="2"/>
      <c r="L1029" s="86">
        <f t="shared" si="48"/>
        <v>45891.41666666916</v>
      </c>
      <c r="M1029" s="21">
        <f t="shared" si="49"/>
        <v>5</v>
      </c>
      <c r="N1029" s="96">
        <f t="shared" si="50"/>
        <v>75</v>
      </c>
    </row>
    <row r="1030" spans="1:14" customFormat="1" x14ac:dyDescent="0.25">
      <c r="A1030" s="105" t="s">
        <v>24</v>
      </c>
      <c r="B1030" s="105" t="s">
        <v>23</v>
      </c>
      <c r="C1030" s="69">
        <v>60.24</v>
      </c>
      <c r="D1030" s="2"/>
      <c r="L1030" s="86">
        <f t="shared" si="48"/>
        <v>45891.437500002496</v>
      </c>
      <c r="M1030" s="21">
        <f t="shared" si="49"/>
        <v>5</v>
      </c>
      <c r="N1030" s="96">
        <f t="shared" si="50"/>
        <v>60.24</v>
      </c>
    </row>
    <row r="1031" spans="1:14" customFormat="1" x14ac:dyDescent="0.25">
      <c r="A1031" s="105" t="s">
        <v>25</v>
      </c>
      <c r="B1031" s="105" t="s">
        <v>24</v>
      </c>
      <c r="C1031" s="69">
        <v>61.92</v>
      </c>
      <c r="D1031" s="2"/>
      <c r="L1031" s="86">
        <f t="shared" si="48"/>
        <v>45891.458333335831</v>
      </c>
      <c r="M1031" s="21">
        <f t="shared" si="49"/>
        <v>5</v>
      </c>
      <c r="N1031" s="96">
        <f t="shared" si="50"/>
        <v>61.92</v>
      </c>
    </row>
    <row r="1032" spans="1:14" customFormat="1" x14ac:dyDescent="0.25">
      <c r="A1032" s="105" t="s">
        <v>26</v>
      </c>
      <c r="B1032" s="105" t="s">
        <v>25</v>
      </c>
      <c r="C1032" s="69">
        <v>51.599999999999994</v>
      </c>
      <c r="D1032" s="2"/>
      <c r="L1032" s="86">
        <f t="shared" si="48"/>
        <v>45891.479166669167</v>
      </c>
      <c r="M1032" s="21">
        <f t="shared" si="49"/>
        <v>5</v>
      </c>
      <c r="N1032" s="96">
        <f t="shared" si="50"/>
        <v>51.599999999999994</v>
      </c>
    </row>
    <row r="1033" spans="1:14" customFormat="1" x14ac:dyDescent="0.25">
      <c r="A1033" s="105" t="s">
        <v>27</v>
      </c>
      <c r="B1033" s="105" t="s">
        <v>26</v>
      </c>
      <c r="C1033" s="69">
        <v>46.32</v>
      </c>
      <c r="D1033" s="2"/>
      <c r="L1033" s="86">
        <f t="shared" si="48"/>
        <v>45891.500000002503</v>
      </c>
      <c r="M1033" s="21">
        <f t="shared" si="49"/>
        <v>5</v>
      </c>
      <c r="N1033" s="96">
        <f t="shared" si="50"/>
        <v>46.32</v>
      </c>
    </row>
    <row r="1034" spans="1:14" customFormat="1" x14ac:dyDescent="0.25">
      <c r="A1034" s="105" t="s">
        <v>28</v>
      </c>
      <c r="B1034" s="105" t="s">
        <v>27</v>
      </c>
      <c r="C1034" s="69">
        <v>56.4</v>
      </c>
      <c r="D1034" s="2"/>
      <c r="L1034" s="86">
        <f t="shared" si="48"/>
        <v>45891.520833335839</v>
      </c>
      <c r="M1034" s="21">
        <f t="shared" si="49"/>
        <v>5</v>
      </c>
      <c r="N1034" s="96">
        <f t="shared" si="50"/>
        <v>56.4</v>
      </c>
    </row>
    <row r="1035" spans="1:14" customFormat="1" x14ac:dyDescent="0.25">
      <c r="A1035" s="105" t="s">
        <v>29</v>
      </c>
      <c r="B1035" s="105" t="s">
        <v>28</v>
      </c>
      <c r="C1035" s="69">
        <v>53.76</v>
      </c>
      <c r="D1035" s="2"/>
      <c r="L1035" s="86">
        <f t="shared" si="48"/>
        <v>45891.541666669174</v>
      </c>
      <c r="M1035" s="21">
        <f t="shared" si="49"/>
        <v>5</v>
      </c>
      <c r="N1035" s="96">
        <f t="shared" si="50"/>
        <v>53.76</v>
      </c>
    </row>
    <row r="1036" spans="1:14" customFormat="1" x14ac:dyDescent="0.25">
      <c r="A1036" s="105" t="s">
        <v>30</v>
      </c>
      <c r="B1036" s="105" t="s">
        <v>29</v>
      </c>
      <c r="C1036" s="69">
        <v>53.040000000000006</v>
      </c>
      <c r="D1036" s="2"/>
      <c r="L1036" s="86">
        <f t="shared" si="48"/>
        <v>45891.56250000251</v>
      </c>
      <c r="M1036" s="21">
        <f t="shared" si="49"/>
        <v>5</v>
      </c>
      <c r="N1036" s="96">
        <f t="shared" si="50"/>
        <v>53.040000000000006</v>
      </c>
    </row>
    <row r="1037" spans="1:14" customFormat="1" x14ac:dyDescent="0.25">
      <c r="A1037" s="105" t="s">
        <v>31</v>
      </c>
      <c r="B1037" s="105" t="s">
        <v>30</v>
      </c>
      <c r="C1037" s="69">
        <v>50.64</v>
      </c>
      <c r="D1037" s="2"/>
      <c r="L1037" s="86">
        <f t="shared" si="48"/>
        <v>45891.583333335846</v>
      </c>
      <c r="M1037" s="21">
        <f t="shared" si="49"/>
        <v>5</v>
      </c>
      <c r="N1037" s="96">
        <f t="shared" si="50"/>
        <v>50.64</v>
      </c>
    </row>
    <row r="1038" spans="1:14" customFormat="1" x14ac:dyDescent="0.25">
      <c r="A1038" s="105" t="s">
        <v>32</v>
      </c>
      <c r="B1038" s="105" t="s">
        <v>31</v>
      </c>
      <c r="C1038" s="69">
        <v>48</v>
      </c>
      <c r="D1038" s="2"/>
      <c r="L1038" s="86">
        <f t="shared" si="48"/>
        <v>45891.604166669182</v>
      </c>
      <c r="M1038" s="21">
        <f t="shared" si="49"/>
        <v>5</v>
      </c>
      <c r="N1038" s="96">
        <f t="shared" si="50"/>
        <v>48</v>
      </c>
    </row>
    <row r="1039" spans="1:14" customFormat="1" x14ac:dyDescent="0.25">
      <c r="A1039" s="105" t="s">
        <v>33</v>
      </c>
      <c r="B1039" s="105" t="s">
        <v>32</v>
      </c>
      <c r="C1039" s="69">
        <v>44.4</v>
      </c>
      <c r="D1039" s="2"/>
      <c r="L1039" s="86">
        <f t="shared" si="48"/>
        <v>45891.625000002517</v>
      </c>
      <c r="M1039" s="21">
        <f t="shared" si="49"/>
        <v>5</v>
      </c>
      <c r="N1039" s="96">
        <f t="shared" si="50"/>
        <v>44.4</v>
      </c>
    </row>
    <row r="1040" spans="1:14" customFormat="1" x14ac:dyDescent="0.25">
      <c r="A1040" s="105" t="s">
        <v>34</v>
      </c>
      <c r="B1040" s="105" t="s">
        <v>33</v>
      </c>
      <c r="C1040" s="69">
        <v>45.36</v>
      </c>
      <c r="D1040" s="2"/>
      <c r="L1040" s="86">
        <f t="shared" si="48"/>
        <v>45891.645833335853</v>
      </c>
      <c r="M1040" s="21">
        <f t="shared" si="49"/>
        <v>5</v>
      </c>
      <c r="N1040" s="96">
        <f t="shared" si="50"/>
        <v>45.36</v>
      </c>
    </row>
    <row r="1041" spans="1:14" customFormat="1" x14ac:dyDescent="0.25">
      <c r="A1041" s="105" t="s">
        <v>35</v>
      </c>
      <c r="B1041" s="105" t="s">
        <v>34</v>
      </c>
      <c r="C1041" s="69">
        <v>50.88</v>
      </c>
      <c r="D1041" s="2"/>
      <c r="L1041" s="86">
        <f t="shared" si="48"/>
        <v>45891.666666669189</v>
      </c>
      <c r="M1041" s="21">
        <f t="shared" si="49"/>
        <v>5</v>
      </c>
      <c r="N1041" s="96">
        <f t="shared" si="50"/>
        <v>50.88</v>
      </c>
    </row>
    <row r="1042" spans="1:14" customFormat="1" x14ac:dyDescent="0.25">
      <c r="A1042" s="105" t="s">
        <v>36</v>
      </c>
      <c r="B1042" s="105" t="s">
        <v>35</v>
      </c>
      <c r="C1042" s="69">
        <v>58.800000000000004</v>
      </c>
      <c r="D1042" s="2"/>
      <c r="L1042" s="86">
        <f t="shared" si="48"/>
        <v>45891.687500002525</v>
      </c>
      <c r="M1042" s="21">
        <f t="shared" si="49"/>
        <v>5</v>
      </c>
      <c r="N1042" s="96">
        <f t="shared" si="50"/>
        <v>58.800000000000004</v>
      </c>
    </row>
    <row r="1043" spans="1:14" customFormat="1" x14ac:dyDescent="0.25">
      <c r="A1043" s="105" t="s">
        <v>37</v>
      </c>
      <c r="B1043" s="105" t="s">
        <v>36</v>
      </c>
      <c r="C1043" s="69">
        <v>63.120000000000005</v>
      </c>
      <c r="D1043" s="2"/>
      <c r="L1043" s="86">
        <f t="shared" si="48"/>
        <v>45891.708333335861</v>
      </c>
      <c r="M1043" s="21">
        <f t="shared" si="49"/>
        <v>5</v>
      </c>
      <c r="N1043" s="96">
        <f t="shared" si="50"/>
        <v>63.120000000000005</v>
      </c>
    </row>
    <row r="1044" spans="1:14" customFormat="1" x14ac:dyDescent="0.25">
      <c r="A1044" s="105" t="s">
        <v>38</v>
      </c>
      <c r="B1044" s="105" t="s">
        <v>37</v>
      </c>
      <c r="C1044" s="69">
        <v>62.88</v>
      </c>
      <c r="D1044" s="2"/>
      <c r="L1044" s="86">
        <f t="shared" si="48"/>
        <v>45891.729166669196</v>
      </c>
      <c r="M1044" s="21">
        <f t="shared" si="49"/>
        <v>5</v>
      </c>
      <c r="N1044" s="96">
        <f t="shared" si="50"/>
        <v>62.88</v>
      </c>
    </row>
    <row r="1045" spans="1:14" customFormat="1" x14ac:dyDescent="0.25">
      <c r="A1045" s="105" t="s">
        <v>39</v>
      </c>
      <c r="B1045" s="105" t="s">
        <v>38</v>
      </c>
      <c r="C1045" s="69">
        <v>56.879999999999995</v>
      </c>
      <c r="D1045" s="2"/>
      <c r="L1045" s="86">
        <f t="shared" si="48"/>
        <v>45891.750000002532</v>
      </c>
      <c r="M1045" s="21">
        <f t="shared" si="49"/>
        <v>5</v>
      </c>
      <c r="N1045" s="96">
        <f t="shared" si="50"/>
        <v>56.879999999999995</v>
      </c>
    </row>
    <row r="1046" spans="1:14" customFormat="1" x14ac:dyDescent="0.25">
      <c r="A1046" s="105" t="s">
        <v>40</v>
      </c>
      <c r="B1046" s="105" t="s">
        <v>39</v>
      </c>
      <c r="C1046" s="69">
        <v>49.919999999999995</v>
      </c>
      <c r="D1046" s="2"/>
      <c r="L1046" s="86">
        <f t="shared" si="48"/>
        <v>45891.770833335868</v>
      </c>
      <c r="M1046" s="21">
        <f t="shared" si="49"/>
        <v>5</v>
      </c>
      <c r="N1046" s="96">
        <f t="shared" si="50"/>
        <v>49.919999999999995</v>
      </c>
    </row>
    <row r="1047" spans="1:14" customFormat="1" x14ac:dyDescent="0.25">
      <c r="A1047" s="105" t="s">
        <v>41</v>
      </c>
      <c r="B1047" s="105" t="s">
        <v>40</v>
      </c>
      <c r="C1047" s="69">
        <v>53.52</v>
      </c>
      <c r="D1047" s="2"/>
      <c r="L1047" s="86">
        <f t="shared" si="48"/>
        <v>45891.791666669204</v>
      </c>
      <c r="M1047" s="21">
        <f t="shared" si="49"/>
        <v>5</v>
      </c>
      <c r="N1047" s="96">
        <f t="shared" si="50"/>
        <v>53.52</v>
      </c>
    </row>
    <row r="1048" spans="1:14" customFormat="1" x14ac:dyDescent="0.25">
      <c r="A1048" s="105" t="s">
        <v>42</v>
      </c>
      <c r="B1048" s="105" t="s">
        <v>41</v>
      </c>
      <c r="C1048" s="69">
        <v>75</v>
      </c>
      <c r="D1048" s="2"/>
      <c r="L1048" s="86">
        <f t="shared" si="48"/>
        <v>45891.812500002539</v>
      </c>
      <c r="M1048" s="21">
        <f t="shared" si="49"/>
        <v>5</v>
      </c>
      <c r="N1048" s="96">
        <f t="shared" si="50"/>
        <v>75</v>
      </c>
    </row>
    <row r="1049" spans="1:14" customFormat="1" x14ac:dyDescent="0.25">
      <c r="A1049" s="105" t="s">
        <v>43</v>
      </c>
      <c r="B1049" s="105" t="s">
        <v>42</v>
      </c>
      <c r="C1049" s="69">
        <v>61.68</v>
      </c>
      <c r="D1049" s="2"/>
      <c r="L1049" s="86">
        <f t="shared" si="48"/>
        <v>45891.833333335875</v>
      </c>
      <c r="M1049" s="21">
        <f t="shared" si="49"/>
        <v>5</v>
      </c>
      <c r="N1049" s="96">
        <f t="shared" si="50"/>
        <v>61.68</v>
      </c>
    </row>
    <row r="1050" spans="1:14" customFormat="1" x14ac:dyDescent="0.25">
      <c r="A1050" s="105" t="s">
        <v>44</v>
      </c>
      <c r="B1050" s="105" t="s">
        <v>43</v>
      </c>
      <c r="C1050" s="69">
        <v>47.760000000000005</v>
      </c>
      <c r="D1050" s="2"/>
      <c r="L1050" s="86">
        <f t="shared" si="48"/>
        <v>45891.854166669211</v>
      </c>
      <c r="M1050" s="21">
        <f t="shared" si="49"/>
        <v>5</v>
      </c>
      <c r="N1050" s="96">
        <f t="shared" si="50"/>
        <v>47.760000000000005</v>
      </c>
    </row>
    <row r="1051" spans="1:14" customFormat="1" x14ac:dyDescent="0.25">
      <c r="A1051" s="105" t="s">
        <v>45</v>
      </c>
      <c r="B1051" s="105" t="s">
        <v>44</v>
      </c>
      <c r="C1051" s="69">
        <v>50.88</v>
      </c>
      <c r="D1051" s="2"/>
      <c r="L1051" s="86">
        <f t="shared" si="48"/>
        <v>45891.875000002547</v>
      </c>
      <c r="M1051" s="21">
        <f t="shared" si="49"/>
        <v>5</v>
      </c>
      <c r="N1051" s="96">
        <f t="shared" si="50"/>
        <v>50.88</v>
      </c>
    </row>
    <row r="1052" spans="1:14" customFormat="1" x14ac:dyDescent="0.25">
      <c r="A1052" s="105" t="s">
        <v>46</v>
      </c>
      <c r="B1052" s="105" t="s">
        <v>45</v>
      </c>
      <c r="C1052" s="69">
        <v>48.48</v>
      </c>
      <c r="D1052" s="2"/>
      <c r="L1052" s="86">
        <f t="shared" si="48"/>
        <v>45891.895833335882</v>
      </c>
      <c r="M1052" s="21">
        <f t="shared" si="49"/>
        <v>5</v>
      </c>
      <c r="N1052" s="96">
        <f t="shared" si="50"/>
        <v>48.48</v>
      </c>
    </row>
    <row r="1053" spans="1:14" customFormat="1" x14ac:dyDescent="0.25">
      <c r="A1053" s="105" t="s">
        <v>47</v>
      </c>
      <c r="B1053" s="105" t="s">
        <v>46</v>
      </c>
      <c r="C1053" s="69">
        <v>54.96</v>
      </c>
      <c r="D1053" s="2"/>
      <c r="L1053" s="86">
        <f t="shared" si="48"/>
        <v>45891.916666669218</v>
      </c>
      <c r="M1053" s="21">
        <f t="shared" si="49"/>
        <v>5</v>
      </c>
      <c r="N1053" s="96">
        <f t="shared" si="50"/>
        <v>54.96</v>
      </c>
    </row>
    <row r="1054" spans="1:14" customFormat="1" x14ac:dyDescent="0.25">
      <c r="A1054" s="105" t="s">
        <v>48</v>
      </c>
      <c r="B1054" s="105" t="s">
        <v>47</v>
      </c>
      <c r="C1054" s="69">
        <v>52.32</v>
      </c>
      <c r="D1054" s="2"/>
      <c r="L1054" s="86">
        <f t="shared" si="48"/>
        <v>45891.937500002554</v>
      </c>
      <c r="M1054" s="21">
        <f t="shared" si="49"/>
        <v>5</v>
      </c>
      <c r="N1054" s="96">
        <f t="shared" si="50"/>
        <v>52.32</v>
      </c>
    </row>
    <row r="1055" spans="1:14" customFormat="1" x14ac:dyDescent="0.25">
      <c r="A1055" s="105" t="s">
        <v>49</v>
      </c>
      <c r="B1055" s="105" t="s">
        <v>48</v>
      </c>
      <c r="C1055" s="69">
        <v>51.599999999999994</v>
      </c>
      <c r="D1055" s="2"/>
      <c r="L1055" s="86">
        <f t="shared" si="48"/>
        <v>45891.95833333589</v>
      </c>
      <c r="M1055" s="21">
        <f t="shared" si="49"/>
        <v>5</v>
      </c>
      <c r="N1055" s="96">
        <f t="shared" si="50"/>
        <v>51.599999999999994</v>
      </c>
    </row>
    <row r="1056" spans="1:14" customFormat="1" x14ac:dyDescent="0.25">
      <c r="A1056" s="105" t="s">
        <v>50</v>
      </c>
      <c r="B1056" s="105" t="s">
        <v>49</v>
      </c>
      <c r="C1056" s="69">
        <v>56.160000000000004</v>
      </c>
      <c r="D1056" s="2"/>
      <c r="L1056" s="86">
        <f t="shared" si="48"/>
        <v>45891.979166669225</v>
      </c>
      <c r="M1056" s="21">
        <f t="shared" si="49"/>
        <v>5</v>
      </c>
      <c r="N1056" s="96">
        <f t="shared" si="50"/>
        <v>56.160000000000004</v>
      </c>
    </row>
    <row r="1057" spans="1:14" customFormat="1" x14ac:dyDescent="0.25">
      <c r="A1057" s="105" t="s">
        <v>4</v>
      </c>
      <c r="B1057" s="105" t="s">
        <v>50</v>
      </c>
      <c r="C1057" s="69">
        <v>44.16</v>
      </c>
      <c r="D1057" s="8" t="s">
        <v>74</v>
      </c>
      <c r="L1057" s="86">
        <f t="shared" si="48"/>
        <v>45892.000000002561</v>
      </c>
      <c r="M1057" s="21">
        <f t="shared" si="49"/>
        <v>6</v>
      </c>
      <c r="N1057" s="96">
        <f t="shared" si="50"/>
        <v>44.16</v>
      </c>
    </row>
    <row r="1058" spans="1:14" customFormat="1" x14ac:dyDescent="0.25">
      <c r="A1058" s="105" t="s">
        <v>3</v>
      </c>
      <c r="B1058" s="105" t="s">
        <v>4</v>
      </c>
      <c r="C1058" s="69">
        <v>59.519999999999996</v>
      </c>
      <c r="D1058" s="1">
        <f>D1010+1</f>
        <v>20250823</v>
      </c>
      <c r="L1058" s="86">
        <f t="shared" si="48"/>
        <v>45892.020833335897</v>
      </c>
      <c r="M1058" s="21">
        <f t="shared" si="49"/>
        <v>6</v>
      </c>
      <c r="N1058" s="96">
        <f t="shared" si="50"/>
        <v>59.519999999999996</v>
      </c>
    </row>
    <row r="1059" spans="1:14" customFormat="1" x14ac:dyDescent="0.25">
      <c r="A1059" s="105" t="s">
        <v>5</v>
      </c>
      <c r="B1059" s="105" t="s">
        <v>3</v>
      </c>
      <c r="C1059" s="69">
        <v>57.839999999999996</v>
      </c>
      <c r="D1059" s="2"/>
      <c r="L1059" s="86">
        <f t="shared" si="48"/>
        <v>45892.041666669233</v>
      </c>
      <c r="M1059" s="21">
        <f t="shared" si="49"/>
        <v>6</v>
      </c>
      <c r="N1059" s="96">
        <f t="shared" si="50"/>
        <v>57.839999999999996</v>
      </c>
    </row>
    <row r="1060" spans="1:14" customFormat="1" x14ac:dyDescent="0.25">
      <c r="A1060" s="105" t="s">
        <v>6</v>
      </c>
      <c r="B1060" s="105" t="s">
        <v>5</v>
      </c>
      <c r="C1060" s="69">
        <v>53.040000000000006</v>
      </c>
      <c r="D1060" s="2"/>
      <c r="L1060" s="86">
        <f t="shared" si="48"/>
        <v>45892.062500002568</v>
      </c>
      <c r="M1060" s="21">
        <f t="shared" si="49"/>
        <v>6</v>
      </c>
      <c r="N1060" s="96">
        <f t="shared" si="50"/>
        <v>53.040000000000006</v>
      </c>
    </row>
    <row r="1061" spans="1:14" customFormat="1" x14ac:dyDescent="0.25">
      <c r="A1061" s="105" t="s">
        <v>7</v>
      </c>
      <c r="B1061" s="105" t="s">
        <v>6</v>
      </c>
      <c r="C1061" s="69">
        <v>53.28</v>
      </c>
      <c r="D1061" s="2"/>
      <c r="L1061" s="86">
        <f t="shared" si="48"/>
        <v>45892.083333335904</v>
      </c>
      <c r="M1061" s="21">
        <f t="shared" si="49"/>
        <v>6</v>
      </c>
      <c r="N1061" s="96">
        <f t="shared" si="50"/>
        <v>53.28</v>
      </c>
    </row>
    <row r="1062" spans="1:14" customFormat="1" x14ac:dyDescent="0.25">
      <c r="A1062" s="105" t="s">
        <v>8</v>
      </c>
      <c r="B1062" s="105" t="s">
        <v>7</v>
      </c>
      <c r="C1062" s="69">
        <v>51.84</v>
      </c>
      <c r="D1062" s="2"/>
      <c r="L1062" s="86">
        <f t="shared" si="48"/>
        <v>45892.10416666924</v>
      </c>
      <c r="M1062" s="21">
        <f t="shared" si="49"/>
        <v>6</v>
      </c>
      <c r="N1062" s="96">
        <f t="shared" si="50"/>
        <v>51.84</v>
      </c>
    </row>
    <row r="1063" spans="1:14" customFormat="1" x14ac:dyDescent="0.25">
      <c r="A1063" s="105" t="s">
        <v>9</v>
      </c>
      <c r="B1063" s="105" t="s">
        <v>8</v>
      </c>
      <c r="C1063" s="69">
        <v>53.76</v>
      </c>
      <c r="D1063" s="2"/>
      <c r="L1063" s="86">
        <f t="shared" si="48"/>
        <v>45892.125000002576</v>
      </c>
      <c r="M1063" s="21">
        <f t="shared" si="49"/>
        <v>6</v>
      </c>
      <c r="N1063" s="96">
        <f t="shared" si="50"/>
        <v>53.76</v>
      </c>
    </row>
    <row r="1064" spans="1:14" customFormat="1" x14ac:dyDescent="0.25">
      <c r="A1064" s="105" t="s">
        <v>10</v>
      </c>
      <c r="B1064" s="105" t="s">
        <v>9</v>
      </c>
      <c r="C1064" s="69">
        <v>52.08</v>
      </c>
      <c r="D1064" s="2"/>
      <c r="L1064" s="86">
        <f t="shared" si="48"/>
        <v>45892.145833335911</v>
      </c>
      <c r="M1064" s="21">
        <f t="shared" si="49"/>
        <v>6</v>
      </c>
      <c r="N1064" s="96">
        <f t="shared" si="50"/>
        <v>52.08</v>
      </c>
    </row>
    <row r="1065" spans="1:14" customFormat="1" x14ac:dyDescent="0.25">
      <c r="A1065" s="105" t="s">
        <v>11</v>
      </c>
      <c r="B1065" s="105" t="s">
        <v>10</v>
      </c>
      <c r="C1065" s="69">
        <v>55.199999999999996</v>
      </c>
      <c r="D1065" s="2"/>
      <c r="L1065" s="86">
        <f t="shared" si="48"/>
        <v>45892.166666669247</v>
      </c>
      <c r="M1065" s="21">
        <f t="shared" si="49"/>
        <v>6</v>
      </c>
      <c r="N1065" s="96">
        <f t="shared" si="50"/>
        <v>55.199999999999996</v>
      </c>
    </row>
    <row r="1066" spans="1:14" customFormat="1" x14ac:dyDescent="0.25">
      <c r="A1066" s="105" t="s">
        <v>12</v>
      </c>
      <c r="B1066" s="105" t="s">
        <v>11</v>
      </c>
      <c r="C1066" s="69">
        <v>56.4</v>
      </c>
      <c r="D1066" s="2"/>
      <c r="L1066" s="86">
        <f t="shared" si="48"/>
        <v>45892.187500002583</v>
      </c>
      <c r="M1066" s="21">
        <f t="shared" si="49"/>
        <v>6</v>
      </c>
      <c r="N1066" s="96">
        <f t="shared" si="50"/>
        <v>56.4</v>
      </c>
    </row>
    <row r="1067" spans="1:14" customFormat="1" x14ac:dyDescent="0.25">
      <c r="A1067" s="105" t="s">
        <v>13</v>
      </c>
      <c r="B1067" s="105" t="s">
        <v>12</v>
      </c>
      <c r="C1067" s="69">
        <v>58.56</v>
      </c>
      <c r="D1067" s="2"/>
      <c r="L1067" s="86">
        <f t="shared" si="48"/>
        <v>45892.208333335919</v>
      </c>
      <c r="M1067" s="21">
        <f t="shared" si="49"/>
        <v>6</v>
      </c>
      <c r="N1067" s="96">
        <f t="shared" si="50"/>
        <v>58.56</v>
      </c>
    </row>
    <row r="1068" spans="1:14" customFormat="1" x14ac:dyDescent="0.25">
      <c r="A1068" s="105" t="s">
        <v>14</v>
      </c>
      <c r="B1068" s="105" t="s">
        <v>13</v>
      </c>
      <c r="C1068" s="69">
        <v>65</v>
      </c>
      <c r="D1068" s="2"/>
      <c r="L1068" s="86">
        <f t="shared" si="48"/>
        <v>45892.229166669254</v>
      </c>
      <c r="M1068" s="21">
        <f t="shared" si="49"/>
        <v>6</v>
      </c>
      <c r="N1068" s="96">
        <f t="shared" si="50"/>
        <v>65</v>
      </c>
    </row>
    <row r="1069" spans="1:14" customFormat="1" x14ac:dyDescent="0.25">
      <c r="A1069" s="105" t="s">
        <v>15</v>
      </c>
      <c r="B1069" s="105" t="s">
        <v>14</v>
      </c>
      <c r="C1069" s="69">
        <v>55.199999999999996</v>
      </c>
      <c r="D1069" s="2"/>
      <c r="L1069" s="86">
        <f t="shared" si="48"/>
        <v>45892.25000000259</v>
      </c>
      <c r="M1069" s="21">
        <f t="shared" si="49"/>
        <v>6</v>
      </c>
      <c r="N1069" s="96">
        <f t="shared" si="50"/>
        <v>55.199999999999996</v>
      </c>
    </row>
    <row r="1070" spans="1:14" customFormat="1" x14ac:dyDescent="0.25">
      <c r="A1070" s="105" t="s">
        <v>16</v>
      </c>
      <c r="B1070" s="105" t="s">
        <v>15</v>
      </c>
      <c r="C1070" s="69">
        <v>54</v>
      </c>
      <c r="D1070" s="2"/>
      <c r="L1070" s="86">
        <f t="shared" si="48"/>
        <v>45892.270833335926</v>
      </c>
      <c r="M1070" s="21">
        <f t="shared" si="49"/>
        <v>6</v>
      </c>
      <c r="N1070" s="96">
        <f t="shared" si="50"/>
        <v>54</v>
      </c>
    </row>
    <row r="1071" spans="1:14" customFormat="1" x14ac:dyDescent="0.25">
      <c r="A1071" s="105" t="s">
        <v>17</v>
      </c>
      <c r="B1071" s="105" t="s">
        <v>16</v>
      </c>
      <c r="C1071" s="69">
        <v>53.28</v>
      </c>
      <c r="D1071" s="2"/>
      <c r="L1071" s="86">
        <f t="shared" si="48"/>
        <v>45892.291666669262</v>
      </c>
      <c r="M1071" s="21">
        <f t="shared" si="49"/>
        <v>6</v>
      </c>
      <c r="N1071" s="96">
        <f t="shared" si="50"/>
        <v>53.28</v>
      </c>
    </row>
    <row r="1072" spans="1:14" customFormat="1" x14ac:dyDescent="0.25">
      <c r="A1072" s="105" t="s">
        <v>18</v>
      </c>
      <c r="B1072" s="105" t="s">
        <v>17</v>
      </c>
      <c r="C1072" s="69">
        <v>44.88</v>
      </c>
      <c r="D1072" s="2"/>
      <c r="L1072" s="86">
        <f t="shared" si="48"/>
        <v>45892.312500002598</v>
      </c>
      <c r="M1072" s="21">
        <f t="shared" si="49"/>
        <v>6</v>
      </c>
      <c r="N1072" s="96">
        <f t="shared" si="50"/>
        <v>44.88</v>
      </c>
    </row>
    <row r="1073" spans="1:14" customFormat="1" x14ac:dyDescent="0.25">
      <c r="A1073" s="105" t="s">
        <v>19</v>
      </c>
      <c r="B1073" s="105" t="s">
        <v>18</v>
      </c>
      <c r="C1073" s="69">
        <v>46.08</v>
      </c>
      <c r="D1073" s="2"/>
      <c r="L1073" s="86">
        <f t="shared" si="48"/>
        <v>45892.333333335933</v>
      </c>
      <c r="M1073" s="21">
        <f t="shared" si="49"/>
        <v>6</v>
      </c>
      <c r="N1073" s="96">
        <f t="shared" si="50"/>
        <v>46.08</v>
      </c>
    </row>
    <row r="1074" spans="1:14" customFormat="1" x14ac:dyDescent="0.25">
      <c r="A1074" s="105" t="s">
        <v>20</v>
      </c>
      <c r="B1074" s="105" t="s">
        <v>19</v>
      </c>
      <c r="C1074" s="69">
        <v>61.199999999999996</v>
      </c>
      <c r="D1074" s="2"/>
      <c r="L1074" s="86">
        <f t="shared" si="48"/>
        <v>45892.354166669269</v>
      </c>
      <c r="M1074" s="21">
        <f t="shared" si="49"/>
        <v>6</v>
      </c>
      <c r="N1074" s="96">
        <f t="shared" si="50"/>
        <v>61.199999999999996</v>
      </c>
    </row>
    <row r="1075" spans="1:14" customFormat="1" x14ac:dyDescent="0.25">
      <c r="A1075" s="105" t="s">
        <v>21</v>
      </c>
      <c r="B1075" s="105" t="s">
        <v>20</v>
      </c>
      <c r="C1075" s="69">
        <v>67.2</v>
      </c>
      <c r="D1075" s="2"/>
      <c r="L1075" s="86">
        <f t="shared" si="48"/>
        <v>45892.375000002605</v>
      </c>
      <c r="M1075" s="21">
        <f t="shared" si="49"/>
        <v>6</v>
      </c>
      <c r="N1075" s="96">
        <f t="shared" si="50"/>
        <v>67.2</v>
      </c>
    </row>
    <row r="1076" spans="1:14" customFormat="1" x14ac:dyDescent="0.25">
      <c r="A1076" s="105" t="s">
        <v>22</v>
      </c>
      <c r="B1076" s="105" t="s">
        <v>21</v>
      </c>
      <c r="C1076" s="69">
        <v>59.28</v>
      </c>
      <c r="D1076" s="2"/>
      <c r="L1076" s="86">
        <f t="shared" si="48"/>
        <v>45892.395833335941</v>
      </c>
      <c r="M1076" s="21">
        <f t="shared" si="49"/>
        <v>6</v>
      </c>
      <c r="N1076" s="96">
        <f t="shared" si="50"/>
        <v>59.28</v>
      </c>
    </row>
    <row r="1077" spans="1:14" customFormat="1" x14ac:dyDescent="0.25">
      <c r="A1077" s="105" t="s">
        <v>23</v>
      </c>
      <c r="B1077" s="105" t="s">
        <v>22</v>
      </c>
      <c r="C1077" s="69">
        <v>58.800000000000004</v>
      </c>
      <c r="D1077" s="2"/>
      <c r="L1077" s="86">
        <f t="shared" si="48"/>
        <v>45892.416666669276</v>
      </c>
      <c r="M1077" s="21">
        <f t="shared" si="49"/>
        <v>6</v>
      </c>
      <c r="N1077" s="96">
        <f t="shared" si="50"/>
        <v>58.800000000000004</v>
      </c>
    </row>
    <row r="1078" spans="1:14" customFormat="1" x14ac:dyDescent="0.25">
      <c r="A1078" s="105" t="s">
        <v>24</v>
      </c>
      <c r="B1078" s="105" t="s">
        <v>23</v>
      </c>
      <c r="C1078" s="69">
        <v>57.36</v>
      </c>
      <c r="D1078" s="2"/>
      <c r="L1078" s="86">
        <f t="shared" si="48"/>
        <v>45892.437500002612</v>
      </c>
      <c r="M1078" s="21">
        <f t="shared" si="49"/>
        <v>6</v>
      </c>
      <c r="N1078" s="96">
        <f t="shared" si="50"/>
        <v>57.36</v>
      </c>
    </row>
    <row r="1079" spans="1:14" customFormat="1" x14ac:dyDescent="0.25">
      <c r="A1079" s="105" t="s">
        <v>25</v>
      </c>
      <c r="B1079" s="105" t="s">
        <v>24</v>
      </c>
      <c r="C1079" s="69">
        <v>56.160000000000004</v>
      </c>
      <c r="D1079" s="2"/>
      <c r="L1079" s="86">
        <f t="shared" si="48"/>
        <v>45892.458333335948</v>
      </c>
      <c r="M1079" s="21">
        <f t="shared" si="49"/>
        <v>6</v>
      </c>
      <c r="N1079" s="96">
        <f t="shared" si="50"/>
        <v>56.160000000000004</v>
      </c>
    </row>
    <row r="1080" spans="1:14" customFormat="1" x14ac:dyDescent="0.25">
      <c r="A1080" s="105" t="s">
        <v>26</v>
      </c>
      <c r="B1080" s="105" t="s">
        <v>25</v>
      </c>
      <c r="C1080" s="69">
        <v>47.760000000000005</v>
      </c>
      <c r="D1080" s="2"/>
      <c r="L1080" s="86">
        <f t="shared" si="48"/>
        <v>45892.479166669284</v>
      </c>
      <c r="M1080" s="21">
        <f t="shared" si="49"/>
        <v>6</v>
      </c>
      <c r="N1080" s="96">
        <f t="shared" si="50"/>
        <v>47.760000000000005</v>
      </c>
    </row>
    <row r="1081" spans="1:14" customFormat="1" x14ac:dyDescent="0.25">
      <c r="A1081" s="105" t="s">
        <v>27</v>
      </c>
      <c r="B1081" s="105" t="s">
        <v>26</v>
      </c>
      <c r="C1081" s="69">
        <v>53.76</v>
      </c>
      <c r="D1081" s="2"/>
      <c r="L1081" s="86">
        <f t="shared" si="48"/>
        <v>45892.500000002619</v>
      </c>
      <c r="M1081" s="21">
        <f t="shared" si="49"/>
        <v>6</v>
      </c>
      <c r="N1081" s="96">
        <f t="shared" si="50"/>
        <v>53.76</v>
      </c>
    </row>
    <row r="1082" spans="1:14" customFormat="1" x14ac:dyDescent="0.25">
      <c r="A1082" s="105" t="s">
        <v>28</v>
      </c>
      <c r="B1082" s="105" t="s">
        <v>27</v>
      </c>
      <c r="C1082" s="69">
        <v>60.96</v>
      </c>
      <c r="D1082" s="2"/>
      <c r="L1082" s="86">
        <f t="shared" si="48"/>
        <v>45892.520833335955</v>
      </c>
      <c r="M1082" s="21">
        <f t="shared" si="49"/>
        <v>6</v>
      </c>
      <c r="N1082" s="96">
        <f t="shared" si="50"/>
        <v>60.96</v>
      </c>
    </row>
    <row r="1083" spans="1:14" customFormat="1" x14ac:dyDescent="0.25">
      <c r="A1083" s="105" t="s">
        <v>29</v>
      </c>
      <c r="B1083" s="105" t="s">
        <v>28</v>
      </c>
      <c r="C1083" s="69">
        <v>59.76</v>
      </c>
      <c r="D1083" s="2"/>
      <c r="L1083" s="86">
        <f t="shared" si="48"/>
        <v>45892.541666669291</v>
      </c>
      <c r="M1083" s="21">
        <f t="shared" si="49"/>
        <v>6</v>
      </c>
      <c r="N1083" s="96">
        <f t="shared" si="50"/>
        <v>59.76</v>
      </c>
    </row>
    <row r="1084" spans="1:14" customFormat="1" x14ac:dyDescent="0.25">
      <c r="A1084" s="105" t="s">
        <v>30</v>
      </c>
      <c r="B1084" s="105" t="s">
        <v>29</v>
      </c>
      <c r="C1084" s="69">
        <v>60.480000000000004</v>
      </c>
      <c r="D1084" s="2"/>
      <c r="L1084" s="86">
        <f t="shared" si="48"/>
        <v>45892.562500002627</v>
      </c>
      <c r="M1084" s="21">
        <f t="shared" si="49"/>
        <v>6</v>
      </c>
      <c r="N1084" s="96">
        <f t="shared" si="50"/>
        <v>60.480000000000004</v>
      </c>
    </row>
    <row r="1085" spans="1:14" customFormat="1" x14ac:dyDescent="0.25">
      <c r="A1085" s="105" t="s">
        <v>31</v>
      </c>
      <c r="B1085" s="105" t="s">
        <v>30</v>
      </c>
      <c r="C1085" s="69">
        <v>59.76</v>
      </c>
      <c r="D1085" s="2"/>
      <c r="L1085" s="86">
        <f t="shared" si="48"/>
        <v>45892.583333335962</v>
      </c>
      <c r="M1085" s="21">
        <f t="shared" si="49"/>
        <v>6</v>
      </c>
      <c r="N1085" s="96">
        <f t="shared" si="50"/>
        <v>59.76</v>
      </c>
    </row>
    <row r="1086" spans="1:14" customFormat="1" x14ac:dyDescent="0.25">
      <c r="A1086" s="105" t="s">
        <v>32</v>
      </c>
      <c r="B1086" s="105" t="s">
        <v>31</v>
      </c>
      <c r="C1086" s="69">
        <v>55.44</v>
      </c>
      <c r="D1086" s="2"/>
      <c r="L1086" s="86">
        <f t="shared" si="48"/>
        <v>45892.604166669298</v>
      </c>
      <c r="M1086" s="21">
        <f t="shared" si="49"/>
        <v>6</v>
      </c>
      <c r="N1086" s="96">
        <f t="shared" si="50"/>
        <v>55.44</v>
      </c>
    </row>
    <row r="1087" spans="1:14" customFormat="1" x14ac:dyDescent="0.25">
      <c r="A1087" s="105" t="s">
        <v>33</v>
      </c>
      <c r="B1087" s="105" t="s">
        <v>32</v>
      </c>
      <c r="C1087" s="69">
        <v>50.400000000000006</v>
      </c>
      <c r="D1087" s="2"/>
      <c r="L1087" s="86">
        <f t="shared" si="48"/>
        <v>45892.625000002634</v>
      </c>
      <c r="M1087" s="21">
        <f t="shared" si="49"/>
        <v>6</v>
      </c>
      <c r="N1087" s="96">
        <f t="shared" si="50"/>
        <v>50.400000000000006</v>
      </c>
    </row>
    <row r="1088" spans="1:14" customFormat="1" x14ac:dyDescent="0.25">
      <c r="A1088" s="105" t="s">
        <v>34</v>
      </c>
      <c r="B1088" s="105" t="s">
        <v>33</v>
      </c>
      <c r="C1088" s="69">
        <v>53</v>
      </c>
      <c r="D1088" s="2"/>
      <c r="L1088" s="86">
        <f t="shared" si="48"/>
        <v>45892.64583333597</v>
      </c>
      <c r="M1088" s="21">
        <f t="shared" si="49"/>
        <v>6</v>
      </c>
      <c r="N1088" s="96">
        <f t="shared" si="50"/>
        <v>53</v>
      </c>
    </row>
    <row r="1089" spans="1:14" customFormat="1" x14ac:dyDescent="0.25">
      <c r="A1089" s="105" t="s">
        <v>35</v>
      </c>
      <c r="B1089" s="105" t="s">
        <v>34</v>
      </c>
      <c r="C1089" s="69">
        <v>44.88</v>
      </c>
      <c r="D1089" s="2"/>
      <c r="L1089" s="86">
        <f t="shared" si="48"/>
        <v>45892.666666669305</v>
      </c>
      <c r="M1089" s="21">
        <f t="shared" si="49"/>
        <v>6</v>
      </c>
      <c r="N1089" s="96">
        <f t="shared" si="50"/>
        <v>44.88</v>
      </c>
    </row>
    <row r="1090" spans="1:14" customFormat="1" x14ac:dyDescent="0.25">
      <c r="A1090" s="105" t="s">
        <v>36</v>
      </c>
      <c r="B1090" s="105" t="s">
        <v>35</v>
      </c>
      <c r="C1090" s="69">
        <v>55.199999999999996</v>
      </c>
      <c r="D1090" s="2"/>
      <c r="L1090" s="86">
        <f t="shared" si="48"/>
        <v>45892.687500002641</v>
      </c>
      <c r="M1090" s="21">
        <f t="shared" si="49"/>
        <v>6</v>
      </c>
      <c r="N1090" s="96">
        <f t="shared" si="50"/>
        <v>55.199999999999996</v>
      </c>
    </row>
    <row r="1091" spans="1:14" customFormat="1" x14ac:dyDescent="0.25">
      <c r="A1091" s="105" t="s">
        <v>37</v>
      </c>
      <c r="B1091" s="105" t="s">
        <v>36</v>
      </c>
      <c r="C1091" s="69">
        <v>54.96</v>
      </c>
      <c r="D1091" s="2"/>
      <c r="L1091" s="86">
        <f t="shared" ref="L1091:L1154" si="51">TIME(0,30,0)+L1090</f>
        <v>45892.708333335977</v>
      </c>
      <c r="M1091" s="21">
        <f t="shared" ref="M1091:M1154" si="52">WEEKDAY(L1091,2)</f>
        <v>6</v>
      </c>
      <c r="N1091" s="96">
        <f t="shared" ref="N1091:N1154" si="53">C1091</f>
        <v>54.96</v>
      </c>
    </row>
    <row r="1092" spans="1:14" customFormat="1" x14ac:dyDescent="0.25">
      <c r="A1092" s="105" t="s">
        <v>38</v>
      </c>
      <c r="B1092" s="105" t="s">
        <v>37</v>
      </c>
      <c r="C1092" s="69">
        <v>47.52</v>
      </c>
      <c r="D1092" s="2"/>
      <c r="L1092" s="86">
        <f t="shared" si="51"/>
        <v>45892.729166669313</v>
      </c>
      <c r="M1092" s="21">
        <f t="shared" si="52"/>
        <v>6</v>
      </c>
      <c r="N1092" s="96">
        <f t="shared" si="53"/>
        <v>47.52</v>
      </c>
    </row>
    <row r="1093" spans="1:14" customFormat="1" x14ac:dyDescent="0.25">
      <c r="A1093" s="105" t="s">
        <v>39</v>
      </c>
      <c r="B1093" s="105" t="s">
        <v>38</v>
      </c>
      <c r="C1093" s="69">
        <v>58.08</v>
      </c>
      <c r="D1093" s="2"/>
      <c r="L1093" s="86">
        <f t="shared" si="51"/>
        <v>45892.750000002648</v>
      </c>
      <c r="M1093" s="21">
        <f t="shared" si="52"/>
        <v>6</v>
      </c>
      <c r="N1093" s="96">
        <f t="shared" si="53"/>
        <v>58.08</v>
      </c>
    </row>
    <row r="1094" spans="1:14" customFormat="1" x14ac:dyDescent="0.25">
      <c r="A1094" s="105" t="s">
        <v>40</v>
      </c>
      <c r="B1094" s="105" t="s">
        <v>39</v>
      </c>
      <c r="C1094" s="69">
        <v>51.599999999999994</v>
      </c>
      <c r="D1094" s="2"/>
      <c r="L1094" s="86">
        <f t="shared" si="51"/>
        <v>45892.770833335984</v>
      </c>
      <c r="M1094" s="21">
        <f t="shared" si="52"/>
        <v>6</v>
      </c>
      <c r="N1094" s="96">
        <f t="shared" si="53"/>
        <v>51.599999999999994</v>
      </c>
    </row>
    <row r="1095" spans="1:14" customFormat="1" x14ac:dyDescent="0.25">
      <c r="A1095" s="105" t="s">
        <v>41</v>
      </c>
      <c r="B1095" s="105" t="s">
        <v>40</v>
      </c>
      <c r="C1095" s="69">
        <v>50.16</v>
      </c>
      <c r="D1095" s="2"/>
      <c r="L1095" s="86">
        <f t="shared" si="51"/>
        <v>45892.79166666932</v>
      </c>
      <c r="M1095" s="21">
        <f t="shared" si="52"/>
        <v>6</v>
      </c>
      <c r="N1095" s="96">
        <f t="shared" si="53"/>
        <v>50.16</v>
      </c>
    </row>
    <row r="1096" spans="1:14" customFormat="1" x14ac:dyDescent="0.25">
      <c r="A1096" s="105" t="s">
        <v>42</v>
      </c>
      <c r="B1096" s="105" t="s">
        <v>41</v>
      </c>
      <c r="C1096" s="69">
        <v>53.52</v>
      </c>
      <c r="D1096" s="2"/>
      <c r="L1096" s="86">
        <f t="shared" si="51"/>
        <v>45892.812500002656</v>
      </c>
      <c r="M1096" s="21">
        <f t="shared" si="52"/>
        <v>6</v>
      </c>
      <c r="N1096" s="96">
        <f t="shared" si="53"/>
        <v>53.52</v>
      </c>
    </row>
    <row r="1097" spans="1:14" customFormat="1" x14ac:dyDescent="0.25">
      <c r="A1097" s="105" t="s">
        <v>43</v>
      </c>
      <c r="B1097" s="105" t="s">
        <v>42</v>
      </c>
      <c r="C1097" s="69">
        <v>55.44</v>
      </c>
      <c r="D1097" s="2"/>
      <c r="L1097" s="86">
        <f t="shared" si="51"/>
        <v>45892.833333335991</v>
      </c>
      <c r="M1097" s="21">
        <f t="shared" si="52"/>
        <v>6</v>
      </c>
      <c r="N1097" s="96">
        <f t="shared" si="53"/>
        <v>55.44</v>
      </c>
    </row>
    <row r="1098" spans="1:14" customFormat="1" x14ac:dyDescent="0.25">
      <c r="A1098" s="105" t="s">
        <v>44</v>
      </c>
      <c r="B1098" s="105" t="s">
        <v>43</v>
      </c>
      <c r="C1098" s="69">
        <v>59.28</v>
      </c>
      <c r="D1098" s="2"/>
      <c r="L1098" s="86">
        <f t="shared" si="51"/>
        <v>45892.854166669327</v>
      </c>
      <c r="M1098" s="21">
        <f t="shared" si="52"/>
        <v>6</v>
      </c>
      <c r="N1098" s="96">
        <f t="shared" si="53"/>
        <v>59.28</v>
      </c>
    </row>
    <row r="1099" spans="1:14" customFormat="1" x14ac:dyDescent="0.25">
      <c r="A1099" s="105" t="s">
        <v>45</v>
      </c>
      <c r="B1099" s="105" t="s">
        <v>44</v>
      </c>
      <c r="C1099" s="69">
        <v>53.52</v>
      </c>
      <c r="D1099" s="2"/>
      <c r="L1099" s="86">
        <f t="shared" si="51"/>
        <v>45892.875000002663</v>
      </c>
      <c r="M1099" s="21">
        <f t="shared" si="52"/>
        <v>6</v>
      </c>
      <c r="N1099" s="96">
        <f t="shared" si="53"/>
        <v>53.52</v>
      </c>
    </row>
    <row r="1100" spans="1:14" customFormat="1" x14ac:dyDescent="0.25">
      <c r="A1100" s="105" t="s">
        <v>46</v>
      </c>
      <c r="B1100" s="105" t="s">
        <v>45</v>
      </c>
      <c r="C1100" s="69">
        <v>48.96</v>
      </c>
      <c r="D1100" s="2"/>
      <c r="L1100" s="86">
        <f t="shared" si="51"/>
        <v>45892.895833335999</v>
      </c>
      <c r="M1100" s="21">
        <f t="shared" si="52"/>
        <v>6</v>
      </c>
      <c r="N1100" s="96">
        <f t="shared" si="53"/>
        <v>48.96</v>
      </c>
    </row>
    <row r="1101" spans="1:14" customFormat="1" x14ac:dyDescent="0.25">
      <c r="A1101" s="105" t="s">
        <v>47</v>
      </c>
      <c r="B1101" s="105" t="s">
        <v>46</v>
      </c>
      <c r="C1101" s="69">
        <v>50.400000000000006</v>
      </c>
      <c r="D1101" s="2"/>
      <c r="L1101" s="86">
        <f t="shared" si="51"/>
        <v>45892.916666669335</v>
      </c>
      <c r="M1101" s="21">
        <f t="shared" si="52"/>
        <v>6</v>
      </c>
      <c r="N1101" s="96">
        <f t="shared" si="53"/>
        <v>50.400000000000006</v>
      </c>
    </row>
    <row r="1102" spans="1:14" customFormat="1" x14ac:dyDescent="0.25">
      <c r="A1102" s="105" t="s">
        <v>48</v>
      </c>
      <c r="B1102" s="105" t="s">
        <v>47</v>
      </c>
      <c r="C1102" s="69">
        <v>54</v>
      </c>
      <c r="D1102" s="2"/>
      <c r="L1102" s="86">
        <f t="shared" si="51"/>
        <v>45892.93750000267</v>
      </c>
      <c r="M1102" s="21">
        <f t="shared" si="52"/>
        <v>6</v>
      </c>
      <c r="N1102" s="96">
        <f t="shared" si="53"/>
        <v>54</v>
      </c>
    </row>
    <row r="1103" spans="1:14" customFormat="1" x14ac:dyDescent="0.25">
      <c r="A1103" s="105" t="s">
        <v>49</v>
      </c>
      <c r="B1103" s="105" t="s">
        <v>48</v>
      </c>
      <c r="C1103" s="69">
        <v>53</v>
      </c>
      <c r="D1103" s="2"/>
      <c r="L1103" s="86">
        <f t="shared" si="51"/>
        <v>45892.958333336006</v>
      </c>
      <c r="M1103" s="21">
        <f t="shared" si="52"/>
        <v>6</v>
      </c>
      <c r="N1103" s="96">
        <f t="shared" si="53"/>
        <v>53</v>
      </c>
    </row>
    <row r="1104" spans="1:14" customFormat="1" x14ac:dyDescent="0.25">
      <c r="A1104" s="105" t="s">
        <v>50</v>
      </c>
      <c r="B1104" s="105" t="s">
        <v>49</v>
      </c>
      <c r="C1104" s="69">
        <v>50.88</v>
      </c>
      <c r="D1104" s="2"/>
      <c r="L1104" s="86">
        <f t="shared" si="51"/>
        <v>45892.979166669342</v>
      </c>
      <c r="M1104" s="21">
        <f t="shared" si="52"/>
        <v>6</v>
      </c>
      <c r="N1104" s="96">
        <f t="shared" si="53"/>
        <v>50.88</v>
      </c>
    </row>
    <row r="1105" spans="1:14" customFormat="1" x14ac:dyDescent="0.25">
      <c r="A1105" s="105" t="s">
        <v>4</v>
      </c>
      <c r="B1105" s="105" t="s">
        <v>50</v>
      </c>
      <c r="C1105" s="69">
        <v>53.28</v>
      </c>
      <c r="D1105" s="8" t="s">
        <v>75</v>
      </c>
      <c r="L1105" s="86">
        <f t="shared" si="51"/>
        <v>45893.000000002678</v>
      </c>
      <c r="M1105" s="21">
        <f t="shared" si="52"/>
        <v>7</v>
      </c>
      <c r="N1105" s="96">
        <f t="shared" si="53"/>
        <v>53.28</v>
      </c>
    </row>
    <row r="1106" spans="1:14" customFormat="1" x14ac:dyDescent="0.25">
      <c r="A1106" s="105" t="s">
        <v>3</v>
      </c>
      <c r="B1106" s="105" t="s">
        <v>4</v>
      </c>
      <c r="C1106" s="69">
        <v>51.12</v>
      </c>
      <c r="D1106" s="1">
        <f>D1058+1</f>
        <v>20250824</v>
      </c>
      <c r="L1106" s="86">
        <f t="shared" si="51"/>
        <v>45893.020833336013</v>
      </c>
      <c r="M1106" s="21">
        <f t="shared" si="52"/>
        <v>7</v>
      </c>
      <c r="N1106" s="96">
        <f t="shared" si="53"/>
        <v>51.12</v>
      </c>
    </row>
    <row r="1107" spans="1:14" customFormat="1" x14ac:dyDescent="0.25">
      <c r="A1107" s="105" t="s">
        <v>5</v>
      </c>
      <c r="B1107" s="105" t="s">
        <v>3</v>
      </c>
      <c r="C1107" s="69">
        <v>52.559999999999995</v>
      </c>
      <c r="D1107" s="2"/>
      <c r="L1107" s="86">
        <f t="shared" si="51"/>
        <v>45893.041666669349</v>
      </c>
      <c r="M1107" s="21">
        <f t="shared" si="52"/>
        <v>7</v>
      </c>
      <c r="N1107" s="96">
        <f t="shared" si="53"/>
        <v>52.559999999999995</v>
      </c>
    </row>
    <row r="1108" spans="1:14" customFormat="1" x14ac:dyDescent="0.25">
      <c r="A1108" s="105" t="s">
        <v>6</v>
      </c>
      <c r="B1108" s="105" t="s">
        <v>5</v>
      </c>
      <c r="C1108" s="69">
        <v>54.72</v>
      </c>
      <c r="D1108" s="2"/>
      <c r="L1108" s="86">
        <f t="shared" si="51"/>
        <v>45893.062500002685</v>
      </c>
      <c r="M1108" s="21">
        <f t="shared" si="52"/>
        <v>7</v>
      </c>
      <c r="N1108" s="96">
        <f t="shared" si="53"/>
        <v>54.72</v>
      </c>
    </row>
    <row r="1109" spans="1:14" customFormat="1" x14ac:dyDescent="0.25">
      <c r="A1109" s="105" t="s">
        <v>7</v>
      </c>
      <c r="B1109" s="105" t="s">
        <v>6</v>
      </c>
      <c r="C1109" s="69">
        <v>53.76</v>
      </c>
      <c r="D1109" s="2"/>
      <c r="L1109" s="86">
        <f t="shared" si="51"/>
        <v>45893.083333336021</v>
      </c>
      <c r="M1109" s="21">
        <f t="shared" si="52"/>
        <v>7</v>
      </c>
      <c r="N1109" s="96">
        <f t="shared" si="53"/>
        <v>53.76</v>
      </c>
    </row>
    <row r="1110" spans="1:14" customFormat="1" x14ac:dyDescent="0.25">
      <c r="A1110" s="105" t="s">
        <v>8</v>
      </c>
      <c r="B1110" s="105" t="s">
        <v>7</v>
      </c>
      <c r="C1110" s="69">
        <v>58.32</v>
      </c>
      <c r="D1110" s="2"/>
      <c r="L1110" s="86">
        <f t="shared" si="51"/>
        <v>45893.104166669356</v>
      </c>
      <c r="M1110" s="21">
        <f t="shared" si="52"/>
        <v>7</v>
      </c>
      <c r="N1110" s="96">
        <f t="shared" si="53"/>
        <v>58.32</v>
      </c>
    </row>
    <row r="1111" spans="1:14" customFormat="1" x14ac:dyDescent="0.25">
      <c r="A1111" s="105" t="s">
        <v>9</v>
      </c>
      <c r="B1111" s="105" t="s">
        <v>8</v>
      </c>
      <c r="C1111" s="69">
        <v>77.039999999999992</v>
      </c>
      <c r="D1111" s="2"/>
      <c r="L1111" s="86">
        <f t="shared" si="51"/>
        <v>45893.125000002692</v>
      </c>
      <c r="M1111" s="21">
        <f t="shared" si="52"/>
        <v>7</v>
      </c>
      <c r="N1111" s="96">
        <f t="shared" si="53"/>
        <v>77.039999999999992</v>
      </c>
    </row>
    <row r="1112" spans="1:14" customFormat="1" x14ac:dyDescent="0.25">
      <c r="A1112" s="105" t="s">
        <v>10</v>
      </c>
      <c r="B1112" s="105" t="s">
        <v>9</v>
      </c>
      <c r="C1112" s="69">
        <v>61.199999999999996</v>
      </c>
      <c r="D1112" s="2"/>
      <c r="L1112" s="86">
        <f t="shared" si="51"/>
        <v>45893.145833336028</v>
      </c>
      <c r="M1112" s="21">
        <f t="shared" si="52"/>
        <v>7</v>
      </c>
      <c r="N1112" s="96">
        <f t="shared" si="53"/>
        <v>61.199999999999996</v>
      </c>
    </row>
    <row r="1113" spans="1:14" customFormat="1" x14ac:dyDescent="0.25">
      <c r="A1113" s="105" t="s">
        <v>11</v>
      </c>
      <c r="B1113" s="105" t="s">
        <v>10</v>
      </c>
      <c r="C1113" s="69">
        <v>54.96</v>
      </c>
      <c r="D1113" s="2"/>
      <c r="L1113" s="86">
        <f t="shared" si="51"/>
        <v>45893.166666669364</v>
      </c>
      <c r="M1113" s="21">
        <f t="shared" si="52"/>
        <v>7</v>
      </c>
      <c r="N1113" s="96">
        <f t="shared" si="53"/>
        <v>54.96</v>
      </c>
    </row>
    <row r="1114" spans="1:14" customFormat="1" x14ac:dyDescent="0.25">
      <c r="A1114" s="105" t="s">
        <v>12</v>
      </c>
      <c r="B1114" s="105" t="s">
        <v>11</v>
      </c>
      <c r="C1114" s="69">
        <v>54.72</v>
      </c>
      <c r="D1114" s="2"/>
      <c r="L1114" s="86">
        <f t="shared" si="51"/>
        <v>45893.187500002699</v>
      </c>
      <c r="M1114" s="21">
        <f t="shared" si="52"/>
        <v>7</v>
      </c>
      <c r="N1114" s="96">
        <f t="shared" si="53"/>
        <v>54.72</v>
      </c>
    </row>
    <row r="1115" spans="1:14" customFormat="1" x14ac:dyDescent="0.25">
      <c r="A1115" s="105" t="s">
        <v>13</v>
      </c>
      <c r="B1115" s="105" t="s">
        <v>12</v>
      </c>
      <c r="C1115" s="69">
        <v>57.36</v>
      </c>
      <c r="D1115" s="2"/>
      <c r="L1115" s="86">
        <f t="shared" si="51"/>
        <v>45893.208333336035</v>
      </c>
      <c r="M1115" s="21">
        <f t="shared" si="52"/>
        <v>7</v>
      </c>
      <c r="N1115" s="96">
        <f t="shared" si="53"/>
        <v>57.36</v>
      </c>
    </row>
    <row r="1116" spans="1:14" customFormat="1" x14ac:dyDescent="0.25">
      <c r="A1116" s="105" t="s">
        <v>14</v>
      </c>
      <c r="B1116" s="105" t="s">
        <v>13</v>
      </c>
      <c r="C1116" s="69">
        <v>65</v>
      </c>
      <c r="D1116" s="2"/>
      <c r="L1116" s="86">
        <f t="shared" si="51"/>
        <v>45893.229166669371</v>
      </c>
      <c r="M1116" s="21">
        <f t="shared" si="52"/>
        <v>7</v>
      </c>
      <c r="N1116" s="96">
        <f t="shared" si="53"/>
        <v>65</v>
      </c>
    </row>
    <row r="1117" spans="1:14" customFormat="1" x14ac:dyDescent="0.25">
      <c r="A1117" s="105" t="s">
        <v>15</v>
      </c>
      <c r="B1117" s="105" t="s">
        <v>14</v>
      </c>
      <c r="C1117" s="69">
        <v>49.68</v>
      </c>
      <c r="D1117" s="2"/>
      <c r="L1117" s="86">
        <f t="shared" si="51"/>
        <v>45893.250000002707</v>
      </c>
      <c r="M1117" s="21">
        <f t="shared" si="52"/>
        <v>7</v>
      </c>
      <c r="N1117" s="96">
        <f t="shared" si="53"/>
        <v>49.68</v>
      </c>
    </row>
    <row r="1118" spans="1:14" customFormat="1" x14ac:dyDescent="0.25">
      <c r="A1118" s="105" t="s">
        <v>16</v>
      </c>
      <c r="B1118" s="105" t="s">
        <v>15</v>
      </c>
      <c r="C1118" s="69">
        <v>52.559999999999995</v>
      </c>
      <c r="D1118" s="2"/>
      <c r="L1118" s="86">
        <f t="shared" si="51"/>
        <v>45893.270833336042</v>
      </c>
      <c r="M1118" s="21">
        <f t="shared" si="52"/>
        <v>7</v>
      </c>
      <c r="N1118" s="96">
        <f t="shared" si="53"/>
        <v>52.559999999999995</v>
      </c>
    </row>
    <row r="1119" spans="1:14" customFormat="1" x14ac:dyDescent="0.25">
      <c r="A1119" s="105" t="s">
        <v>17</v>
      </c>
      <c r="B1119" s="105" t="s">
        <v>16</v>
      </c>
      <c r="C1119" s="69">
        <v>48.48</v>
      </c>
      <c r="D1119" s="2"/>
      <c r="L1119" s="86">
        <f t="shared" si="51"/>
        <v>45893.291666669378</v>
      </c>
      <c r="M1119" s="21">
        <f t="shared" si="52"/>
        <v>7</v>
      </c>
      <c r="N1119" s="96">
        <f t="shared" si="53"/>
        <v>48.48</v>
      </c>
    </row>
    <row r="1120" spans="1:14" customFormat="1" x14ac:dyDescent="0.25">
      <c r="A1120" s="105" t="s">
        <v>18</v>
      </c>
      <c r="B1120" s="105" t="s">
        <v>17</v>
      </c>
      <c r="C1120" s="69">
        <v>43.440000000000005</v>
      </c>
      <c r="D1120" s="2"/>
      <c r="L1120" s="86">
        <f t="shared" si="51"/>
        <v>45893.312500002714</v>
      </c>
      <c r="M1120" s="21">
        <f t="shared" si="52"/>
        <v>7</v>
      </c>
      <c r="N1120" s="96">
        <f t="shared" si="53"/>
        <v>43.440000000000005</v>
      </c>
    </row>
    <row r="1121" spans="1:14" customFormat="1" x14ac:dyDescent="0.25">
      <c r="A1121" s="105" t="s">
        <v>19</v>
      </c>
      <c r="B1121" s="105" t="s">
        <v>18</v>
      </c>
      <c r="C1121" s="69">
        <v>39.6</v>
      </c>
      <c r="D1121" s="2"/>
      <c r="L1121" s="86">
        <f t="shared" si="51"/>
        <v>45893.33333333605</v>
      </c>
      <c r="M1121" s="21">
        <f t="shared" si="52"/>
        <v>7</v>
      </c>
      <c r="N1121" s="96">
        <f t="shared" si="53"/>
        <v>39.6</v>
      </c>
    </row>
    <row r="1122" spans="1:14" customFormat="1" x14ac:dyDescent="0.25">
      <c r="A1122" s="105" t="s">
        <v>20</v>
      </c>
      <c r="B1122" s="105" t="s">
        <v>19</v>
      </c>
      <c r="C1122" s="69">
        <v>47.52</v>
      </c>
      <c r="D1122" s="2"/>
      <c r="L1122" s="86">
        <f t="shared" si="51"/>
        <v>45893.354166669385</v>
      </c>
      <c r="M1122" s="21">
        <f t="shared" si="52"/>
        <v>7</v>
      </c>
      <c r="N1122" s="96">
        <f t="shared" si="53"/>
        <v>47.52</v>
      </c>
    </row>
    <row r="1123" spans="1:14" customFormat="1" x14ac:dyDescent="0.25">
      <c r="A1123" s="105" t="s">
        <v>21</v>
      </c>
      <c r="B1123" s="105" t="s">
        <v>20</v>
      </c>
      <c r="C1123" s="69">
        <v>51.12</v>
      </c>
      <c r="D1123" s="2"/>
      <c r="L1123" s="86">
        <f t="shared" si="51"/>
        <v>45893.375000002721</v>
      </c>
      <c r="M1123" s="21">
        <f t="shared" si="52"/>
        <v>7</v>
      </c>
      <c r="N1123" s="96">
        <f t="shared" si="53"/>
        <v>51.12</v>
      </c>
    </row>
    <row r="1124" spans="1:14" customFormat="1" x14ac:dyDescent="0.25">
      <c r="A1124" s="105" t="s">
        <v>22</v>
      </c>
      <c r="B1124" s="105" t="s">
        <v>21</v>
      </c>
      <c r="C1124" s="69">
        <v>48.48</v>
      </c>
      <c r="D1124" s="2"/>
      <c r="L1124" s="86">
        <f t="shared" si="51"/>
        <v>45893.395833336057</v>
      </c>
      <c r="M1124" s="21">
        <f t="shared" si="52"/>
        <v>7</v>
      </c>
      <c r="N1124" s="96">
        <f t="shared" si="53"/>
        <v>48.48</v>
      </c>
    </row>
    <row r="1125" spans="1:14" customFormat="1" x14ac:dyDescent="0.25">
      <c r="A1125" s="105" t="s">
        <v>23</v>
      </c>
      <c r="B1125" s="105" t="s">
        <v>22</v>
      </c>
      <c r="C1125" s="69">
        <v>48.24</v>
      </c>
      <c r="D1125" s="2"/>
      <c r="L1125" s="86">
        <f t="shared" si="51"/>
        <v>45893.416666669393</v>
      </c>
      <c r="M1125" s="21">
        <f t="shared" si="52"/>
        <v>7</v>
      </c>
      <c r="N1125" s="96">
        <f t="shared" si="53"/>
        <v>48.24</v>
      </c>
    </row>
    <row r="1126" spans="1:14" customFormat="1" x14ac:dyDescent="0.25">
      <c r="A1126" s="105" t="s">
        <v>24</v>
      </c>
      <c r="B1126" s="105" t="s">
        <v>23</v>
      </c>
      <c r="C1126" s="69">
        <v>49.44</v>
      </c>
      <c r="D1126" s="2"/>
      <c r="L1126" s="86">
        <f t="shared" si="51"/>
        <v>45893.437500002728</v>
      </c>
      <c r="M1126" s="21">
        <f t="shared" si="52"/>
        <v>7</v>
      </c>
      <c r="N1126" s="96">
        <f t="shared" si="53"/>
        <v>49.44</v>
      </c>
    </row>
    <row r="1127" spans="1:14" customFormat="1" x14ac:dyDescent="0.25">
      <c r="A1127" s="105" t="s">
        <v>25</v>
      </c>
      <c r="B1127" s="105" t="s">
        <v>24</v>
      </c>
      <c r="C1127" s="69">
        <v>47.04</v>
      </c>
      <c r="D1127" s="2"/>
      <c r="L1127" s="86">
        <f t="shared" si="51"/>
        <v>45893.458333336064</v>
      </c>
      <c r="M1127" s="21">
        <f t="shared" si="52"/>
        <v>7</v>
      </c>
      <c r="N1127" s="96">
        <f t="shared" si="53"/>
        <v>47.04</v>
      </c>
    </row>
    <row r="1128" spans="1:14" customFormat="1" x14ac:dyDescent="0.25">
      <c r="A1128" s="105" t="s">
        <v>26</v>
      </c>
      <c r="B1128" s="105" t="s">
        <v>25</v>
      </c>
      <c r="C1128" s="69">
        <v>65</v>
      </c>
      <c r="D1128" s="2"/>
      <c r="L1128" s="86">
        <f t="shared" si="51"/>
        <v>45893.4791666694</v>
      </c>
      <c r="M1128" s="21">
        <f t="shared" si="52"/>
        <v>7</v>
      </c>
      <c r="N1128" s="96">
        <f t="shared" si="53"/>
        <v>65</v>
      </c>
    </row>
    <row r="1129" spans="1:14" customFormat="1" x14ac:dyDescent="0.25">
      <c r="A1129" s="105" t="s">
        <v>27</v>
      </c>
      <c r="B1129" s="105" t="s">
        <v>26</v>
      </c>
      <c r="C1129" s="69">
        <v>50.88</v>
      </c>
      <c r="D1129" s="2"/>
      <c r="L1129" s="86">
        <f t="shared" si="51"/>
        <v>45893.500000002736</v>
      </c>
      <c r="M1129" s="21">
        <f t="shared" si="52"/>
        <v>7</v>
      </c>
      <c r="N1129" s="96">
        <f t="shared" si="53"/>
        <v>50.88</v>
      </c>
    </row>
    <row r="1130" spans="1:14" customFormat="1" x14ac:dyDescent="0.25">
      <c r="A1130" s="105" t="s">
        <v>28</v>
      </c>
      <c r="B1130" s="105" t="s">
        <v>27</v>
      </c>
      <c r="C1130" s="69">
        <v>50.88</v>
      </c>
      <c r="D1130" s="2"/>
      <c r="L1130" s="86">
        <f t="shared" si="51"/>
        <v>45893.520833336072</v>
      </c>
      <c r="M1130" s="21">
        <f t="shared" si="52"/>
        <v>7</v>
      </c>
      <c r="N1130" s="96">
        <f t="shared" si="53"/>
        <v>50.88</v>
      </c>
    </row>
    <row r="1131" spans="1:14" customFormat="1" x14ac:dyDescent="0.25">
      <c r="A1131" s="105" t="s">
        <v>29</v>
      </c>
      <c r="B1131" s="105" t="s">
        <v>28</v>
      </c>
      <c r="C1131" s="69">
        <v>50.400000000000006</v>
      </c>
      <c r="D1131" s="2"/>
      <c r="L1131" s="86">
        <f t="shared" si="51"/>
        <v>45893.541666669407</v>
      </c>
      <c r="M1131" s="21">
        <f t="shared" si="52"/>
        <v>7</v>
      </c>
      <c r="N1131" s="96">
        <f t="shared" si="53"/>
        <v>50.400000000000006</v>
      </c>
    </row>
    <row r="1132" spans="1:14" customFormat="1" x14ac:dyDescent="0.25">
      <c r="A1132" s="105" t="s">
        <v>30</v>
      </c>
      <c r="B1132" s="105" t="s">
        <v>29</v>
      </c>
      <c r="C1132" s="69">
        <v>52.8</v>
      </c>
      <c r="D1132" s="2"/>
      <c r="L1132" s="86">
        <f t="shared" si="51"/>
        <v>45893.562500002743</v>
      </c>
      <c r="M1132" s="21">
        <f t="shared" si="52"/>
        <v>7</v>
      </c>
      <c r="N1132" s="96">
        <f t="shared" si="53"/>
        <v>52.8</v>
      </c>
    </row>
    <row r="1133" spans="1:14" customFormat="1" x14ac:dyDescent="0.25">
      <c r="A1133" s="105" t="s">
        <v>31</v>
      </c>
      <c r="B1133" s="105" t="s">
        <v>30</v>
      </c>
      <c r="C1133" s="69">
        <v>52.559999999999995</v>
      </c>
      <c r="D1133" s="2"/>
      <c r="L1133" s="86">
        <f t="shared" si="51"/>
        <v>45893.583333336079</v>
      </c>
      <c r="M1133" s="21">
        <f t="shared" si="52"/>
        <v>7</v>
      </c>
      <c r="N1133" s="96">
        <f t="shared" si="53"/>
        <v>52.559999999999995</v>
      </c>
    </row>
    <row r="1134" spans="1:14" customFormat="1" x14ac:dyDescent="0.25">
      <c r="A1134" s="105" t="s">
        <v>32</v>
      </c>
      <c r="B1134" s="105" t="s">
        <v>31</v>
      </c>
      <c r="C1134" s="69">
        <v>53.76</v>
      </c>
      <c r="D1134" s="2"/>
      <c r="L1134" s="86">
        <f t="shared" si="51"/>
        <v>45893.604166669415</v>
      </c>
      <c r="M1134" s="21">
        <f t="shared" si="52"/>
        <v>7</v>
      </c>
      <c r="N1134" s="96">
        <f t="shared" si="53"/>
        <v>53.76</v>
      </c>
    </row>
    <row r="1135" spans="1:14" customFormat="1" x14ac:dyDescent="0.25">
      <c r="A1135" s="105" t="s">
        <v>33</v>
      </c>
      <c r="B1135" s="105" t="s">
        <v>32</v>
      </c>
      <c r="C1135" s="69">
        <v>44.16</v>
      </c>
      <c r="D1135" s="2"/>
      <c r="L1135" s="86">
        <f t="shared" si="51"/>
        <v>45893.62500000275</v>
      </c>
      <c r="M1135" s="21">
        <f t="shared" si="52"/>
        <v>7</v>
      </c>
      <c r="N1135" s="96">
        <f t="shared" si="53"/>
        <v>44.16</v>
      </c>
    </row>
    <row r="1136" spans="1:14" customFormat="1" x14ac:dyDescent="0.25">
      <c r="A1136" s="105" t="s">
        <v>34</v>
      </c>
      <c r="B1136" s="105" t="s">
        <v>33</v>
      </c>
      <c r="C1136" s="69">
        <v>42.000000000000007</v>
      </c>
      <c r="D1136" s="2"/>
      <c r="L1136" s="86">
        <f t="shared" si="51"/>
        <v>45893.645833336086</v>
      </c>
      <c r="M1136" s="21">
        <f t="shared" si="52"/>
        <v>7</v>
      </c>
      <c r="N1136" s="96">
        <f t="shared" si="53"/>
        <v>42.000000000000007</v>
      </c>
    </row>
    <row r="1137" spans="1:14" customFormat="1" x14ac:dyDescent="0.25">
      <c r="A1137" s="105" t="s">
        <v>35</v>
      </c>
      <c r="B1137" s="105" t="s">
        <v>34</v>
      </c>
      <c r="C1137" s="69">
        <v>40.559999999999995</v>
      </c>
      <c r="D1137" s="2"/>
      <c r="L1137" s="86">
        <f t="shared" si="51"/>
        <v>45893.666666669422</v>
      </c>
      <c r="M1137" s="21">
        <f t="shared" si="52"/>
        <v>7</v>
      </c>
      <c r="N1137" s="96">
        <f t="shared" si="53"/>
        <v>40.559999999999995</v>
      </c>
    </row>
    <row r="1138" spans="1:14" customFormat="1" x14ac:dyDescent="0.25">
      <c r="A1138" s="105" t="s">
        <v>36</v>
      </c>
      <c r="B1138" s="105" t="s">
        <v>35</v>
      </c>
      <c r="C1138" s="69">
        <v>56.64</v>
      </c>
      <c r="D1138" s="2"/>
      <c r="L1138" s="86">
        <f t="shared" si="51"/>
        <v>45893.687500002758</v>
      </c>
      <c r="M1138" s="21">
        <f t="shared" si="52"/>
        <v>7</v>
      </c>
      <c r="N1138" s="96">
        <f t="shared" si="53"/>
        <v>56.64</v>
      </c>
    </row>
    <row r="1139" spans="1:14" customFormat="1" x14ac:dyDescent="0.25">
      <c r="A1139" s="105" t="s">
        <v>37</v>
      </c>
      <c r="B1139" s="105" t="s">
        <v>36</v>
      </c>
      <c r="C1139" s="69">
        <v>68.88</v>
      </c>
      <c r="D1139" s="2"/>
      <c r="L1139" s="86">
        <f t="shared" si="51"/>
        <v>45893.708333336093</v>
      </c>
      <c r="M1139" s="21">
        <f t="shared" si="52"/>
        <v>7</v>
      </c>
      <c r="N1139" s="96">
        <f t="shared" si="53"/>
        <v>68.88</v>
      </c>
    </row>
    <row r="1140" spans="1:14" customFormat="1" x14ac:dyDescent="0.25">
      <c r="A1140" s="105" t="s">
        <v>38</v>
      </c>
      <c r="B1140" s="105" t="s">
        <v>37</v>
      </c>
      <c r="C1140" s="69">
        <v>68.64</v>
      </c>
      <c r="D1140" s="2"/>
      <c r="L1140" s="86">
        <f t="shared" si="51"/>
        <v>45893.729166669429</v>
      </c>
      <c r="M1140" s="21">
        <f t="shared" si="52"/>
        <v>7</v>
      </c>
      <c r="N1140" s="96">
        <f t="shared" si="53"/>
        <v>68.64</v>
      </c>
    </row>
    <row r="1141" spans="1:14" customFormat="1" x14ac:dyDescent="0.25">
      <c r="A1141" s="105" t="s">
        <v>39</v>
      </c>
      <c r="B1141" s="105" t="s">
        <v>38</v>
      </c>
      <c r="C1141" s="69">
        <v>71.28</v>
      </c>
      <c r="D1141" s="2"/>
      <c r="L1141" s="86">
        <f t="shared" si="51"/>
        <v>45893.750000002765</v>
      </c>
      <c r="M1141" s="21">
        <f t="shared" si="52"/>
        <v>7</v>
      </c>
      <c r="N1141" s="96">
        <f t="shared" si="53"/>
        <v>71.28</v>
      </c>
    </row>
    <row r="1142" spans="1:14" customFormat="1" x14ac:dyDescent="0.25">
      <c r="A1142" s="105" t="s">
        <v>40</v>
      </c>
      <c r="B1142" s="105" t="s">
        <v>39</v>
      </c>
      <c r="C1142" s="69">
        <v>60</v>
      </c>
      <c r="D1142" s="2"/>
      <c r="L1142" s="86">
        <f t="shared" si="51"/>
        <v>45893.770833336101</v>
      </c>
      <c r="M1142" s="21">
        <f t="shared" si="52"/>
        <v>7</v>
      </c>
      <c r="N1142" s="96">
        <f t="shared" si="53"/>
        <v>60</v>
      </c>
    </row>
    <row r="1143" spans="1:14" customFormat="1" x14ac:dyDescent="0.25">
      <c r="A1143" s="105" t="s">
        <v>41</v>
      </c>
      <c r="B1143" s="105" t="s">
        <v>40</v>
      </c>
      <c r="C1143" s="69">
        <v>54</v>
      </c>
      <c r="D1143" s="2"/>
      <c r="L1143" s="86">
        <f t="shared" si="51"/>
        <v>45893.791666669436</v>
      </c>
      <c r="M1143" s="21">
        <f t="shared" si="52"/>
        <v>7</v>
      </c>
      <c r="N1143" s="96">
        <f t="shared" si="53"/>
        <v>54</v>
      </c>
    </row>
    <row r="1144" spans="1:14" customFormat="1" x14ac:dyDescent="0.25">
      <c r="A1144" s="105" t="s">
        <v>42</v>
      </c>
      <c r="B1144" s="105" t="s">
        <v>41</v>
      </c>
      <c r="C1144" s="69">
        <v>51.12</v>
      </c>
      <c r="D1144" s="2"/>
      <c r="L1144" s="86">
        <f t="shared" si="51"/>
        <v>45893.812500002772</v>
      </c>
      <c r="M1144" s="21">
        <f t="shared" si="52"/>
        <v>7</v>
      </c>
      <c r="N1144" s="96">
        <f t="shared" si="53"/>
        <v>51.12</v>
      </c>
    </row>
    <row r="1145" spans="1:14" customFormat="1" x14ac:dyDescent="0.25">
      <c r="A1145" s="105" t="s">
        <v>43</v>
      </c>
      <c r="B1145" s="105" t="s">
        <v>42</v>
      </c>
      <c r="C1145" s="69">
        <v>52.08</v>
      </c>
      <c r="D1145" s="2"/>
      <c r="L1145" s="86">
        <f t="shared" si="51"/>
        <v>45893.833333336108</v>
      </c>
      <c r="M1145" s="21">
        <f t="shared" si="52"/>
        <v>7</v>
      </c>
      <c r="N1145" s="96">
        <f t="shared" si="53"/>
        <v>52.08</v>
      </c>
    </row>
    <row r="1146" spans="1:14" customFormat="1" x14ac:dyDescent="0.25">
      <c r="A1146" s="105" t="s">
        <v>44</v>
      </c>
      <c r="B1146" s="105" t="s">
        <v>43</v>
      </c>
      <c r="C1146" s="69">
        <v>52.559999999999995</v>
      </c>
      <c r="D1146" s="2"/>
      <c r="L1146" s="86">
        <f t="shared" si="51"/>
        <v>45893.854166669444</v>
      </c>
      <c r="M1146" s="21">
        <f t="shared" si="52"/>
        <v>7</v>
      </c>
      <c r="N1146" s="96">
        <f t="shared" si="53"/>
        <v>52.559999999999995</v>
      </c>
    </row>
    <row r="1147" spans="1:14" customFormat="1" x14ac:dyDescent="0.25">
      <c r="A1147" s="105" t="s">
        <v>45</v>
      </c>
      <c r="B1147" s="105" t="s">
        <v>44</v>
      </c>
      <c r="C1147" s="69">
        <v>51.12</v>
      </c>
      <c r="D1147" s="2"/>
      <c r="L1147" s="86">
        <f t="shared" si="51"/>
        <v>45893.875000002779</v>
      </c>
      <c r="M1147" s="21">
        <f t="shared" si="52"/>
        <v>7</v>
      </c>
      <c r="N1147" s="96">
        <f t="shared" si="53"/>
        <v>51.12</v>
      </c>
    </row>
    <row r="1148" spans="1:14" customFormat="1" x14ac:dyDescent="0.25">
      <c r="A1148" s="105" t="s">
        <v>46</v>
      </c>
      <c r="B1148" s="105" t="s">
        <v>45</v>
      </c>
      <c r="C1148" s="69">
        <v>51.84</v>
      </c>
      <c r="D1148" s="2"/>
      <c r="L1148" s="86">
        <f t="shared" si="51"/>
        <v>45893.895833336115</v>
      </c>
      <c r="M1148" s="21">
        <f t="shared" si="52"/>
        <v>7</v>
      </c>
      <c r="N1148" s="96">
        <f t="shared" si="53"/>
        <v>51.84</v>
      </c>
    </row>
    <row r="1149" spans="1:14" customFormat="1" x14ac:dyDescent="0.25">
      <c r="A1149" s="105" t="s">
        <v>47</v>
      </c>
      <c r="B1149" s="105" t="s">
        <v>46</v>
      </c>
      <c r="C1149" s="69">
        <v>51.84</v>
      </c>
      <c r="D1149" s="2"/>
      <c r="L1149" s="86">
        <f t="shared" si="51"/>
        <v>45893.916666669451</v>
      </c>
      <c r="M1149" s="21">
        <f t="shared" si="52"/>
        <v>7</v>
      </c>
      <c r="N1149" s="96">
        <f t="shared" si="53"/>
        <v>51.84</v>
      </c>
    </row>
    <row r="1150" spans="1:14" customFormat="1" x14ac:dyDescent="0.25">
      <c r="A1150" s="105" t="s">
        <v>48</v>
      </c>
      <c r="B1150" s="105" t="s">
        <v>47</v>
      </c>
      <c r="C1150" s="69">
        <v>57</v>
      </c>
      <c r="D1150" s="2"/>
      <c r="L1150" s="86">
        <f t="shared" si="51"/>
        <v>45893.937500002787</v>
      </c>
      <c r="M1150" s="21">
        <f t="shared" si="52"/>
        <v>7</v>
      </c>
      <c r="N1150" s="96">
        <f t="shared" si="53"/>
        <v>57</v>
      </c>
    </row>
    <row r="1151" spans="1:14" customFormat="1" x14ac:dyDescent="0.25">
      <c r="A1151" s="105" t="s">
        <v>49</v>
      </c>
      <c r="B1151" s="105" t="s">
        <v>48</v>
      </c>
      <c r="C1151" s="69">
        <v>50.400000000000006</v>
      </c>
      <c r="D1151" s="2"/>
      <c r="L1151" s="86">
        <f t="shared" si="51"/>
        <v>45893.958333336122</v>
      </c>
      <c r="M1151" s="21">
        <f t="shared" si="52"/>
        <v>7</v>
      </c>
      <c r="N1151" s="96">
        <f t="shared" si="53"/>
        <v>50.400000000000006</v>
      </c>
    </row>
    <row r="1152" spans="1:14" customFormat="1" x14ac:dyDescent="0.25">
      <c r="A1152" s="105" t="s">
        <v>50</v>
      </c>
      <c r="B1152" s="105" t="s">
        <v>49</v>
      </c>
      <c r="C1152" s="69">
        <v>48.48</v>
      </c>
      <c r="D1152" s="2"/>
      <c r="L1152" s="86">
        <f t="shared" si="51"/>
        <v>45893.979166669458</v>
      </c>
      <c r="M1152" s="21">
        <f t="shared" si="52"/>
        <v>7</v>
      </c>
      <c r="N1152" s="96">
        <f t="shared" si="53"/>
        <v>48.48</v>
      </c>
    </row>
    <row r="1153" spans="1:14" customFormat="1" x14ac:dyDescent="0.25">
      <c r="A1153" s="105" t="s">
        <v>4</v>
      </c>
      <c r="B1153" s="105" t="s">
        <v>50</v>
      </c>
      <c r="C1153" s="69">
        <v>36.24</v>
      </c>
      <c r="D1153" s="8" t="s">
        <v>76</v>
      </c>
      <c r="L1153" s="86">
        <f t="shared" si="51"/>
        <v>45894.000000002794</v>
      </c>
      <c r="M1153" s="21">
        <f t="shared" si="52"/>
        <v>1</v>
      </c>
      <c r="N1153" s="96">
        <f t="shared" si="53"/>
        <v>36.24</v>
      </c>
    </row>
    <row r="1154" spans="1:14" customFormat="1" x14ac:dyDescent="0.25">
      <c r="A1154" s="105" t="s">
        <v>3</v>
      </c>
      <c r="B1154" s="105" t="s">
        <v>4</v>
      </c>
      <c r="C1154" s="69">
        <v>46.08</v>
      </c>
      <c r="D1154" s="1">
        <f>D1106+1</f>
        <v>20250825</v>
      </c>
      <c r="L1154" s="86">
        <f t="shared" si="51"/>
        <v>45894.02083333613</v>
      </c>
      <c r="M1154" s="21">
        <f t="shared" si="52"/>
        <v>1</v>
      </c>
      <c r="N1154" s="96">
        <f t="shared" si="53"/>
        <v>46.08</v>
      </c>
    </row>
    <row r="1155" spans="1:14" customFormat="1" x14ac:dyDescent="0.25">
      <c r="A1155" s="105" t="s">
        <v>5</v>
      </c>
      <c r="B1155" s="105" t="s">
        <v>3</v>
      </c>
      <c r="C1155" s="69">
        <v>59.76</v>
      </c>
      <c r="D1155" s="2"/>
      <c r="L1155" s="86">
        <f t="shared" ref="L1155:L1218" si="54">TIME(0,30,0)+L1154</f>
        <v>45894.041666669465</v>
      </c>
      <c r="M1155" s="21">
        <f t="shared" ref="M1155:M1218" si="55">WEEKDAY(L1155,2)</f>
        <v>1</v>
      </c>
      <c r="N1155" s="96">
        <f t="shared" ref="N1155:N1218" si="56">C1155</f>
        <v>59.76</v>
      </c>
    </row>
    <row r="1156" spans="1:14" customFormat="1" x14ac:dyDescent="0.25">
      <c r="A1156" s="105" t="s">
        <v>6</v>
      </c>
      <c r="B1156" s="105" t="s">
        <v>5</v>
      </c>
      <c r="C1156" s="69">
        <v>66.239999999999995</v>
      </c>
      <c r="D1156" s="2"/>
      <c r="L1156" s="86">
        <f t="shared" si="54"/>
        <v>45894.062500002801</v>
      </c>
      <c r="M1156" s="21">
        <f t="shared" si="55"/>
        <v>1</v>
      </c>
      <c r="N1156" s="96">
        <f t="shared" si="56"/>
        <v>66.239999999999995</v>
      </c>
    </row>
    <row r="1157" spans="1:14" customFormat="1" x14ac:dyDescent="0.25">
      <c r="A1157" s="105" t="s">
        <v>7</v>
      </c>
      <c r="B1157" s="105" t="s">
        <v>6</v>
      </c>
      <c r="C1157" s="69">
        <v>63.6</v>
      </c>
      <c r="D1157" s="2"/>
      <c r="L1157" s="86">
        <f t="shared" si="54"/>
        <v>45894.083333336137</v>
      </c>
      <c r="M1157" s="21">
        <f t="shared" si="55"/>
        <v>1</v>
      </c>
      <c r="N1157" s="96">
        <f t="shared" si="56"/>
        <v>63.6</v>
      </c>
    </row>
    <row r="1158" spans="1:14" customFormat="1" x14ac:dyDescent="0.25">
      <c r="A1158" s="105" t="s">
        <v>8</v>
      </c>
      <c r="B1158" s="105" t="s">
        <v>7</v>
      </c>
      <c r="C1158" s="69">
        <v>57.120000000000005</v>
      </c>
      <c r="D1158" s="2"/>
      <c r="L1158" s="86">
        <f t="shared" si="54"/>
        <v>45894.104166669473</v>
      </c>
      <c r="M1158" s="21">
        <f t="shared" si="55"/>
        <v>1</v>
      </c>
      <c r="N1158" s="96">
        <f t="shared" si="56"/>
        <v>57.120000000000005</v>
      </c>
    </row>
    <row r="1159" spans="1:14" customFormat="1" x14ac:dyDescent="0.25">
      <c r="A1159" s="105" t="s">
        <v>9</v>
      </c>
      <c r="B1159" s="105" t="s">
        <v>8</v>
      </c>
      <c r="C1159" s="69">
        <v>56.4</v>
      </c>
      <c r="D1159" s="2"/>
      <c r="L1159" s="86">
        <f t="shared" si="54"/>
        <v>45894.125000002809</v>
      </c>
      <c r="M1159" s="21">
        <f t="shared" si="55"/>
        <v>1</v>
      </c>
      <c r="N1159" s="96">
        <f t="shared" si="56"/>
        <v>56.4</v>
      </c>
    </row>
    <row r="1160" spans="1:14" customFormat="1" x14ac:dyDescent="0.25">
      <c r="A1160" s="105" t="s">
        <v>10</v>
      </c>
      <c r="B1160" s="105" t="s">
        <v>9</v>
      </c>
      <c r="C1160" s="69">
        <v>59.76</v>
      </c>
      <c r="D1160" s="2"/>
      <c r="L1160" s="86">
        <f t="shared" si="54"/>
        <v>45894.145833336144</v>
      </c>
      <c r="M1160" s="21">
        <f t="shared" si="55"/>
        <v>1</v>
      </c>
      <c r="N1160" s="96">
        <f t="shared" si="56"/>
        <v>59.76</v>
      </c>
    </row>
    <row r="1161" spans="1:14" customFormat="1" x14ac:dyDescent="0.25">
      <c r="A1161" s="105" t="s">
        <v>11</v>
      </c>
      <c r="B1161" s="105" t="s">
        <v>10</v>
      </c>
      <c r="C1161" s="69">
        <v>64.08</v>
      </c>
      <c r="D1161" s="2"/>
      <c r="L1161" s="86">
        <f t="shared" si="54"/>
        <v>45894.16666666948</v>
      </c>
      <c r="M1161" s="21">
        <f t="shared" si="55"/>
        <v>1</v>
      </c>
      <c r="N1161" s="96">
        <f t="shared" si="56"/>
        <v>64.08</v>
      </c>
    </row>
    <row r="1162" spans="1:14" customFormat="1" x14ac:dyDescent="0.25">
      <c r="A1162" s="105" t="s">
        <v>12</v>
      </c>
      <c r="B1162" s="105" t="s">
        <v>11</v>
      </c>
      <c r="C1162" s="69">
        <v>67.44</v>
      </c>
      <c r="D1162" s="2"/>
      <c r="L1162" s="86">
        <f t="shared" si="54"/>
        <v>45894.187500002816</v>
      </c>
      <c r="M1162" s="21">
        <f t="shared" si="55"/>
        <v>1</v>
      </c>
      <c r="N1162" s="96">
        <f t="shared" si="56"/>
        <v>67.44</v>
      </c>
    </row>
    <row r="1163" spans="1:14" customFormat="1" x14ac:dyDescent="0.25">
      <c r="A1163" s="105" t="s">
        <v>13</v>
      </c>
      <c r="B1163" s="105" t="s">
        <v>12</v>
      </c>
      <c r="C1163" s="69">
        <v>62.4</v>
      </c>
      <c r="D1163" s="2"/>
      <c r="L1163" s="86">
        <f t="shared" si="54"/>
        <v>45894.208333336152</v>
      </c>
      <c r="M1163" s="21">
        <f t="shared" si="55"/>
        <v>1</v>
      </c>
      <c r="N1163" s="96">
        <f t="shared" si="56"/>
        <v>62.4</v>
      </c>
    </row>
    <row r="1164" spans="1:14" customFormat="1" x14ac:dyDescent="0.25">
      <c r="A1164" s="105" t="s">
        <v>14</v>
      </c>
      <c r="B1164" s="105" t="s">
        <v>13</v>
      </c>
      <c r="C1164" s="69">
        <v>60.480000000000004</v>
      </c>
      <c r="D1164" s="2"/>
      <c r="L1164" s="86">
        <f t="shared" si="54"/>
        <v>45894.229166669487</v>
      </c>
      <c r="M1164" s="21">
        <f t="shared" si="55"/>
        <v>1</v>
      </c>
      <c r="N1164" s="96">
        <f t="shared" si="56"/>
        <v>60.480000000000004</v>
      </c>
    </row>
    <row r="1165" spans="1:14" customFormat="1" x14ac:dyDescent="0.25">
      <c r="A1165" s="105" t="s">
        <v>15</v>
      </c>
      <c r="B1165" s="105" t="s">
        <v>14</v>
      </c>
      <c r="C1165" s="69">
        <v>54.72</v>
      </c>
      <c r="D1165" s="2"/>
      <c r="L1165" s="86">
        <f t="shared" si="54"/>
        <v>45894.250000002823</v>
      </c>
      <c r="M1165" s="21">
        <f t="shared" si="55"/>
        <v>1</v>
      </c>
      <c r="N1165" s="96">
        <f t="shared" si="56"/>
        <v>54.72</v>
      </c>
    </row>
    <row r="1166" spans="1:14" customFormat="1" x14ac:dyDescent="0.25">
      <c r="A1166" s="105" t="s">
        <v>16</v>
      </c>
      <c r="B1166" s="105" t="s">
        <v>15</v>
      </c>
      <c r="C1166" s="69">
        <v>54.480000000000004</v>
      </c>
      <c r="D1166" s="2"/>
      <c r="L1166" s="86">
        <f t="shared" si="54"/>
        <v>45894.270833336159</v>
      </c>
      <c r="M1166" s="21">
        <f t="shared" si="55"/>
        <v>1</v>
      </c>
      <c r="N1166" s="96">
        <f t="shared" si="56"/>
        <v>54.480000000000004</v>
      </c>
    </row>
    <row r="1167" spans="1:14" customFormat="1" x14ac:dyDescent="0.25">
      <c r="A1167" s="105" t="s">
        <v>17</v>
      </c>
      <c r="B1167" s="105" t="s">
        <v>16</v>
      </c>
      <c r="C1167" s="69">
        <v>49.68</v>
      </c>
      <c r="D1167" s="2"/>
      <c r="L1167" s="86">
        <f t="shared" si="54"/>
        <v>45894.291666669495</v>
      </c>
      <c r="M1167" s="21">
        <f t="shared" si="55"/>
        <v>1</v>
      </c>
      <c r="N1167" s="96">
        <f t="shared" si="56"/>
        <v>49.68</v>
      </c>
    </row>
    <row r="1168" spans="1:14" customFormat="1" x14ac:dyDescent="0.25">
      <c r="A1168" s="105" t="s">
        <v>18</v>
      </c>
      <c r="B1168" s="105" t="s">
        <v>17</v>
      </c>
      <c r="C1168" s="69">
        <v>48.96</v>
      </c>
      <c r="D1168" s="2"/>
      <c r="L1168" s="86">
        <f t="shared" si="54"/>
        <v>45894.31250000283</v>
      </c>
      <c r="M1168" s="21">
        <f t="shared" si="55"/>
        <v>1</v>
      </c>
      <c r="N1168" s="96">
        <f t="shared" si="56"/>
        <v>48.96</v>
      </c>
    </row>
    <row r="1169" spans="1:14" customFormat="1" x14ac:dyDescent="0.25">
      <c r="A1169" s="105" t="s">
        <v>19</v>
      </c>
      <c r="B1169" s="105" t="s">
        <v>18</v>
      </c>
      <c r="C1169" s="69">
        <v>47.52</v>
      </c>
      <c r="D1169" s="2"/>
      <c r="L1169" s="86">
        <f t="shared" si="54"/>
        <v>45894.333333336166</v>
      </c>
      <c r="M1169" s="21">
        <f t="shared" si="55"/>
        <v>1</v>
      </c>
      <c r="N1169" s="96">
        <f t="shared" si="56"/>
        <v>47.52</v>
      </c>
    </row>
    <row r="1170" spans="1:14" customFormat="1" x14ac:dyDescent="0.25">
      <c r="A1170" s="105" t="s">
        <v>20</v>
      </c>
      <c r="B1170" s="105" t="s">
        <v>19</v>
      </c>
      <c r="C1170" s="69">
        <v>53.040000000000006</v>
      </c>
      <c r="D1170" s="2"/>
      <c r="L1170" s="86">
        <f t="shared" si="54"/>
        <v>45894.354166669502</v>
      </c>
      <c r="M1170" s="21">
        <f t="shared" si="55"/>
        <v>1</v>
      </c>
      <c r="N1170" s="96">
        <f t="shared" si="56"/>
        <v>53.040000000000006</v>
      </c>
    </row>
    <row r="1171" spans="1:14" customFormat="1" x14ac:dyDescent="0.25">
      <c r="A1171" s="105" t="s">
        <v>21</v>
      </c>
      <c r="B1171" s="105" t="s">
        <v>20</v>
      </c>
      <c r="C1171" s="69">
        <v>65</v>
      </c>
      <c r="D1171" s="2"/>
      <c r="L1171" s="86">
        <f t="shared" si="54"/>
        <v>45894.375000002838</v>
      </c>
      <c r="M1171" s="21">
        <f t="shared" si="55"/>
        <v>1</v>
      </c>
      <c r="N1171" s="96">
        <f t="shared" si="56"/>
        <v>65</v>
      </c>
    </row>
    <row r="1172" spans="1:14" customFormat="1" x14ac:dyDescent="0.25">
      <c r="A1172" s="105" t="s">
        <v>22</v>
      </c>
      <c r="B1172" s="105" t="s">
        <v>21</v>
      </c>
      <c r="C1172" s="69">
        <v>56.4</v>
      </c>
      <c r="D1172" s="2"/>
      <c r="L1172" s="86">
        <f t="shared" si="54"/>
        <v>45894.395833336173</v>
      </c>
      <c r="M1172" s="21">
        <f t="shared" si="55"/>
        <v>1</v>
      </c>
      <c r="N1172" s="96">
        <f t="shared" si="56"/>
        <v>56.4</v>
      </c>
    </row>
    <row r="1173" spans="1:14" customFormat="1" x14ac:dyDescent="0.25">
      <c r="A1173" s="105" t="s">
        <v>23</v>
      </c>
      <c r="B1173" s="105" t="s">
        <v>22</v>
      </c>
      <c r="C1173" s="69">
        <v>56.64</v>
      </c>
      <c r="D1173" s="2"/>
      <c r="L1173" s="86">
        <f t="shared" si="54"/>
        <v>45894.416666669509</v>
      </c>
      <c r="M1173" s="21">
        <f t="shared" si="55"/>
        <v>1</v>
      </c>
      <c r="N1173" s="96">
        <f t="shared" si="56"/>
        <v>56.64</v>
      </c>
    </row>
    <row r="1174" spans="1:14" customFormat="1" x14ac:dyDescent="0.25">
      <c r="A1174" s="105" t="s">
        <v>24</v>
      </c>
      <c r="B1174" s="105" t="s">
        <v>23</v>
      </c>
      <c r="C1174" s="69">
        <v>58.800000000000004</v>
      </c>
      <c r="D1174" s="2"/>
      <c r="L1174" s="86">
        <f t="shared" si="54"/>
        <v>45894.437500002845</v>
      </c>
      <c r="M1174" s="21">
        <f t="shared" si="55"/>
        <v>1</v>
      </c>
      <c r="N1174" s="96">
        <f t="shared" si="56"/>
        <v>58.800000000000004</v>
      </c>
    </row>
    <row r="1175" spans="1:14" customFormat="1" x14ac:dyDescent="0.25">
      <c r="A1175" s="105" t="s">
        <v>25</v>
      </c>
      <c r="B1175" s="105" t="s">
        <v>24</v>
      </c>
      <c r="C1175" s="69">
        <v>59.519999999999996</v>
      </c>
      <c r="D1175" s="2"/>
      <c r="L1175" s="86">
        <f t="shared" si="54"/>
        <v>45894.458333336181</v>
      </c>
      <c r="M1175" s="21">
        <f t="shared" si="55"/>
        <v>1</v>
      </c>
      <c r="N1175" s="96">
        <f t="shared" si="56"/>
        <v>59.519999999999996</v>
      </c>
    </row>
    <row r="1176" spans="1:14" customFormat="1" x14ac:dyDescent="0.25">
      <c r="A1176" s="105" t="s">
        <v>26</v>
      </c>
      <c r="B1176" s="105" t="s">
        <v>25</v>
      </c>
      <c r="C1176" s="69">
        <v>53.76</v>
      </c>
      <c r="D1176" s="2"/>
      <c r="L1176" s="86">
        <f t="shared" si="54"/>
        <v>45894.479166669516</v>
      </c>
      <c r="M1176" s="21">
        <f t="shared" si="55"/>
        <v>1</v>
      </c>
      <c r="N1176" s="96">
        <f t="shared" si="56"/>
        <v>53.76</v>
      </c>
    </row>
    <row r="1177" spans="1:14" customFormat="1" x14ac:dyDescent="0.25">
      <c r="A1177" s="105" t="s">
        <v>27</v>
      </c>
      <c r="B1177" s="105" t="s">
        <v>26</v>
      </c>
      <c r="C1177" s="69">
        <v>54.239999999999995</v>
      </c>
      <c r="D1177" s="2"/>
      <c r="L1177" s="86">
        <f t="shared" si="54"/>
        <v>45894.500000002852</v>
      </c>
      <c r="M1177" s="21">
        <f t="shared" si="55"/>
        <v>1</v>
      </c>
      <c r="N1177" s="96">
        <f t="shared" si="56"/>
        <v>54.239999999999995</v>
      </c>
    </row>
    <row r="1178" spans="1:14" customFormat="1" x14ac:dyDescent="0.25">
      <c r="A1178" s="105" t="s">
        <v>28</v>
      </c>
      <c r="B1178" s="105" t="s">
        <v>27</v>
      </c>
      <c r="C1178" s="69">
        <v>56.879999999999995</v>
      </c>
      <c r="D1178" s="2"/>
      <c r="L1178" s="86">
        <f t="shared" si="54"/>
        <v>45894.520833336188</v>
      </c>
      <c r="M1178" s="21">
        <f t="shared" si="55"/>
        <v>1</v>
      </c>
      <c r="N1178" s="96">
        <f t="shared" si="56"/>
        <v>56.879999999999995</v>
      </c>
    </row>
    <row r="1179" spans="1:14" customFormat="1" x14ac:dyDescent="0.25">
      <c r="A1179" s="105" t="s">
        <v>29</v>
      </c>
      <c r="B1179" s="105" t="s">
        <v>28</v>
      </c>
      <c r="C1179" s="69">
        <v>54.239999999999995</v>
      </c>
      <c r="D1179" s="2"/>
      <c r="L1179" s="86">
        <f t="shared" si="54"/>
        <v>45894.541666669524</v>
      </c>
      <c r="M1179" s="21">
        <f t="shared" si="55"/>
        <v>1</v>
      </c>
      <c r="N1179" s="96">
        <f t="shared" si="56"/>
        <v>54.239999999999995</v>
      </c>
    </row>
    <row r="1180" spans="1:14" customFormat="1" x14ac:dyDescent="0.25">
      <c r="A1180" s="105" t="s">
        <v>30</v>
      </c>
      <c r="B1180" s="105" t="s">
        <v>29</v>
      </c>
      <c r="C1180" s="69">
        <v>58.56</v>
      </c>
      <c r="D1180" s="2"/>
      <c r="L1180" s="86">
        <f t="shared" si="54"/>
        <v>45894.562500002859</v>
      </c>
      <c r="M1180" s="21">
        <f t="shared" si="55"/>
        <v>1</v>
      </c>
      <c r="N1180" s="96">
        <f t="shared" si="56"/>
        <v>58.56</v>
      </c>
    </row>
    <row r="1181" spans="1:14" customFormat="1" x14ac:dyDescent="0.25">
      <c r="A1181" s="105" t="s">
        <v>31</v>
      </c>
      <c r="B1181" s="105" t="s">
        <v>30</v>
      </c>
      <c r="C1181" s="69">
        <v>57.6</v>
      </c>
      <c r="D1181" s="2"/>
      <c r="L1181" s="86">
        <f t="shared" si="54"/>
        <v>45894.583333336195</v>
      </c>
      <c r="M1181" s="21">
        <f t="shared" si="55"/>
        <v>1</v>
      </c>
      <c r="N1181" s="96">
        <f t="shared" si="56"/>
        <v>57.6</v>
      </c>
    </row>
    <row r="1182" spans="1:14" customFormat="1" x14ac:dyDescent="0.25">
      <c r="A1182" s="105" t="s">
        <v>32</v>
      </c>
      <c r="B1182" s="105" t="s">
        <v>31</v>
      </c>
      <c r="C1182" s="69">
        <v>56.64</v>
      </c>
      <c r="D1182" s="2"/>
      <c r="L1182" s="86">
        <f t="shared" si="54"/>
        <v>45894.604166669531</v>
      </c>
      <c r="M1182" s="21">
        <f t="shared" si="55"/>
        <v>1</v>
      </c>
      <c r="N1182" s="96">
        <f t="shared" si="56"/>
        <v>56.64</v>
      </c>
    </row>
    <row r="1183" spans="1:14" customFormat="1" x14ac:dyDescent="0.25">
      <c r="A1183" s="105" t="s">
        <v>33</v>
      </c>
      <c r="B1183" s="105" t="s">
        <v>32</v>
      </c>
      <c r="C1183" s="69">
        <v>51.84</v>
      </c>
      <c r="D1183" s="2"/>
      <c r="L1183" s="86">
        <f t="shared" si="54"/>
        <v>45894.625000002867</v>
      </c>
      <c r="M1183" s="21">
        <f t="shared" si="55"/>
        <v>1</v>
      </c>
      <c r="N1183" s="96">
        <f t="shared" si="56"/>
        <v>51.84</v>
      </c>
    </row>
    <row r="1184" spans="1:14" customFormat="1" x14ac:dyDescent="0.25">
      <c r="A1184" s="105" t="s">
        <v>34</v>
      </c>
      <c r="B1184" s="105" t="s">
        <v>33</v>
      </c>
      <c r="C1184" s="69">
        <v>43.68</v>
      </c>
      <c r="D1184" s="2"/>
      <c r="L1184" s="86">
        <f t="shared" si="54"/>
        <v>45894.645833336202</v>
      </c>
      <c r="M1184" s="21">
        <f t="shared" si="55"/>
        <v>1</v>
      </c>
      <c r="N1184" s="96">
        <f t="shared" si="56"/>
        <v>43.68</v>
      </c>
    </row>
    <row r="1185" spans="1:14" customFormat="1" x14ac:dyDescent="0.25">
      <c r="A1185" s="105" t="s">
        <v>35</v>
      </c>
      <c r="B1185" s="105" t="s">
        <v>34</v>
      </c>
      <c r="C1185" s="69">
        <v>35.04</v>
      </c>
      <c r="D1185" s="2"/>
      <c r="L1185" s="86">
        <f t="shared" si="54"/>
        <v>45894.666666669538</v>
      </c>
      <c r="M1185" s="21">
        <f t="shared" si="55"/>
        <v>1</v>
      </c>
      <c r="N1185" s="96">
        <f t="shared" si="56"/>
        <v>35.04</v>
      </c>
    </row>
    <row r="1186" spans="1:14" customFormat="1" x14ac:dyDescent="0.25">
      <c r="A1186" s="105" t="s">
        <v>36</v>
      </c>
      <c r="B1186" s="105" t="s">
        <v>35</v>
      </c>
      <c r="C1186" s="69">
        <v>46.08</v>
      </c>
      <c r="D1186" s="2"/>
      <c r="L1186" s="86">
        <f t="shared" si="54"/>
        <v>45894.687500002874</v>
      </c>
      <c r="M1186" s="21">
        <f t="shared" si="55"/>
        <v>1</v>
      </c>
      <c r="N1186" s="96">
        <f t="shared" si="56"/>
        <v>46.08</v>
      </c>
    </row>
    <row r="1187" spans="1:14" customFormat="1" x14ac:dyDescent="0.25">
      <c r="A1187" s="105" t="s">
        <v>37</v>
      </c>
      <c r="B1187" s="105" t="s">
        <v>36</v>
      </c>
      <c r="C1187" s="69">
        <v>56.879999999999995</v>
      </c>
      <c r="D1187" s="2"/>
      <c r="L1187" s="86">
        <f t="shared" si="54"/>
        <v>45894.70833333621</v>
      </c>
      <c r="M1187" s="21">
        <f t="shared" si="55"/>
        <v>1</v>
      </c>
      <c r="N1187" s="96">
        <f t="shared" si="56"/>
        <v>56.879999999999995</v>
      </c>
    </row>
    <row r="1188" spans="1:14" customFormat="1" x14ac:dyDescent="0.25">
      <c r="A1188" s="105" t="s">
        <v>38</v>
      </c>
      <c r="B1188" s="105" t="s">
        <v>37</v>
      </c>
      <c r="C1188" s="69">
        <v>68</v>
      </c>
      <c r="D1188" s="2"/>
      <c r="L1188" s="86">
        <f t="shared" si="54"/>
        <v>45894.729166669546</v>
      </c>
      <c r="M1188" s="21">
        <f t="shared" si="55"/>
        <v>1</v>
      </c>
      <c r="N1188" s="96">
        <f t="shared" si="56"/>
        <v>68</v>
      </c>
    </row>
    <row r="1189" spans="1:14" customFormat="1" x14ac:dyDescent="0.25">
      <c r="A1189" s="105" t="s">
        <v>39</v>
      </c>
      <c r="B1189" s="105" t="s">
        <v>38</v>
      </c>
      <c r="C1189" s="69">
        <v>55.199999999999996</v>
      </c>
      <c r="D1189" s="2"/>
      <c r="L1189" s="86">
        <f t="shared" si="54"/>
        <v>45894.750000002881</v>
      </c>
      <c r="M1189" s="21">
        <f t="shared" si="55"/>
        <v>1</v>
      </c>
      <c r="N1189" s="96">
        <f t="shared" si="56"/>
        <v>55.199999999999996</v>
      </c>
    </row>
    <row r="1190" spans="1:14" customFormat="1" x14ac:dyDescent="0.25">
      <c r="A1190" s="105" t="s">
        <v>40</v>
      </c>
      <c r="B1190" s="105" t="s">
        <v>39</v>
      </c>
      <c r="C1190" s="69">
        <v>57.6</v>
      </c>
      <c r="D1190" s="2"/>
      <c r="L1190" s="86">
        <f t="shared" si="54"/>
        <v>45894.770833336217</v>
      </c>
      <c r="M1190" s="21">
        <f t="shared" si="55"/>
        <v>1</v>
      </c>
      <c r="N1190" s="96">
        <f t="shared" si="56"/>
        <v>57.6</v>
      </c>
    </row>
    <row r="1191" spans="1:14" customFormat="1" x14ac:dyDescent="0.25">
      <c r="A1191" s="105" t="s">
        <v>41</v>
      </c>
      <c r="B1191" s="105" t="s">
        <v>40</v>
      </c>
      <c r="C1191" s="69">
        <v>55.44</v>
      </c>
      <c r="D1191" s="2"/>
      <c r="L1191" s="86">
        <f t="shared" si="54"/>
        <v>45894.791666669553</v>
      </c>
      <c r="M1191" s="21">
        <f t="shared" si="55"/>
        <v>1</v>
      </c>
      <c r="N1191" s="96">
        <f t="shared" si="56"/>
        <v>55.44</v>
      </c>
    </row>
    <row r="1192" spans="1:14" customFormat="1" x14ac:dyDescent="0.25">
      <c r="A1192" s="105" t="s">
        <v>42</v>
      </c>
      <c r="B1192" s="105" t="s">
        <v>41</v>
      </c>
      <c r="C1192" s="69">
        <v>47.760000000000005</v>
      </c>
      <c r="D1192" s="2"/>
      <c r="L1192" s="86">
        <f t="shared" si="54"/>
        <v>45894.812500002889</v>
      </c>
      <c r="M1192" s="21">
        <f t="shared" si="55"/>
        <v>1</v>
      </c>
      <c r="N1192" s="96">
        <f t="shared" si="56"/>
        <v>47.760000000000005</v>
      </c>
    </row>
    <row r="1193" spans="1:14" customFormat="1" x14ac:dyDescent="0.25">
      <c r="A1193" s="105" t="s">
        <v>43</v>
      </c>
      <c r="B1193" s="105" t="s">
        <v>42</v>
      </c>
      <c r="C1193" s="69">
        <v>58.08</v>
      </c>
      <c r="D1193" s="2"/>
      <c r="L1193" s="86">
        <f t="shared" si="54"/>
        <v>45894.833333336224</v>
      </c>
      <c r="M1193" s="21">
        <f t="shared" si="55"/>
        <v>1</v>
      </c>
      <c r="N1193" s="96">
        <f t="shared" si="56"/>
        <v>58.08</v>
      </c>
    </row>
    <row r="1194" spans="1:14" customFormat="1" x14ac:dyDescent="0.25">
      <c r="A1194" s="105" t="s">
        <v>44</v>
      </c>
      <c r="B1194" s="105" t="s">
        <v>43</v>
      </c>
      <c r="C1194" s="69">
        <v>61.440000000000005</v>
      </c>
      <c r="D1194" s="2"/>
      <c r="L1194" s="86">
        <f t="shared" si="54"/>
        <v>45894.85416666956</v>
      </c>
      <c r="M1194" s="21">
        <f t="shared" si="55"/>
        <v>1</v>
      </c>
      <c r="N1194" s="96">
        <f t="shared" si="56"/>
        <v>61.440000000000005</v>
      </c>
    </row>
    <row r="1195" spans="1:14" customFormat="1" x14ac:dyDescent="0.25">
      <c r="A1195" s="105" t="s">
        <v>45</v>
      </c>
      <c r="B1195" s="105" t="s">
        <v>44</v>
      </c>
      <c r="C1195" s="69">
        <v>54.96</v>
      </c>
      <c r="D1195" s="2"/>
      <c r="L1195" s="86">
        <f t="shared" si="54"/>
        <v>45894.875000002896</v>
      </c>
      <c r="M1195" s="21">
        <f t="shared" si="55"/>
        <v>1</v>
      </c>
      <c r="N1195" s="96">
        <f t="shared" si="56"/>
        <v>54.96</v>
      </c>
    </row>
    <row r="1196" spans="1:14" customFormat="1" x14ac:dyDescent="0.25">
      <c r="A1196" s="105" t="s">
        <v>46</v>
      </c>
      <c r="B1196" s="105" t="s">
        <v>45</v>
      </c>
      <c r="C1196" s="69">
        <v>51.84</v>
      </c>
      <c r="D1196" s="2"/>
      <c r="L1196" s="86">
        <f t="shared" si="54"/>
        <v>45894.895833336232</v>
      </c>
      <c r="M1196" s="21">
        <f t="shared" si="55"/>
        <v>1</v>
      </c>
      <c r="N1196" s="96">
        <f t="shared" si="56"/>
        <v>51.84</v>
      </c>
    </row>
    <row r="1197" spans="1:14" customFormat="1" x14ac:dyDescent="0.25">
      <c r="A1197" s="105" t="s">
        <v>47</v>
      </c>
      <c r="B1197" s="105" t="s">
        <v>46</v>
      </c>
      <c r="C1197" s="69">
        <v>52.32</v>
      </c>
      <c r="D1197" s="2"/>
      <c r="L1197" s="86">
        <f t="shared" si="54"/>
        <v>45894.916666669567</v>
      </c>
      <c r="M1197" s="21">
        <f t="shared" si="55"/>
        <v>1</v>
      </c>
      <c r="N1197" s="96">
        <f t="shared" si="56"/>
        <v>52.32</v>
      </c>
    </row>
    <row r="1198" spans="1:14" customFormat="1" x14ac:dyDescent="0.25">
      <c r="A1198" s="105" t="s">
        <v>48</v>
      </c>
      <c r="B1198" s="105" t="s">
        <v>47</v>
      </c>
      <c r="C1198" s="69">
        <v>52.32</v>
      </c>
      <c r="D1198" s="2"/>
      <c r="L1198" s="86">
        <f t="shared" si="54"/>
        <v>45894.937500002903</v>
      </c>
      <c r="M1198" s="21">
        <f t="shared" si="55"/>
        <v>1</v>
      </c>
      <c r="N1198" s="96">
        <f t="shared" si="56"/>
        <v>52.32</v>
      </c>
    </row>
    <row r="1199" spans="1:14" customFormat="1" x14ac:dyDescent="0.25">
      <c r="A1199" s="105" t="s">
        <v>49</v>
      </c>
      <c r="B1199" s="105" t="s">
        <v>48</v>
      </c>
      <c r="C1199" s="69">
        <v>56.64</v>
      </c>
      <c r="D1199" s="2"/>
      <c r="L1199" s="86">
        <f t="shared" si="54"/>
        <v>45894.958333336239</v>
      </c>
      <c r="M1199" s="21">
        <f t="shared" si="55"/>
        <v>1</v>
      </c>
      <c r="N1199" s="96">
        <f t="shared" si="56"/>
        <v>56.64</v>
      </c>
    </row>
    <row r="1200" spans="1:14" customFormat="1" x14ac:dyDescent="0.25">
      <c r="A1200" s="105" t="s">
        <v>50</v>
      </c>
      <c r="B1200" s="105" t="s">
        <v>49</v>
      </c>
      <c r="C1200" s="69">
        <v>48</v>
      </c>
      <c r="D1200" s="2"/>
      <c r="L1200" s="86">
        <f t="shared" si="54"/>
        <v>45894.979166669575</v>
      </c>
      <c r="M1200" s="21">
        <f t="shared" si="55"/>
        <v>1</v>
      </c>
      <c r="N1200" s="96">
        <f t="shared" si="56"/>
        <v>48</v>
      </c>
    </row>
    <row r="1201" spans="1:14" customFormat="1" x14ac:dyDescent="0.25">
      <c r="A1201" s="105" t="s">
        <v>4</v>
      </c>
      <c r="B1201" s="105" t="s">
        <v>50</v>
      </c>
      <c r="C1201" s="69">
        <v>43.92</v>
      </c>
      <c r="D1201" s="8" t="s">
        <v>77</v>
      </c>
      <c r="L1201" s="86">
        <f t="shared" si="54"/>
        <v>45895.00000000291</v>
      </c>
      <c r="M1201" s="21">
        <f t="shared" si="55"/>
        <v>2</v>
      </c>
      <c r="N1201" s="96">
        <f t="shared" si="56"/>
        <v>43.92</v>
      </c>
    </row>
    <row r="1202" spans="1:14" customFormat="1" x14ac:dyDescent="0.25">
      <c r="A1202" s="105" t="s">
        <v>3</v>
      </c>
      <c r="B1202" s="105" t="s">
        <v>4</v>
      </c>
      <c r="C1202" s="69">
        <v>49.68</v>
      </c>
      <c r="D1202" s="1">
        <f>D1154+1</f>
        <v>20250826</v>
      </c>
      <c r="L1202" s="86">
        <f t="shared" si="54"/>
        <v>45895.020833336246</v>
      </c>
      <c r="M1202" s="21">
        <f t="shared" si="55"/>
        <v>2</v>
      </c>
      <c r="N1202" s="96">
        <f t="shared" si="56"/>
        <v>49.68</v>
      </c>
    </row>
    <row r="1203" spans="1:14" customFormat="1" x14ac:dyDescent="0.25">
      <c r="A1203" s="105" t="s">
        <v>5</v>
      </c>
      <c r="B1203" s="105" t="s">
        <v>3</v>
      </c>
      <c r="C1203" s="69">
        <v>60</v>
      </c>
      <c r="D1203" s="2"/>
      <c r="L1203" s="86">
        <f t="shared" si="54"/>
        <v>45895.041666669582</v>
      </c>
      <c r="M1203" s="21">
        <f t="shared" si="55"/>
        <v>2</v>
      </c>
      <c r="N1203" s="96">
        <f t="shared" si="56"/>
        <v>60</v>
      </c>
    </row>
    <row r="1204" spans="1:14" customFormat="1" x14ac:dyDescent="0.25">
      <c r="A1204" s="105" t="s">
        <v>6</v>
      </c>
      <c r="B1204" s="105" t="s">
        <v>5</v>
      </c>
      <c r="C1204" s="69">
        <v>49.919999999999995</v>
      </c>
      <c r="D1204" s="2"/>
      <c r="L1204" s="86">
        <f t="shared" si="54"/>
        <v>45895.062500002918</v>
      </c>
      <c r="M1204" s="21">
        <f t="shared" si="55"/>
        <v>2</v>
      </c>
      <c r="N1204" s="96">
        <f t="shared" si="56"/>
        <v>49.919999999999995</v>
      </c>
    </row>
    <row r="1205" spans="1:14" customFormat="1" x14ac:dyDescent="0.25">
      <c r="A1205" s="105" t="s">
        <v>7</v>
      </c>
      <c r="B1205" s="105" t="s">
        <v>6</v>
      </c>
      <c r="C1205" s="69">
        <v>50.16</v>
      </c>
      <c r="D1205" s="2"/>
      <c r="L1205" s="86">
        <f t="shared" si="54"/>
        <v>45895.083333336253</v>
      </c>
      <c r="M1205" s="21">
        <f t="shared" si="55"/>
        <v>2</v>
      </c>
      <c r="N1205" s="96">
        <f t="shared" si="56"/>
        <v>50.16</v>
      </c>
    </row>
    <row r="1206" spans="1:14" customFormat="1" x14ac:dyDescent="0.25">
      <c r="A1206" s="105" t="s">
        <v>8</v>
      </c>
      <c r="B1206" s="105" t="s">
        <v>7</v>
      </c>
      <c r="C1206" s="69">
        <v>49.44</v>
      </c>
      <c r="D1206" s="2"/>
      <c r="L1206" s="86">
        <f t="shared" si="54"/>
        <v>45895.104166669589</v>
      </c>
      <c r="M1206" s="21">
        <f t="shared" si="55"/>
        <v>2</v>
      </c>
      <c r="N1206" s="96">
        <f t="shared" si="56"/>
        <v>49.44</v>
      </c>
    </row>
    <row r="1207" spans="1:14" customFormat="1" x14ac:dyDescent="0.25">
      <c r="A1207" s="105" t="s">
        <v>9</v>
      </c>
      <c r="B1207" s="105" t="s">
        <v>8</v>
      </c>
      <c r="C1207" s="69">
        <v>65</v>
      </c>
      <c r="D1207" s="2"/>
      <c r="L1207" s="86">
        <f t="shared" si="54"/>
        <v>45895.125000002925</v>
      </c>
      <c r="M1207" s="21">
        <f t="shared" si="55"/>
        <v>2</v>
      </c>
      <c r="N1207" s="96">
        <f t="shared" si="56"/>
        <v>65</v>
      </c>
    </row>
    <row r="1208" spans="1:14" customFormat="1" x14ac:dyDescent="0.25">
      <c r="A1208" s="105" t="s">
        <v>10</v>
      </c>
      <c r="B1208" s="105" t="s">
        <v>9</v>
      </c>
      <c r="C1208" s="69">
        <v>55.44</v>
      </c>
      <c r="D1208" s="2"/>
      <c r="L1208" s="86">
        <f t="shared" si="54"/>
        <v>45895.145833336261</v>
      </c>
      <c r="M1208" s="21">
        <f t="shared" si="55"/>
        <v>2</v>
      </c>
      <c r="N1208" s="96">
        <f t="shared" si="56"/>
        <v>55.44</v>
      </c>
    </row>
    <row r="1209" spans="1:14" customFormat="1" x14ac:dyDescent="0.25">
      <c r="A1209" s="105" t="s">
        <v>11</v>
      </c>
      <c r="B1209" s="105" t="s">
        <v>10</v>
      </c>
      <c r="C1209" s="69">
        <v>60.480000000000004</v>
      </c>
      <c r="D1209" s="2"/>
      <c r="L1209" s="86">
        <f t="shared" si="54"/>
        <v>45895.166666669596</v>
      </c>
      <c r="M1209" s="21">
        <f t="shared" si="55"/>
        <v>2</v>
      </c>
      <c r="N1209" s="96">
        <f t="shared" si="56"/>
        <v>60.480000000000004</v>
      </c>
    </row>
    <row r="1210" spans="1:14" customFormat="1" x14ac:dyDescent="0.25">
      <c r="A1210" s="105" t="s">
        <v>12</v>
      </c>
      <c r="B1210" s="105" t="s">
        <v>11</v>
      </c>
      <c r="C1210" s="69">
        <v>57.6</v>
      </c>
      <c r="D1210" s="2"/>
      <c r="L1210" s="86">
        <f t="shared" si="54"/>
        <v>45895.187500002932</v>
      </c>
      <c r="M1210" s="21">
        <f t="shared" si="55"/>
        <v>2</v>
      </c>
      <c r="N1210" s="96">
        <f t="shared" si="56"/>
        <v>57.6</v>
      </c>
    </row>
    <row r="1211" spans="1:14" customFormat="1" x14ac:dyDescent="0.25">
      <c r="A1211" s="105" t="s">
        <v>13</v>
      </c>
      <c r="B1211" s="105" t="s">
        <v>12</v>
      </c>
      <c r="C1211" s="69">
        <v>56.160000000000004</v>
      </c>
      <c r="D1211" s="2"/>
      <c r="L1211" s="86">
        <f t="shared" si="54"/>
        <v>45895.208333336268</v>
      </c>
      <c r="M1211" s="21">
        <f t="shared" si="55"/>
        <v>2</v>
      </c>
      <c r="N1211" s="96">
        <f t="shared" si="56"/>
        <v>56.160000000000004</v>
      </c>
    </row>
    <row r="1212" spans="1:14" customFormat="1" x14ac:dyDescent="0.25">
      <c r="A1212" s="105" t="s">
        <v>14</v>
      </c>
      <c r="B1212" s="105" t="s">
        <v>13</v>
      </c>
      <c r="C1212" s="69">
        <v>57.36</v>
      </c>
      <c r="D1212" s="2"/>
      <c r="L1212" s="86">
        <f t="shared" si="54"/>
        <v>45895.229166669604</v>
      </c>
      <c r="M1212" s="21">
        <f t="shared" si="55"/>
        <v>2</v>
      </c>
      <c r="N1212" s="96">
        <f t="shared" si="56"/>
        <v>57.36</v>
      </c>
    </row>
    <row r="1213" spans="1:14" customFormat="1" x14ac:dyDescent="0.25">
      <c r="A1213" s="105" t="s">
        <v>15</v>
      </c>
      <c r="B1213" s="105" t="s">
        <v>14</v>
      </c>
      <c r="C1213" s="69">
        <v>53.040000000000006</v>
      </c>
      <c r="D1213" s="2"/>
      <c r="L1213" s="86">
        <f t="shared" si="54"/>
        <v>45895.250000002939</v>
      </c>
      <c r="M1213" s="21">
        <f t="shared" si="55"/>
        <v>2</v>
      </c>
      <c r="N1213" s="96">
        <f t="shared" si="56"/>
        <v>53.040000000000006</v>
      </c>
    </row>
    <row r="1214" spans="1:14" customFormat="1" x14ac:dyDescent="0.25">
      <c r="A1214" s="105" t="s">
        <v>16</v>
      </c>
      <c r="B1214" s="105" t="s">
        <v>15</v>
      </c>
      <c r="C1214" s="69">
        <v>55.679999999999993</v>
      </c>
      <c r="D1214" s="2"/>
      <c r="L1214" s="86">
        <f t="shared" si="54"/>
        <v>45895.270833336275</v>
      </c>
      <c r="M1214" s="21">
        <f t="shared" si="55"/>
        <v>2</v>
      </c>
      <c r="N1214" s="96">
        <f t="shared" si="56"/>
        <v>55.679999999999993</v>
      </c>
    </row>
    <row r="1215" spans="1:14" customFormat="1" x14ac:dyDescent="0.25">
      <c r="A1215" s="105" t="s">
        <v>17</v>
      </c>
      <c r="B1215" s="105" t="s">
        <v>16</v>
      </c>
      <c r="C1215" s="69">
        <v>48.72</v>
      </c>
      <c r="D1215" s="2"/>
      <c r="L1215" s="86">
        <f t="shared" si="54"/>
        <v>45895.291666669611</v>
      </c>
      <c r="M1215" s="21">
        <f t="shared" si="55"/>
        <v>2</v>
      </c>
      <c r="N1215" s="96">
        <f t="shared" si="56"/>
        <v>48.72</v>
      </c>
    </row>
    <row r="1216" spans="1:14" customFormat="1" x14ac:dyDescent="0.25">
      <c r="A1216" s="105" t="s">
        <v>18</v>
      </c>
      <c r="B1216" s="105" t="s">
        <v>17</v>
      </c>
      <c r="C1216" s="69">
        <v>38.879999999999995</v>
      </c>
      <c r="D1216" s="2"/>
      <c r="L1216" s="86">
        <f t="shared" si="54"/>
        <v>45895.312500002947</v>
      </c>
      <c r="M1216" s="21">
        <f t="shared" si="55"/>
        <v>2</v>
      </c>
      <c r="N1216" s="96">
        <f t="shared" si="56"/>
        <v>38.879999999999995</v>
      </c>
    </row>
    <row r="1217" spans="1:14" customFormat="1" x14ac:dyDescent="0.25">
      <c r="A1217" s="105" t="s">
        <v>19</v>
      </c>
      <c r="B1217" s="105" t="s">
        <v>18</v>
      </c>
      <c r="C1217" s="69">
        <v>34.56</v>
      </c>
      <c r="D1217" s="2"/>
      <c r="L1217" s="86">
        <f t="shared" si="54"/>
        <v>45895.333333336283</v>
      </c>
      <c r="M1217" s="21">
        <f t="shared" si="55"/>
        <v>2</v>
      </c>
      <c r="N1217" s="96">
        <f t="shared" si="56"/>
        <v>34.56</v>
      </c>
    </row>
    <row r="1218" spans="1:14" customFormat="1" x14ac:dyDescent="0.25">
      <c r="A1218" s="105" t="s">
        <v>20</v>
      </c>
      <c r="B1218" s="105" t="s">
        <v>19</v>
      </c>
      <c r="C1218" s="69">
        <v>46.56</v>
      </c>
      <c r="D1218" s="2"/>
      <c r="L1218" s="86">
        <f t="shared" si="54"/>
        <v>45895.354166669618</v>
      </c>
      <c r="M1218" s="21">
        <f t="shared" si="55"/>
        <v>2</v>
      </c>
      <c r="N1218" s="96">
        <f t="shared" si="56"/>
        <v>46.56</v>
      </c>
    </row>
    <row r="1219" spans="1:14" customFormat="1" x14ac:dyDescent="0.25">
      <c r="A1219" s="105" t="s">
        <v>21</v>
      </c>
      <c r="B1219" s="105" t="s">
        <v>20</v>
      </c>
      <c r="C1219" s="69">
        <v>52.08</v>
      </c>
      <c r="D1219" s="2"/>
      <c r="L1219" s="86">
        <f t="shared" ref="L1219:L1282" si="57">TIME(0,30,0)+L1218</f>
        <v>45895.375000002954</v>
      </c>
      <c r="M1219" s="21">
        <f t="shared" ref="M1219:M1282" si="58">WEEKDAY(L1219,2)</f>
        <v>2</v>
      </c>
      <c r="N1219" s="96">
        <f t="shared" ref="N1219:N1282" si="59">C1219</f>
        <v>52.08</v>
      </c>
    </row>
    <row r="1220" spans="1:14" customFormat="1" x14ac:dyDescent="0.25">
      <c r="A1220" s="105" t="s">
        <v>22</v>
      </c>
      <c r="B1220" s="105" t="s">
        <v>21</v>
      </c>
      <c r="C1220" s="69">
        <v>50.400000000000006</v>
      </c>
      <c r="D1220" s="2"/>
      <c r="L1220" s="86">
        <f t="shared" si="57"/>
        <v>45895.39583333629</v>
      </c>
      <c r="M1220" s="21">
        <f t="shared" si="58"/>
        <v>2</v>
      </c>
      <c r="N1220" s="96">
        <f t="shared" si="59"/>
        <v>50.400000000000006</v>
      </c>
    </row>
    <row r="1221" spans="1:14" customFormat="1" x14ac:dyDescent="0.25">
      <c r="A1221" s="105" t="s">
        <v>23</v>
      </c>
      <c r="B1221" s="105" t="s">
        <v>22</v>
      </c>
      <c r="C1221" s="69">
        <v>50.16</v>
      </c>
      <c r="D1221" s="2"/>
      <c r="L1221" s="86">
        <f t="shared" si="57"/>
        <v>45895.416666669626</v>
      </c>
      <c r="M1221" s="21">
        <f t="shared" si="58"/>
        <v>2</v>
      </c>
      <c r="N1221" s="96">
        <f t="shared" si="59"/>
        <v>50.16</v>
      </c>
    </row>
    <row r="1222" spans="1:14" customFormat="1" x14ac:dyDescent="0.25">
      <c r="A1222" s="105" t="s">
        <v>24</v>
      </c>
      <c r="B1222" s="105" t="s">
        <v>23</v>
      </c>
      <c r="C1222" s="69">
        <v>51.84</v>
      </c>
      <c r="D1222" s="2"/>
      <c r="L1222" s="86">
        <f t="shared" si="57"/>
        <v>45895.437500002961</v>
      </c>
      <c r="M1222" s="21">
        <f t="shared" si="58"/>
        <v>2</v>
      </c>
      <c r="N1222" s="96">
        <f t="shared" si="59"/>
        <v>51.84</v>
      </c>
    </row>
    <row r="1223" spans="1:14" customFormat="1" x14ac:dyDescent="0.25">
      <c r="A1223" s="105" t="s">
        <v>25</v>
      </c>
      <c r="B1223" s="105" t="s">
        <v>24</v>
      </c>
      <c r="C1223" s="69">
        <v>50.16</v>
      </c>
      <c r="D1223" s="2"/>
      <c r="L1223" s="86">
        <f t="shared" si="57"/>
        <v>45895.458333336297</v>
      </c>
      <c r="M1223" s="21">
        <f t="shared" si="58"/>
        <v>2</v>
      </c>
      <c r="N1223" s="96">
        <f t="shared" si="59"/>
        <v>50.16</v>
      </c>
    </row>
    <row r="1224" spans="1:14" customFormat="1" x14ac:dyDescent="0.25">
      <c r="A1224" s="105" t="s">
        <v>26</v>
      </c>
      <c r="B1224" s="105" t="s">
        <v>25</v>
      </c>
      <c r="C1224" s="69">
        <v>53.52</v>
      </c>
      <c r="D1224" s="2"/>
      <c r="L1224" s="86">
        <f t="shared" si="57"/>
        <v>45895.479166669633</v>
      </c>
      <c r="M1224" s="21">
        <f t="shared" si="58"/>
        <v>2</v>
      </c>
      <c r="N1224" s="96">
        <f t="shared" si="59"/>
        <v>53.52</v>
      </c>
    </row>
    <row r="1225" spans="1:14" customFormat="1" x14ac:dyDescent="0.25">
      <c r="A1225" s="105" t="s">
        <v>27</v>
      </c>
      <c r="B1225" s="105" t="s">
        <v>26</v>
      </c>
      <c r="C1225" s="69">
        <v>52.8</v>
      </c>
      <c r="D1225" s="2"/>
      <c r="L1225" s="86">
        <f t="shared" si="57"/>
        <v>45895.500000002969</v>
      </c>
      <c r="M1225" s="21">
        <f t="shared" si="58"/>
        <v>2</v>
      </c>
      <c r="N1225" s="96">
        <f t="shared" si="59"/>
        <v>52.8</v>
      </c>
    </row>
    <row r="1226" spans="1:14" customFormat="1" x14ac:dyDescent="0.25">
      <c r="A1226" s="105" t="s">
        <v>28</v>
      </c>
      <c r="B1226" s="105" t="s">
        <v>27</v>
      </c>
      <c r="C1226" s="69">
        <v>58.56</v>
      </c>
      <c r="D1226" s="2"/>
      <c r="L1226" s="86">
        <f t="shared" si="57"/>
        <v>45895.520833336304</v>
      </c>
      <c r="M1226" s="21">
        <f t="shared" si="58"/>
        <v>2</v>
      </c>
      <c r="N1226" s="96">
        <f t="shared" si="59"/>
        <v>58.56</v>
      </c>
    </row>
    <row r="1227" spans="1:14" customFormat="1" x14ac:dyDescent="0.25">
      <c r="A1227" s="105" t="s">
        <v>29</v>
      </c>
      <c r="B1227" s="105" t="s">
        <v>28</v>
      </c>
      <c r="C1227" s="69">
        <v>56.64</v>
      </c>
      <c r="D1227" s="2"/>
      <c r="L1227" s="86">
        <f t="shared" si="57"/>
        <v>45895.54166666964</v>
      </c>
      <c r="M1227" s="21">
        <f t="shared" si="58"/>
        <v>2</v>
      </c>
      <c r="N1227" s="96">
        <f t="shared" si="59"/>
        <v>56.64</v>
      </c>
    </row>
    <row r="1228" spans="1:14" customFormat="1" x14ac:dyDescent="0.25">
      <c r="A1228" s="105" t="s">
        <v>30</v>
      </c>
      <c r="B1228" s="105" t="s">
        <v>29</v>
      </c>
      <c r="C1228" s="69">
        <v>50.88</v>
      </c>
      <c r="D1228" s="2"/>
      <c r="L1228" s="86">
        <f t="shared" si="57"/>
        <v>45895.562500002976</v>
      </c>
      <c r="M1228" s="21">
        <f t="shared" si="58"/>
        <v>2</v>
      </c>
      <c r="N1228" s="96">
        <f t="shared" si="59"/>
        <v>50.88</v>
      </c>
    </row>
    <row r="1229" spans="1:14" customFormat="1" x14ac:dyDescent="0.25">
      <c r="A1229" s="105" t="s">
        <v>31</v>
      </c>
      <c r="B1229" s="105" t="s">
        <v>30</v>
      </c>
      <c r="C1229" s="69">
        <v>48.48</v>
      </c>
      <c r="D1229" s="2"/>
      <c r="L1229" s="86">
        <f t="shared" si="57"/>
        <v>45895.583333336312</v>
      </c>
      <c r="M1229" s="21">
        <f t="shared" si="58"/>
        <v>2</v>
      </c>
      <c r="N1229" s="96">
        <f t="shared" si="59"/>
        <v>48.48</v>
      </c>
    </row>
    <row r="1230" spans="1:14" customFormat="1" x14ac:dyDescent="0.25">
      <c r="A1230" s="105" t="s">
        <v>32</v>
      </c>
      <c r="B1230" s="105" t="s">
        <v>31</v>
      </c>
      <c r="C1230" s="69">
        <v>58</v>
      </c>
      <c r="D1230" s="2"/>
      <c r="L1230" s="86">
        <f t="shared" si="57"/>
        <v>45895.604166669647</v>
      </c>
      <c r="M1230" s="21">
        <f t="shared" si="58"/>
        <v>2</v>
      </c>
      <c r="N1230" s="96">
        <f t="shared" si="59"/>
        <v>58</v>
      </c>
    </row>
    <row r="1231" spans="1:14" customFormat="1" x14ac:dyDescent="0.25">
      <c r="A1231" s="105" t="s">
        <v>33</v>
      </c>
      <c r="B1231" s="105" t="s">
        <v>32</v>
      </c>
      <c r="C1231" s="69">
        <v>46.56</v>
      </c>
      <c r="D1231" s="2"/>
      <c r="L1231" s="86">
        <f t="shared" si="57"/>
        <v>45895.625000002983</v>
      </c>
      <c r="M1231" s="21">
        <f t="shared" si="58"/>
        <v>2</v>
      </c>
      <c r="N1231" s="96">
        <f t="shared" si="59"/>
        <v>46.56</v>
      </c>
    </row>
    <row r="1232" spans="1:14" customFormat="1" x14ac:dyDescent="0.25">
      <c r="A1232" s="105" t="s">
        <v>34</v>
      </c>
      <c r="B1232" s="105" t="s">
        <v>33</v>
      </c>
      <c r="C1232" s="69">
        <v>38.4</v>
      </c>
      <c r="D1232" s="2"/>
      <c r="L1232" s="86">
        <f t="shared" si="57"/>
        <v>45895.645833336319</v>
      </c>
      <c r="M1232" s="21">
        <f t="shared" si="58"/>
        <v>2</v>
      </c>
      <c r="N1232" s="96">
        <f t="shared" si="59"/>
        <v>38.4</v>
      </c>
    </row>
    <row r="1233" spans="1:14" customFormat="1" x14ac:dyDescent="0.25">
      <c r="A1233" s="105" t="s">
        <v>35</v>
      </c>
      <c r="B1233" s="105" t="s">
        <v>34</v>
      </c>
      <c r="C1233" s="69">
        <v>33.6</v>
      </c>
      <c r="D1233" s="2"/>
      <c r="L1233" s="86">
        <f t="shared" si="57"/>
        <v>45895.666666669655</v>
      </c>
      <c r="M1233" s="21">
        <f t="shared" si="58"/>
        <v>2</v>
      </c>
      <c r="N1233" s="96">
        <f t="shared" si="59"/>
        <v>33.6</v>
      </c>
    </row>
    <row r="1234" spans="1:14" customFormat="1" x14ac:dyDescent="0.25">
      <c r="A1234" s="105" t="s">
        <v>36</v>
      </c>
      <c r="B1234" s="105" t="s">
        <v>35</v>
      </c>
      <c r="C1234" s="69">
        <v>44.16</v>
      </c>
      <c r="D1234" s="2"/>
      <c r="L1234" s="86">
        <f t="shared" si="57"/>
        <v>45895.68750000299</v>
      </c>
      <c r="M1234" s="21">
        <f t="shared" si="58"/>
        <v>2</v>
      </c>
      <c r="N1234" s="96">
        <f t="shared" si="59"/>
        <v>44.16</v>
      </c>
    </row>
    <row r="1235" spans="1:14" customFormat="1" x14ac:dyDescent="0.25">
      <c r="A1235" s="105" t="s">
        <v>37</v>
      </c>
      <c r="B1235" s="105" t="s">
        <v>36</v>
      </c>
      <c r="C1235" s="69">
        <v>46.32</v>
      </c>
      <c r="D1235" s="2"/>
      <c r="L1235" s="86">
        <f t="shared" si="57"/>
        <v>45895.708333336326</v>
      </c>
      <c r="M1235" s="21">
        <f t="shared" si="58"/>
        <v>2</v>
      </c>
      <c r="N1235" s="96">
        <f t="shared" si="59"/>
        <v>46.32</v>
      </c>
    </row>
    <row r="1236" spans="1:14" customFormat="1" x14ac:dyDescent="0.25">
      <c r="A1236" s="105" t="s">
        <v>38</v>
      </c>
      <c r="B1236" s="105" t="s">
        <v>37</v>
      </c>
      <c r="C1236" s="69">
        <v>55.199999999999996</v>
      </c>
      <c r="D1236" s="2"/>
      <c r="L1236" s="86">
        <f t="shared" si="57"/>
        <v>45895.729166669662</v>
      </c>
      <c r="M1236" s="21">
        <f t="shared" si="58"/>
        <v>2</v>
      </c>
      <c r="N1236" s="96">
        <f t="shared" si="59"/>
        <v>55.199999999999996</v>
      </c>
    </row>
    <row r="1237" spans="1:14" customFormat="1" x14ac:dyDescent="0.25">
      <c r="A1237" s="105" t="s">
        <v>39</v>
      </c>
      <c r="B1237" s="105" t="s">
        <v>38</v>
      </c>
      <c r="C1237" s="69">
        <v>56.160000000000004</v>
      </c>
      <c r="D1237" s="2"/>
      <c r="L1237" s="86">
        <f t="shared" si="57"/>
        <v>45895.750000002998</v>
      </c>
      <c r="M1237" s="21">
        <f t="shared" si="58"/>
        <v>2</v>
      </c>
      <c r="N1237" s="96">
        <f t="shared" si="59"/>
        <v>56.160000000000004</v>
      </c>
    </row>
    <row r="1238" spans="1:14" customFormat="1" x14ac:dyDescent="0.25">
      <c r="A1238" s="105" t="s">
        <v>40</v>
      </c>
      <c r="B1238" s="105" t="s">
        <v>39</v>
      </c>
      <c r="C1238" s="69">
        <v>53.040000000000006</v>
      </c>
      <c r="D1238" s="2"/>
      <c r="L1238" s="86">
        <f t="shared" si="57"/>
        <v>45895.770833336333</v>
      </c>
      <c r="M1238" s="21">
        <f t="shared" si="58"/>
        <v>2</v>
      </c>
      <c r="N1238" s="96">
        <f t="shared" si="59"/>
        <v>53.040000000000006</v>
      </c>
    </row>
    <row r="1239" spans="1:14" customFormat="1" x14ac:dyDescent="0.25">
      <c r="A1239" s="105" t="s">
        <v>41</v>
      </c>
      <c r="B1239" s="105" t="s">
        <v>40</v>
      </c>
      <c r="C1239" s="69">
        <v>52.559999999999995</v>
      </c>
      <c r="D1239" s="2"/>
      <c r="L1239" s="86">
        <f t="shared" si="57"/>
        <v>45895.791666669669</v>
      </c>
      <c r="M1239" s="21">
        <f t="shared" si="58"/>
        <v>2</v>
      </c>
      <c r="N1239" s="96">
        <f t="shared" si="59"/>
        <v>52.559999999999995</v>
      </c>
    </row>
    <row r="1240" spans="1:14" customFormat="1" x14ac:dyDescent="0.25">
      <c r="A1240" s="105" t="s">
        <v>42</v>
      </c>
      <c r="B1240" s="105" t="s">
        <v>41</v>
      </c>
      <c r="C1240" s="69">
        <v>47.04</v>
      </c>
      <c r="D1240" s="2"/>
      <c r="L1240" s="86">
        <f t="shared" si="57"/>
        <v>45895.812500003005</v>
      </c>
      <c r="M1240" s="21">
        <f t="shared" si="58"/>
        <v>2</v>
      </c>
      <c r="N1240" s="96">
        <f t="shared" si="59"/>
        <v>47.04</v>
      </c>
    </row>
    <row r="1241" spans="1:14" customFormat="1" x14ac:dyDescent="0.25">
      <c r="A1241" s="105" t="s">
        <v>43</v>
      </c>
      <c r="B1241" s="105" t="s">
        <v>42</v>
      </c>
      <c r="C1241" s="69">
        <v>45.6</v>
      </c>
      <c r="D1241" s="2"/>
      <c r="L1241" s="86">
        <f t="shared" si="57"/>
        <v>45895.833333336341</v>
      </c>
      <c r="M1241" s="21">
        <f t="shared" si="58"/>
        <v>2</v>
      </c>
      <c r="N1241" s="96">
        <f t="shared" si="59"/>
        <v>45.6</v>
      </c>
    </row>
    <row r="1242" spans="1:14" customFormat="1" x14ac:dyDescent="0.25">
      <c r="A1242" s="105" t="s">
        <v>44</v>
      </c>
      <c r="B1242" s="105" t="s">
        <v>43</v>
      </c>
      <c r="C1242" s="69">
        <v>48.24</v>
      </c>
      <c r="D1242" s="2"/>
      <c r="L1242" s="86">
        <f t="shared" si="57"/>
        <v>45895.854166669676</v>
      </c>
      <c r="M1242" s="21">
        <f t="shared" si="58"/>
        <v>2</v>
      </c>
      <c r="N1242" s="96">
        <f t="shared" si="59"/>
        <v>48.24</v>
      </c>
    </row>
    <row r="1243" spans="1:14" customFormat="1" x14ac:dyDescent="0.25">
      <c r="A1243" s="105" t="s">
        <v>45</v>
      </c>
      <c r="B1243" s="105" t="s">
        <v>44</v>
      </c>
      <c r="C1243" s="69">
        <v>65</v>
      </c>
      <c r="D1243" s="2"/>
      <c r="L1243" s="86">
        <f t="shared" si="57"/>
        <v>45895.875000003012</v>
      </c>
      <c r="M1243" s="21">
        <f t="shared" si="58"/>
        <v>2</v>
      </c>
      <c r="N1243" s="96">
        <f t="shared" si="59"/>
        <v>65</v>
      </c>
    </row>
    <row r="1244" spans="1:14" customFormat="1" x14ac:dyDescent="0.25">
      <c r="A1244" s="105" t="s">
        <v>46</v>
      </c>
      <c r="B1244" s="105" t="s">
        <v>45</v>
      </c>
      <c r="C1244" s="69">
        <v>49.2</v>
      </c>
      <c r="D1244" s="2"/>
      <c r="L1244" s="86">
        <f t="shared" si="57"/>
        <v>45895.895833336348</v>
      </c>
      <c r="M1244" s="21">
        <f t="shared" si="58"/>
        <v>2</v>
      </c>
      <c r="N1244" s="96">
        <f t="shared" si="59"/>
        <v>49.2</v>
      </c>
    </row>
    <row r="1245" spans="1:14" customFormat="1" x14ac:dyDescent="0.25">
      <c r="A1245" s="105" t="s">
        <v>47</v>
      </c>
      <c r="B1245" s="105" t="s">
        <v>46</v>
      </c>
      <c r="C1245" s="69">
        <v>55.44</v>
      </c>
      <c r="D1245" s="2"/>
      <c r="L1245" s="86">
        <f t="shared" si="57"/>
        <v>45895.916666669684</v>
      </c>
      <c r="M1245" s="21">
        <f t="shared" si="58"/>
        <v>2</v>
      </c>
      <c r="N1245" s="96">
        <f t="shared" si="59"/>
        <v>55.44</v>
      </c>
    </row>
    <row r="1246" spans="1:14" customFormat="1" x14ac:dyDescent="0.25">
      <c r="A1246" s="105" t="s">
        <v>48</v>
      </c>
      <c r="B1246" s="105" t="s">
        <v>47</v>
      </c>
      <c r="C1246" s="69">
        <v>55.199999999999996</v>
      </c>
      <c r="D1246" s="2"/>
      <c r="L1246" s="86">
        <f t="shared" si="57"/>
        <v>45895.93750000302</v>
      </c>
      <c r="M1246" s="21">
        <f t="shared" si="58"/>
        <v>2</v>
      </c>
      <c r="N1246" s="96">
        <f t="shared" si="59"/>
        <v>55.199999999999996</v>
      </c>
    </row>
    <row r="1247" spans="1:14" customFormat="1" x14ac:dyDescent="0.25">
      <c r="A1247" s="105" t="s">
        <v>49</v>
      </c>
      <c r="B1247" s="105" t="s">
        <v>48</v>
      </c>
      <c r="C1247" s="69">
        <v>51.599999999999994</v>
      </c>
      <c r="D1247" s="2"/>
      <c r="L1247" s="86">
        <f t="shared" si="57"/>
        <v>45895.958333336355</v>
      </c>
      <c r="M1247" s="21">
        <f t="shared" si="58"/>
        <v>2</v>
      </c>
      <c r="N1247" s="96">
        <f t="shared" si="59"/>
        <v>51.599999999999994</v>
      </c>
    </row>
    <row r="1248" spans="1:14" customFormat="1" x14ac:dyDescent="0.25">
      <c r="A1248" s="105" t="s">
        <v>50</v>
      </c>
      <c r="B1248" s="105" t="s">
        <v>49</v>
      </c>
      <c r="C1248" s="69">
        <v>46.56</v>
      </c>
      <c r="D1248" s="2"/>
      <c r="L1248" s="86">
        <f t="shared" si="57"/>
        <v>45895.979166669691</v>
      </c>
      <c r="M1248" s="21">
        <f t="shared" si="58"/>
        <v>2</v>
      </c>
      <c r="N1248" s="96">
        <f t="shared" si="59"/>
        <v>46.56</v>
      </c>
    </row>
    <row r="1249" spans="1:14" customFormat="1" x14ac:dyDescent="0.25">
      <c r="A1249" s="105" t="s">
        <v>4</v>
      </c>
      <c r="B1249" s="105" t="s">
        <v>50</v>
      </c>
      <c r="C1249" s="69">
        <v>48</v>
      </c>
      <c r="D1249" s="8" t="s">
        <v>78</v>
      </c>
      <c r="L1249" s="86">
        <f t="shared" si="57"/>
        <v>45896.000000003027</v>
      </c>
      <c r="M1249" s="21">
        <f t="shared" si="58"/>
        <v>3</v>
      </c>
      <c r="N1249" s="96">
        <f t="shared" si="59"/>
        <v>48</v>
      </c>
    </row>
    <row r="1250" spans="1:14" customFormat="1" x14ac:dyDescent="0.25">
      <c r="A1250" s="105" t="s">
        <v>3</v>
      </c>
      <c r="B1250" s="105" t="s">
        <v>4</v>
      </c>
      <c r="C1250" s="69">
        <v>48.72</v>
      </c>
      <c r="D1250" s="1">
        <f>D1202+1</f>
        <v>20250827</v>
      </c>
      <c r="L1250" s="86">
        <f t="shared" si="57"/>
        <v>45896.020833336363</v>
      </c>
      <c r="M1250" s="21">
        <f t="shared" si="58"/>
        <v>3</v>
      </c>
      <c r="N1250" s="96">
        <f t="shared" si="59"/>
        <v>48.72</v>
      </c>
    </row>
    <row r="1251" spans="1:14" customFormat="1" x14ac:dyDescent="0.25">
      <c r="A1251" s="105" t="s">
        <v>5</v>
      </c>
      <c r="B1251" s="105" t="s">
        <v>3</v>
      </c>
      <c r="C1251" s="69">
        <v>50.16</v>
      </c>
      <c r="D1251" s="2"/>
      <c r="L1251" s="86">
        <f t="shared" si="57"/>
        <v>45896.041666669698</v>
      </c>
      <c r="M1251" s="21">
        <f t="shared" si="58"/>
        <v>3</v>
      </c>
      <c r="N1251" s="96">
        <f t="shared" si="59"/>
        <v>50.16</v>
      </c>
    </row>
    <row r="1252" spans="1:14" customFormat="1" x14ac:dyDescent="0.25">
      <c r="A1252" s="105" t="s">
        <v>6</v>
      </c>
      <c r="B1252" s="105" t="s">
        <v>5</v>
      </c>
      <c r="C1252" s="69">
        <v>50.400000000000006</v>
      </c>
      <c r="D1252" s="2"/>
      <c r="L1252" s="86">
        <f t="shared" si="57"/>
        <v>45896.062500003034</v>
      </c>
      <c r="M1252" s="21">
        <f t="shared" si="58"/>
        <v>3</v>
      </c>
      <c r="N1252" s="96">
        <f t="shared" si="59"/>
        <v>50.400000000000006</v>
      </c>
    </row>
    <row r="1253" spans="1:14" customFormat="1" x14ac:dyDescent="0.25">
      <c r="A1253" s="105" t="s">
        <v>7</v>
      </c>
      <c r="B1253" s="105" t="s">
        <v>6</v>
      </c>
      <c r="C1253" s="69">
        <v>50.64</v>
      </c>
      <c r="D1253" s="2"/>
      <c r="L1253" s="86">
        <f t="shared" si="57"/>
        <v>45896.08333333637</v>
      </c>
      <c r="M1253" s="21">
        <f t="shared" si="58"/>
        <v>3</v>
      </c>
      <c r="N1253" s="96">
        <f t="shared" si="59"/>
        <v>50.64</v>
      </c>
    </row>
    <row r="1254" spans="1:14" customFormat="1" x14ac:dyDescent="0.25">
      <c r="A1254" s="105" t="s">
        <v>8</v>
      </c>
      <c r="B1254" s="105" t="s">
        <v>7</v>
      </c>
      <c r="C1254" s="69">
        <v>55.92</v>
      </c>
      <c r="D1254" s="2"/>
      <c r="L1254" s="86">
        <f t="shared" si="57"/>
        <v>45896.104166669706</v>
      </c>
      <c r="M1254" s="21">
        <f t="shared" si="58"/>
        <v>3</v>
      </c>
      <c r="N1254" s="96">
        <f t="shared" si="59"/>
        <v>55.92</v>
      </c>
    </row>
    <row r="1255" spans="1:14" customFormat="1" x14ac:dyDescent="0.25">
      <c r="A1255" s="105" t="s">
        <v>9</v>
      </c>
      <c r="B1255" s="105" t="s">
        <v>8</v>
      </c>
      <c r="C1255" s="69">
        <v>73.2</v>
      </c>
      <c r="D1255" s="2"/>
      <c r="L1255" s="86">
        <f t="shared" si="57"/>
        <v>45896.125000003041</v>
      </c>
      <c r="M1255" s="21">
        <f t="shared" si="58"/>
        <v>3</v>
      </c>
      <c r="N1255" s="96">
        <f t="shared" si="59"/>
        <v>73.2</v>
      </c>
    </row>
    <row r="1256" spans="1:14" customFormat="1" x14ac:dyDescent="0.25">
      <c r="A1256" s="105" t="s">
        <v>10</v>
      </c>
      <c r="B1256" s="105" t="s">
        <v>9</v>
      </c>
      <c r="C1256" s="69">
        <v>83</v>
      </c>
      <c r="D1256" s="2"/>
      <c r="L1256" s="86">
        <f t="shared" si="57"/>
        <v>45896.145833336377</v>
      </c>
      <c r="M1256" s="21">
        <f t="shared" si="58"/>
        <v>3</v>
      </c>
      <c r="N1256" s="96">
        <f t="shared" si="59"/>
        <v>83</v>
      </c>
    </row>
    <row r="1257" spans="1:14" customFormat="1" x14ac:dyDescent="0.25">
      <c r="A1257" s="105" t="s">
        <v>11</v>
      </c>
      <c r="B1257" s="105" t="s">
        <v>10</v>
      </c>
      <c r="C1257" s="69">
        <v>63.839999999999996</v>
      </c>
      <c r="D1257" s="2"/>
      <c r="L1257" s="86">
        <f t="shared" si="57"/>
        <v>45896.166666669713</v>
      </c>
      <c r="M1257" s="21">
        <f t="shared" si="58"/>
        <v>3</v>
      </c>
      <c r="N1257" s="96">
        <f t="shared" si="59"/>
        <v>63.839999999999996</v>
      </c>
    </row>
    <row r="1258" spans="1:14" customFormat="1" x14ac:dyDescent="0.25">
      <c r="A1258" s="105" t="s">
        <v>12</v>
      </c>
      <c r="B1258" s="105" t="s">
        <v>11</v>
      </c>
      <c r="C1258" s="69">
        <v>56.4</v>
      </c>
      <c r="D1258" s="2"/>
      <c r="L1258" s="86">
        <f t="shared" si="57"/>
        <v>45896.187500003049</v>
      </c>
      <c r="M1258" s="21">
        <f t="shared" si="58"/>
        <v>3</v>
      </c>
      <c r="N1258" s="96">
        <f t="shared" si="59"/>
        <v>56.4</v>
      </c>
    </row>
    <row r="1259" spans="1:14" customFormat="1" x14ac:dyDescent="0.25">
      <c r="A1259" s="105" t="s">
        <v>13</v>
      </c>
      <c r="B1259" s="105" t="s">
        <v>12</v>
      </c>
      <c r="C1259" s="69">
        <v>51.36</v>
      </c>
      <c r="D1259" s="2"/>
      <c r="L1259" s="86">
        <f t="shared" si="57"/>
        <v>45896.208333336384</v>
      </c>
      <c r="M1259" s="21">
        <f t="shared" si="58"/>
        <v>3</v>
      </c>
      <c r="N1259" s="96">
        <f t="shared" si="59"/>
        <v>51.36</v>
      </c>
    </row>
    <row r="1260" spans="1:14" customFormat="1" x14ac:dyDescent="0.25">
      <c r="A1260" s="105" t="s">
        <v>14</v>
      </c>
      <c r="B1260" s="105" t="s">
        <v>13</v>
      </c>
      <c r="C1260" s="69">
        <v>53.040000000000006</v>
      </c>
      <c r="D1260" s="2"/>
      <c r="L1260" s="86">
        <f t="shared" si="57"/>
        <v>45896.22916666972</v>
      </c>
      <c r="M1260" s="21">
        <f t="shared" si="58"/>
        <v>3</v>
      </c>
      <c r="N1260" s="96">
        <f t="shared" si="59"/>
        <v>53.040000000000006</v>
      </c>
    </row>
    <row r="1261" spans="1:14" customFormat="1" x14ac:dyDescent="0.25">
      <c r="A1261" s="105" t="s">
        <v>15</v>
      </c>
      <c r="B1261" s="105" t="s">
        <v>14</v>
      </c>
      <c r="C1261" s="69">
        <v>55.679999999999993</v>
      </c>
      <c r="D1261" s="2"/>
      <c r="L1261" s="86">
        <f t="shared" si="57"/>
        <v>45896.250000003056</v>
      </c>
      <c r="M1261" s="21">
        <f t="shared" si="58"/>
        <v>3</v>
      </c>
      <c r="N1261" s="96">
        <f t="shared" si="59"/>
        <v>55.679999999999993</v>
      </c>
    </row>
    <row r="1262" spans="1:14" customFormat="1" x14ac:dyDescent="0.25">
      <c r="A1262" s="105" t="s">
        <v>16</v>
      </c>
      <c r="B1262" s="105" t="s">
        <v>15</v>
      </c>
      <c r="C1262" s="69">
        <v>48.72</v>
      </c>
      <c r="D1262" s="2"/>
      <c r="L1262" s="86">
        <f t="shared" si="57"/>
        <v>45896.270833336392</v>
      </c>
      <c r="M1262" s="21">
        <f t="shared" si="58"/>
        <v>3</v>
      </c>
      <c r="N1262" s="96">
        <f t="shared" si="59"/>
        <v>48.72</v>
      </c>
    </row>
    <row r="1263" spans="1:14" customFormat="1" x14ac:dyDescent="0.25">
      <c r="A1263" s="105" t="s">
        <v>17</v>
      </c>
      <c r="B1263" s="105" t="s">
        <v>16</v>
      </c>
      <c r="C1263" s="69">
        <v>54.96</v>
      </c>
      <c r="D1263" s="2"/>
      <c r="L1263" s="86">
        <f t="shared" si="57"/>
        <v>45896.291666669727</v>
      </c>
      <c r="M1263" s="21">
        <f t="shared" si="58"/>
        <v>3</v>
      </c>
      <c r="N1263" s="96">
        <f t="shared" si="59"/>
        <v>54.96</v>
      </c>
    </row>
    <row r="1264" spans="1:14" customFormat="1" x14ac:dyDescent="0.25">
      <c r="A1264" s="105" t="s">
        <v>18</v>
      </c>
      <c r="B1264" s="105" t="s">
        <v>17</v>
      </c>
      <c r="C1264" s="69">
        <v>44.4</v>
      </c>
      <c r="D1264" s="2"/>
      <c r="L1264" s="86">
        <f t="shared" si="57"/>
        <v>45896.312500003063</v>
      </c>
      <c r="M1264" s="21">
        <f t="shared" si="58"/>
        <v>3</v>
      </c>
      <c r="N1264" s="96">
        <f t="shared" si="59"/>
        <v>44.4</v>
      </c>
    </row>
    <row r="1265" spans="1:14" customFormat="1" x14ac:dyDescent="0.25">
      <c r="A1265" s="105" t="s">
        <v>19</v>
      </c>
      <c r="B1265" s="105" t="s">
        <v>18</v>
      </c>
      <c r="C1265" s="69">
        <v>39.360000000000007</v>
      </c>
      <c r="D1265" s="2"/>
      <c r="L1265" s="86">
        <f t="shared" si="57"/>
        <v>45896.333333336399</v>
      </c>
      <c r="M1265" s="21">
        <f t="shared" si="58"/>
        <v>3</v>
      </c>
      <c r="N1265" s="96">
        <f t="shared" si="59"/>
        <v>39.360000000000007</v>
      </c>
    </row>
    <row r="1266" spans="1:14" customFormat="1" x14ac:dyDescent="0.25">
      <c r="A1266" s="105" t="s">
        <v>20</v>
      </c>
      <c r="B1266" s="105" t="s">
        <v>19</v>
      </c>
      <c r="C1266" s="69">
        <v>54.72</v>
      </c>
      <c r="D1266" s="2"/>
      <c r="L1266" s="86">
        <f t="shared" si="57"/>
        <v>45896.354166669735</v>
      </c>
      <c r="M1266" s="21">
        <f t="shared" si="58"/>
        <v>3</v>
      </c>
      <c r="N1266" s="96">
        <f t="shared" si="59"/>
        <v>54.72</v>
      </c>
    </row>
    <row r="1267" spans="1:14" customFormat="1" x14ac:dyDescent="0.25">
      <c r="A1267" s="105" t="s">
        <v>21</v>
      </c>
      <c r="B1267" s="105" t="s">
        <v>20</v>
      </c>
      <c r="C1267" s="69">
        <v>55.92</v>
      </c>
      <c r="D1267" s="2"/>
      <c r="L1267" s="86">
        <f t="shared" si="57"/>
        <v>45896.37500000307</v>
      </c>
      <c r="M1267" s="21">
        <f t="shared" si="58"/>
        <v>3</v>
      </c>
      <c r="N1267" s="96">
        <f t="shared" si="59"/>
        <v>55.92</v>
      </c>
    </row>
    <row r="1268" spans="1:14" customFormat="1" x14ac:dyDescent="0.25">
      <c r="A1268" s="105" t="s">
        <v>22</v>
      </c>
      <c r="B1268" s="105" t="s">
        <v>21</v>
      </c>
      <c r="C1268" s="69">
        <v>57.6</v>
      </c>
      <c r="D1268" s="2"/>
      <c r="L1268" s="86">
        <f t="shared" si="57"/>
        <v>45896.395833336406</v>
      </c>
      <c r="M1268" s="21">
        <f t="shared" si="58"/>
        <v>3</v>
      </c>
      <c r="N1268" s="96">
        <f t="shared" si="59"/>
        <v>57.6</v>
      </c>
    </row>
    <row r="1269" spans="1:14" customFormat="1" x14ac:dyDescent="0.25">
      <c r="A1269" s="105" t="s">
        <v>23</v>
      </c>
      <c r="B1269" s="105" t="s">
        <v>22</v>
      </c>
      <c r="C1269" s="69">
        <v>67</v>
      </c>
      <c r="D1269" s="2"/>
      <c r="L1269" s="86">
        <f t="shared" si="57"/>
        <v>45896.416666669742</v>
      </c>
      <c r="M1269" s="21">
        <f t="shared" si="58"/>
        <v>3</v>
      </c>
      <c r="N1269" s="96">
        <f t="shared" si="59"/>
        <v>67</v>
      </c>
    </row>
    <row r="1270" spans="1:14" customFormat="1" x14ac:dyDescent="0.25">
      <c r="A1270" s="105" t="s">
        <v>24</v>
      </c>
      <c r="B1270" s="105" t="s">
        <v>23</v>
      </c>
      <c r="C1270" s="69">
        <v>56.160000000000004</v>
      </c>
      <c r="D1270" s="2"/>
      <c r="L1270" s="86">
        <f t="shared" si="57"/>
        <v>45896.437500003078</v>
      </c>
      <c r="M1270" s="21">
        <f t="shared" si="58"/>
        <v>3</v>
      </c>
      <c r="N1270" s="96">
        <f t="shared" si="59"/>
        <v>56.160000000000004</v>
      </c>
    </row>
    <row r="1271" spans="1:14" customFormat="1" x14ac:dyDescent="0.25">
      <c r="A1271" s="105" t="s">
        <v>25</v>
      </c>
      <c r="B1271" s="105" t="s">
        <v>24</v>
      </c>
      <c r="C1271" s="69">
        <v>54.96</v>
      </c>
      <c r="D1271" s="2"/>
      <c r="L1271" s="86">
        <f t="shared" si="57"/>
        <v>45896.458333336413</v>
      </c>
      <c r="M1271" s="21">
        <f t="shared" si="58"/>
        <v>3</v>
      </c>
      <c r="N1271" s="96">
        <f t="shared" si="59"/>
        <v>54.96</v>
      </c>
    </row>
    <row r="1272" spans="1:14" customFormat="1" x14ac:dyDescent="0.25">
      <c r="A1272" s="105" t="s">
        <v>26</v>
      </c>
      <c r="B1272" s="105" t="s">
        <v>25</v>
      </c>
      <c r="C1272" s="69">
        <v>54.480000000000004</v>
      </c>
      <c r="D1272" s="2"/>
      <c r="L1272" s="86">
        <f t="shared" si="57"/>
        <v>45896.479166669749</v>
      </c>
      <c r="M1272" s="21">
        <f t="shared" si="58"/>
        <v>3</v>
      </c>
      <c r="N1272" s="96">
        <f t="shared" si="59"/>
        <v>54.480000000000004</v>
      </c>
    </row>
    <row r="1273" spans="1:14" customFormat="1" x14ac:dyDescent="0.25">
      <c r="A1273" s="105" t="s">
        <v>27</v>
      </c>
      <c r="B1273" s="105" t="s">
        <v>26</v>
      </c>
      <c r="C1273" s="69">
        <v>54.480000000000004</v>
      </c>
      <c r="D1273" s="2"/>
      <c r="L1273" s="86">
        <f t="shared" si="57"/>
        <v>45896.500000003085</v>
      </c>
      <c r="M1273" s="21">
        <f t="shared" si="58"/>
        <v>3</v>
      </c>
      <c r="N1273" s="96">
        <f t="shared" si="59"/>
        <v>54.480000000000004</v>
      </c>
    </row>
    <row r="1274" spans="1:14" customFormat="1" x14ac:dyDescent="0.25">
      <c r="A1274" s="105" t="s">
        <v>28</v>
      </c>
      <c r="B1274" s="105" t="s">
        <v>27</v>
      </c>
      <c r="C1274" s="69">
        <v>57.839999999999996</v>
      </c>
      <c r="D1274" s="2"/>
      <c r="L1274" s="86">
        <f t="shared" si="57"/>
        <v>45896.520833336421</v>
      </c>
      <c r="M1274" s="21">
        <f t="shared" si="58"/>
        <v>3</v>
      </c>
      <c r="N1274" s="96">
        <f t="shared" si="59"/>
        <v>57.839999999999996</v>
      </c>
    </row>
    <row r="1275" spans="1:14" customFormat="1" x14ac:dyDescent="0.25">
      <c r="A1275" s="105" t="s">
        <v>29</v>
      </c>
      <c r="B1275" s="105" t="s">
        <v>28</v>
      </c>
      <c r="C1275" s="69">
        <v>57.120000000000005</v>
      </c>
      <c r="D1275" s="2"/>
      <c r="L1275" s="86">
        <f t="shared" si="57"/>
        <v>45896.541666669757</v>
      </c>
      <c r="M1275" s="21">
        <f t="shared" si="58"/>
        <v>3</v>
      </c>
      <c r="N1275" s="96">
        <f t="shared" si="59"/>
        <v>57.120000000000005</v>
      </c>
    </row>
    <row r="1276" spans="1:14" customFormat="1" x14ac:dyDescent="0.25">
      <c r="A1276" s="105" t="s">
        <v>30</v>
      </c>
      <c r="B1276" s="105" t="s">
        <v>29</v>
      </c>
      <c r="C1276" s="69">
        <v>56.64</v>
      </c>
      <c r="D1276" s="2"/>
      <c r="L1276" s="86">
        <f t="shared" si="57"/>
        <v>45896.562500003092</v>
      </c>
      <c r="M1276" s="21">
        <f t="shared" si="58"/>
        <v>3</v>
      </c>
      <c r="N1276" s="96">
        <f t="shared" si="59"/>
        <v>56.64</v>
      </c>
    </row>
    <row r="1277" spans="1:14" customFormat="1" x14ac:dyDescent="0.25">
      <c r="A1277" s="105" t="s">
        <v>31</v>
      </c>
      <c r="B1277" s="105" t="s">
        <v>30</v>
      </c>
      <c r="C1277" s="69">
        <v>48.24</v>
      </c>
      <c r="D1277" s="2"/>
      <c r="L1277" s="86">
        <f t="shared" si="57"/>
        <v>45896.583333336428</v>
      </c>
      <c r="M1277" s="21">
        <f t="shared" si="58"/>
        <v>3</v>
      </c>
      <c r="N1277" s="96">
        <f t="shared" si="59"/>
        <v>48.24</v>
      </c>
    </row>
    <row r="1278" spans="1:14" customFormat="1" x14ac:dyDescent="0.25">
      <c r="A1278" s="105" t="s">
        <v>32</v>
      </c>
      <c r="B1278" s="105" t="s">
        <v>31</v>
      </c>
      <c r="C1278" s="69">
        <v>46.8</v>
      </c>
      <c r="D1278" s="2"/>
      <c r="L1278" s="86">
        <f t="shared" si="57"/>
        <v>45896.604166669764</v>
      </c>
      <c r="M1278" s="21">
        <f t="shared" si="58"/>
        <v>3</v>
      </c>
      <c r="N1278" s="96">
        <f t="shared" si="59"/>
        <v>46.8</v>
      </c>
    </row>
    <row r="1279" spans="1:14" customFormat="1" x14ac:dyDescent="0.25">
      <c r="A1279" s="105" t="s">
        <v>33</v>
      </c>
      <c r="B1279" s="105" t="s">
        <v>32</v>
      </c>
      <c r="C1279" s="69">
        <v>35.520000000000003</v>
      </c>
      <c r="D1279" s="2"/>
      <c r="L1279" s="86">
        <f t="shared" si="57"/>
        <v>45896.6250000031</v>
      </c>
      <c r="M1279" s="21">
        <f t="shared" si="58"/>
        <v>3</v>
      </c>
      <c r="N1279" s="96">
        <f t="shared" si="59"/>
        <v>35.520000000000003</v>
      </c>
    </row>
    <row r="1280" spans="1:14" customFormat="1" x14ac:dyDescent="0.25">
      <c r="A1280" s="105" t="s">
        <v>34</v>
      </c>
      <c r="B1280" s="105" t="s">
        <v>33</v>
      </c>
      <c r="C1280" s="69">
        <v>32.160000000000004</v>
      </c>
      <c r="D1280" s="2"/>
      <c r="L1280" s="86">
        <f t="shared" si="57"/>
        <v>45896.645833336435</v>
      </c>
      <c r="M1280" s="21">
        <f t="shared" si="58"/>
        <v>3</v>
      </c>
      <c r="N1280" s="96">
        <f t="shared" si="59"/>
        <v>32.160000000000004</v>
      </c>
    </row>
    <row r="1281" spans="1:14" customFormat="1" x14ac:dyDescent="0.25">
      <c r="A1281" s="105" t="s">
        <v>35</v>
      </c>
      <c r="B1281" s="105" t="s">
        <v>34</v>
      </c>
      <c r="C1281" s="69">
        <v>40.08</v>
      </c>
      <c r="D1281" s="2"/>
      <c r="L1281" s="86">
        <f t="shared" si="57"/>
        <v>45896.666666669771</v>
      </c>
      <c r="M1281" s="21">
        <f t="shared" si="58"/>
        <v>3</v>
      </c>
      <c r="N1281" s="96">
        <f t="shared" si="59"/>
        <v>40.08</v>
      </c>
    </row>
    <row r="1282" spans="1:14" customFormat="1" x14ac:dyDescent="0.25">
      <c r="A1282" s="105" t="s">
        <v>36</v>
      </c>
      <c r="B1282" s="105" t="s">
        <v>35</v>
      </c>
      <c r="C1282" s="69">
        <v>46.8</v>
      </c>
      <c r="D1282" s="2"/>
      <c r="L1282" s="86">
        <f t="shared" si="57"/>
        <v>45896.687500003107</v>
      </c>
      <c r="M1282" s="21">
        <f t="shared" si="58"/>
        <v>3</v>
      </c>
      <c r="N1282" s="96">
        <f t="shared" si="59"/>
        <v>46.8</v>
      </c>
    </row>
    <row r="1283" spans="1:14" customFormat="1" x14ac:dyDescent="0.25">
      <c r="A1283" s="105" t="s">
        <v>37</v>
      </c>
      <c r="B1283" s="105" t="s">
        <v>36</v>
      </c>
      <c r="C1283" s="69">
        <v>65</v>
      </c>
      <c r="D1283" s="2"/>
      <c r="L1283" s="86">
        <f t="shared" ref="L1283:L1346" si="60">TIME(0,30,0)+L1282</f>
        <v>45896.708333336443</v>
      </c>
      <c r="M1283" s="21">
        <f t="shared" ref="M1283:M1346" si="61">WEEKDAY(L1283,2)</f>
        <v>3</v>
      </c>
      <c r="N1283" s="96">
        <f t="shared" ref="N1283:N1346" si="62">C1283</f>
        <v>65</v>
      </c>
    </row>
    <row r="1284" spans="1:14" customFormat="1" x14ac:dyDescent="0.25">
      <c r="A1284" s="105" t="s">
        <v>38</v>
      </c>
      <c r="B1284" s="105" t="s">
        <v>37</v>
      </c>
      <c r="C1284" s="69">
        <v>73.92</v>
      </c>
      <c r="D1284" s="2"/>
      <c r="L1284" s="86">
        <f t="shared" si="60"/>
        <v>45896.729166669778</v>
      </c>
      <c r="M1284" s="21">
        <f t="shared" si="61"/>
        <v>3</v>
      </c>
      <c r="N1284" s="96">
        <f t="shared" si="62"/>
        <v>73.92</v>
      </c>
    </row>
    <row r="1285" spans="1:14" customFormat="1" x14ac:dyDescent="0.25">
      <c r="A1285" s="105" t="s">
        <v>39</v>
      </c>
      <c r="B1285" s="105" t="s">
        <v>38</v>
      </c>
      <c r="C1285" s="69">
        <v>64.320000000000007</v>
      </c>
      <c r="D1285" s="2"/>
      <c r="L1285" s="86">
        <f t="shared" si="60"/>
        <v>45896.750000003114</v>
      </c>
      <c r="M1285" s="21">
        <f t="shared" si="61"/>
        <v>3</v>
      </c>
      <c r="N1285" s="96">
        <f t="shared" si="62"/>
        <v>64.320000000000007</v>
      </c>
    </row>
    <row r="1286" spans="1:14" customFormat="1" x14ac:dyDescent="0.25">
      <c r="A1286" s="105" t="s">
        <v>40</v>
      </c>
      <c r="B1286" s="105" t="s">
        <v>39</v>
      </c>
      <c r="C1286" s="69">
        <v>53.52</v>
      </c>
      <c r="D1286" s="2"/>
      <c r="L1286" s="86">
        <f t="shared" si="60"/>
        <v>45896.77083333645</v>
      </c>
      <c r="M1286" s="21">
        <f t="shared" si="61"/>
        <v>3</v>
      </c>
      <c r="N1286" s="96">
        <f t="shared" si="62"/>
        <v>53.52</v>
      </c>
    </row>
    <row r="1287" spans="1:14" customFormat="1" x14ac:dyDescent="0.25">
      <c r="A1287" s="105" t="s">
        <v>41</v>
      </c>
      <c r="B1287" s="105" t="s">
        <v>40</v>
      </c>
      <c r="C1287" s="69">
        <v>55.44</v>
      </c>
      <c r="D1287" s="2"/>
      <c r="L1287" s="86">
        <f t="shared" si="60"/>
        <v>45896.791666669786</v>
      </c>
      <c r="M1287" s="21">
        <f t="shared" si="61"/>
        <v>3</v>
      </c>
      <c r="N1287" s="96">
        <f t="shared" si="62"/>
        <v>55.44</v>
      </c>
    </row>
    <row r="1288" spans="1:14" customFormat="1" x14ac:dyDescent="0.25">
      <c r="A1288" s="105" t="s">
        <v>42</v>
      </c>
      <c r="B1288" s="105" t="s">
        <v>41</v>
      </c>
      <c r="C1288" s="69">
        <v>51.36</v>
      </c>
      <c r="D1288" s="2"/>
      <c r="L1288" s="86">
        <f t="shared" si="60"/>
        <v>45896.812500003121</v>
      </c>
      <c r="M1288" s="21">
        <f t="shared" si="61"/>
        <v>3</v>
      </c>
      <c r="N1288" s="96">
        <f t="shared" si="62"/>
        <v>51.36</v>
      </c>
    </row>
    <row r="1289" spans="1:14" customFormat="1" x14ac:dyDescent="0.25">
      <c r="A1289" s="105" t="s">
        <v>43</v>
      </c>
      <c r="B1289" s="105" t="s">
        <v>42</v>
      </c>
      <c r="C1289" s="69">
        <v>49.2</v>
      </c>
      <c r="D1289" s="2"/>
      <c r="L1289" s="86">
        <f t="shared" si="60"/>
        <v>45896.833333336457</v>
      </c>
      <c r="M1289" s="21">
        <f t="shared" si="61"/>
        <v>3</v>
      </c>
      <c r="N1289" s="96">
        <f t="shared" si="62"/>
        <v>49.2</v>
      </c>
    </row>
    <row r="1290" spans="1:14" customFormat="1" x14ac:dyDescent="0.25">
      <c r="A1290" s="105" t="s">
        <v>44</v>
      </c>
      <c r="B1290" s="105" t="s">
        <v>43</v>
      </c>
      <c r="C1290" s="69">
        <v>50.64</v>
      </c>
      <c r="D1290" s="2"/>
      <c r="L1290" s="86">
        <f t="shared" si="60"/>
        <v>45896.854166669793</v>
      </c>
      <c r="M1290" s="21">
        <f t="shared" si="61"/>
        <v>3</v>
      </c>
      <c r="N1290" s="96">
        <f t="shared" si="62"/>
        <v>50.64</v>
      </c>
    </row>
    <row r="1291" spans="1:14" customFormat="1" x14ac:dyDescent="0.25">
      <c r="A1291" s="105" t="s">
        <v>45</v>
      </c>
      <c r="B1291" s="105" t="s">
        <v>44</v>
      </c>
      <c r="C1291" s="69">
        <v>50.88</v>
      </c>
      <c r="D1291" s="2"/>
      <c r="L1291" s="86">
        <f t="shared" si="60"/>
        <v>45896.875000003129</v>
      </c>
      <c r="M1291" s="21">
        <f t="shared" si="61"/>
        <v>3</v>
      </c>
      <c r="N1291" s="96">
        <f t="shared" si="62"/>
        <v>50.88</v>
      </c>
    </row>
    <row r="1292" spans="1:14" customFormat="1" x14ac:dyDescent="0.25">
      <c r="A1292" s="105" t="s">
        <v>46</v>
      </c>
      <c r="B1292" s="105" t="s">
        <v>45</v>
      </c>
      <c r="C1292" s="69">
        <v>55.199999999999996</v>
      </c>
      <c r="D1292" s="2"/>
      <c r="L1292" s="86">
        <f t="shared" si="60"/>
        <v>45896.895833336464</v>
      </c>
      <c r="M1292" s="21">
        <f t="shared" si="61"/>
        <v>3</v>
      </c>
      <c r="N1292" s="96">
        <f t="shared" si="62"/>
        <v>55.199999999999996</v>
      </c>
    </row>
    <row r="1293" spans="1:14" customFormat="1" x14ac:dyDescent="0.25">
      <c r="A1293" s="105" t="s">
        <v>47</v>
      </c>
      <c r="B1293" s="105" t="s">
        <v>46</v>
      </c>
      <c r="C1293" s="69">
        <v>64.320000000000007</v>
      </c>
      <c r="D1293" s="2"/>
      <c r="L1293" s="86">
        <f t="shared" si="60"/>
        <v>45896.9166666698</v>
      </c>
      <c r="M1293" s="21">
        <f t="shared" si="61"/>
        <v>3</v>
      </c>
      <c r="N1293" s="96">
        <f t="shared" si="62"/>
        <v>64.320000000000007</v>
      </c>
    </row>
    <row r="1294" spans="1:14" customFormat="1" x14ac:dyDescent="0.25">
      <c r="A1294" s="105" t="s">
        <v>48</v>
      </c>
      <c r="B1294" s="105" t="s">
        <v>47</v>
      </c>
      <c r="C1294" s="69">
        <v>48.72</v>
      </c>
      <c r="D1294" s="2"/>
      <c r="L1294" s="86">
        <f t="shared" si="60"/>
        <v>45896.937500003136</v>
      </c>
      <c r="M1294" s="21">
        <f t="shared" si="61"/>
        <v>3</v>
      </c>
      <c r="N1294" s="96">
        <f t="shared" si="62"/>
        <v>48.72</v>
      </c>
    </row>
    <row r="1295" spans="1:14" customFormat="1" x14ac:dyDescent="0.25">
      <c r="A1295" s="105" t="s">
        <v>49</v>
      </c>
      <c r="B1295" s="105" t="s">
        <v>48</v>
      </c>
      <c r="C1295" s="69">
        <v>55.92</v>
      </c>
      <c r="D1295" s="2"/>
      <c r="L1295" s="86">
        <f t="shared" si="60"/>
        <v>45896.958333336472</v>
      </c>
      <c r="M1295" s="21">
        <f t="shared" si="61"/>
        <v>3</v>
      </c>
      <c r="N1295" s="96">
        <f t="shared" si="62"/>
        <v>55.92</v>
      </c>
    </row>
    <row r="1296" spans="1:14" customFormat="1" x14ac:dyDescent="0.25">
      <c r="A1296" s="105" t="s">
        <v>50</v>
      </c>
      <c r="B1296" s="105" t="s">
        <v>49</v>
      </c>
      <c r="C1296" s="69">
        <v>46.08</v>
      </c>
      <c r="D1296" s="2"/>
      <c r="L1296" s="86">
        <f t="shared" si="60"/>
        <v>45896.979166669807</v>
      </c>
      <c r="M1296" s="21">
        <f t="shared" si="61"/>
        <v>3</v>
      </c>
      <c r="N1296" s="96">
        <f t="shared" si="62"/>
        <v>46.08</v>
      </c>
    </row>
    <row r="1297" spans="1:14" customFormat="1" x14ac:dyDescent="0.25">
      <c r="A1297" s="105" t="s">
        <v>4</v>
      </c>
      <c r="B1297" s="105" t="s">
        <v>50</v>
      </c>
      <c r="C1297" s="69">
        <v>45</v>
      </c>
      <c r="D1297" s="8" t="s">
        <v>79</v>
      </c>
      <c r="L1297" s="86">
        <f t="shared" si="60"/>
        <v>45897.000000003143</v>
      </c>
      <c r="M1297" s="21">
        <f t="shared" si="61"/>
        <v>4</v>
      </c>
      <c r="N1297" s="96">
        <f t="shared" si="62"/>
        <v>45</v>
      </c>
    </row>
    <row r="1298" spans="1:14" customFormat="1" x14ac:dyDescent="0.25">
      <c r="A1298" s="105" t="s">
        <v>3</v>
      </c>
      <c r="B1298" s="105" t="s">
        <v>4</v>
      </c>
      <c r="C1298" s="69">
        <v>46.8</v>
      </c>
      <c r="D1298" s="1">
        <f>D1250+1</f>
        <v>20250828</v>
      </c>
      <c r="L1298" s="86">
        <f t="shared" si="60"/>
        <v>45897.020833336479</v>
      </c>
      <c r="M1298" s="21">
        <f t="shared" si="61"/>
        <v>4</v>
      </c>
      <c r="N1298" s="96">
        <f t="shared" si="62"/>
        <v>46.8</v>
      </c>
    </row>
    <row r="1299" spans="1:14" customFormat="1" x14ac:dyDescent="0.25">
      <c r="A1299" s="105" t="s">
        <v>5</v>
      </c>
      <c r="B1299" s="105" t="s">
        <v>3</v>
      </c>
      <c r="C1299" s="69">
        <v>50.400000000000006</v>
      </c>
      <c r="D1299" s="2"/>
      <c r="L1299" s="86">
        <f t="shared" si="60"/>
        <v>45897.041666669815</v>
      </c>
      <c r="M1299" s="21">
        <f t="shared" si="61"/>
        <v>4</v>
      </c>
      <c r="N1299" s="96">
        <f t="shared" si="62"/>
        <v>50.400000000000006</v>
      </c>
    </row>
    <row r="1300" spans="1:14" customFormat="1" x14ac:dyDescent="0.25">
      <c r="A1300" s="105" t="s">
        <v>6</v>
      </c>
      <c r="B1300" s="105" t="s">
        <v>5</v>
      </c>
      <c r="C1300" s="69">
        <v>50.88</v>
      </c>
      <c r="D1300" s="2"/>
      <c r="L1300" s="86">
        <f t="shared" si="60"/>
        <v>45897.06250000315</v>
      </c>
      <c r="M1300" s="21">
        <f t="shared" si="61"/>
        <v>4</v>
      </c>
      <c r="N1300" s="96">
        <f t="shared" si="62"/>
        <v>50.88</v>
      </c>
    </row>
    <row r="1301" spans="1:14" customFormat="1" x14ac:dyDescent="0.25">
      <c r="A1301" s="105" t="s">
        <v>7</v>
      </c>
      <c r="B1301" s="105" t="s">
        <v>6</v>
      </c>
      <c r="C1301" s="69">
        <v>51.84</v>
      </c>
      <c r="D1301" s="2"/>
      <c r="L1301" s="86">
        <f t="shared" si="60"/>
        <v>45897.083333336486</v>
      </c>
      <c r="M1301" s="21">
        <f t="shared" si="61"/>
        <v>4</v>
      </c>
      <c r="N1301" s="96">
        <f t="shared" si="62"/>
        <v>51.84</v>
      </c>
    </row>
    <row r="1302" spans="1:14" customFormat="1" x14ac:dyDescent="0.25">
      <c r="A1302" s="105" t="s">
        <v>8</v>
      </c>
      <c r="B1302" s="105" t="s">
        <v>7</v>
      </c>
      <c r="C1302" s="69">
        <v>48.96</v>
      </c>
      <c r="D1302" s="2"/>
      <c r="L1302" s="86">
        <f t="shared" si="60"/>
        <v>45897.104166669822</v>
      </c>
      <c r="M1302" s="21">
        <f t="shared" si="61"/>
        <v>4</v>
      </c>
      <c r="N1302" s="96">
        <f t="shared" si="62"/>
        <v>48.96</v>
      </c>
    </row>
    <row r="1303" spans="1:14" customFormat="1" x14ac:dyDescent="0.25">
      <c r="A1303" s="105" t="s">
        <v>9</v>
      </c>
      <c r="B1303" s="105" t="s">
        <v>8</v>
      </c>
      <c r="C1303" s="69">
        <v>51.36</v>
      </c>
      <c r="D1303" s="2"/>
      <c r="L1303" s="86">
        <f t="shared" si="60"/>
        <v>45897.125000003158</v>
      </c>
      <c r="M1303" s="21">
        <f t="shared" si="61"/>
        <v>4</v>
      </c>
      <c r="N1303" s="96">
        <f t="shared" si="62"/>
        <v>51.36</v>
      </c>
    </row>
    <row r="1304" spans="1:14" customFormat="1" x14ac:dyDescent="0.25">
      <c r="A1304" s="105" t="s">
        <v>10</v>
      </c>
      <c r="B1304" s="105" t="s">
        <v>9</v>
      </c>
      <c r="C1304" s="69">
        <v>52.08</v>
      </c>
      <c r="D1304" s="2"/>
      <c r="L1304" s="86">
        <f t="shared" si="60"/>
        <v>45897.145833336494</v>
      </c>
      <c r="M1304" s="21">
        <f t="shared" si="61"/>
        <v>4</v>
      </c>
      <c r="N1304" s="96">
        <f t="shared" si="62"/>
        <v>52.08</v>
      </c>
    </row>
    <row r="1305" spans="1:14" customFormat="1" x14ac:dyDescent="0.25">
      <c r="A1305" s="105" t="s">
        <v>11</v>
      </c>
      <c r="B1305" s="105" t="s">
        <v>10</v>
      </c>
      <c r="C1305" s="69">
        <v>51.599999999999994</v>
      </c>
      <c r="D1305" s="2"/>
      <c r="L1305" s="86">
        <f t="shared" si="60"/>
        <v>45897.166666669829</v>
      </c>
      <c r="M1305" s="21">
        <f t="shared" si="61"/>
        <v>4</v>
      </c>
      <c r="N1305" s="96">
        <f t="shared" si="62"/>
        <v>51.599999999999994</v>
      </c>
    </row>
    <row r="1306" spans="1:14" customFormat="1" x14ac:dyDescent="0.25">
      <c r="A1306" s="105" t="s">
        <v>12</v>
      </c>
      <c r="B1306" s="105" t="s">
        <v>11</v>
      </c>
      <c r="C1306" s="69">
        <v>63.839999999999996</v>
      </c>
      <c r="D1306" s="2"/>
      <c r="L1306" s="86">
        <f t="shared" si="60"/>
        <v>45897.187500003165</v>
      </c>
      <c r="M1306" s="21">
        <f t="shared" si="61"/>
        <v>4</v>
      </c>
      <c r="N1306" s="96">
        <f t="shared" si="62"/>
        <v>63.839999999999996</v>
      </c>
    </row>
    <row r="1307" spans="1:14" customFormat="1" x14ac:dyDescent="0.25">
      <c r="A1307" s="105" t="s">
        <v>13</v>
      </c>
      <c r="B1307" s="105" t="s">
        <v>12</v>
      </c>
      <c r="C1307" s="69">
        <v>83</v>
      </c>
      <c r="D1307" s="2"/>
      <c r="L1307" s="86">
        <f t="shared" si="60"/>
        <v>45897.208333336501</v>
      </c>
      <c r="M1307" s="21">
        <f t="shared" si="61"/>
        <v>4</v>
      </c>
      <c r="N1307" s="96">
        <f t="shared" si="62"/>
        <v>83</v>
      </c>
    </row>
    <row r="1308" spans="1:14" customFormat="1" x14ac:dyDescent="0.25">
      <c r="A1308" s="105" t="s">
        <v>14</v>
      </c>
      <c r="B1308" s="105" t="s">
        <v>13</v>
      </c>
      <c r="C1308" s="69">
        <v>66.239999999999995</v>
      </c>
      <c r="D1308" s="2"/>
      <c r="L1308" s="86">
        <f t="shared" si="60"/>
        <v>45897.229166669837</v>
      </c>
      <c r="M1308" s="21">
        <f t="shared" si="61"/>
        <v>4</v>
      </c>
      <c r="N1308" s="96">
        <f t="shared" si="62"/>
        <v>66.239999999999995</v>
      </c>
    </row>
    <row r="1309" spans="1:14" customFormat="1" x14ac:dyDescent="0.25">
      <c r="A1309" s="105" t="s">
        <v>15</v>
      </c>
      <c r="B1309" s="105" t="s">
        <v>14</v>
      </c>
      <c r="C1309" s="69">
        <v>55.92</v>
      </c>
      <c r="D1309" s="2"/>
      <c r="L1309" s="86">
        <f t="shared" si="60"/>
        <v>45897.250000003172</v>
      </c>
      <c r="M1309" s="21">
        <f t="shared" si="61"/>
        <v>4</v>
      </c>
      <c r="N1309" s="96">
        <f t="shared" si="62"/>
        <v>55.92</v>
      </c>
    </row>
    <row r="1310" spans="1:14" customFormat="1" x14ac:dyDescent="0.25">
      <c r="A1310" s="105" t="s">
        <v>16</v>
      </c>
      <c r="B1310" s="105" t="s">
        <v>15</v>
      </c>
      <c r="C1310" s="69">
        <v>49.44</v>
      </c>
      <c r="D1310" s="2"/>
      <c r="L1310" s="86">
        <f t="shared" si="60"/>
        <v>45897.270833336508</v>
      </c>
      <c r="M1310" s="21">
        <f t="shared" si="61"/>
        <v>4</v>
      </c>
      <c r="N1310" s="96">
        <f t="shared" si="62"/>
        <v>49.44</v>
      </c>
    </row>
    <row r="1311" spans="1:14" customFormat="1" x14ac:dyDescent="0.25">
      <c r="A1311" s="105" t="s">
        <v>17</v>
      </c>
      <c r="B1311" s="105" t="s">
        <v>16</v>
      </c>
      <c r="C1311" s="69">
        <v>49.68</v>
      </c>
      <c r="D1311" s="2"/>
      <c r="L1311" s="86">
        <f t="shared" si="60"/>
        <v>45897.291666669844</v>
      </c>
      <c r="M1311" s="21">
        <f t="shared" si="61"/>
        <v>4</v>
      </c>
      <c r="N1311" s="96">
        <f t="shared" si="62"/>
        <v>49.68</v>
      </c>
    </row>
    <row r="1312" spans="1:14" customFormat="1" x14ac:dyDescent="0.25">
      <c r="A1312" s="105" t="s">
        <v>18</v>
      </c>
      <c r="B1312" s="105" t="s">
        <v>17</v>
      </c>
      <c r="C1312" s="69">
        <v>42.000000000000007</v>
      </c>
      <c r="D1312" s="2"/>
      <c r="L1312" s="86">
        <f t="shared" si="60"/>
        <v>45897.31250000318</v>
      </c>
      <c r="M1312" s="21">
        <f t="shared" si="61"/>
        <v>4</v>
      </c>
      <c r="N1312" s="96">
        <f t="shared" si="62"/>
        <v>42.000000000000007</v>
      </c>
    </row>
    <row r="1313" spans="1:14" customFormat="1" x14ac:dyDescent="0.25">
      <c r="A1313" s="105" t="s">
        <v>19</v>
      </c>
      <c r="B1313" s="105" t="s">
        <v>18</v>
      </c>
      <c r="C1313" s="69">
        <v>38.64</v>
      </c>
      <c r="D1313" s="2"/>
      <c r="L1313" s="86">
        <f t="shared" si="60"/>
        <v>45897.333333336515</v>
      </c>
      <c r="M1313" s="21">
        <f t="shared" si="61"/>
        <v>4</v>
      </c>
      <c r="N1313" s="96">
        <f t="shared" si="62"/>
        <v>38.64</v>
      </c>
    </row>
    <row r="1314" spans="1:14" customFormat="1" x14ac:dyDescent="0.25">
      <c r="A1314" s="105" t="s">
        <v>20</v>
      </c>
      <c r="B1314" s="105" t="s">
        <v>19</v>
      </c>
      <c r="C1314" s="69">
        <v>48.48</v>
      </c>
      <c r="D1314" s="2"/>
      <c r="L1314" s="86">
        <f t="shared" si="60"/>
        <v>45897.354166669851</v>
      </c>
      <c r="M1314" s="21">
        <f t="shared" si="61"/>
        <v>4</v>
      </c>
      <c r="N1314" s="96">
        <f t="shared" si="62"/>
        <v>48.48</v>
      </c>
    </row>
    <row r="1315" spans="1:14" customFormat="1" x14ac:dyDescent="0.25">
      <c r="A1315" s="105" t="s">
        <v>21</v>
      </c>
      <c r="B1315" s="105" t="s">
        <v>20</v>
      </c>
      <c r="C1315" s="69">
        <v>52.08</v>
      </c>
      <c r="D1315" s="2"/>
      <c r="L1315" s="86">
        <f t="shared" si="60"/>
        <v>45897.375000003187</v>
      </c>
      <c r="M1315" s="21">
        <f t="shared" si="61"/>
        <v>4</v>
      </c>
      <c r="N1315" s="96">
        <f t="shared" si="62"/>
        <v>52.08</v>
      </c>
    </row>
    <row r="1316" spans="1:14" customFormat="1" x14ac:dyDescent="0.25">
      <c r="A1316" s="105" t="s">
        <v>22</v>
      </c>
      <c r="B1316" s="105" t="s">
        <v>21</v>
      </c>
      <c r="C1316" s="69">
        <v>51.12</v>
      </c>
      <c r="D1316" s="2"/>
      <c r="L1316" s="86">
        <f t="shared" si="60"/>
        <v>45897.395833336523</v>
      </c>
      <c r="M1316" s="21">
        <f t="shared" si="61"/>
        <v>4</v>
      </c>
      <c r="N1316" s="96">
        <f t="shared" si="62"/>
        <v>51.12</v>
      </c>
    </row>
    <row r="1317" spans="1:14" customFormat="1" x14ac:dyDescent="0.25">
      <c r="A1317" s="105" t="s">
        <v>23</v>
      </c>
      <c r="B1317" s="105" t="s">
        <v>22</v>
      </c>
      <c r="C1317" s="69">
        <v>65</v>
      </c>
      <c r="D1317" s="2"/>
      <c r="L1317" s="86">
        <f t="shared" si="60"/>
        <v>45897.416666669858</v>
      </c>
      <c r="M1317" s="21">
        <f t="shared" si="61"/>
        <v>4</v>
      </c>
      <c r="N1317" s="96">
        <f t="shared" si="62"/>
        <v>65</v>
      </c>
    </row>
    <row r="1318" spans="1:14" customFormat="1" x14ac:dyDescent="0.25">
      <c r="A1318" s="105" t="s">
        <v>24</v>
      </c>
      <c r="B1318" s="105" t="s">
        <v>23</v>
      </c>
      <c r="C1318" s="69">
        <v>50.16</v>
      </c>
      <c r="D1318" s="2"/>
      <c r="L1318" s="86">
        <f t="shared" si="60"/>
        <v>45897.437500003194</v>
      </c>
      <c r="M1318" s="21">
        <f t="shared" si="61"/>
        <v>4</v>
      </c>
      <c r="N1318" s="96">
        <f t="shared" si="62"/>
        <v>50.16</v>
      </c>
    </row>
    <row r="1319" spans="1:14" customFormat="1" x14ac:dyDescent="0.25">
      <c r="A1319" s="105" t="s">
        <v>25</v>
      </c>
      <c r="B1319" s="105" t="s">
        <v>24</v>
      </c>
      <c r="C1319" s="69">
        <v>49.919999999999995</v>
      </c>
      <c r="D1319" s="2"/>
      <c r="L1319" s="86">
        <f t="shared" si="60"/>
        <v>45897.45833333653</v>
      </c>
      <c r="M1319" s="21">
        <f t="shared" si="61"/>
        <v>4</v>
      </c>
      <c r="N1319" s="96">
        <f t="shared" si="62"/>
        <v>49.919999999999995</v>
      </c>
    </row>
    <row r="1320" spans="1:14" customFormat="1" x14ac:dyDescent="0.25">
      <c r="A1320" s="105" t="s">
        <v>26</v>
      </c>
      <c r="B1320" s="105" t="s">
        <v>25</v>
      </c>
      <c r="C1320" s="69">
        <v>49.44</v>
      </c>
      <c r="D1320" s="2"/>
      <c r="L1320" s="86">
        <f t="shared" si="60"/>
        <v>45897.479166669866</v>
      </c>
      <c r="M1320" s="21">
        <f t="shared" si="61"/>
        <v>4</v>
      </c>
      <c r="N1320" s="96">
        <f t="shared" si="62"/>
        <v>49.44</v>
      </c>
    </row>
    <row r="1321" spans="1:14" customFormat="1" x14ac:dyDescent="0.25">
      <c r="A1321" s="105" t="s">
        <v>27</v>
      </c>
      <c r="B1321" s="105" t="s">
        <v>26</v>
      </c>
      <c r="C1321" s="69">
        <v>47.760000000000005</v>
      </c>
      <c r="D1321" s="2"/>
      <c r="L1321" s="86">
        <f t="shared" si="60"/>
        <v>45897.500000003201</v>
      </c>
      <c r="M1321" s="21">
        <f t="shared" si="61"/>
        <v>4</v>
      </c>
      <c r="N1321" s="96">
        <f t="shared" si="62"/>
        <v>47.760000000000005</v>
      </c>
    </row>
    <row r="1322" spans="1:14" customFormat="1" x14ac:dyDescent="0.25">
      <c r="A1322" s="105" t="s">
        <v>28</v>
      </c>
      <c r="B1322" s="105" t="s">
        <v>27</v>
      </c>
      <c r="C1322" s="69">
        <v>48.96</v>
      </c>
      <c r="D1322" s="2"/>
      <c r="L1322" s="86">
        <f t="shared" si="60"/>
        <v>45897.520833336537</v>
      </c>
      <c r="M1322" s="21">
        <f t="shared" si="61"/>
        <v>4</v>
      </c>
      <c r="N1322" s="96">
        <f t="shared" si="62"/>
        <v>48.96</v>
      </c>
    </row>
    <row r="1323" spans="1:14" customFormat="1" x14ac:dyDescent="0.25">
      <c r="A1323" s="105" t="s">
        <v>29</v>
      </c>
      <c r="B1323" s="105" t="s">
        <v>28</v>
      </c>
      <c r="C1323" s="69">
        <v>52.32</v>
      </c>
      <c r="D1323" s="2"/>
      <c r="L1323" s="86">
        <f t="shared" si="60"/>
        <v>45897.541666669873</v>
      </c>
      <c r="M1323" s="21">
        <f t="shared" si="61"/>
        <v>4</v>
      </c>
      <c r="N1323" s="96">
        <f t="shared" si="62"/>
        <v>52.32</v>
      </c>
    </row>
    <row r="1324" spans="1:14" customFormat="1" x14ac:dyDescent="0.25">
      <c r="A1324" s="105" t="s">
        <v>30</v>
      </c>
      <c r="B1324" s="105" t="s">
        <v>29</v>
      </c>
      <c r="C1324" s="69">
        <v>49.68</v>
      </c>
      <c r="D1324" s="2"/>
      <c r="L1324" s="86">
        <f t="shared" si="60"/>
        <v>45897.562500003209</v>
      </c>
      <c r="M1324" s="21">
        <f t="shared" si="61"/>
        <v>4</v>
      </c>
      <c r="N1324" s="96">
        <f t="shared" si="62"/>
        <v>49.68</v>
      </c>
    </row>
    <row r="1325" spans="1:14" customFormat="1" x14ac:dyDescent="0.25">
      <c r="A1325" s="105" t="s">
        <v>31</v>
      </c>
      <c r="B1325" s="105" t="s">
        <v>30</v>
      </c>
      <c r="C1325" s="69">
        <v>45.120000000000005</v>
      </c>
      <c r="D1325" s="2"/>
      <c r="L1325" s="86">
        <f t="shared" si="60"/>
        <v>45897.583333336544</v>
      </c>
      <c r="M1325" s="21">
        <f t="shared" si="61"/>
        <v>4</v>
      </c>
      <c r="N1325" s="96">
        <f t="shared" si="62"/>
        <v>45.120000000000005</v>
      </c>
    </row>
    <row r="1326" spans="1:14" customFormat="1" x14ac:dyDescent="0.25">
      <c r="A1326" s="105" t="s">
        <v>32</v>
      </c>
      <c r="B1326" s="105" t="s">
        <v>31</v>
      </c>
      <c r="C1326" s="69">
        <v>49.2</v>
      </c>
      <c r="D1326" s="2"/>
      <c r="L1326" s="86">
        <f t="shared" si="60"/>
        <v>45897.60416666988</v>
      </c>
      <c r="M1326" s="21">
        <f t="shared" si="61"/>
        <v>4</v>
      </c>
      <c r="N1326" s="96">
        <f t="shared" si="62"/>
        <v>49.2</v>
      </c>
    </row>
    <row r="1327" spans="1:14" customFormat="1" x14ac:dyDescent="0.25">
      <c r="A1327" s="105" t="s">
        <v>33</v>
      </c>
      <c r="B1327" s="105" t="s">
        <v>32</v>
      </c>
      <c r="C1327" s="69">
        <v>48.24</v>
      </c>
      <c r="D1327" s="2"/>
      <c r="L1327" s="86">
        <f t="shared" si="60"/>
        <v>45897.625000003216</v>
      </c>
      <c r="M1327" s="21">
        <f t="shared" si="61"/>
        <v>4</v>
      </c>
      <c r="N1327" s="96">
        <f t="shared" si="62"/>
        <v>48.24</v>
      </c>
    </row>
    <row r="1328" spans="1:14" customFormat="1" x14ac:dyDescent="0.25">
      <c r="A1328" s="105" t="s">
        <v>34</v>
      </c>
      <c r="B1328" s="105" t="s">
        <v>33</v>
      </c>
      <c r="C1328" s="69">
        <v>39.119999999999997</v>
      </c>
      <c r="D1328" s="2"/>
      <c r="L1328" s="86">
        <f t="shared" si="60"/>
        <v>45897.645833336552</v>
      </c>
      <c r="M1328" s="21">
        <f t="shared" si="61"/>
        <v>4</v>
      </c>
      <c r="N1328" s="96">
        <f t="shared" si="62"/>
        <v>39.119999999999997</v>
      </c>
    </row>
    <row r="1329" spans="1:14" customFormat="1" x14ac:dyDescent="0.25">
      <c r="A1329" s="105" t="s">
        <v>35</v>
      </c>
      <c r="B1329" s="105" t="s">
        <v>34</v>
      </c>
      <c r="C1329" s="69">
        <v>39.840000000000003</v>
      </c>
      <c r="D1329" s="2"/>
      <c r="L1329" s="86">
        <f t="shared" si="60"/>
        <v>45897.666666669887</v>
      </c>
      <c r="M1329" s="21">
        <f t="shared" si="61"/>
        <v>4</v>
      </c>
      <c r="N1329" s="96">
        <f t="shared" si="62"/>
        <v>39.840000000000003</v>
      </c>
    </row>
    <row r="1330" spans="1:14" customFormat="1" x14ac:dyDescent="0.25">
      <c r="A1330" s="105" t="s">
        <v>36</v>
      </c>
      <c r="B1330" s="105" t="s">
        <v>35</v>
      </c>
      <c r="C1330" s="69">
        <v>48.72</v>
      </c>
      <c r="D1330" s="2"/>
      <c r="L1330" s="86">
        <f t="shared" si="60"/>
        <v>45897.687500003223</v>
      </c>
      <c r="M1330" s="21">
        <f t="shared" si="61"/>
        <v>4</v>
      </c>
      <c r="N1330" s="96">
        <f t="shared" si="62"/>
        <v>48.72</v>
      </c>
    </row>
    <row r="1331" spans="1:14" customFormat="1" x14ac:dyDescent="0.25">
      <c r="A1331" s="105" t="s">
        <v>37</v>
      </c>
      <c r="B1331" s="105" t="s">
        <v>36</v>
      </c>
      <c r="C1331" s="69">
        <v>65</v>
      </c>
      <c r="D1331" s="2"/>
      <c r="L1331" s="86">
        <f t="shared" si="60"/>
        <v>45897.708333336559</v>
      </c>
      <c r="M1331" s="21">
        <f t="shared" si="61"/>
        <v>4</v>
      </c>
      <c r="N1331" s="96">
        <f t="shared" si="62"/>
        <v>65</v>
      </c>
    </row>
    <row r="1332" spans="1:14" customFormat="1" x14ac:dyDescent="0.25">
      <c r="A1332" s="105" t="s">
        <v>38</v>
      </c>
      <c r="B1332" s="105" t="s">
        <v>37</v>
      </c>
      <c r="C1332" s="69">
        <v>55.44</v>
      </c>
      <c r="D1332" s="2"/>
      <c r="L1332" s="86">
        <f t="shared" si="60"/>
        <v>45897.729166669895</v>
      </c>
      <c r="M1332" s="21">
        <f t="shared" si="61"/>
        <v>4</v>
      </c>
      <c r="N1332" s="96">
        <f t="shared" si="62"/>
        <v>55.44</v>
      </c>
    </row>
    <row r="1333" spans="1:14" customFormat="1" x14ac:dyDescent="0.25">
      <c r="A1333" s="105" t="s">
        <v>39</v>
      </c>
      <c r="B1333" s="105" t="s">
        <v>38</v>
      </c>
      <c r="C1333" s="69">
        <v>49.44</v>
      </c>
      <c r="D1333" s="2"/>
      <c r="L1333" s="86">
        <f t="shared" si="60"/>
        <v>45897.750000003231</v>
      </c>
      <c r="M1333" s="21">
        <f t="shared" si="61"/>
        <v>4</v>
      </c>
      <c r="N1333" s="96">
        <f t="shared" si="62"/>
        <v>49.44</v>
      </c>
    </row>
    <row r="1334" spans="1:14" customFormat="1" x14ac:dyDescent="0.25">
      <c r="A1334" s="105" t="s">
        <v>40</v>
      </c>
      <c r="B1334" s="105" t="s">
        <v>39</v>
      </c>
      <c r="C1334" s="69">
        <v>55.44</v>
      </c>
      <c r="D1334" s="2"/>
      <c r="L1334" s="86">
        <f t="shared" si="60"/>
        <v>45897.770833336566</v>
      </c>
      <c r="M1334" s="21">
        <f t="shared" si="61"/>
        <v>4</v>
      </c>
      <c r="N1334" s="96">
        <f t="shared" si="62"/>
        <v>55.44</v>
      </c>
    </row>
    <row r="1335" spans="1:14" customFormat="1" x14ac:dyDescent="0.25">
      <c r="A1335" s="105" t="s">
        <v>41</v>
      </c>
      <c r="B1335" s="105" t="s">
        <v>40</v>
      </c>
      <c r="C1335" s="69">
        <v>50.16</v>
      </c>
      <c r="D1335" s="2"/>
      <c r="L1335" s="86">
        <f t="shared" si="60"/>
        <v>45897.791666669902</v>
      </c>
      <c r="M1335" s="21">
        <f t="shared" si="61"/>
        <v>4</v>
      </c>
      <c r="N1335" s="96">
        <f t="shared" si="62"/>
        <v>50.16</v>
      </c>
    </row>
    <row r="1336" spans="1:14" customFormat="1" x14ac:dyDescent="0.25">
      <c r="A1336" s="105" t="s">
        <v>42</v>
      </c>
      <c r="B1336" s="105" t="s">
        <v>41</v>
      </c>
      <c r="C1336" s="69">
        <v>51.599999999999994</v>
      </c>
      <c r="D1336" s="2"/>
      <c r="L1336" s="86">
        <f t="shared" si="60"/>
        <v>45897.812500003238</v>
      </c>
      <c r="M1336" s="21">
        <f t="shared" si="61"/>
        <v>4</v>
      </c>
      <c r="N1336" s="96">
        <f t="shared" si="62"/>
        <v>51.599999999999994</v>
      </c>
    </row>
    <row r="1337" spans="1:14" customFormat="1" x14ac:dyDescent="0.25">
      <c r="A1337" s="105" t="s">
        <v>43</v>
      </c>
      <c r="B1337" s="105" t="s">
        <v>42</v>
      </c>
      <c r="C1337" s="69">
        <v>55.44</v>
      </c>
      <c r="D1337" s="2"/>
      <c r="L1337" s="86">
        <f t="shared" si="60"/>
        <v>45897.833333336574</v>
      </c>
      <c r="M1337" s="21">
        <f t="shared" si="61"/>
        <v>4</v>
      </c>
      <c r="N1337" s="96">
        <f t="shared" si="62"/>
        <v>55.44</v>
      </c>
    </row>
    <row r="1338" spans="1:14" customFormat="1" x14ac:dyDescent="0.25">
      <c r="A1338" s="105" t="s">
        <v>44</v>
      </c>
      <c r="B1338" s="105" t="s">
        <v>43</v>
      </c>
      <c r="C1338" s="69">
        <v>51.599999999999994</v>
      </c>
      <c r="D1338" s="2"/>
      <c r="L1338" s="86">
        <f t="shared" si="60"/>
        <v>45897.854166669909</v>
      </c>
      <c r="M1338" s="21">
        <f t="shared" si="61"/>
        <v>4</v>
      </c>
      <c r="N1338" s="96">
        <f t="shared" si="62"/>
        <v>51.599999999999994</v>
      </c>
    </row>
    <row r="1339" spans="1:14" customFormat="1" x14ac:dyDescent="0.25">
      <c r="A1339" s="105" t="s">
        <v>45</v>
      </c>
      <c r="B1339" s="105" t="s">
        <v>44</v>
      </c>
      <c r="C1339" s="69">
        <v>55.92</v>
      </c>
      <c r="D1339" s="2"/>
      <c r="L1339" s="86">
        <f t="shared" si="60"/>
        <v>45897.875000003245</v>
      </c>
      <c r="M1339" s="21">
        <f t="shared" si="61"/>
        <v>4</v>
      </c>
      <c r="N1339" s="96">
        <f t="shared" si="62"/>
        <v>55.92</v>
      </c>
    </row>
    <row r="1340" spans="1:14" customFormat="1" x14ac:dyDescent="0.25">
      <c r="A1340" s="105" t="s">
        <v>46</v>
      </c>
      <c r="B1340" s="105" t="s">
        <v>45</v>
      </c>
      <c r="C1340" s="69">
        <v>60.24</v>
      </c>
      <c r="D1340" s="2"/>
      <c r="L1340" s="86">
        <f t="shared" si="60"/>
        <v>45897.895833336581</v>
      </c>
      <c r="M1340" s="21">
        <f t="shared" si="61"/>
        <v>4</v>
      </c>
      <c r="N1340" s="96">
        <f t="shared" si="62"/>
        <v>60.24</v>
      </c>
    </row>
    <row r="1341" spans="1:14" customFormat="1" x14ac:dyDescent="0.25">
      <c r="A1341" s="105" t="s">
        <v>47</v>
      </c>
      <c r="B1341" s="105" t="s">
        <v>46</v>
      </c>
      <c r="C1341" s="69">
        <v>54.480000000000004</v>
      </c>
      <c r="D1341" s="2"/>
      <c r="L1341" s="86">
        <f t="shared" si="60"/>
        <v>45897.916666669917</v>
      </c>
      <c r="M1341" s="21">
        <f t="shared" si="61"/>
        <v>4</v>
      </c>
      <c r="N1341" s="96">
        <f t="shared" si="62"/>
        <v>54.480000000000004</v>
      </c>
    </row>
    <row r="1342" spans="1:14" customFormat="1" x14ac:dyDescent="0.25">
      <c r="A1342" s="105" t="s">
        <v>48</v>
      </c>
      <c r="B1342" s="105" t="s">
        <v>47</v>
      </c>
      <c r="C1342" s="69">
        <v>47.279999999999994</v>
      </c>
      <c r="D1342" s="2"/>
      <c r="L1342" s="86">
        <f t="shared" si="60"/>
        <v>45897.937500003252</v>
      </c>
      <c r="M1342" s="21">
        <f t="shared" si="61"/>
        <v>4</v>
      </c>
      <c r="N1342" s="96">
        <f t="shared" si="62"/>
        <v>47.279999999999994</v>
      </c>
    </row>
    <row r="1343" spans="1:14" customFormat="1" x14ac:dyDescent="0.25">
      <c r="A1343" s="105" t="s">
        <v>49</v>
      </c>
      <c r="B1343" s="105" t="s">
        <v>48</v>
      </c>
      <c r="C1343" s="69">
        <v>52.32</v>
      </c>
      <c r="D1343" s="2"/>
      <c r="L1343" s="86">
        <f t="shared" si="60"/>
        <v>45897.958333336588</v>
      </c>
      <c r="M1343" s="21">
        <f t="shared" si="61"/>
        <v>4</v>
      </c>
      <c r="N1343" s="96">
        <f t="shared" si="62"/>
        <v>52.32</v>
      </c>
    </row>
    <row r="1344" spans="1:14" customFormat="1" x14ac:dyDescent="0.25">
      <c r="A1344" s="105" t="s">
        <v>50</v>
      </c>
      <c r="B1344" s="105" t="s">
        <v>49</v>
      </c>
      <c r="C1344" s="69">
        <v>51.56</v>
      </c>
      <c r="D1344" s="2"/>
      <c r="L1344" s="86">
        <f t="shared" si="60"/>
        <v>45897.979166669924</v>
      </c>
      <c r="M1344" s="21">
        <f t="shared" si="61"/>
        <v>4</v>
      </c>
      <c r="N1344" s="96">
        <f t="shared" si="62"/>
        <v>51.56</v>
      </c>
    </row>
    <row r="1345" spans="1:14" customFormat="1" x14ac:dyDescent="0.25">
      <c r="A1345" s="105" t="s">
        <v>4</v>
      </c>
      <c r="B1345" s="105" t="s">
        <v>50</v>
      </c>
      <c r="C1345" s="69">
        <v>40.800000000000004</v>
      </c>
      <c r="D1345" s="8" t="s">
        <v>80</v>
      </c>
      <c r="L1345" s="86">
        <f t="shared" si="60"/>
        <v>45898.00000000326</v>
      </c>
      <c r="M1345" s="21">
        <f t="shared" si="61"/>
        <v>5</v>
      </c>
      <c r="N1345" s="96">
        <f t="shared" si="62"/>
        <v>40.800000000000004</v>
      </c>
    </row>
    <row r="1346" spans="1:14" customFormat="1" x14ac:dyDescent="0.25">
      <c r="A1346" s="105" t="s">
        <v>3</v>
      </c>
      <c r="B1346" s="105" t="s">
        <v>4</v>
      </c>
      <c r="C1346" s="69">
        <v>51.599999999999994</v>
      </c>
      <c r="D1346" s="1">
        <f>D1298+1</f>
        <v>20250829</v>
      </c>
      <c r="L1346" s="86">
        <f t="shared" si="60"/>
        <v>45898.020833336595</v>
      </c>
      <c r="M1346" s="21">
        <f t="shared" si="61"/>
        <v>5</v>
      </c>
      <c r="N1346" s="96">
        <f t="shared" si="62"/>
        <v>51.599999999999994</v>
      </c>
    </row>
    <row r="1347" spans="1:14" customFormat="1" x14ac:dyDescent="0.25">
      <c r="A1347" s="105" t="s">
        <v>5</v>
      </c>
      <c r="B1347" s="105" t="s">
        <v>3</v>
      </c>
      <c r="C1347" s="69">
        <v>59.76</v>
      </c>
      <c r="D1347" s="2"/>
      <c r="L1347" s="86">
        <f t="shared" ref="L1347:L1410" si="63">TIME(0,30,0)+L1346</f>
        <v>45898.041666669931</v>
      </c>
      <c r="M1347" s="21">
        <f t="shared" ref="M1347:M1410" si="64">WEEKDAY(L1347,2)</f>
        <v>5</v>
      </c>
      <c r="N1347" s="96">
        <f t="shared" ref="N1347:N1410" si="65">C1347</f>
        <v>59.76</v>
      </c>
    </row>
    <row r="1348" spans="1:14" customFormat="1" x14ac:dyDescent="0.25">
      <c r="A1348" s="105" t="s">
        <v>6</v>
      </c>
      <c r="B1348" s="105" t="s">
        <v>5</v>
      </c>
      <c r="C1348" s="69">
        <v>58.08</v>
      </c>
      <c r="D1348" s="2"/>
      <c r="L1348" s="86">
        <f t="shared" si="63"/>
        <v>45898.062500003267</v>
      </c>
      <c r="M1348" s="21">
        <f t="shared" si="64"/>
        <v>5</v>
      </c>
      <c r="N1348" s="96">
        <f t="shared" si="65"/>
        <v>58.08</v>
      </c>
    </row>
    <row r="1349" spans="1:14" customFormat="1" x14ac:dyDescent="0.25">
      <c r="A1349" s="105" t="s">
        <v>7</v>
      </c>
      <c r="B1349" s="105" t="s">
        <v>6</v>
      </c>
      <c r="C1349" s="69">
        <v>54.239999999999995</v>
      </c>
      <c r="D1349" s="2"/>
      <c r="L1349" s="86">
        <f t="shared" si="63"/>
        <v>45898.083333336603</v>
      </c>
      <c r="M1349" s="21">
        <f t="shared" si="64"/>
        <v>5</v>
      </c>
      <c r="N1349" s="96">
        <f t="shared" si="65"/>
        <v>54.239999999999995</v>
      </c>
    </row>
    <row r="1350" spans="1:14" customFormat="1" x14ac:dyDescent="0.25">
      <c r="A1350" s="105" t="s">
        <v>8</v>
      </c>
      <c r="B1350" s="105" t="s">
        <v>7</v>
      </c>
      <c r="C1350" s="69">
        <v>50.64</v>
      </c>
      <c r="D1350" s="2"/>
      <c r="L1350" s="86">
        <f t="shared" si="63"/>
        <v>45898.104166669938</v>
      </c>
      <c r="M1350" s="21">
        <f t="shared" si="64"/>
        <v>5</v>
      </c>
      <c r="N1350" s="96">
        <f t="shared" si="65"/>
        <v>50.64</v>
      </c>
    </row>
    <row r="1351" spans="1:14" customFormat="1" x14ac:dyDescent="0.25">
      <c r="A1351" s="105" t="s">
        <v>9</v>
      </c>
      <c r="B1351" s="105" t="s">
        <v>8</v>
      </c>
      <c r="C1351" s="69">
        <v>51.599999999999994</v>
      </c>
      <c r="D1351" s="2"/>
      <c r="L1351" s="86">
        <f t="shared" si="63"/>
        <v>45898.125000003274</v>
      </c>
      <c r="M1351" s="21">
        <f t="shared" si="64"/>
        <v>5</v>
      </c>
      <c r="N1351" s="96">
        <f t="shared" si="65"/>
        <v>51.599999999999994</v>
      </c>
    </row>
    <row r="1352" spans="1:14" customFormat="1" x14ac:dyDescent="0.25">
      <c r="A1352" s="105" t="s">
        <v>10</v>
      </c>
      <c r="B1352" s="105" t="s">
        <v>9</v>
      </c>
      <c r="C1352" s="69">
        <v>51.12</v>
      </c>
      <c r="D1352" s="2"/>
      <c r="L1352" s="86">
        <f t="shared" si="63"/>
        <v>45898.14583333661</v>
      </c>
      <c r="M1352" s="21">
        <f t="shared" si="64"/>
        <v>5</v>
      </c>
      <c r="N1352" s="96">
        <f t="shared" si="65"/>
        <v>51.12</v>
      </c>
    </row>
    <row r="1353" spans="1:14" customFormat="1" x14ac:dyDescent="0.25">
      <c r="A1353" s="105" t="s">
        <v>11</v>
      </c>
      <c r="B1353" s="105" t="s">
        <v>10</v>
      </c>
      <c r="C1353" s="69">
        <v>54.480000000000004</v>
      </c>
      <c r="D1353" s="2"/>
      <c r="L1353" s="86">
        <f t="shared" si="63"/>
        <v>45898.166666669946</v>
      </c>
      <c r="M1353" s="21">
        <f t="shared" si="64"/>
        <v>5</v>
      </c>
      <c r="N1353" s="96">
        <f t="shared" si="65"/>
        <v>54.480000000000004</v>
      </c>
    </row>
    <row r="1354" spans="1:14" customFormat="1" x14ac:dyDescent="0.25">
      <c r="A1354" s="105" t="s">
        <v>12</v>
      </c>
      <c r="B1354" s="105" t="s">
        <v>11</v>
      </c>
      <c r="C1354" s="69">
        <v>54.72</v>
      </c>
      <c r="D1354" s="2"/>
      <c r="L1354" s="86">
        <f t="shared" si="63"/>
        <v>45898.187500003281</v>
      </c>
      <c r="M1354" s="21">
        <f t="shared" si="64"/>
        <v>5</v>
      </c>
      <c r="N1354" s="96">
        <f t="shared" si="65"/>
        <v>54.72</v>
      </c>
    </row>
    <row r="1355" spans="1:14" customFormat="1" x14ac:dyDescent="0.25">
      <c r="A1355" s="105" t="s">
        <v>13</v>
      </c>
      <c r="B1355" s="105" t="s">
        <v>12</v>
      </c>
      <c r="C1355" s="69">
        <v>56.879999999999995</v>
      </c>
      <c r="D1355" s="2"/>
      <c r="L1355" s="86">
        <f t="shared" si="63"/>
        <v>45898.208333336617</v>
      </c>
      <c r="M1355" s="21">
        <f t="shared" si="64"/>
        <v>5</v>
      </c>
      <c r="N1355" s="96">
        <f t="shared" si="65"/>
        <v>56.879999999999995</v>
      </c>
    </row>
    <row r="1356" spans="1:14" customFormat="1" x14ac:dyDescent="0.25">
      <c r="A1356" s="105" t="s">
        <v>14</v>
      </c>
      <c r="B1356" s="105" t="s">
        <v>13</v>
      </c>
      <c r="C1356" s="69">
        <v>67</v>
      </c>
      <c r="D1356" s="2"/>
      <c r="L1356" s="86">
        <f t="shared" si="63"/>
        <v>45898.229166669953</v>
      </c>
      <c r="M1356" s="21">
        <f t="shared" si="64"/>
        <v>5</v>
      </c>
      <c r="N1356" s="96">
        <f t="shared" si="65"/>
        <v>67</v>
      </c>
    </row>
    <row r="1357" spans="1:14" customFormat="1" x14ac:dyDescent="0.25">
      <c r="A1357" s="105" t="s">
        <v>15</v>
      </c>
      <c r="B1357" s="105" t="s">
        <v>14</v>
      </c>
      <c r="C1357" s="69">
        <v>53.040000000000006</v>
      </c>
      <c r="D1357" s="2"/>
      <c r="L1357" s="86">
        <f t="shared" si="63"/>
        <v>45898.250000003289</v>
      </c>
      <c r="M1357" s="21">
        <f t="shared" si="64"/>
        <v>5</v>
      </c>
      <c r="N1357" s="96">
        <f t="shared" si="65"/>
        <v>53.040000000000006</v>
      </c>
    </row>
    <row r="1358" spans="1:14" customFormat="1" x14ac:dyDescent="0.25">
      <c r="A1358" s="105" t="s">
        <v>16</v>
      </c>
      <c r="B1358" s="105" t="s">
        <v>15</v>
      </c>
      <c r="C1358" s="69">
        <v>55.679999999999993</v>
      </c>
      <c r="D1358" s="2"/>
      <c r="L1358" s="86">
        <f t="shared" si="63"/>
        <v>45898.270833336624</v>
      </c>
      <c r="M1358" s="21">
        <f t="shared" si="64"/>
        <v>5</v>
      </c>
      <c r="N1358" s="96">
        <f t="shared" si="65"/>
        <v>55.679999999999993</v>
      </c>
    </row>
    <row r="1359" spans="1:14" customFormat="1" x14ac:dyDescent="0.25">
      <c r="A1359" s="105" t="s">
        <v>17</v>
      </c>
      <c r="B1359" s="105" t="s">
        <v>16</v>
      </c>
      <c r="C1359" s="69">
        <v>54</v>
      </c>
      <c r="D1359" s="2"/>
      <c r="L1359" s="86">
        <f t="shared" si="63"/>
        <v>45898.29166666996</v>
      </c>
      <c r="M1359" s="21">
        <f t="shared" si="64"/>
        <v>5</v>
      </c>
      <c r="N1359" s="96">
        <f t="shared" si="65"/>
        <v>54</v>
      </c>
    </row>
    <row r="1360" spans="1:14" customFormat="1" x14ac:dyDescent="0.25">
      <c r="A1360" s="105" t="s">
        <v>18</v>
      </c>
      <c r="B1360" s="105" t="s">
        <v>17</v>
      </c>
      <c r="C1360" s="69">
        <v>48</v>
      </c>
      <c r="D1360" s="2"/>
      <c r="L1360" s="86">
        <f t="shared" si="63"/>
        <v>45898.312500003296</v>
      </c>
      <c r="M1360" s="21">
        <f t="shared" si="64"/>
        <v>5</v>
      </c>
      <c r="N1360" s="96">
        <f t="shared" si="65"/>
        <v>48</v>
      </c>
    </row>
    <row r="1361" spans="1:14" customFormat="1" x14ac:dyDescent="0.25">
      <c r="A1361" s="105" t="s">
        <v>19</v>
      </c>
      <c r="B1361" s="105" t="s">
        <v>18</v>
      </c>
      <c r="C1361" s="69">
        <v>42.96</v>
      </c>
      <c r="D1361" s="2"/>
      <c r="L1361" s="86">
        <f t="shared" si="63"/>
        <v>45898.333333336632</v>
      </c>
      <c r="M1361" s="21">
        <f t="shared" si="64"/>
        <v>5</v>
      </c>
      <c r="N1361" s="96">
        <f t="shared" si="65"/>
        <v>42.96</v>
      </c>
    </row>
    <row r="1362" spans="1:14" customFormat="1" x14ac:dyDescent="0.25">
      <c r="A1362" s="105" t="s">
        <v>20</v>
      </c>
      <c r="B1362" s="105" t="s">
        <v>19</v>
      </c>
      <c r="C1362" s="69">
        <v>51.84</v>
      </c>
      <c r="D1362" s="2"/>
      <c r="L1362" s="86">
        <f t="shared" si="63"/>
        <v>45898.354166669968</v>
      </c>
      <c r="M1362" s="21">
        <f t="shared" si="64"/>
        <v>5</v>
      </c>
      <c r="N1362" s="96">
        <f t="shared" si="65"/>
        <v>51.84</v>
      </c>
    </row>
    <row r="1363" spans="1:14" customFormat="1" x14ac:dyDescent="0.25">
      <c r="A1363" s="105" t="s">
        <v>21</v>
      </c>
      <c r="B1363" s="105" t="s">
        <v>20</v>
      </c>
      <c r="C1363" s="69">
        <v>59.28</v>
      </c>
      <c r="D1363" s="2"/>
      <c r="L1363" s="86">
        <f t="shared" si="63"/>
        <v>45898.375000003303</v>
      </c>
      <c r="M1363" s="21">
        <f t="shared" si="64"/>
        <v>5</v>
      </c>
      <c r="N1363" s="96">
        <f t="shared" si="65"/>
        <v>59.28</v>
      </c>
    </row>
    <row r="1364" spans="1:14" customFormat="1" x14ac:dyDescent="0.25">
      <c r="A1364" s="105" t="s">
        <v>22</v>
      </c>
      <c r="B1364" s="105" t="s">
        <v>21</v>
      </c>
      <c r="C1364" s="69">
        <v>60.72</v>
      </c>
      <c r="D1364" s="2"/>
      <c r="L1364" s="86">
        <f t="shared" si="63"/>
        <v>45898.395833336639</v>
      </c>
      <c r="M1364" s="21">
        <f t="shared" si="64"/>
        <v>5</v>
      </c>
      <c r="N1364" s="96">
        <f t="shared" si="65"/>
        <v>60.72</v>
      </c>
    </row>
    <row r="1365" spans="1:14" customFormat="1" x14ac:dyDescent="0.25">
      <c r="A1365" s="105" t="s">
        <v>23</v>
      </c>
      <c r="B1365" s="105" t="s">
        <v>22</v>
      </c>
      <c r="C1365" s="69">
        <v>55.92</v>
      </c>
      <c r="D1365" s="2"/>
      <c r="L1365" s="86">
        <f t="shared" si="63"/>
        <v>45898.416666669975</v>
      </c>
      <c r="M1365" s="21">
        <f t="shared" si="64"/>
        <v>5</v>
      </c>
      <c r="N1365" s="96">
        <f t="shared" si="65"/>
        <v>55.92</v>
      </c>
    </row>
    <row r="1366" spans="1:14" customFormat="1" x14ac:dyDescent="0.25">
      <c r="A1366" s="105" t="s">
        <v>24</v>
      </c>
      <c r="B1366" s="105" t="s">
        <v>23</v>
      </c>
      <c r="C1366" s="69">
        <v>55.92</v>
      </c>
      <c r="D1366" s="2"/>
      <c r="L1366" s="86">
        <f t="shared" si="63"/>
        <v>45898.437500003311</v>
      </c>
      <c r="M1366" s="21">
        <f t="shared" si="64"/>
        <v>5</v>
      </c>
      <c r="N1366" s="96">
        <f t="shared" si="65"/>
        <v>55.92</v>
      </c>
    </row>
    <row r="1367" spans="1:14" customFormat="1" x14ac:dyDescent="0.25">
      <c r="A1367" s="105" t="s">
        <v>25</v>
      </c>
      <c r="B1367" s="105" t="s">
        <v>24</v>
      </c>
      <c r="C1367" s="69">
        <v>57.839999999999996</v>
      </c>
      <c r="D1367" s="2"/>
      <c r="L1367" s="86">
        <f t="shared" si="63"/>
        <v>45898.458333336646</v>
      </c>
      <c r="M1367" s="21">
        <f t="shared" si="64"/>
        <v>5</v>
      </c>
      <c r="N1367" s="96">
        <f t="shared" si="65"/>
        <v>57.839999999999996</v>
      </c>
    </row>
    <row r="1368" spans="1:14" customFormat="1" x14ac:dyDescent="0.25">
      <c r="A1368" s="105" t="s">
        <v>26</v>
      </c>
      <c r="B1368" s="105" t="s">
        <v>25</v>
      </c>
      <c r="C1368" s="69">
        <v>66.48</v>
      </c>
      <c r="D1368" s="2"/>
      <c r="L1368" s="86">
        <f t="shared" si="63"/>
        <v>45898.479166669982</v>
      </c>
      <c r="M1368" s="21">
        <f t="shared" si="64"/>
        <v>5</v>
      </c>
      <c r="N1368" s="96">
        <f t="shared" si="65"/>
        <v>66.48</v>
      </c>
    </row>
    <row r="1369" spans="1:14" customFormat="1" x14ac:dyDescent="0.25">
      <c r="A1369" s="105" t="s">
        <v>27</v>
      </c>
      <c r="B1369" s="105" t="s">
        <v>26</v>
      </c>
      <c r="C1369" s="69">
        <v>59.76</v>
      </c>
      <c r="D1369" s="2"/>
      <c r="L1369" s="86">
        <f t="shared" si="63"/>
        <v>45898.500000003318</v>
      </c>
      <c r="M1369" s="21">
        <f t="shared" si="64"/>
        <v>5</v>
      </c>
      <c r="N1369" s="96">
        <f t="shared" si="65"/>
        <v>59.76</v>
      </c>
    </row>
    <row r="1370" spans="1:14" customFormat="1" x14ac:dyDescent="0.25">
      <c r="A1370" s="105" t="s">
        <v>28</v>
      </c>
      <c r="B1370" s="105" t="s">
        <v>27</v>
      </c>
      <c r="C1370" s="69">
        <v>65</v>
      </c>
      <c r="D1370" s="2"/>
      <c r="L1370" s="86">
        <f t="shared" si="63"/>
        <v>45898.520833336654</v>
      </c>
      <c r="M1370" s="21">
        <f t="shared" si="64"/>
        <v>5</v>
      </c>
      <c r="N1370" s="96">
        <f t="shared" si="65"/>
        <v>65</v>
      </c>
    </row>
    <row r="1371" spans="1:14" customFormat="1" x14ac:dyDescent="0.25">
      <c r="A1371" s="105" t="s">
        <v>29</v>
      </c>
      <c r="B1371" s="105" t="s">
        <v>28</v>
      </c>
      <c r="C1371" s="69">
        <v>55.679999999999993</v>
      </c>
      <c r="D1371" s="2"/>
      <c r="L1371" s="86">
        <f t="shared" si="63"/>
        <v>45898.541666669989</v>
      </c>
      <c r="M1371" s="21">
        <f t="shared" si="64"/>
        <v>5</v>
      </c>
      <c r="N1371" s="96">
        <f t="shared" si="65"/>
        <v>55.679999999999993</v>
      </c>
    </row>
    <row r="1372" spans="1:14" customFormat="1" x14ac:dyDescent="0.25">
      <c r="A1372" s="105" t="s">
        <v>30</v>
      </c>
      <c r="B1372" s="105" t="s">
        <v>29</v>
      </c>
      <c r="C1372" s="69">
        <v>52.8</v>
      </c>
      <c r="D1372" s="2"/>
      <c r="L1372" s="86">
        <f t="shared" si="63"/>
        <v>45898.562500003325</v>
      </c>
      <c r="M1372" s="21">
        <f t="shared" si="64"/>
        <v>5</v>
      </c>
      <c r="N1372" s="96">
        <f t="shared" si="65"/>
        <v>52.8</v>
      </c>
    </row>
    <row r="1373" spans="1:14" customFormat="1" x14ac:dyDescent="0.25">
      <c r="A1373" s="105" t="s">
        <v>31</v>
      </c>
      <c r="B1373" s="105" t="s">
        <v>30</v>
      </c>
      <c r="C1373" s="69">
        <v>49.919999999999995</v>
      </c>
      <c r="D1373" s="2"/>
      <c r="L1373" s="86">
        <f t="shared" si="63"/>
        <v>45898.583333336661</v>
      </c>
      <c r="M1373" s="21">
        <f t="shared" si="64"/>
        <v>5</v>
      </c>
      <c r="N1373" s="96">
        <f t="shared" si="65"/>
        <v>49.919999999999995</v>
      </c>
    </row>
    <row r="1374" spans="1:14" customFormat="1" x14ac:dyDescent="0.25">
      <c r="A1374" s="105" t="s">
        <v>32</v>
      </c>
      <c r="B1374" s="105" t="s">
        <v>31</v>
      </c>
      <c r="C1374" s="69">
        <v>47.52</v>
      </c>
      <c r="D1374" s="2"/>
      <c r="L1374" s="86">
        <f t="shared" si="63"/>
        <v>45898.604166669997</v>
      </c>
      <c r="M1374" s="21">
        <f t="shared" si="64"/>
        <v>5</v>
      </c>
      <c r="N1374" s="96">
        <f t="shared" si="65"/>
        <v>47.52</v>
      </c>
    </row>
    <row r="1375" spans="1:14" customFormat="1" x14ac:dyDescent="0.25">
      <c r="A1375" s="105" t="s">
        <v>33</v>
      </c>
      <c r="B1375" s="105" t="s">
        <v>32</v>
      </c>
      <c r="C1375" s="69">
        <v>46.08</v>
      </c>
      <c r="D1375" s="2"/>
      <c r="L1375" s="86">
        <f t="shared" si="63"/>
        <v>45898.625000003332</v>
      </c>
      <c r="M1375" s="21">
        <f t="shared" si="64"/>
        <v>5</v>
      </c>
      <c r="N1375" s="96">
        <f t="shared" si="65"/>
        <v>46.08</v>
      </c>
    </row>
    <row r="1376" spans="1:14" customFormat="1" x14ac:dyDescent="0.25">
      <c r="A1376" s="105" t="s">
        <v>34</v>
      </c>
      <c r="B1376" s="105" t="s">
        <v>33</v>
      </c>
      <c r="C1376" s="69">
        <v>44.4</v>
      </c>
      <c r="D1376" s="2"/>
      <c r="L1376" s="86">
        <f t="shared" si="63"/>
        <v>45898.645833336668</v>
      </c>
      <c r="M1376" s="21">
        <f t="shared" si="64"/>
        <v>5</v>
      </c>
      <c r="N1376" s="96">
        <f t="shared" si="65"/>
        <v>44.4</v>
      </c>
    </row>
    <row r="1377" spans="1:14" customFormat="1" x14ac:dyDescent="0.25">
      <c r="A1377" s="105" t="s">
        <v>35</v>
      </c>
      <c r="B1377" s="105" t="s">
        <v>34</v>
      </c>
      <c r="C1377" s="69">
        <v>49.919999999999995</v>
      </c>
      <c r="D1377" s="2"/>
      <c r="L1377" s="86">
        <f t="shared" si="63"/>
        <v>45898.666666670004</v>
      </c>
      <c r="M1377" s="21">
        <f t="shared" si="64"/>
        <v>5</v>
      </c>
      <c r="N1377" s="96">
        <f t="shared" si="65"/>
        <v>49.919999999999995</v>
      </c>
    </row>
    <row r="1378" spans="1:14" customFormat="1" x14ac:dyDescent="0.25">
      <c r="A1378" s="105" t="s">
        <v>36</v>
      </c>
      <c r="B1378" s="105" t="s">
        <v>35</v>
      </c>
      <c r="C1378" s="69">
        <v>56.879999999999995</v>
      </c>
      <c r="D1378" s="2"/>
      <c r="L1378" s="86">
        <f t="shared" si="63"/>
        <v>45898.68750000334</v>
      </c>
      <c r="M1378" s="21">
        <f t="shared" si="64"/>
        <v>5</v>
      </c>
      <c r="N1378" s="96">
        <f t="shared" si="65"/>
        <v>56.879999999999995</v>
      </c>
    </row>
    <row r="1379" spans="1:14" customFormat="1" x14ac:dyDescent="0.25">
      <c r="A1379" s="105" t="s">
        <v>37</v>
      </c>
      <c r="B1379" s="105" t="s">
        <v>36</v>
      </c>
      <c r="C1379" s="69">
        <v>54.72</v>
      </c>
      <c r="D1379" s="2"/>
      <c r="L1379" s="86">
        <f t="shared" si="63"/>
        <v>45898.708333336675</v>
      </c>
      <c r="M1379" s="21">
        <f t="shared" si="64"/>
        <v>5</v>
      </c>
      <c r="N1379" s="96">
        <f t="shared" si="65"/>
        <v>54.72</v>
      </c>
    </row>
    <row r="1380" spans="1:14" customFormat="1" x14ac:dyDescent="0.25">
      <c r="A1380" s="105" t="s">
        <v>38</v>
      </c>
      <c r="B1380" s="105" t="s">
        <v>37</v>
      </c>
      <c r="C1380" s="69">
        <v>68</v>
      </c>
      <c r="D1380" s="2"/>
      <c r="L1380" s="86">
        <f t="shared" si="63"/>
        <v>45898.729166670011</v>
      </c>
      <c r="M1380" s="21">
        <f t="shared" si="64"/>
        <v>5</v>
      </c>
      <c r="N1380" s="96">
        <f t="shared" si="65"/>
        <v>68</v>
      </c>
    </row>
    <row r="1381" spans="1:14" customFormat="1" x14ac:dyDescent="0.25">
      <c r="A1381" s="105" t="s">
        <v>39</v>
      </c>
      <c r="B1381" s="105" t="s">
        <v>38</v>
      </c>
      <c r="C1381" s="69">
        <v>54</v>
      </c>
      <c r="D1381" s="2"/>
      <c r="L1381" s="86">
        <f t="shared" si="63"/>
        <v>45898.750000003347</v>
      </c>
      <c r="M1381" s="21">
        <f t="shared" si="64"/>
        <v>5</v>
      </c>
      <c r="N1381" s="96">
        <f t="shared" si="65"/>
        <v>54</v>
      </c>
    </row>
    <row r="1382" spans="1:14" customFormat="1" x14ac:dyDescent="0.25">
      <c r="A1382" s="105" t="s">
        <v>40</v>
      </c>
      <c r="B1382" s="105" t="s">
        <v>39</v>
      </c>
      <c r="C1382" s="69">
        <v>52.559999999999995</v>
      </c>
      <c r="D1382" s="2"/>
      <c r="L1382" s="86">
        <f t="shared" si="63"/>
        <v>45898.770833336683</v>
      </c>
      <c r="M1382" s="21">
        <f t="shared" si="64"/>
        <v>5</v>
      </c>
      <c r="N1382" s="96">
        <f t="shared" si="65"/>
        <v>52.559999999999995</v>
      </c>
    </row>
    <row r="1383" spans="1:14" customFormat="1" x14ac:dyDescent="0.25">
      <c r="A1383" s="105" t="s">
        <v>41</v>
      </c>
      <c r="B1383" s="105" t="s">
        <v>40</v>
      </c>
      <c r="C1383" s="69">
        <v>62.16</v>
      </c>
      <c r="D1383" s="2"/>
      <c r="L1383" s="86">
        <f t="shared" si="63"/>
        <v>45898.791666670018</v>
      </c>
      <c r="M1383" s="21">
        <f t="shared" si="64"/>
        <v>5</v>
      </c>
      <c r="N1383" s="96">
        <f t="shared" si="65"/>
        <v>62.16</v>
      </c>
    </row>
    <row r="1384" spans="1:14" customFormat="1" x14ac:dyDescent="0.25">
      <c r="A1384" s="105" t="s">
        <v>42</v>
      </c>
      <c r="B1384" s="105" t="s">
        <v>41</v>
      </c>
      <c r="C1384" s="69">
        <v>50.400000000000006</v>
      </c>
      <c r="D1384" s="2"/>
      <c r="L1384" s="86">
        <f t="shared" si="63"/>
        <v>45898.812500003354</v>
      </c>
      <c r="M1384" s="21">
        <f t="shared" si="64"/>
        <v>5</v>
      </c>
      <c r="N1384" s="96">
        <f t="shared" si="65"/>
        <v>50.400000000000006</v>
      </c>
    </row>
    <row r="1385" spans="1:14" customFormat="1" x14ac:dyDescent="0.25">
      <c r="A1385" s="105" t="s">
        <v>43</v>
      </c>
      <c r="B1385" s="105" t="s">
        <v>42</v>
      </c>
      <c r="C1385" s="69">
        <v>44.4</v>
      </c>
      <c r="D1385" s="2"/>
      <c r="L1385" s="86">
        <f t="shared" si="63"/>
        <v>45898.83333333669</v>
      </c>
      <c r="M1385" s="21">
        <f t="shared" si="64"/>
        <v>5</v>
      </c>
      <c r="N1385" s="96">
        <f t="shared" si="65"/>
        <v>44.4</v>
      </c>
    </row>
    <row r="1386" spans="1:14" customFormat="1" x14ac:dyDescent="0.25">
      <c r="A1386" s="105" t="s">
        <v>44</v>
      </c>
      <c r="B1386" s="105" t="s">
        <v>43</v>
      </c>
      <c r="C1386" s="69">
        <v>43.440000000000005</v>
      </c>
      <c r="D1386" s="2"/>
      <c r="L1386" s="86">
        <f t="shared" si="63"/>
        <v>45898.854166670026</v>
      </c>
      <c r="M1386" s="21">
        <f t="shared" si="64"/>
        <v>5</v>
      </c>
      <c r="N1386" s="96">
        <f t="shared" si="65"/>
        <v>43.440000000000005</v>
      </c>
    </row>
    <row r="1387" spans="1:14" customFormat="1" x14ac:dyDescent="0.25">
      <c r="A1387" s="105" t="s">
        <v>45</v>
      </c>
      <c r="B1387" s="105" t="s">
        <v>44</v>
      </c>
      <c r="C1387" s="69">
        <v>50.64</v>
      </c>
      <c r="D1387" s="2"/>
      <c r="L1387" s="86">
        <f t="shared" si="63"/>
        <v>45898.875000003361</v>
      </c>
      <c r="M1387" s="21">
        <f t="shared" si="64"/>
        <v>5</v>
      </c>
      <c r="N1387" s="96">
        <f t="shared" si="65"/>
        <v>50.64</v>
      </c>
    </row>
    <row r="1388" spans="1:14" customFormat="1" x14ac:dyDescent="0.25">
      <c r="A1388" s="105" t="s">
        <v>46</v>
      </c>
      <c r="B1388" s="105" t="s">
        <v>45</v>
      </c>
      <c r="C1388" s="69">
        <v>54.72</v>
      </c>
      <c r="D1388" s="2"/>
      <c r="L1388" s="86">
        <f t="shared" si="63"/>
        <v>45898.895833336697</v>
      </c>
      <c r="M1388" s="21">
        <f t="shared" si="64"/>
        <v>5</v>
      </c>
      <c r="N1388" s="96">
        <f t="shared" si="65"/>
        <v>54.72</v>
      </c>
    </row>
    <row r="1389" spans="1:14" customFormat="1" x14ac:dyDescent="0.25">
      <c r="A1389" s="105" t="s">
        <v>47</v>
      </c>
      <c r="B1389" s="105" t="s">
        <v>46</v>
      </c>
      <c r="C1389" s="69">
        <v>51.12</v>
      </c>
      <c r="D1389" s="2"/>
      <c r="L1389" s="86">
        <f t="shared" si="63"/>
        <v>45898.916666670033</v>
      </c>
      <c r="M1389" s="21">
        <f t="shared" si="64"/>
        <v>5</v>
      </c>
      <c r="N1389" s="96">
        <f t="shared" si="65"/>
        <v>51.12</v>
      </c>
    </row>
    <row r="1390" spans="1:14" customFormat="1" x14ac:dyDescent="0.25">
      <c r="A1390" s="105" t="s">
        <v>48</v>
      </c>
      <c r="B1390" s="105" t="s">
        <v>47</v>
      </c>
      <c r="C1390" s="69">
        <v>46.32</v>
      </c>
      <c r="D1390" s="2"/>
      <c r="L1390" s="86">
        <f t="shared" si="63"/>
        <v>45898.937500003369</v>
      </c>
      <c r="M1390" s="21">
        <f t="shared" si="64"/>
        <v>5</v>
      </c>
      <c r="N1390" s="96">
        <f t="shared" si="65"/>
        <v>46.32</v>
      </c>
    </row>
    <row r="1391" spans="1:14" customFormat="1" x14ac:dyDescent="0.25">
      <c r="A1391" s="105" t="s">
        <v>49</v>
      </c>
      <c r="B1391" s="105" t="s">
        <v>48</v>
      </c>
      <c r="C1391" s="69">
        <v>58</v>
      </c>
      <c r="D1391" s="2"/>
      <c r="L1391" s="86">
        <f t="shared" si="63"/>
        <v>45898.958333336705</v>
      </c>
      <c r="M1391" s="21">
        <f t="shared" si="64"/>
        <v>5</v>
      </c>
      <c r="N1391" s="96">
        <f t="shared" si="65"/>
        <v>58</v>
      </c>
    </row>
    <row r="1392" spans="1:14" customFormat="1" x14ac:dyDescent="0.25">
      <c r="A1392" s="105" t="s">
        <v>50</v>
      </c>
      <c r="B1392" s="105" t="s">
        <v>49</v>
      </c>
      <c r="C1392" s="69">
        <v>44.16</v>
      </c>
      <c r="D1392" s="2"/>
      <c r="L1392" s="86">
        <f t="shared" si="63"/>
        <v>45898.97916667004</v>
      </c>
      <c r="M1392" s="21">
        <f t="shared" si="64"/>
        <v>5</v>
      </c>
      <c r="N1392" s="96">
        <f t="shared" si="65"/>
        <v>44.16</v>
      </c>
    </row>
    <row r="1393" spans="1:14" customFormat="1" x14ac:dyDescent="0.25">
      <c r="A1393" s="105" t="s">
        <v>4</v>
      </c>
      <c r="B1393" s="105" t="s">
        <v>50</v>
      </c>
      <c r="C1393" s="69">
        <v>36.72</v>
      </c>
      <c r="D1393" s="8" t="s">
        <v>81</v>
      </c>
      <c r="L1393" s="86">
        <f t="shared" si="63"/>
        <v>45899.000000003376</v>
      </c>
      <c r="M1393" s="21">
        <f t="shared" si="64"/>
        <v>6</v>
      </c>
      <c r="N1393" s="96">
        <f t="shared" si="65"/>
        <v>36.72</v>
      </c>
    </row>
    <row r="1394" spans="1:14" customFormat="1" x14ac:dyDescent="0.25">
      <c r="A1394" s="105" t="s">
        <v>3</v>
      </c>
      <c r="B1394" s="105" t="s">
        <v>4</v>
      </c>
      <c r="C1394" s="69">
        <v>49.44</v>
      </c>
      <c r="D1394" s="1">
        <f>D1346+1</f>
        <v>20250830</v>
      </c>
      <c r="L1394" s="86">
        <f t="shared" si="63"/>
        <v>45899.020833336712</v>
      </c>
      <c r="M1394" s="21">
        <f t="shared" si="64"/>
        <v>6</v>
      </c>
      <c r="N1394" s="96">
        <f t="shared" si="65"/>
        <v>49.44</v>
      </c>
    </row>
    <row r="1395" spans="1:14" customFormat="1" x14ac:dyDescent="0.25">
      <c r="A1395" s="105" t="s">
        <v>5</v>
      </c>
      <c r="B1395" s="105" t="s">
        <v>3</v>
      </c>
      <c r="C1395" s="69">
        <v>67.679999999999993</v>
      </c>
      <c r="D1395" s="2"/>
      <c r="L1395" s="86">
        <f t="shared" si="63"/>
        <v>45899.041666670048</v>
      </c>
      <c r="M1395" s="21">
        <f t="shared" si="64"/>
        <v>6</v>
      </c>
      <c r="N1395" s="96">
        <f t="shared" si="65"/>
        <v>67.679999999999993</v>
      </c>
    </row>
    <row r="1396" spans="1:14" customFormat="1" x14ac:dyDescent="0.25">
      <c r="A1396" s="105" t="s">
        <v>6</v>
      </c>
      <c r="B1396" s="105" t="s">
        <v>5</v>
      </c>
      <c r="C1396" s="69">
        <v>69.36</v>
      </c>
      <c r="D1396" s="2"/>
      <c r="L1396" s="86">
        <f t="shared" si="63"/>
        <v>45899.062500003383</v>
      </c>
      <c r="M1396" s="21">
        <f t="shared" si="64"/>
        <v>6</v>
      </c>
      <c r="N1396" s="96">
        <f t="shared" si="65"/>
        <v>69.36</v>
      </c>
    </row>
    <row r="1397" spans="1:14" customFormat="1" x14ac:dyDescent="0.25">
      <c r="A1397" s="105" t="s">
        <v>7</v>
      </c>
      <c r="B1397" s="105" t="s">
        <v>6</v>
      </c>
      <c r="C1397" s="69">
        <v>64.320000000000007</v>
      </c>
      <c r="D1397" s="2"/>
      <c r="L1397" s="86">
        <f t="shared" si="63"/>
        <v>45899.083333336719</v>
      </c>
      <c r="M1397" s="21">
        <f t="shared" si="64"/>
        <v>6</v>
      </c>
      <c r="N1397" s="96">
        <f t="shared" si="65"/>
        <v>64.320000000000007</v>
      </c>
    </row>
    <row r="1398" spans="1:14" customFormat="1" x14ac:dyDescent="0.25">
      <c r="A1398" s="105" t="s">
        <v>8</v>
      </c>
      <c r="B1398" s="105" t="s">
        <v>7</v>
      </c>
      <c r="C1398" s="69">
        <v>55.92</v>
      </c>
      <c r="D1398" s="2"/>
      <c r="L1398" s="86">
        <f t="shared" si="63"/>
        <v>45899.104166670055</v>
      </c>
      <c r="M1398" s="21">
        <f t="shared" si="64"/>
        <v>6</v>
      </c>
      <c r="N1398" s="96">
        <f t="shared" si="65"/>
        <v>55.92</v>
      </c>
    </row>
    <row r="1399" spans="1:14" customFormat="1" x14ac:dyDescent="0.25">
      <c r="A1399" s="105" t="s">
        <v>9</v>
      </c>
      <c r="B1399" s="105" t="s">
        <v>8</v>
      </c>
      <c r="C1399" s="69">
        <v>55.44</v>
      </c>
      <c r="D1399" s="2"/>
      <c r="L1399" s="86">
        <f t="shared" si="63"/>
        <v>45899.125000003391</v>
      </c>
      <c r="M1399" s="21">
        <f t="shared" si="64"/>
        <v>6</v>
      </c>
      <c r="N1399" s="96">
        <f t="shared" si="65"/>
        <v>55.44</v>
      </c>
    </row>
    <row r="1400" spans="1:14" customFormat="1" x14ac:dyDescent="0.25">
      <c r="A1400" s="105" t="s">
        <v>10</v>
      </c>
      <c r="B1400" s="105" t="s">
        <v>9</v>
      </c>
      <c r="C1400" s="69">
        <v>57.6</v>
      </c>
      <c r="D1400" s="2"/>
      <c r="L1400" s="86">
        <f t="shared" si="63"/>
        <v>45899.145833336726</v>
      </c>
      <c r="M1400" s="21">
        <f t="shared" si="64"/>
        <v>6</v>
      </c>
      <c r="N1400" s="96">
        <f t="shared" si="65"/>
        <v>57.6</v>
      </c>
    </row>
    <row r="1401" spans="1:14" customFormat="1" x14ac:dyDescent="0.25">
      <c r="A1401" s="105" t="s">
        <v>11</v>
      </c>
      <c r="B1401" s="105" t="s">
        <v>10</v>
      </c>
      <c r="C1401" s="69">
        <v>54.96</v>
      </c>
      <c r="D1401" s="2"/>
      <c r="L1401" s="86">
        <f t="shared" si="63"/>
        <v>45899.166666670062</v>
      </c>
      <c r="M1401" s="21">
        <f t="shared" si="64"/>
        <v>6</v>
      </c>
      <c r="N1401" s="96">
        <f t="shared" si="65"/>
        <v>54.96</v>
      </c>
    </row>
    <row r="1402" spans="1:14" customFormat="1" x14ac:dyDescent="0.25">
      <c r="A1402" s="105" t="s">
        <v>12</v>
      </c>
      <c r="B1402" s="105" t="s">
        <v>11</v>
      </c>
      <c r="C1402" s="69">
        <v>56.4</v>
      </c>
      <c r="D1402" s="2"/>
      <c r="L1402" s="86">
        <f t="shared" si="63"/>
        <v>45899.187500003398</v>
      </c>
      <c r="M1402" s="21">
        <f t="shared" si="64"/>
        <v>6</v>
      </c>
      <c r="N1402" s="96">
        <f t="shared" si="65"/>
        <v>56.4</v>
      </c>
    </row>
    <row r="1403" spans="1:14" customFormat="1" x14ac:dyDescent="0.25">
      <c r="A1403" s="105" t="s">
        <v>13</v>
      </c>
      <c r="B1403" s="105" t="s">
        <v>12</v>
      </c>
      <c r="C1403" s="69">
        <v>56.4</v>
      </c>
      <c r="D1403" s="2"/>
      <c r="L1403" s="86">
        <f t="shared" si="63"/>
        <v>45899.208333336734</v>
      </c>
      <c r="M1403" s="21">
        <f t="shared" si="64"/>
        <v>6</v>
      </c>
      <c r="N1403" s="96">
        <f t="shared" si="65"/>
        <v>56.4</v>
      </c>
    </row>
    <row r="1404" spans="1:14" customFormat="1" x14ac:dyDescent="0.25">
      <c r="A1404" s="105" t="s">
        <v>14</v>
      </c>
      <c r="B1404" s="105" t="s">
        <v>13</v>
      </c>
      <c r="C1404" s="69">
        <v>54.72</v>
      </c>
      <c r="D1404" s="2"/>
      <c r="L1404" s="86">
        <f t="shared" si="63"/>
        <v>45899.229166670069</v>
      </c>
      <c r="M1404" s="21">
        <f t="shared" si="64"/>
        <v>6</v>
      </c>
      <c r="N1404" s="96">
        <f t="shared" si="65"/>
        <v>54.72</v>
      </c>
    </row>
    <row r="1405" spans="1:14" customFormat="1" x14ac:dyDescent="0.25">
      <c r="A1405" s="105" t="s">
        <v>15</v>
      </c>
      <c r="B1405" s="105" t="s">
        <v>14</v>
      </c>
      <c r="C1405" s="69">
        <v>49.919999999999995</v>
      </c>
      <c r="D1405" s="2"/>
      <c r="L1405" s="86">
        <f t="shared" si="63"/>
        <v>45899.250000003405</v>
      </c>
      <c r="M1405" s="21">
        <f t="shared" si="64"/>
        <v>6</v>
      </c>
      <c r="N1405" s="96">
        <f t="shared" si="65"/>
        <v>49.919999999999995</v>
      </c>
    </row>
    <row r="1406" spans="1:14" customFormat="1" x14ac:dyDescent="0.25">
      <c r="A1406" s="105" t="s">
        <v>16</v>
      </c>
      <c r="B1406" s="105" t="s">
        <v>15</v>
      </c>
      <c r="C1406" s="69">
        <v>68</v>
      </c>
      <c r="D1406" s="2"/>
      <c r="L1406" s="86">
        <f t="shared" si="63"/>
        <v>45899.270833336741</v>
      </c>
      <c r="M1406" s="21">
        <f t="shared" si="64"/>
        <v>6</v>
      </c>
      <c r="N1406" s="96">
        <f t="shared" si="65"/>
        <v>68</v>
      </c>
    </row>
    <row r="1407" spans="1:14" customFormat="1" x14ac:dyDescent="0.25">
      <c r="A1407" s="105" t="s">
        <v>17</v>
      </c>
      <c r="B1407" s="105" t="s">
        <v>16</v>
      </c>
      <c r="C1407" s="69">
        <v>54.239999999999995</v>
      </c>
      <c r="D1407" s="2"/>
      <c r="L1407" s="86">
        <f t="shared" si="63"/>
        <v>45899.291666670077</v>
      </c>
      <c r="M1407" s="21">
        <f t="shared" si="64"/>
        <v>6</v>
      </c>
      <c r="N1407" s="96">
        <f t="shared" si="65"/>
        <v>54.239999999999995</v>
      </c>
    </row>
    <row r="1408" spans="1:14" customFormat="1" x14ac:dyDescent="0.25">
      <c r="A1408" s="105" t="s">
        <v>18</v>
      </c>
      <c r="B1408" s="105" t="s">
        <v>17</v>
      </c>
      <c r="C1408" s="69">
        <v>49.44</v>
      </c>
      <c r="D1408" s="2"/>
      <c r="L1408" s="86">
        <f t="shared" si="63"/>
        <v>45899.312500003412</v>
      </c>
      <c r="M1408" s="21">
        <f t="shared" si="64"/>
        <v>6</v>
      </c>
      <c r="N1408" s="96">
        <f t="shared" si="65"/>
        <v>49.44</v>
      </c>
    </row>
    <row r="1409" spans="1:14" customFormat="1" x14ac:dyDescent="0.25">
      <c r="A1409" s="105" t="s">
        <v>19</v>
      </c>
      <c r="B1409" s="105" t="s">
        <v>18</v>
      </c>
      <c r="C1409" s="69">
        <v>50.400000000000006</v>
      </c>
      <c r="D1409" s="2"/>
      <c r="L1409" s="86">
        <f t="shared" si="63"/>
        <v>45899.333333336748</v>
      </c>
      <c r="M1409" s="21">
        <f t="shared" si="64"/>
        <v>6</v>
      </c>
      <c r="N1409" s="96">
        <f t="shared" si="65"/>
        <v>50.400000000000006</v>
      </c>
    </row>
    <row r="1410" spans="1:14" customFormat="1" x14ac:dyDescent="0.25">
      <c r="A1410" s="105" t="s">
        <v>20</v>
      </c>
      <c r="B1410" s="105" t="s">
        <v>19</v>
      </c>
      <c r="C1410" s="69">
        <v>56.160000000000004</v>
      </c>
      <c r="D1410" s="2"/>
      <c r="L1410" s="86">
        <f t="shared" si="63"/>
        <v>45899.354166670084</v>
      </c>
      <c r="M1410" s="21">
        <f t="shared" si="64"/>
        <v>6</v>
      </c>
      <c r="N1410" s="96">
        <f t="shared" si="65"/>
        <v>56.160000000000004</v>
      </c>
    </row>
    <row r="1411" spans="1:14" customFormat="1" x14ac:dyDescent="0.25">
      <c r="A1411" s="105" t="s">
        <v>21</v>
      </c>
      <c r="B1411" s="105" t="s">
        <v>20</v>
      </c>
      <c r="C1411" s="69">
        <v>61.92</v>
      </c>
      <c r="D1411" s="2"/>
      <c r="L1411" s="86">
        <f t="shared" ref="L1411:L1474" si="66">TIME(0,30,0)+L1410</f>
        <v>45899.37500000342</v>
      </c>
      <c r="M1411" s="21">
        <f t="shared" ref="M1411:M1474" si="67">WEEKDAY(L1411,2)</f>
        <v>6</v>
      </c>
      <c r="N1411" s="96">
        <f t="shared" ref="N1411:N1474" si="68">C1411</f>
        <v>61.92</v>
      </c>
    </row>
    <row r="1412" spans="1:14" customFormat="1" x14ac:dyDescent="0.25">
      <c r="A1412" s="105" t="s">
        <v>22</v>
      </c>
      <c r="B1412" s="105" t="s">
        <v>21</v>
      </c>
      <c r="C1412" s="69">
        <v>60.24</v>
      </c>
      <c r="D1412" s="2"/>
      <c r="L1412" s="86">
        <f t="shared" si="66"/>
        <v>45899.395833336755</v>
      </c>
      <c r="M1412" s="21">
        <f t="shared" si="67"/>
        <v>6</v>
      </c>
      <c r="N1412" s="96">
        <f t="shared" si="68"/>
        <v>60.24</v>
      </c>
    </row>
    <row r="1413" spans="1:14" customFormat="1" x14ac:dyDescent="0.25">
      <c r="A1413" s="105" t="s">
        <v>23</v>
      </c>
      <c r="B1413" s="105" t="s">
        <v>22</v>
      </c>
      <c r="C1413" s="69">
        <v>72</v>
      </c>
      <c r="D1413" s="2"/>
      <c r="L1413" s="86">
        <f t="shared" si="66"/>
        <v>45899.416666670091</v>
      </c>
      <c r="M1413" s="21">
        <f t="shared" si="67"/>
        <v>6</v>
      </c>
      <c r="N1413" s="96">
        <f t="shared" si="68"/>
        <v>72</v>
      </c>
    </row>
    <row r="1414" spans="1:14" customFormat="1" x14ac:dyDescent="0.25">
      <c r="A1414" s="105" t="s">
        <v>24</v>
      </c>
      <c r="B1414" s="105" t="s">
        <v>23</v>
      </c>
      <c r="C1414" s="69">
        <v>54.480000000000004</v>
      </c>
      <c r="D1414" s="2"/>
      <c r="L1414" s="86">
        <f t="shared" si="66"/>
        <v>45899.437500003427</v>
      </c>
      <c r="M1414" s="21">
        <f t="shared" si="67"/>
        <v>6</v>
      </c>
      <c r="N1414" s="96">
        <f t="shared" si="68"/>
        <v>54.480000000000004</v>
      </c>
    </row>
    <row r="1415" spans="1:14" customFormat="1" x14ac:dyDescent="0.25">
      <c r="A1415" s="105" t="s">
        <v>25</v>
      </c>
      <c r="B1415" s="105" t="s">
        <v>24</v>
      </c>
      <c r="C1415" s="69">
        <v>56.160000000000004</v>
      </c>
      <c r="D1415" s="2"/>
      <c r="L1415" s="86">
        <f t="shared" si="66"/>
        <v>45899.458333336763</v>
      </c>
      <c r="M1415" s="21">
        <f t="shared" si="67"/>
        <v>6</v>
      </c>
      <c r="N1415" s="96">
        <f t="shared" si="68"/>
        <v>56.160000000000004</v>
      </c>
    </row>
    <row r="1416" spans="1:14" customFormat="1" x14ac:dyDescent="0.25">
      <c r="A1416" s="105" t="s">
        <v>26</v>
      </c>
      <c r="B1416" s="105" t="s">
        <v>25</v>
      </c>
      <c r="C1416" s="69">
        <v>56.4</v>
      </c>
      <c r="D1416" s="2"/>
      <c r="L1416" s="86">
        <f t="shared" si="66"/>
        <v>45899.479166670098</v>
      </c>
      <c r="M1416" s="21">
        <f t="shared" si="67"/>
        <v>6</v>
      </c>
      <c r="N1416" s="96">
        <f t="shared" si="68"/>
        <v>56.4</v>
      </c>
    </row>
    <row r="1417" spans="1:14" customFormat="1" x14ac:dyDescent="0.25">
      <c r="A1417" s="105" t="s">
        <v>27</v>
      </c>
      <c r="B1417" s="105" t="s">
        <v>26</v>
      </c>
      <c r="C1417" s="69">
        <v>54</v>
      </c>
      <c r="D1417" s="2"/>
      <c r="L1417" s="86">
        <f t="shared" si="66"/>
        <v>45899.500000003434</v>
      </c>
      <c r="M1417" s="21">
        <f t="shared" si="67"/>
        <v>6</v>
      </c>
      <c r="N1417" s="96">
        <f t="shared" si="68"/>
        <v>54</v>
      </c>
    </row>
    <row r="1418" spans="1:14" customFormat="1" x14ac:dyDescent="0.25">
      <c r="A1418" s="105" t="s">
        <v>28</v>
      </c>
      <c r="B1418" s="105" t="s">
        <v>27</v>
      </c>
      <c r="C1418" s="69">
        <v>52.8</v>
      </c>
      <c r="D1418" s="2"/>
      <c r="L1418" s="86">
        <f t="shared" si="66"/>
        <v>45899.52083333677</v>
      </c>
      <c r="M1418" s="21">
        <f t="shared" si="67"/>
        <v>6</v>
      </c>
      <c r="N1418" s="96">
        <f t="shared" si="68"/>
        <v>52.8</v>
      </c>
    </row>
    <row r="1419" spans="1:14" customFormat="1" x14ac:dyDescent="0.25">
      <c r="A1419" s="105" t="s">
        <v>29</v>
      </c>
      <c r="B1419" s="105" t="s">
        <v>28</v>
      </c>
      <c r="C1419" s="69">
        <v>67</v>
      </c>
      <c r="D1419" s="2"/>
      <c r="L1419" s="86">
        <f t="shared" si="66"/>
        <v>45899.541666670106</v>
      </c>
      <c r="M1419" s="21">
        <f t="shared" si="67"/>
        <v>6</v>
      </c>
      <c r="N1419" s="96">
        <f t="shared" si="68"/>
        <v>67</v>
      </c>
    </row>
    <row r="1420" spans="1:14" customFormat="1" x14ac:dyDescent="0.25">
      <c r="A1420" s="105" t="s">
        <v>30</v>
      </c>
      <c r="B1420" s="105" t="s">
        <v>29</v>
      </c>
      <c r="C1420" s="69">
        <v>52.08</v>
      </c>
      <c r="D1420" s="2"/>
      <c r="L1420" s="86">
        <f t="shared" si="66"/>
        <v>45899.562500003442</v>
      </c>
      <c r="M1420" s="21">
        <f t="shared" si="67"/>
        <v>6</v>
      </c>
      <c r="N1420" s="96">
        <f t="shared" si="68"/>
        <v>52.08</v>
      </c>
    </row>
    <row r="1421" spans="1:14" customFormat="1" x14ac:dyDescent="0.25">
      <c r="A1421" s="105" t="s">
        <v>31</v>
      </c>
      <c r="B1421" s="105" t="s">
        <v>30</v>
      </c>
      <c r="C1421" s="69">
        <v>47.279999999999994</v>
      </c>
      <c r="D1421" s="2"/>
      <c r="L1421" s="86">
        <f t="shared" si="66"/>
        <v>45899.583333336777</v>
      </c>
      <c r="M1421" s="21">
        <f t="shared" si="67"/>
        <v>6</v>
      </c>
      <c r="N1421" s="96">
        <f t="shared" si="68"/>
        <v>47.279999999999994</v>
      </c>
    </row>
    <row r="1422" spans="1:14" customFormat="1" x14ac:dyDescent="0.25">
      <c r="A1422" s="105" t="s">
        <v>32</v>
      </c>
      <c r="B1422" s="105" t="s">
        <v>31</v>
      </c>
      <c r="C1422" s="69">
        <v>48.24</v>
      </c>
      <c r="D1422" s="2"/>
      <c r="L1422" s="86">
        <f t="shared" si="66"/>
        <v>45899.604166670113</v>
      </c>
      <c r="M1422" s="21">
        <f t="shared" si="67"/>
        <v>6</v>
      </c>
      <c r="N1422" s="96">
        <f t="shared" si="68"/>
        <v>48.24</v>
      </c>
    </row>
    <row r="1423" spans="1:14" customFormat="1" x14ac:dyDescent="0.25">
      <c r="A1423" s="105" t="s">
        <v>33</v>
      </c>
      <c r="B1423" s="105" t="s">
        <v>32</v>
      </c>
      <c r="C1423" s="69">
        <v>52.08</v>
      </c>
      <c r="D1423" s="2"/>
      <c r="L1423" s="86">
        <f t="shared" si="66"/>
        <v>45899.625000003449</v>
      </c>
      <c r="M1423" s="21">
        <f t="shared" si="67"/>
        <v>6</v>
      </c>
      <c r="N1423" s="96">
        <f t="shared" si="68"/>
        <v>52.08</v>
      </c>
    </row>
    <row r="1424" spans="1:14" customFormat="1" x14ac:dyDescent="0.25">
      <c r="A1424" s="105" t="s">
        <v>34</v>
      </c>
      <c r="B1424" s="105" t="s">
        <v>33</v>
      </c>
      <c r="C1424" s="69">
        <v>51.599999999999994</v>
      </c>
      <c r="D1424" s="2"/>
      <c r="L1424" s="86">
        <f t="shared" si="66"/>
        <v>45899.645833336785</v>
      </c>
      <c r="M1424" s="21">
        <f t="shared" si="67"/>
        <v>6</v>
      </c>
      <c r="N1424" s="96">
        <f t="shared" si="68"/>
        <v>51.599999999999994</v>
      </c>
    </row>
    <row r="1425" spans="1:14" customFormat="1" x14ac:dyDescent="0.25">
      <c r="A1425" s="105" t="s">
        <v>35</v>
      </c>
      <c r="B1425" s="105" t="s">
        <v>34</v>
      </c>
      <c r="C1425" s="69">
        <v>48.72</v>
      </c>
      <c r="D1425" s="2"/>
      <c r="L1425" s="86">
        <f t="shared" si="66"/>
        <v>45899.66666667012</v>
      </c>
      <c r="M1425" s="21">
        <f t="shared" si="67"/>
        <v>6</v>
      </c>
      <c r="N1425" s="96">
        <f t="shared" si="68"/>
        <v>48.72</v>
      </c>
    </row>
    <row r="1426" spans="1:14" customFormat="1" x14ac:dyDescent="0.25">
      <c r="A1426" s="105" t="s">
        <v>36</v>
      </c>
      <c r="B1426" s="105" t="s">
        <v>35</v>
      </c>
      <c r="C1426" s="69">
        <v>55.44</v>
      </c>
      <c r="D1426" s="2"/>
      <c r="L1426" s="86">
        <f t="shared" si="66"/>
        <v>45899.687500003456</v>
      </c>
      <c r="M1426" s="21">
        <f t="shared" si="67"/>
        <v>6</v>
      </c>
      <c r="N1426" s="96">
        <f t="shared" si="68"/>
        <v>55.44</v>
      </c>
    </row>
    <row r="1427" spans="1:14" customFormat="1" x14ac:dyDescent="0.25">
      <c r="A1427" s="105" t="s">
        <v>37</v>
      </c>
      <c r="B1427" s="105" t="s">
        <v>36</v>
      </c>
      <c r="C1427" s="69">
        <v>49.2</v>
      </c>
      <c r="D1427" s="2"/>
      <c r="L1427" s="86">
        <f t="shared" si="66"/>
        <v>45899.708333336792</v>
      </c>
      <c r="M1427" s="21">
        <f t="shared" si="67"/>
        <v>6</v>
      </c>
      <c r="N1427" s="96">
        <f t="shared" si="68"/>
        <v>49.2</v>
      </c>
    </row>
    <row r="1428" spans="1:14" customFormat="1" x14ac:dyDescent="0.25">
      <c r="A1428" s="105" t="s">
        <v>38</v>
      </c>
      <c r="B1428" s="105" t="s">
        <v>37</v>
      </c>
      <c r="C1428" s="69">
        <v>50.16</v>
      </c>
      <c r="D1428" s="2"/>
      <c r="L1428" s="86">
        <f t="shared" si="66"/>
        <v>45899.729166670128</v>
      </c>
      <c r="M1428" s="21">
        <f t="shared" si="67"/>
        <v>6</v>
      </c>
      <c r="N1428" s="96">
        <f t="shared" si="68"/>
        <v>50.16</v>
      </c>
    </row>
    <row r="1429" spans="1:14" customFormat="1" x14ac:dyDescent="0.25">
      <c r="A1429" s="105" t="s">
        <v>39</v>
      </c>
      <c r="B1429" s="105" t="s">
        <v>38</v>
      </c>
      <c r="C1429" s="69">
        <v>50.16</v>
      </c>
      <c r="D1429" s="2"/>
      <c r="L1429" s="86">
        <f t="shared" si="66"/>
        <v>45899.750000003463</v>
      </c>
      <c r="M1429" s="21">
        <f t="shared" si="67"/>
        <v>6</v>
      </c>
      <c r="N1429" s="96">
        <f t="shared" si="68"/>
        <v>50.16</v>
      </c>
    </row>
    <row r="1430" spans="1:14" customFormat="1" x14ac:dyDescent="0.25">
      <c r="A1430" s="105" t="s">
        <v>40</v>
      </c>
      <c r="B1430" s="105" t="s">
        <v>39</v>
      </c>
      <c r="C1430" s="69">
        <v>46.32</v>
      </c>
      <c r="D1430" s="2"/>
      <c r="L1430" s="86">
        <f t="shared" si="66"/>
        <v>45899.770833336799</v>
      </c>
      <c r="M1430" s="21">
        <f t="shared" si="67"/>
        <v>6</v>
      </c>
      <c r="N1430" s="96">
        <f t="shared" si="68"/>
        <v>46.32</v>
      </c>
    </row>
    <row r="1431" spans="1:14" customFormat="1" x14ac:dyDescent="0.25">
      <c r="A1431" s="105" t="s">
        <v>41</v>
      </c>
      <c r="B1431" s="105" t="s">
        <v>40</v>
      </c>
      <c r="C1431" s="69">
        <v>53.52</v>
      </c>
      <c r="D1431" s="2"/>
      <c r="L1431" s="86">
        <f t="shared" si="66"/>
        <v>45899.791666670135</v>
      </c>
      <c r="M1431" s="21">
        <f t="shared" si="67"/>
        <v>6</v>
      </c>
      <c r="N1431" s="96">
        <f t="shared" si="68"/>
        <v>53.52</v>
      </c>
    </row>
    <row r="1432" spans="1:14" customFormat="1" x14ac:dyDescent="0.25">
      <c r="A1432" s="105" t="s">
        <v>42</v>
      </c>
      <c r="B1432" s="105" t="s">
        <v>41</v>
      </c>
      <c r="C1432" s="69">
        <v>49.44</v>
      </c>
      <c r="D1432" s="2"/>
      <c r="L1432" s="86">
        <f t="shared" si="66"/>
        <v>45899.812500003471</v>
      </c>
      <c r="M1432" s="21">
        <f t="shared" si="67"/>
        <v>6</v>
      </c>
      <c r="N1432" s="96">
        <f t="shared" si="68"/>
        <v>49.44</v>
      </c>
    </row>
    <row r="1433" spans="1:14" customFormat="1" x14ac:dyDescent="0.25">
      <c r="A1433" s="105" t="s">
        <v>43</v>
      </c>
      <c r="B1433" s="105" t="s">
        <v>42</v>
      </c>
      <c r="C1433" s="69">
        <v>45.120000000000005</v>
      </c>
      <c r="D1433" s="2"/>
      <c r="L1433" s="86">
        <f t="shared" si="66"/>
        <v>45899.833333336806</v>
      </c>
      <c r="M1433" s="21">
        <f t="shared" si="67"/>
        <v>6</v>
      </c>
      <c r="N1433" s="96">
        <f t="shared" si="68"/>
        <v>45.120000000000005</v>
      </c>
    </row>
    <row r="1434" spans="1:14" customFormat="1" x14ac:dyDescent="0.25">
      <c r="A1434" s="105" t="s">
        <v>44</v>
      </c>
      <c r="B1434" s="105" t="s">
        <v>43</v>
      </c>
      <c r="C1434" s="69">
        <v>58</v>
      </c>
      <c r="D1434" s="2"/>
      <c r="L1434" s="86">
        <f t="shared" si="66"/>
        <v>45899.854166670142</v>
      </c>
      <c r="M1434" s="21">
        <f t="shared" si="67"/>
        <v>6</v>
      </c>
      <c r="N1434" s="96">
        <f t="shared" si="68"/>
        <v>58</v>
      </c>
    </row>
    <row r="1435" spans="1:14" customFormat="1" x14ac:dyDescent="0.25">
      <c r="A1435" s="105" t="s">
        <v>45</v>
      </c>
      <c r="B1435" s="105" t="s">
        <v>44</v>
      </c>
      <c r="C1435" s="69">
        <v>57.36</v>
      </c>
      <c r="D1435" s="2"/>
      <c r="L1435" s="86">
        <f t="shared" si="66"/>
        <v>45899.875000003478</v>
      </c>
      <c r="M1435" s="21">
        <f t="shared" si="67"/>
        <v>6</v>
      </c>
      <c r="N1435" s="96">
        <f t="shared" si="68"/>
        <v>57.36</v>
      </c>
    </row>
    <row r="1436" spans="1:14" customFormat="1" x14ac:dyDescent="0.25">
      <c r="A1436" s="105" t="s">
        <v>46</v>
      </c>
      <c r="B1436" s="105" t="s">
        <v>45</v>
      </c>
      <c r="C1436" s="69">
        <v>66.72</v>
      </c>
      <c r="D1436" s="2"/>
      <c r="L1436" s="86">
        <f t="shared" si="66"/>
        <v>45899.895833336814</v>
      </c>
      <c r="M1436" s="21">
        <f t="shared" si="67"/>
        <v>6</v>
      </c>
      <c r="N1436" s="96">
        <f t="shared" si="68"/>
        <v>66.72</v>
      </c>
    </row>
    <row r="1437" spans="1:14" customFormat="1" x14ac:dyDescent="0.25">
      <c r="A1437" s="105" t="s">
        <v>47</v>
      </c>
      <c r="B1437" s="105" t="s">
        <v>46</v>
      </c>
      <c r="C1437" s="69">
        <v>40.32</v>
      </c>
      <c r="D1437" s="2"/>
      <c r="L1437" s="86">
        <f t="shared" si="66"/>
        <v>45899.916666670149</v>
      </c>
      <c r="M1437" s="21">
        <f t="shared" si="67"/>
        <v>6</v>
      </c>
      <c r="N1437" s="96">
        <f t="shared" si="68"/>
        <v>40.32</v>
      </c>
    </row>
    <row r="1438" spans="1:14" customFormat="1" x14ac:dyDescent="0.25">
      <c r="A1438" s="105" t="s">
        <v>48</v>
      </c>
      <c r="B1438" s="105" t="s">
        <v>47</v>
      </c>
      <c r="C1438" s="69">
        <v>53</v>
      </c>
      <c r="D1438" s="2"/>
      <c r="L1438" s="86">
        <f t="shared" si="66"/>
        <v>45899.937500003485</v>
      </c>
      <c r="M1438" s="21">
        <f t="shared" si="67"/>
        <v>6</v>
      </c>
      <c r="N1438" s="96">
        <f t="shared" si="68"/>
        <v>53</v>
      </c>
    </row>
    <row r="1439" spans="1:14" customFormat="1" x14ac:dyDescent="0.25">
      <c r="A1439" s="105" t="s">
        <v>49</v>
      </c>
      <c r="B1439" s="105" t="s">
        <v>48</v>
      </c>
      <c r="C1439" s="69">
        <v>43.199999999999996</v>
      </c>
      <c r="D1439" s="2"/>
      <c r="L1439" s="86">
        <f t="shared" si="66"/>
        <v>45899.958333336821</v>
      </c>
      <c r="M1439" s="21">
        <f t="shared" si="67"/>
        <v>6</v>
      </c>
      <c r="N1439" s="96">
        <f t="shared" si="68"/>
        <v>43.199999999999996</v>
      </c>
    </row>
    <row r="1440" spans="1:14" customFormat="1" x14ac:dyDescent="0.25">
      <c r="A1440" s="105" t="s">
        <v>50</v>
      </c>
      <c r="B1440" s="105" t="s">
        <v>49</v>
      </c>
      <c r="C1440" s="69">
        <v>35.76</v>
      </c>
      <c r="D1440" s="2"/>
      <c r="L1440" s="86">
        <f t="shared" si="66"/>
        <v>45899.979166670157</v>
      </c>
      <c r="M1440" s="21">
        <f t="shared" si="67"/>
        <v>6</v>
      </c>
      <c r="N1440" s="96">
        <f t="shared" si="68"/>
        <v>35.76</v>
      </c>
    </row>
    <row r="1441" spans="1:14" customFormat="1" x14ac:dyDescent="0.25">
      <c r="A1441" s="105" t="s">
        <v>4</v>
      </c>
      <c r="B1441" s="105" t="s">
        <v>50</v>
      </c>
      <c r="C1441" s="69">
        <v>33.119999999999997</v>
      </c>
      <c r="D1441" s="8" t="s">
        <v>82</v>
      </c>
      <c r="L1441" s="86">
        <f t="shared" si="66"/>
        <v>45900.000000003492</v>
      </c>
      <c r="M1441" s="21">
        <f t="shared" si="67"/>
        <v>7</v>
      </c>
      <c r="N1441" s="96">
        <f t="shared" si="68"/>
        <v>33.119999999999997</v>
      </c>
    </row>
    <row r="1442" spans="1:14" customFormat="1" x14ac:dyDescent="0.25">
      <c r="A1442" s="105" t="s">
        <v>3</v>
      </c>
      <c r="B1442" s="105" t="s">
        <v>4</v>
      </c>
      <c r="C1442" s="69">
        <v>41.76</v>
      </c>
      <c r="D1442" s="1">
        <f>D1394+1</f>
        <v>20250831</v>
      </c>
      <c r="L1442" s="86">
        <f t="shared" si="66"/>
        <v>45900.020833336828</v>
      </c>
      <c r="M1442" s="21">
        <f t="shared" si="67"/>
        <v>7</v>
      </c>
      <c r="N1442" s="96">
        <f t="shared" si="68"/>
        <v>41.76</v>
      </c>
    </row>
    <row r="1443" spans="1:14" customFormat="1" x14ac:dyDescent="0.25">
      <c r="A1443" s="105" t="s">
        <v>5</v>
      </c>
      <c r="B1443" s="105" t="s">
        <v>3</v>
      </c>
      <c r="C1443" s="69">
        <v>53.040000000000006</v>
      </c>
      <c r="D1443" s="2"/>
      <c r="L1443" s="86">
        <f t="shared" si="66"/>
        <v>45900.041666670164</v>
      </c>
      <c r="M1443" s="21">
        <f t="shared" si="67"/>
        <v>7</v>
      </c>
      <c r="N1443" s="96">
        <f t="shared" si="68"/>
        <v>53.040000000000006</v>
      </c>
    </row>
    <row r="1444" spans="1:14" customFormat="1" x14ac:dyDescent="0.25">
      <c r="A1444" s="105" t="s">
        <v>6</v>
      </c>
      <c r="B1444" s="105" t="s">
        <v>5</v>
      </c>
      <c r="C1444" s="69">
        <v>46.56</v>
      </c>
      <c r="D1444" s="2"/>
      <c r="L1444" s="86">
        <f t="shared" si="66"/>
        <v>45900.0625000035</v>
      </c>
      <c r="M1444" s="21">
        <f t="shared" si="67"/>
        <v>7</v>
      </c>
      <c r="N1444" s="96">
        <f t="shared" si="68"/>
        <v>46.56</v>
      </c>
    </row>
    <row r="1445" spans="1:14" customFormat="1" x14ac:dyDescent="0.25">
      <c r="A1445" s="105" t="s">
        <v>7</v>
      </c>
      <c r="B1445" s="105" t="s">
        <v>6</v>
      </c>
      <c r="C1445" s="69">
        <v>44.4</v>
      </c>
      <c r="D1445" s="2"/>
      <c r="L1445" s="86">
        <f t="shared" si="66"/>
        <v>45900.083333336835</v>
      </c>
      <c r="M1445" s="21">
        <f t="shared" si="67"/>
        <v>7</v>
      </c>
      <c r="N1445" s="96">
        <f t="shared" si="68"/>
        <v>44.4</v>
      </c>
    </row>
    <row r="1446" spans="1:14" customFormat="1" x14ac:dyDescent="0.25">
      <c r="A1446" s="105" t="s">
        <v>8</v>
      </c>
      <c r="B1446" s="105" t="s">
        <v>7</v>
      </c>
      <c r="C1446" s="69">
        <v>47.52</v>
      </c>
      <c r="D1446" s="2"/>
      <c r="L1446" s="86">
        <f t="shared" si="66"/>
        <v>45900.104166670171</v>
      </c>
      <c r="M1446" s="21">
        <f t="shared" si="67"/>
        <v>7</v>
      </c>
      <c r="N1446" s="96">
        <f t="shared" si="68"/>
        <v>47.52</v>
      </c>
    </row>
    <row r="1447" spans="1:14" customFormat="1" x14ac:dyDescent="0.25">
      <c r="A1447" s="105" t="s">
        <v>9</v>
      </c>
      <c r="B1447" s="105" t="s">
        <v>8</v>
      </c>
      <c r="C1447" s="69">
        <v>48</v>
      </c>
      <c r="D1447" s="2"/>
      <c r="L1447" s="86">
        <f t="shared" si="66"/>
        <v>45900.125000003507</v>
      </c>
      <c r="M1447" s="21">
        <f t="shared" si="67"/>
        <v>7</v>
      </c>
      <c r="N1447" s="96">
        <f t="shared" si="68"/>
        <v>48</v>
      </c>
    </row>
    <row r="1448" spans="1:14" customFormat="1" x14ac:dyDescent="0.25">
      <c r="A1448" s="105" t="s">
        <v>10</v>
      </c>
      <c r="B1448" s="105" t="s">
        <v>9</v>
      </c>
      <c r="C1448" s="69">
        <v>50.400000000000006</v>
      </c>
      <c r="D1448" s="2"/>
      <c r="L1448" s="86">
        <f t="shared" si="66"/>
        <v>45900.145833336843</v>
      </c>
      <c r="M1448" s="21">
        <f t="shared" si="67"/>
        <v>7</v>
      </c>
      <c r="N1448" s="96">
        <f t="shared" si="68"/>
        <v>50.400000000000006</v>
      </c>
    </row>
    <row r="1449" spans="1:14" customFormat="1" x14ac:dyDescent="0.25">
      <c r="A1449" s="105" t="s">
        <v>11</v>
      </c>
      <c r="B1449" s="105" t="s">
        <v>10</v>
      </c>
      <c r="C1449" s="69">
        <v>63</v>
      </c>
      <c r="D1449" s="2"/>
      <c r="L1449" s="86">
        <f t="shared" si="66"/>
        <v>45900.166666670179</v>
      </c>
      <c r="M1449" s="21">
        <f t="shared" si="67"/>
        <v>7</v>
      </c>
      <c r="N1449" s="96">
        <f t="shared" si="68"/>
        <v>63</v>
      </c>
    </row>
    <row r="1450" spans="1:14" customFormat="1" x14ac:dyDescent="0.25">
      <c r="A1450" s="105" t="s">
        <v>12</v>
      </c>
      <c r="B1450" s="105" t="s">
        <v>11</v>
      </c>
      <c r="C1450" s="69">
        <v>59.28</v>
      </c>
      <c r="D1450" s="2"/>
      <c r="L1450" s="86">
        <f t="shared" si="66"/>
        <v>45900.187500003514</v>
      </c>
      <c r="M1450" s="21">
        <f t="shared" si="67"/>
        <v>7</v>
      </c>
      <c r="N1450" s="96">
        <f t="shared" si="68"/>
        <v>59.28</v>
      </c>
    </row>
    <row r="1451" spans="1:14" customFormat="1" x14ac:dyDescent="0.25">
      <c r="A1451" s="105" t="s">
        <v>13</v>
      </c>
      <c r="B1451" s="105" t="s">
        <v>12</v>
      </c>
      <c r="C1451" s="69">
        <v>78.239999999999995</v>
      </c>
      <c r="D1451" s="2"/>
      <c r="L1451" s="86">
        <f t="shared" si="66"/>
        <v>45900.20833333685</v>
      </c>
      <c r="M1451" s="21">
        <f t="shared" si="67"/>
        <v>7</v>
      </c>
      <c r="N1451" s="96">
        <f t="shared" si="68"/>
        <v>78.239999999999995</v>
      </c>
    </row>
    <row r="1452" spans="1:14" customFormat="1" x14ac:dyDescent="0.25">
      <c r="A1452" s="105" t="s">
        <v>14</v>
      </c>
      <c r="B1452" s="105" t="s">
        <v>13</v>
      </c>
      <c r="C1452" s="69">
        <v>73.92</v>
      </c>
      <c r="D1452" s="2"/>
      <c r="L1452" s="86">
        <f t="shared" si="66"/>
        <v>45900.229166670186</v>
      </c>
      <c r="M1452" s="21">
        <f t="shared" si="67"/>
        <v>7</v>
      </c>
      <c r="N1452" s="96">
        <f t="shared" si="68"/>
        <v>73.92</v>
      </c>
    </row>
    <row r="1453" spans="1:14" customFormat="1" x14ac:dyDescent="0.25">
      <c r="A1453" s="105" t="s">
        <v>15</v>
      </c>
      <c r="B1453" s="105" t="s">
        <v>14</v>
      </c>
      <c r="C1453" s="69">
        <v>57.120000000000005</v>
      </c>
      <c r="D1453" s="2"/>
      <c r="L1453" s="86">
        <f t="shared" si="66"/>
        <v>45900.250000003522</v>
      </c>
      <c r="M1453" s="21">
        <f t="shared" si="67"/>
        <v>7</v>
      </c>
      <c r="N1453" s="96">
        <f t="shared" si="68"/>
        <v>57.120000000000005</v>
      </c>
    </row>
    <row r="1454" spans="1:14" customFormat="1" x14ac:dyDescent="0.25">
      <c r="A1454" s="105" t="s">
        <v>16</v>
      </c>
      <c r="B1454" s="105" t="s">
        <v>15</v>
      </c>
      <c r="C1454" s="69">
        <v>54.239999999999995</v>
      </c>
      <c r="D1454" s="2"/>
      <c r="L1454" s="86">
        <f t="shared" si="66"/>
        <v>45900.270833336857</v>
      </c>
      <c r="M1454" s="21">
        <f t="shared" si="67"/>
        <v>7</v>
      </c>
      <c r="N1454" s="96">
        <f t="shared" si="68"/>
        <v>54.239999999999995</v>
      </c>
    </row>
    <row r="1455" spans="1:14" customFormat="1" x14ac:dyDescent="0.25">
      <c r="A1455" s="105" t="s">
        <v>17</v>
      </c>
      <c r="B1455" s="105" t="s">
        <v>16</v>
      </c>
      <c r="C1455" s="69">
        <v>47.760000000000005</v>
      </c>
      <c r="D1455" s="2"/>
      <c r="L1455" s="86">
        <f t="shared" si="66"/>
        <v>45900.291666670193</v>
      </c>
      <c r="M1455" s="21">
        <f t="shared" si="67"/>
        <v>7</v>
      </c>
      <c r="N1455" s="96">
        <f t="shared" si="68"/>
        <v>47.760000000000005</v>
      </c>
    </row>
    <row r="1456" spans="1:14" customFormat="1" x14ac:dyDescent="0.25">
      <c r="A1456" s="105" t="s">
        <v>18</v>
      </c>
      <c r="B1456" s="105" t="s">
        <v>17</v>
      </c>
      <c r="C1456" s="69">
        <v>45.6</v>
      </c>
      <c r="D1456" s="2"/>
      <c r="L1456" s="86">
        <f t="shared" si="66"/>
        <v>45900.312500003529</v>
      </c>
      <c r="M1456" s="21">
        <f t="shared" si="67"/>
        <v>7</v>
      </c>
      <c r="N1456" s="96">
        <f t="shared" si="68"/>
        <v>45.6</v>
      </c>
    </row>
    <row r="1457" spans="1:14" customFormat="1" x14ac:dyDescent="0.25">
      <c r="A1457" s="105" t="s">
        <v>19</v>
      </c>
      <c r="B1457" s="105" t="s">
        <v>18</v>
      </c>
      <c r="C1457" s="69">
        <v>44.639999999999993</v>
      </c>
      <c r="D1457" s="2"/>
      <c r="L1457" s="86">
        <f t="shared" si="66"/>
        <v>45900.333333336865</v>
      </c>
      <c r="M1457" s="21">
        <f t="shared" si="67"/>
        <v>7</v>
      </c>
      <c r="N1457" s="96">
        <f t="shared" si="68"/>
        <v>44.639999999999993</v>
      </c>
    </row>
    <row r="1458" spans="1:14" customFormat="1" x14ac:dyDescent="0.25">
      <c r="A1458" s="105" t="s">
        <v>20</v>
      </c>
      <c r="B1458" s="105" t="s">
        <v>19</v>
      </c>
      <c r="C1458" s="69">
        <v>49.44</v>
      </c>
      <c r="D1458" s="2"/>
      <c r="L1458" s="86">
        <f t="shared" si="66"/>
        <v>45900.3541666702</v>
      </c>
      <c r="M1458" s="21">
        <f t="shared" si="67"/>
        <v>7</v>
      </c>
      <c r="N1458" s="96">
        <f t="shared" si="68"/>
        <v>49.44</v>
      </c>
    </row>
    <row r="1459" spans="1:14" customFormat="1" x14ac:dyDescent="0.25">
      <c r="A1459" s="105" t="s">
        <v>21</v>
      </c>
      <c r="B1459" s="105" t="s">
        <v>20</v>
      </c>
      <c r="C1459" s="69">
        <v>58.56</v>
      </c>
      <c r="D1459" s="2"/>
      <c r="L1459" s="86">
        <f t="shared" si="66"/>
        <v>45900.375000003536</v>
      </c>
      <c r="M1459" s="21">
        <f t="shared" si="67"/>
        <v>7</v>
      </c>
      <c r="N1459" s="96">
        <f t="shared" si="68"/>
        <v>58.56</v>
      </c>
    </row>
    <row r="1460" spans="1:14" customFormat="1" x14ac:dyDescent="0.25">
      <c r="A1460" s="105" t="s">
        <v>22</v>
      </c>
      <c r="B1460" s="105" t="s">
        <v>21</v>
      </c>
      <c r="C1460" s="69">
        <v>53.040000000000006</v>
      </c>
      <c r="D1460" s="2"/>
      <c r="L1460" s="86">
        <f t="shared" si="66"/>
        <v>45900.395833336872</v>
      </c>
      <c r="M1460" s="21">
        <f t="shared" si="67"/>
        <v>7</v>
      </c>
      <c r="N1460" s="96">
        <f t="shared" si="68"/>
        <v>53.040000000000006</v>
      </c>
    </row>
    <row r="1461" spans="1:14" customFormat="1" x14ac:dyDescent="0.25">
      <c r="A1461" s="105" t="s">
        <v>23</v>
      </c>
      <c r="B1461" s="105" t="s">
        <v>22</v>
      </c>
      <c r="C1461" s="69">
        <v>52.32</v>
      </c>
      <c r="D1461" s="2"/>
      <c r="L1461" s="86">
        <f t="shared" si="66"/>
        <v>45900.416666670208</v>
      </c>
      <c r="M1461" s="21">
        <f t="shared" si="67"/>
        <v>7</v>
      </c>
      <c r="N1461" s="96">
        <f t="shared" si="68"/>
        <v>52.32</v>
      </c>
    </row>
    <row r="1462" spans="1:14" customFormat="1" x14ac:dyDescent="0.25">
      <c r="A1462" s="105" t="s">
        <v>24</v>
      </c>
      <c r="B1462" s="105" t="s">
        <v>23</v>
      </c>
      <c r="C1462" s="69">
        <v>52.559999999999995</v>
      </c>
      <c r="D1462" s="2"/>
      <c r="L1462" s="86">
        <f t="shared" si="66"/>
        <v>45900.437500003543</v>
      </c>
      <c r="M1462" s="21">
        <f t="shared" si="67"/>
        <v>7</v>
      </c>
      <c r="N1462" s="96">
        <f t="shared" si="68"/>
        <v>52.559999999999995</v>
      </c>
    </row>
    <row r="1463" spans="1:14" customFormat="1" x14ac:dyDescent="0.25">
      <c r="A1463" s="105" t="s">
        <v>25</v>
      </c>
      <c r="B1463" s="105" t="s">
        <v>24</v>
      </c>
      <c r="C1463" s="69">
        <v>54.72</v>
      </c>
      <c r="D1463" s="2"/>
      <c r="L1463" s="86">
        <f t="shared" si="66"/>
        <v>45900.458333336879</v>
      </c>
      <c r="M1463" s="21">
        <f t="shared" si="67"/>
        <v>7</v>
      </c>
      <c r="N1463" s="96">
        <f t="shared" si="68"/>
        <v>54.72</v>
      </c>
    </row>
    <row r="1464" spans="1:14" customFormat="1" x14ac:dyDescent="0.25">
      <c r="A1464" s="105" t="s">
        <v>26</v>
      </c>
      <c r="B1464" s="105" t="s">
        <v>25</v>
      </c>
      <c r="C1464" s="69">
        <v>50.16</v>
      </c>
      <c r="D1464" s="2"/>
      <c r="L1464" s="86">
        <f t="shared" si="66"/>
        <v>45900.479166670215</v>
      </c>
      <c r="M1464" s="21">
        <f t="shared" si="67"/>
        <v>7</v>
      </c>
      <c r="N1464" s="96">
        <f t="shared" si="68"/>
        <v>50.16</v>
      </c>
    </row>
    <row r="1465" spans="1:14" customFormat="1" x14ac:dyDescent="0.25">
      <c r="A1465" s="105" t="s">
        <v>27</v>
      </c>
      <c r="B1465" s="105" t="s">
        <v>26</v>
      </c>
      <c r="C1465" s="69">
        <v>50.400000000000006</v>
      </c>
      <c r="D1465" s="2"/>
      <c r="L1465" s="86">
        <f t="shared" si="66"/>
        <v>45900.500000003551</v>
      </c>
      <c r="M1465" s="21">
        <f t="shared" si="67"/>
        <v>7</v>
      </c>
      <c r="N1465" s="96">
        <f t="shared" si="68"/>
        <v>50.400000000000006</v>
      </c>
    </row>
    <row r="1466" spans="1:14" customFormat="1" x14ac:dyDescent="0.25">
      <c r="A1466" s="105" t="s">
        <v>28</v>
      </c>
      <c r="B1466" s="105" t="s">
        <v>27</v>
      </c>
      <c r="C1466" s="69">
        <v>50.16</v>
      </c>
      <c r="D1466" s="2"/>
      <c r="L1466" s="86">
        <f t="shared" si="66"/>
        <v>45900.520833336886</v>
      </c>
      <c r="M1466" s="21">
        <f t="shared" si="67"/>
        <v>7</v>
      </c>
      <c r="N1466" s="96">
        <f t="shared" si="68"/>
        <v>50.16</v>
      </c>
    </row>
    <row r="1467" spans="1:14" customFormat="1" x14ac:dyDescent="0.25">
      <c r="A1467" s="105" t="s">
        <v>29</v>
      </c>
      <c r="B1467" s="105" t="s">
        <v>28</v>
      </c>
      <c r="C1467" s="69">
        <v>48.72</v>
      </c>
      <c r="D1467" s="2"/>
      <c r="L1467" s="86">
        <f t="shared" si="66"/>
        <v>45900.541666670222</v>
      </c>
      <c r="M1467" s="21">
        <f t="shared" si="67"/>
        <v>7</v>
      </c>
      <c r="N1467" s="96">
        <f t="shared" si="68"/>
        <v>48.72</v>
      </c>
    </row>
    <row r="1468" spans="1:14" customFormat="1" x14ac:dyDescent="0.25">
      <c r="A1468" s="105" t="s">
        <v>30</v>
      </c>
      <c r="B1468" s="105" t="s">
        <v>29</v>
      </c>
      <c r="C1468" s="69">
        <v>48.72</v>
      </c>
      <c r="D1468" s="2"/>
      <c r="L1468" s="86">
        <f t="shared" si="66"/>
        <v>45900.562500003558</v>
      </c>
      <c r="M1468" s="21">
        <f t="shared" si="67"/>
        <v>7</v>
      </c>
      <c r="N1468" s="96">
        <f t="shared" si="68"/>
        <v>48.72</v>
      </c>
    </row>
    <row r="1469" spans="1:14" customFormat="1" x14ac:dyDescent="0.25">
      <c r="A1469" s="105" t="s">
        <v>31</v>
      </c>
      <c r="B1469" s="105" t="s">
        <v>30</v>
      </c>
      <c r="C1469" s="69">
        <v>46.56</v>
      </c>
      <c r="D1469" s="2"/>
      <c r="L1469" s="86">
        <f t="shared" si="66"/>
        <v>45900.583333336894</v>
      </c>
      <c r="M1469" s="21">
        <f t="shared" si="67"/>
        <v>7</v>
      </c>
      <c r="N1469" s="96">
        <f t="shared" si="68"/>
        <v>46.56</v>
      </c>
    </row>
    <row r="1470" spans="1:14" customFormat="1" x14ac:dyDescent="0.25">
      <c r="A1470" s="105" t="s">
        <v>32</v>
      </c>
      <c r="B1470" s="105" t="s">
        <v>31</v>
      </c>
      <c r="C1470" s="69">
        <v>43.440000000000005</v>
      </c>
      <c r="D1470" s="2"/>
      <c r="L1470" s="86">
        <f t="shared" si="66"/>
        <v>45900.604166670229</v>
      </c>
      <c r="M1470" s="21">
        <f t="shared" si="67"/>
        <v>7</v>
      </c>
      <c r="N1470" s="96">
        <f t="shared" si="68"/>
        <v>43.440000000000005</v>
      </c>
    </row>
    <row r="1471" spans="1:14" customFormat="1" x14ac:dyDescent="0.25">
      <c r="A1471" s="105" t="s">
        <v>33</v>
      </c>
      <c r="B1471" s="105" t="s">
        <v>32</v>
      </c>
      <c r="C1471" s="69">
        <v>43.68</v>
      </c>
      <c r="D1471" s="2"/>
      <c r="L1471" s="86">
        <f t="shared" si="66"/>
        <v>45900.625000003565</v>
      </c>
      <c r="M1471" s="21">
        <f t="shared" si="67"/>
        <v>7</v>
      </c>
      <c r="N1471" s="96">
        <f t="shared" si="68"/>
        <v>43.68</v>
      </c>
    </row>
    <row r="1472" spans="1:14" customFormat="1" x14ac:dyDescent="0.25">
      <c r="A1472" s="105" t="s">
        <v>34</v>
      </c>
      <c r="B1472" s="105" t="s">
        <v>33</v>
      </c>
      <c r="C1472" s="69">
        <v>55</v>
      </c>
      <c r="D1472" s="2"/>
      <c r="L1472" s="86">
        <f t="shared" si="66"/>
        <v>45900.645833336901</v>
      </c>
      <c r="M1472" s="21">
        <f t="shared" si="67"/>
        <v>7</v>
      </c>
      <c r="N1472" s="96">
        <f t="shared" si="68"/>
        <v>55</v>
      </c>
    </row>
    <row r="1473" spans="1:14" customFormat="1" x14ac:dyDescent="0.25">
      <c r="A1473" s="105" t="s">
        <v>35</v>
      </c>
      <c r="B1473" s="105" t="s">
        <v>34</v>
      </c>
      <c r="C1473" s="69">
        <v>49.68</v>
      </c>
      <c r="D1473" s="2"/>
      <c r="L1473" s="86">
        <f t="shared" si="66"/>
        <v>45900.666666670237</v>
      </c>
      <c r="M1473" s="21">
        <f t="shared" si="67"/>
        <v>7</v>
      </c>
      <c r="N1473" s="96">
        <f t="shared" si="68"/>
        <v>49.68</v>
      </c>
    </row>
    <row r="1474" spans="1:14" customFormat="1" x14ac:dyDescent="0.25">
      <c r="A1474" s="105" t="s">
        <v>36</v>
      </c>
      <c r="B1474" s="105" t="s">
        <v>35</v>
      </c>
      <c r="C1474" s="69">
        <v>60.96</v>
      </c>
      <c r="D1474" s="2"/>
      <c r="L1474" s="86">
        <f t="shared" si="66"/>
        <v>45900.687500003572</v>
      </c>
      <c r="M1474" s="21">
        <f t="shared" si="67"/>
        <v>7</v>
      </c>
      <c r="N1474" s="96">
        <f t="shared" si="68"/>
        <v>60.96</v>
      </c>
    </row>
    <row r="1475" spans="1:14" customFormat="1" x14ac:dyDescent="0.25">
      <c r="A1475" s="105" t="s">
        <v>37</v>
      </c>
      <c r="B1475" s="105" t="s">
        <v>36</v>
      </c>
      <c r="C1475" s="69">
        <v>53.28</v>
      </c>
      <c r="D1475" s="2"/>
      <c r="L1475" s="86">
        <f t="shared" ref="L1475:L1489" si="69">TIME(0,30,0)+L1474</f>
        <v>45900.708333336908</v>
      </c>
      <c r="M1475" s="21">
        <f t="shared" ref="M1475:M1489" si="70">WEEKDAY(L1475,2)</f>
        <v>7</v>
      </c>
      <c r="N1475" s="96">
        <f t="shared" ref="N1475:N1489" si="71">C1475</f>
        <v>53.28</v>
      </c>
    </row>
    <row r="1476" spans="1:14" customFormat="1" x14ac:dyDescent="0.25">
      <c r="A1476" s="105" t="s">
        <v>38</v>
      </c>
      <c r="B1476" s="105" t="s">
        <v>37</v>
      </c>
      <c r="C1476" s="69">
        <v>54.239999999999995</v>
      </c>
      <c r="D1476" s="2"/>
      <c r="L1476" s="86">
        <f t="shared" si="69"/>
        <v>45900.729166670244</v>
      </c>
      <c r="M1476" s="21">
        <f t="shared" si="70"/>
        <v>7</v>
      </c>
      <c r="N1476" s="96">
        <f t="shared" si="71"/>
        <v>54.239999999999995</v>
      </c>
    </row>
    <row r="1477" spans="1:14" customFormat="1" x14ac:dyDescent="0.25">
      <c r="A1477" s="105" t="s">
        <v>39</v>
      </c>
      <c r="B1477" s="105" t="s">
        <v>38</v>
      </c>
      <c r="C1477" s="69">
        <v>53.52</v>
      </c>
      <c r="D1477" s="2"/>
      <c r="L1477" s="86">
        <f t="shared" si="69"/>
        <v>45900.75000000358</v>
      </c>
      <c r="M1477" s="21">
        <f t="shared" si="70"/>
        <v>7</v>
      </c>
      <c r="N1477" s="96">
        <f t="shared" si="71"/>
        <v>53.52</v>
      </c>
    </row>
    <row r="1478" spans="1:14" customFormat="1" x14ac:dyDescent="0.25">
      <c r="A1478" s="105" t="s">
        <v>40</v>
      </c>
      <c r="B1478" s="105" t="s">
        <v>39</v>
      </c>
      <c r="C1478" s="69">
        <v>56.160000000000004</v>
      </c>
      <c r="D1478" s="2"/>
      <c r="L1478" s="86">
        <f t="shared" si="69"/>
        <v>45900.770833336916</v>
      </c>
      <c r="M1478" s="21">
        <f t="shared" si="70"/>
        <v>7</v>
      </c>
      <c r="N1478" s="96">
        <f t="shared" si="71"/>
        <v>56.160000000000004</v>
      </c>
    </row>
    <row r="1479" spans="1:14" customFormat="1" x14ac:dyDescent="0.25">
      <c r="A1479" s="105" t="s">
        <v>41</v>
      </c>
      <c r="B1479" s="105" t="s">
        <v>40</v>
      </c>
      <c r="C1479" s="69">
        <v>59.519999999999996</v>
      </c>
      <c r="D1479" s="2"/>
      <c r="L1479" s="86">
        <f t="shared" si="69"/>
        <v>45900.791666670251</v>
      </c>
      <c r="M1479" s="21">
        <f t="shared" si="70"/>
        <v>7</v>
      </c>
      <c r="N1479" s="96">
        <f t="shared" si="71"/>
        <v>59.519999999999996</v>
      </c>
    </row>
    <row r="1480" spans="1:14" customFormat="1" x14ac:dyDescent="0.25">
      <c r="A1480" s="105" t="s">
        <v>42</v>
      </c>
      <c r="B1480" s="105" t="s">
        <v>41</v>
      </c>
      <c r="C1480" s="69">
        <v>65.52000000000001</v>
      </c>
      <c r="D1480" s="2"/>
      <c r="L1480" s="86">
        <f t="shared" si="69"/>
        <v>45900.812500003587</v>
      </c>
      <c r="M1480" s="21">
        <f t="shared" si="70"/>
        <v>7</v>
      </c>
      <c r="N1480" s="96">
        <f t="shared" si="71"/>
        <v>65.52000000000001</v>
      </c>
    </row>
    <row r="1481" spans="1:14" customFormat="1" x14ac:dyDescent="0.25">
      <c r="A1481" s="105" t="s">
        <v>43</v>
      </c>
      <c r="B1481" s="105" t="s">
        <v>42</v>
      </c>
      <c r="C1481" s="69">
        <v>55.44</v>
      </c>
      <c r="D1481" s="2"/>
      <c r="L1481" s="86">
        <f t="shared" si="69"/>
        <v>45900.833333336923</v>
      </c>
      <c r="M1481" s="21">
        <f t="shared" si="70"/>
        <v>7</v>
      </c>
      <c r="N1481" s="96">
        <f t="shared" si="71"/>
        <v>55.44</v>
      </c>
    </row>
    <row r="1482" spans="1:14" customFormat="1" x14ac:dyDescent="0.25">
      <c r="A1482" s="105" t="s">
        <v>44</v>
      </c>
      <c r="B1482" s="105" t="s">
        <v>43</v>
      </c>
      <c r="C1482" s="69">
        <v>48.24</v>
      </c>
      <c r="D1482" s="2"/>
      <c r="L1482" s="86">
        <f t="shared" si="69"/>
        <v>45900.854166670259</v>
      </c>
      <c r="M1482" s="21">
        <f t="shared" si="70"/>
        <v>7</v>
      </c>
      <c r="N1482" s="96">
        <f t="shared" si="71"/>
        <v>48.24</v>
      </c>
    </row>
    <row r="1483" spans="1:14" customFormat="1" x14ac:dyDescent="0.25">
      <c r="A1483" s="105" t="s">
        <v>45</v>
      </c>
      <c r="B1483" s="105" t="s">
        <v>44</v>
      </c>
      <c r="C1483" s="69">
        <v>49.919999999999995</v>
      </c>
      <c r="D1483" s="2"/>
      <c r="L1483" s="86">
        <f t="shared" si="69"/>
        <v>45900.875000003594</v>
      </c>
      <c r="M1483" s="21">
        <f t="shared" si="70"/>
        <v>7</v>
      </c>
      <c r="N1483" s="96">
        <f t="shared" si="71"/>
        <v>49.919999999999995</v>
      </c>
    </row>
    <row r="1484" spans="1:14" customFormat="1" x14ac:dyDescent="0.25">
      <c r="A1484" s="105" t="s">
        <v>46</v>
      </c>
      <c r="B1484" s="105" t="s">
        <v>45</v>
      </c>
      <c r="C1484" s="69">
        <v>47.52</v>
      </c>
      <c r="D1484" s="2"/>
      <c r="L1484" s="86">
        <f t="shared" si="69"/>
        <v>45900.89583333693</v>
      </c>
      <c r="M1484" s="21">
        <f t="shared" si="70"/>
        <v>7</v>
      </c>
      <c r="N1484" s="96">
        <f t="shared" si="71"/>
        <v>47.52</v>
      </c>
    </row>
    <row r="1485" spans="1:14" customFormat="1" x14ac:dyDescent="0.25">
      <c r="A1485" s="105" t="s">
        <v>47</v>
      </c>
      <c r="B1485" s="105" t="s">
        <v>46</v>
      </c>
      <c r="C1485" s="69">
        <v>54.72</v>
      </c>
      <c r="D1485" s="2"/>
      <c r="L1485" s="86">
        <f t="shared" si="69"/>
        <v>45900.916666670266</v>
      </c>
      <c r="M1485" s="21">
        <f t="shared" si="70"/>
        <v>7</v>
      </c>
      <c r="N1485" s="96">
        <f t="shared" si="71"/>
        <v>54.72</v>
      </c>
    </row>
    <row r="1486" spans="1:14" customFormat="1" x14ac:dyDescent="0.25">
      <c r="A1486" s="105" t="s">
        <v>48</v>
      </c>
      <c r="B1486" s="105" t="s">
        <v>47</v>
      </c>
      <c r="C1486" s="69">
        <v>46.56</v>
      </c>
      <c r="D1486" s="2"/>
      <c r="L1486" s="86">
        <f t="shared" si="69"/>
        <v>45900.937500003602</v>
      </c>
      <c r="M1486" s="21">
        <f t="shared" si="70"/>
        <v>7</v>
      </c>
      <c r="N1486" s="96">
        <f t="shared" si="71"/>
        <v>46.56</v>
      </c>
    </row>
    <row r="1487" spans="1:14" customFormat="1" x14ac:dyDescent="0.25">
      <c r="A1487" s="105" t="s">
        <v>49</v>
      </c>
      <c r="B1487" s="105" t="s">
        <v>48</v>
      </c>
      <c r="C1487" s="69">
        <v>51.12</v>
      </c>
      <c r="D1487" s="2"/>
      <c r="L1487" s="86">
        <f t="shared" si="69"/>
        <v>45900.958333336937</v>
      </c>
      <c r="M1487" s="21">
        <f t="shared" si="70"/>
        <v>7</v>
      </c>
      <c r="N1487" s="96">
        <f t="shared" si="71"/>
        <v>51.12</v>
      </c>
    </row>
    <row r="1488" spans="1:14" customFormat="1" x14ac:dyDescent="0.25">
      <c r="A1488" s="106" t="s">
        <v>50</v>
      </c>
      <c r="B1488" s="106" t="s">
        <v>49</v>
      </c>
      <c r="C1488" s="69">
        <v>48</v>
      </c>
      <c r="D1488" s="102"/>
      <c r="L1488" s="98">
        <f t="shared" si="69"/>
        <v>45900.979166670273</v>
      </c>
      <c r="M1488" s="97">
        <f t="shared" si="70"/>
        <v>7</v>
      </c>
      <c r="N1488" s="99">
        <f t="shared" si="71"/>
        <v>48</v>
      </c>
    </row>
    <row r="1489" spans="1:14" customFormat="1" x14ac:dyDescent="0.25">
      <c r="A1489" s="105" t="s">
        <v>4</v>
      </c>
      <c r="B1489" s="105" t="s">
        <v>50</v>
      </c>
      <c r="C1489" s="69">
        <v>51</v>
      </c>
      <c r="D1489" s="8" t="s">
        <v>83</v>
      </c>
      <c r="E1489" s="103"/>
      <c r="F1489" s="103"/>
      <c r="G1489" s="103"/>
      <c r="H1489" s="103"/>
      <c r="I1489" s="103"/>
      <c r="J1489" s="103"/>
      <c r="K1489" s="103"/>
      <c r="L1489" s="86">
        <f t="shared" si="69"/>
        <v>45901.000000003609</v>
      </c>
      <c r="M1489" s="21">
        <f t="shared" si="70"/>
        <v>1</v>
      </c>
      <c r="N1489" s="96">
        <f t="shared" si="71"/>
        <v>51</v>
      </c>
    </row>
  </sheetData>
  <conditionalFormatting sqref="E2">
    <cfRule type="duplicateValues" dxfId="0" priority="1"/>
  </conditionalFormatting>
  <dataValidations count="1">
    <dataValidation type="list" allowBlank="1" showInputMessage="1" showErrorMessage="1" sqref="G1">
      <formula1>"01,02,03,04,05,06,07,08,09,10,11,12"</formula1>
    </dataValidation>
  </dataValidations>
  <pageMargins left="0.75" right="0.75" top="1" bottom="1" header="0.5" footer="0.5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7"/>
  <sheetViews>
    <sheetView workbookViewId="0">
      <selection activeCell="C1" sqref="C1:E1048576"/>
    </sheetView>
  </sheetViews>
  <sheetFormatPr defaultRowHeight="15" x14ac:dyDescent="0.25"/>
  <cols>
    <col min="7" max="7" width="25" customWidth="1"/>
  </cols>
  <sheetData>
    <row r="1" spans="1:10" ht="28.5" x14ac:dyDescent="0.25">
      <c r="A1" s="123" t="s">
        <v>226</v>
      </c>
      <c r="B1" s="123" t="s">
        <v>227</v>
      </c>
      <c r="C1" s="123"/>
      <c r="D1" s="123"/>
      <c r="E1" s="123"/>
      <c r="F1" s="123" t="s">
        <v>228</v>
      </c>
      <c r="G1" s="123" t="s">
        <v>229</v>
      </c>
      <c r="H1" s="123" t="s">
        <v>230</v>
      </c>
      <c r="I1" s="123" t="s">
        <v>231</v>
      </c>
      <c r="J1" s="123" t="s">
        <v>232</v>
      </c>
    </row>
    <row r="2" spans="1:10" ht="30" x14ac:dyDescent="0.25">
      <c r="A2" s="124">
        <v>1</v>
      </c>
      <c r="B2" s="124" t="s">
        <v>329</v>
      </c>
      <c r="C2" s="124"/>
      <c r="D2" s="124"/>
      <c r="E2" s="124"/>
      <c r="F2" s="125">
        <v>2.0833333333333332E-2</v>
      </c>
      <c r="G2" s="126">
        <v>45102</v>
      </c>
      <c r="H2" s="124">
        <v>30</v>
      </c>
      <c r="I2" s="124" t="s">
        <v>330</v>
      </c>
      <c r="J2" s="124">
        <v>1754008200000</v>
      </c>
    </row>
    <row r="3" spans="1:10" ht="30" x14ac:dyDescent="0.25">
      <c r="A3" s="124">
        <v>2</v>
      </c>
      <c r="B3" s="124" t="s">
        <v>329</v>
      </c>
      <c r="C3" s="124"/>
      <c r="D3" s="124"/>
      <c r="E3" s="124"/>
      <c r="F3" s="125">
        <v>4.1666666666666664E-2</v>
      </c>
      <c r="G3" s="126">
        <v>45102</v>
      </c>
      <c r="H3" s="124">
        <v>30</v>
      </c>
      <c r="I3" s="124" t="s">
        <v>330</v>
      </c>
      <c r="J3" s="124">
        <v>1754010000000</v>
      </c>
    </row>
    <row r="4" spans="1:10" ht="30" x14ac:dyDescent="0.25">
      <c r="A4" s="124">
        <v>3</v>
      </c>
      <c r="B4" s="124" t="s">
        <v>331</v>
      </c>
      <c r="C4" s="124"/>
      <c r="D4" s="124"/>
      <c r="E4" s="124"/>
      <c r="F4" s="125">
        <v>6.25E-2</v>
      </c>
      <c r="G4" s="126">
        <v>45102</v>
      </c>
      <c r="H4" s="124">
        <v>30</v>
      </c>
      <c r="I4" s="124" t="s">
        <v>330</v>
      </c>
      <c r="J4" s="124">
        <v>1754011800000</v>
      </c>
    </row>
    <row r="5" spans="1:10" ht="30" x14ac:dyDescent="0.25">
      <c r="A5" s="124">
        <v>4</v>
      </c>
      <c r="B5" s="124" t="s">
        <v>329</v>
      </c>
      <c r="C5" s="124"/>
      <c r="D5" s="124"/>
      <c r="E5" s="124"/>
      <c r="F5" s="125">
        <v>8.3333333333333329E-2</v>
      </c>
      <c r="G5" s="126">
        <v>45102</v>
      </c>
      <c r="H5" s="124">
        <v>30</v>
      </c>
      <c r="I5" s="124" t="s">
        <v>330</v>
      </c>
      <c r="J5" s="124">
        <v>1754013600000</v>
      </c>
    </row>
    <row r="6" spans="1:10" ht="30" x14ac:dyDescent="0.25">
      <c r="A6" s="124">
        <v>5</v>
      </c>
      <c r="B6" s="124" t="s">
        <v>331</v>
      </c>
      <c r="C6" s="124"/>
      <c r="D6" s="124"/>
      <c r="E6" s="124"/>
      <c r="F6" s="125">
        <v>0.10416666666666667</v>
      </c>
      <c r="G6" s="126">
        <v>45102</v>
      </c>
      <c r="H6" s="124">
        <v>30</v>
      </c>
      <c r="I6" s="124" t="s">
        <v>330</v>
      </c>
      <c r="J6" s="124">
        <v>1754015400000</v>
      </c>
    </row>
    <row r="7" spans="1:10" ht="30" x14ac:dyDescent="0.25">
      <c r="A7" s="124">
        <v>6</v>
      </c>
      <c r="B7" s="124" t="s">
        <v>329</v>
      </c>
      <c r="C7" s="124"/>
      <c r="D7" s="124"/>
      <c r="E7" s="124"/>
      <c r="F7" s="125">
        <v>0.125</v>
      </c>
      <c r="G7" s="126">
        <v>45102</v>
      </c>
      <c r="H7" s="124">
        <v>30</v>
      </c>
      <c r="I7" s="124" t="s">
        <v>330</v>
      </c>
      <c r="J7" s="124">
        <v>1754017200000</v>
      </c>
    </row>
    <row r="8" spans="1:10" ht="30" x14ac:dyDescent="0.25">
      <c r="A8" s="124">
        <v>7</v>
      </c>
      <c r="B8" s="124" t="s">
        <v>264</v>
      </c>
      <c r="C8" s="124"/>
      <c r="D8" s="124"/>
      <c r="E8" s="124"/>
      <c r="F8" s="125">
        <v>0.8125</v>
      </c>
      <c r="G8" s="126">
        <v>45016</v>
      </c>
      <c r="H8" s="124">
        <v>30</v>
      </c>
      <c r="I8" s="124" t="s">
        <v>330</v>
      </c>
      <c r="J8" s="124">
        <v>1754019000000</v>
      </c>
    </row>
    <row r="9" spans="1:10" ht="30" x14ac:dyDescent="0.25">
      <c r="A9" s="124">
        <v>8</v>
      </c>
      <c r="B9" s="124" t="s">
        <v>308</v>
      </c>
      <c r="C9" s="124"/>
      <c r="D9" s="124"/>
      <c r="E9" s="124"/>
      <c r="F9" s="125">
        <v>0.83333333333333337</v>
      </c>
      <c r="G9" s="126">
        <v>45016</v>
      </c>
      <c r="H9" s="124">
        <v>30</v>
      </c>
      <c r="I9" s="124" t="s">
        <v>330</v>
      </c>
      <c r="J9" s="124">
        <v>1754020800000</v>
      </c>
    </row>
    <row r="10" spans="1:10" ht="30" x14ac:dyDescent="0.25">
      <c r="A10" s="124">
        <v>9</v>
      </c>
      <c r="B10" s="124" t="s">
        <v>277</v>
      </c>
      <c r="C10" s="124"/>
      <c r="D10" s="124"/>
      <c r="E10" s="124"/>
      <c r="F10" s="125">
        <v>0.85416666666666663</v>
      </c>
      <c r="G10" s="126">
        <v>45016</v>
      </c>
      <c r="H10" s="124">
        <v>30</v>
      </c>
      <c r="I10" s="124" t="s">
        <v>330</v>
      </c>
      <c r="J10" s="124">
        <v>1754022600000</v>
      </c>
    </row>
    <row r="11" spans="1:10" ht="30" x14ac:dyDescent="0.25">
      <c r="A11" s="124">
        <v>10</v>
      </c>
      <c r="B11" s="124" t="s">
        <v>312</v>
      </c>
      <c r="C11" s="124"/>
      <c r="D11" s="124"/>
      <c r="E11" s="124"/>
      <c r="F11" s="125">
        <v>0.875</v>
      </c>
      <c r="G11" s="126">
        <v>45016</v>
      </c>
      <c r="H11" s="124">
        <v>30</v>
      </c>
      <c r="I11" s="124" t="s">
        <v>330</v>
      </c>
      <c r="J11" s="124">
        <v>1754024400000</v>
      </c>
    </row>
    <row r="12" spans="1:10" ht="30" x14ac:dyDescent="0.25">
      <c r="A12" s="124">
        <v>11</v>
      </c>
      <c r="B12" s="124" t="s">
        <v>286</v>
      </c>
      <c r="C12" s="124"/>
      <c r="D12" s="124"/>
      <c r="E12" s="124"/>
      <c r="F12" s="125">
        <v>0.89583333333333337</v>
      </c>
      <c r="G12" s="126">
        <v>45016</v>
      </c>
      <c r="H12" s="124">
        <v>30</v>
      </c>
      <c r="I12" s="124" t="s">
        <v>330</v>
      </c>
      <c r="J12" s="124">
        <v>1754026200000</v>
      </c>
    </row>
    <row r="13" spans="1:10" ht="30" x14ac:dyDescent="0.25">
      <c r="A13" s="124">
        <v>12</v>
      </c>
      <c r="B13" s="124" t="s">
        <v>253</v>
      </c>
      <c r="C13" s="124"/>
      <c r="D13" s="124"/>
      <c r="E13" s="124"/>
      <c r="F13" s="125">
        <v>0.91666666666666663</v>
      </c>
      <c r="G13" s="126">
        <v>45016</v>
      </c>
      <c r="H13" s="124">
        <v>30</v>
      </c>
      <c r="I13" s="124" t="s">
        <v>330</v>
      </c>
      <c r="J13" s="124">
        <v>1754028000000</v>
      </c>
    </row>
    <row r="14" spans="1:10" ht="30" x14ac:dyDescent="0.25">
      <c r="A14" s="124">
        <v>13</v>
      </c>
      <c r="B14" s="124" t="s">
        <v>282</v>
      </c>
      <c r="C14" s="124"/>
      <c r="D14" s="124"/>
      <c r="E14" s="124"/>
      <c r="F14" s="125">
        <v>0.9375</v>
      </c>
      <c r="G14" s="126">
        <v>45016</v>
      </c>
      <c r="H14" s="124">
        <v>30</v>
      </c>
      <c r="I14" s="124" t="s">
        <v>330</v>
      </c>
      <c r="J14" s="124">
        <v>1754029800000</v>
      </c>
    </row>
    <row r="15" spans="1:10" ht="30" x14ac:dyDescent="0.25">
      <c r="A15" s="124">
        <v>14</v>
      </c>
      <c r="B15" s="124" t="s">
        <v>259</v>
      </c>
      <c r="C15" s="124"/>
      <c r="D15" s="124"/>
      <c r="E15" s="124"/>
      <c r="F15" s="125">
        <v>0.95833333333333337</v>
      </c>
      <c r="G15" s="126">
        <v>45016</v>
      </c>
      <c r="H15" s="124">
        <v>30</v>
      </c>
      <c r="I15" s="124" t="s">
        <v>330</v>
      </c>
      <c r="J15" s="124">
        <v>1754031600000</v>
      </c>
    </row>
    <row r="16" spans="1:10" ht="30" x14ac:dyDescent="0.25">
      <c r="A16" s="124">
        <v>15</v>
      </c>
      <c r="B16" s="124" t="s">
        <v>260</v>
      </c>
      <c r="C16" s="124"/>
      <c r="D16" s="124"/>
      <c r="E16" s="124"/>
      <c r="F16" s="125">
        <v>0.97916666666666663</v>
      </c>
      <c r="G16" s="126">
        <v>45016</v>
      </c>
      <c r="H16" s="124">
        <v>30</v>
      </c>
      <c r="I16" s="124" t="s">
        <v>330</v>
      </c>
      <c r="J16" s="124">
        <v>1754033400000</v>
      </c>
    </row>
    <row r="17" spans="1:10" ht="30" x14ac:dyDescent="0.25">
      <c r="A17" s="124">
        <v>16</v>
      </c>
      <c r="B17" s="124" t="s">
        <v>257</v>
      </c>
      <c r="C17" s="124"/>
      <c r="D17" s="124"/>
      <c r="E17" s="124"/>
      <c r="F17" s="125">
        <v>0</v>
      </c>
      <c r="G17" s="126">
        <v>45016</v>
      </c>
      <c r="H17" s="124">
        <v>30</v>
      </c>
      <c r="I17" s="124" t="s">
        <v>330</v>
      </c>
      <c r="J17" s="124">
        <v>1754035200000</v>
      </c>
    </row>
    <row r="18" spans="1:10" ht="30" x14ac:dyDescent="0.25">
      <c r="A18" s="124">
        <v>17</v>
      </c>
      <c r="B18" s="124" t="s">
        <v>256</v>
      </c>
      <c r="C18" s="124"/>
      <c r="D18" s="124"/>
      <c r="E18" s="124"/>
      <c r="F18" s="125">
        <v>2.0833333333333332E-2</v>
      </c>
      <c r="G18" s="126">
        <v>45017</v>
      </c>
      <c r="H18" s="124">
        <v>30</v>
      </c>
      <c r="I18" s="124" t="s">
        <v>330</v>
      </c>
      <c r="J18" s="124">
        <v>1754037000000</v>
      </c>
    </row>
    <row r="19" spans="1:10" ht="30" x14ac:dyDescent="0.25">
      <c r="A19" s="124">
        <v>18</v>
      </c>
      <c r="B19" s="124" t="s">
        <v>287</v>
      </c>
      <c r="C19" s="124"/>
      <c r="D19" s="124"/>
      <c r="E19" s="124"/>
      <c r="F19" s="125">
        <v>4.1666666666666664E-2</v>
      </c>
      <c r="G19" s="126">
        <v>45017</v>
      </c>
      <c r="H19" s="124">
        <v>30</v>
      </c>
      <c r="I19" s="124" t="s">
        <v>330</v>
      </c>
      <c r="J19" s="124">
        <v>1754038800000</v>
      </c>
    </row>
    <row r="20" spans="1:10" ht="30" x14ac:dyDescent="0.25">
      <c r="A20" s="124">
        <v>19</v>
      </c>
      <c r="B20" s="124" t="s">
        <v>245</v>
      </c>
      <c r="C20" s="124"/>
      <c r="D20" s="124"/>
      <c r="E20" s="124"/>
      <c r="F20" s="125">
        <v>6.25E-2</v>
      </c>
      <c r="G20" s="126">
        <v>45017</v>
      </c>
      <c r="H20" s="124">
        <v>30</v>
      </c>
      <c r="I20" s="124" t="s">
        <v>330</v>
      </c>
      <c r="J20" s="124">
        <v>1754040600000</v>
      </c>
    </row>
    <row r="21" spans="1:10" ht="30" x14ac:dyDescent="0.25">
      <c r="A21" s="124">
        <v>20</v>
      </c>
      <c r="B21" s="124" t="s">
        <v>287</v>
      </c>
      <c r="C21" s="124"/>
      <c r="D21" s="124"/>
      <c r="E21" s="124"/>
      <c r="F21" s="125">
        <v>8.3333333333333329E-2</v>
      </c>
      <c r="G21" s="126">
        <v>45017</v>
      </c>
      <c r="H21" s="124">
        <v>30</v>
      </c>
      <c r="I21" s="124" t="s">
        <v>330</v>
      </c>
      <c r="J21" s="124">
        <v>1754042400000</v>
      </c>
    </row>
    <row r="22" spans="1:10" ht="30" x14ac:dyDescent="0.25">
      <c r="A22" s="124">
        <v>21</v>
      </c>
      <c r="B22" s="124" t="s">
        <v>237</v>
      </c>
      <c r="C22" s="124"/>
      <c r="D22" s="124"/>
      <c r="E22" s="124"/>
      <c r="F22" s="125">
        <v>0.10416666666666667</v>
      </c>
      <c r="G22" s="126">
        <v>45017</v>
      </c>
      <c r="H22" s="124">
        <v>30</v>
      </c>
      <c r="I22" s="124" t="s">
        <v>330</v>
      </c>
      <c r="J22" s="124">
        <v>1754044200000</v>
      </c>
    </row>
    <row r="23" spans="1:10" ht="30" x14ac:dyDescent="0.25">
      <c r="A23" s="124">
        <v>22</v>
      </c>
      <c r="B23" s="124" t="s">
        <v>245</v>
      </c>
      <c r="C23" s="124"/>
      <c r="D23" s="124"/>
      <c r="E23" s="124"/>
      <c r="F23" s="125">
        <v>0.125</v>
      </c>
      <c r="G23" s="126">
        <v>45017</v>
      </c>
      <c r="H23" s="124">
        <v>30</v>
      </c>
      <c r="I23" s="124" t="s">
        <v>330</v>
      </c>
      <c r="J23" s="124">
        <v>1754046000000</v>
      </c>
    </row>
    <row r="24" spans="1:10" ht="30" x14ac:dyDescent="0.25">
      <c r="A24" s="124">
        <v>23</v>
      </c>
      <c r="B24" s="124" t="s">
        <v>249</v>
      </c>
      <c r="C24" s="124"/>
      <c r="D24" s="124"/>
      <c r="E24" s="124"/>
      <c r="F24" s="125">
        <v>0.14583333333333334</v>
      </c>
      <c r="G24" s="126">
        <v>45017</v>
      </c>
      <c r="H24" s="124">
        <v>30</v>
      </c>
      <c r="I24" s="124" t="s">
        <v>330</v>
      </c>
      <c r="J24" s="124">
        <v>1754047800000</v>
      </c>
    </row>
    <row r="25" spans="1:10" ht="30" x14ac:dyDescent="0.25">
      <c r="A25" s="124">
        <v>24</v>
      </c>
      <c r="B25" s="124" t="s">
        <v>282</v>
      </c>
      <c r="C25" s="124"/>
      <c r="D25" s="124"/>
      <c r="E25" s="124"/>
      <c r="F25" s="125">
        <v>0.16666666666666666</v>
      </c>
      <c r="G25" s="126">
        <v>45017</v>
      </c>
      <c r="H25" s="124">
        <v>30</v>
      </c>
      <c r="I25" s="124" t="s">
        <v>330</v>
      </c>
      <c r="J25" s="124">
        <v>1754049600000</v>
      </c>
    </row>
    <row r="26" spans="1:10" ht="30" x14ac:dyDescent="0.25">
      <c r="A26" s="124">
        <v>25</v>
      </c>
      <c r="B26" s="124" t="s">
        <v>254</v>
      </c>
      <c r="C26" s="124"/>
      <c r="D26" s="124"/>
      <c r="E26" s="124"/>
      <c r="F26" s="125">
        <v>0.1875</v>
      </c>
      <c r="G26" s="126">
        <v>45017</v>
      </c>
      <c r="H26" s="124">
        <v>30</v>
      </c>
      <c r="I26" s="124" t="s">
        <v>330</v>
      </c>
      <c r="J26" s="124">
        <v>1754051400000</v>
      </c>
    </row>
    <row r="27" spans="1:10" ht="30" x14ac:dyDescent="0.25">
      <c r="A27" s="124">
        <v>26</v>
      </c>
      <c r="B27" s="124" t="s">
        <v>287</v>
      </c>
      <c r="C27" s="124"/>
      <c r="D27" s="124"/>
      <c r="E27" s="124"/>
      <c r="F27" s="125">
        <v>0.20833333333333334</v>
      </c>
      <c r="G27" s="126">
        <v>45017</v>
      </c>
      <c r="H27" s="124">
        <v>30</v>
      </c>
      <c r="I27" s="124" t="s">
        <v>330</v>
      </c>
      <c r="J27" s="124">
        <v>1754053200000</v>
      </c>
    </row>
    <row r="28" spans="1:10" ht="30" x14ac:dyDescent="0.25">
      <c r="A28" s="124">
        <v>27</v>
      </c>
      <c r="B28" s="124" t="s">
        <v>241</v>
      </c>
      <c r="C28" s="124"/>
      <c r="D28" s="124"/>
      <c r="E28" s="124"/>
      <c r="F28" s="125">
        <v>0.22916666666666666</v>
      </c>
      <c r="G28" s="126">
        <v>45017</v>
      </c>
      <c r="H28" s="124">
        <v>30</v>
      </c>
      <c r="I28" s="124" t="s">
        <v>330</v>
      </c>
      <c r="J28" s="124">
        <v>1754055000000</v>
      </c>
    </row>
    <row r="29" spans="1:10" ht="30" x14ac:dyDescent="0.25">
      <c r="A29" s="124">
        <v>28</v>
      </c>
      <c r="B29" s="124" t="s">
        <v>239</v>
      </c>
      <c r="C29" s="124"/>
      <c r="D29" s="124"/>
      <c r="E29" s="124"/>
      <c r="F29" s="125">
        <v>0.25</v>
      </c>
      <c r="G29" s="126">
        <v>45017</v>
      </c>
      <c r="H29" s="124">
        <v>30</v>
      </c>
      <c r="I29" s="124" t="s">
        <v>330</v>
      </c>
      <c r="J29" s="124">
        <v>1754056800000</v>
      </c>
    </row>
    <row r="30" spans="1:10" ht="30" x14ac:dyDescent="0.25">
      <c r="A30" s="124">
        <v>29</v>
      </c>
      <c r="B30" s="124" t="s">
        <v>247</v>
      </c>
      <c r="C30" s="124"/>
      <c r="D30" s="124"/>
      <c r="E30" s="124"/>
      <c r="F30" s="125">
        <v>0.27083333333333331</v>
      </c>
      <c r="G30" s="126">
        <v>45017</v>
      </c>
      <c r="H30" s="124">
        <v>30</v>
      </c>
      <c r="I30" s="124" t="s">
        <v>330</v>
      </c>
      <c r="J30" s="124">
        <v>1754058600000</v>
      </c>
    </row>
    <row r="31" spans="1:10" ht="30" x14ac:dyDescent="0.25">
      <c r="A31" s="124">
        <v>30</v>
      </c>
      <c r="B31" s="124" t="s">
        <v>237</v>
      </c>
      <c r="C31" s="124"/>
      <c r="D31" s="124"/>
      <c r="E31" s="124"/>
      <c r="F31" s="125">
        <v>0.29166666666666669</v>
      </c>
      <c r="G31" s="126">
        <v>45017</v>
      </c>
      <c r="H31" s="124">
        <v>30</v>
      </c>
      <c r="I31" s="124" t="s">
        <v>330</v>
      </c>
      <c r="J31" s="124">
        <v>1754060400000</v>
      </c>
    </row>
    <row r="32" spans="1:10" ht="30" x14ac:dyDescent="0.25">
      <c r="A32" s="124">
        <v>31</v>
      </c>
      <c r="B32" s="124" t="s">
        <v>263</v>
      </c>
      <c r="C32" s="124"/>
      <c r="D32" s="124"/>
      <c r="E32" s="124"/>
      <c r="F32" s="125">
        <v>0.3125</v>
      </c>
      <c r="G32" s="126">
        <v>45017</v>
      </c>
      <c r="H32" s="124">
        <v>30</v>
      </c>
      <c r="I32" s="124" t="s">
        <v>330</v>
      </c>
      <c r="J32" s="124">
        <v>1754062200000</v>
      </c>
    </row>
    <row r="33" spans="1:10" ht="30" x14ac:dyDescent="0.25">
      <c r="A33" s="124">
        <v>32</v>
      </c>
      <c r="B33" s="124" t="s">
        <v>247</v>
      </c>
      <c r="C33" s="124"/>
      <c r="D33" s="124"/>
      <c r="E33" s="124"/>
      <c r="F33" s="125">
        <v>0.33333333333333331</v>
      </c>
      <c r="G33" s="126">
        <v>45017</v>
      </c>
      <c r="H33" s="124">
        <v>30</v>
      </c>
      <c r="I33" s="124" t="s">
        <v>330</v>
      </c>
      <c r="J33" s="124">
        <v>1754064000000</v>
      </c>
    </row>
    <row r="34" spans="1:10" ht="30" x14ac:dyDescent="0.25">
      <c r="A34" s="124">
        <v>33</v>
      </c>
      <c r="B34" s="124" t="s">
        <v>275</v>
      </c>
      <c r="C34" s="124"/>
      <c r="D34" s="124"/>
      <c r="E34" s="124"/>
      <c r="F34" s="125">
        <v>0.35416666666666669</v>
      </c>
      <c r="G34" s="126">
        <v>45017</v>
      </c>
      <c r="H34" s="124">
        <v>30</v>
      </c>
      <c r="I34" s="124" t="s">
        <v>330</v>
      </c>
      <c r="J34" s="124">
        <v>1754065800000</v>
      </c>
    </row>
    <row r="35" spans="1:10" ht="30" x14ac:dyDescent="0.25">
      <c r="A35" s="124">
        <v>34</v>
      </c>
      <c r="B35" s="124" t="s">
        <v>256</v>
      </c>
      <c r="C35" s="124"/>
      <c r="D35" s="124"/>
      <c r="E35" s="124"/>
      <c r="F35" s="125">
        <v>0.375</v>
      </c>
      <c r="G35" s="126">
        <v>45017</v>
      </c>
      <c r="H35" s="124">
        <v>30</v>
      </c>
      <c r="I35" s="124" t="s">
        <v>330</v>
      </c>
      <c r="J35" s="124">
        <v>1754067600000</v>
      </c>
    </row>
    <row r="36" spans="1:10" ht="30" x14ac:dyDescent="0.25">
      <c r="A36" s="124">
        <v>35</v>
      </c>
      <c r="B36" s="124" t="s">
        <v>247</v>
      </c>
      <c r="C36" s="124"/>
      <c r="D36" s="124"/>
      <c r="E36" s="124"/>
      <c r="F36" s="125">
        <v>0.39583333333333331</v>
      </c>
      <c r="G36" s="126">
        <v>45017</v>
      </c>
      <c r="H36" s="124">
        <v>30</v>
      </c>
      <c r="I36" s="124" t="s">
        <v>330</v>
      </c>
      <c r="J36" s="124">
        <v>1754069400000</v>
      </c>
    </row>
    <row r="37" spans="1:10" ht="30" x14ac:dyDescent="0.25">
      <c r="A37" s="124">
        <v>36</v>
      </c>
      <c r="B37" s="124" t="s">
        <v>260</v>
      </c>
      <c r="C37" s="124"/>
      <c r="D37" s="124"/>
      <c r="E37" s="124"/>
      <c r="F37" s="125">
        <v>0.41666666666666669</v>
      </c>
      <c r="G37" s="126">
        <v>45017</v>
      </c>
      <c r="H37" s="124">
        <v>30</v>
      </c>
      <c r="I37" s="124" t="s">
        <v>330</v>
      </c>
      <c r="J37" s="124">
        <v>1754071200000</v>
      </c>
    </row>
    <row r="38" spans="1:10" ht="30" x14ac:dyDescent="0.25">
      <c r="A38" s="124">
        <v>37</v>
      </c>
      <c r="B38" s="124" t="s">
        <v>249</v>
      </c>
      <c r="C38" s="124"/>
      <c r="D38" s="124"/>
      <c r="E38" s="124"/>
      <c r="F38" s="125">
        <v>0.4375</v>
      </c>
      <c r="G38" s="126">
        <v>45017</v>
      </c>
      <c r="H38" s="124">
        <v>30</v>
      </c>
      <c r="I38" s="124" t="s">
        <v>330</v>
      </c>
      <c r="J38" s="124">
        <v>1754073000000</v>
      </c>
    </row>
    <row r="39" spans="1:10" ht="30" x14ac:dyDescent="0.25">
      <c r="A39" s="124">
        <v>38</v>
      </c>
      <c r="B39" s="124" t="s">
        <v>233</v>
      </c>
      <c r="C39" s="124"/>
      <c r="D39" s="124"/>
      <c r="E39" s="124"/>
      <c r="F39" s="125">
        <v>0.45833333333333331</v>
      </c>
      <c r="G39" s="126">
        <v>45017</v>
      </c>
      <c r="H39" s="124">
        <v>30</v>
      </c>
      <c r="I39" s="124" t="s">
        <v>330</v>
      </c>
      <c r="J39" s="124">
        <v>1754074800000</v>
      </c>
    </row>
    <row r="40" spans="1:10" ht="30" x14ac:dyDescent="0.25">
      <c r="A40" s="124">
        <v>39</v>
      </c>
      <c r="B40" s="124" t="s">
        <v>263</v>
      </c>
      <c r="C40" s="124"/>
      <c r="D40" s="124"/>
      <c r="E40" s="124"/>
      <c r="F40" s="125">
        <v>0.47916666666666669</v>
      </c>
      <c r="G40" s="126">
        <v>45017</v>
      </c>
      <c r="H40" s="124">
        <v>30</v>
      </c>
      <c r="I40" s="124" t="s">
        <v>330</v>
      </c>
      <c r="J40" s="124">
        <v>1754076600000</v>
      </c>
    </row>
    <row r="41" spans="1:10" ht="30" x14ac:dyDescent="0.25">
      <c r="A41" s="124">
        <v>40</v>
      </c>
      <c r="B41" s="124" t="s">
        <v>281</v>
      </c>
      <c r="C41" s="124"/>
      <c r="D41" s="124"/>
      <c r="E41" s="124"/>
      <c r="F41" s="125">
        <v>0.5</v>
      </c>
      <c r="G41" s="126">
        <v>45017</v>
      </c>
      <c r="H41" s="124">
        <v>30</v>
      </c>
      <c r="I41" s="124" t="s">
        <v>330</v>
      </c>
      <c r="J41" s="124">
        <v>1754078400000</v>
      </c>
    </row>
    <row r="42" spans="1:10" ht="30" x14ac:dyDescent="0.25">
      <c r="A42" s="124">
        <v>41</v>
      </c>
      <c r="B42" s="124" t="s">
        <v>235</v>
      </c>
      <c r="C42" s="124"/>
      <c r="D42" s="124"/>
      <c r="E42" s="124"/>
      <c r="F42" s="125">
        <v>0.52083333333333337</v>
      </c>
      <c r="G42" s="126">
        <v>45017</v>
      </c>
      <c r="H42" s="124">
        <v>30</v>
      </c>
      <c r="I42" s="124" t="s">
        <v>330</v>
      </c>
      <c r="J42" s="124">
        <v>1754080200000</v>
      </c>
    </row>
    <row r="43" spans="1:10" ht="30" x14ac:dyDescent="0.25">
      <c r="A43" s="124">
        <v>42</v>
      </c>
      <c r="B43" s="124" t="s">
        <v>236</v>
      </c>
      <c r="C43" s="124"/>
      <c r="D43" s="124"/>
      <c r="E43" s="124"/>
      <c r="F43" s="125">
        <v>0.54166666666666663</v>
      </c>
      <c r="G43" s="126">
        <v>45017</v>
      </c>
      <c r="H43" s="124">
        <v>30</v>
      </c>
      <c r="I43" s="124" t="s">
        <v>330</v>
      </c>
      <c r="J43" s="124">
        <v>1754082000000</v>
      </c>
    </row>
    <row r="44" spans="1:10" ht="30" x14ac:dyDescent="0.25">
      <c r="A44" s="124">
        <v>43</v>
      </c>
      <c r="B44" s="124" t="s">
        <v>269</v>
      </c>
      <c r="C44" s="124"/>
      <c r="D44" s="124"/>
      <c r="E44" s="124"/>
      <c r="F44" s="125">
        <v>0.5625</v>
      </c>
      <c r="G44" s="126">
        <v>45017</v>
      </c>
      <c r="H44" s="124">
        <v>30</v>
      </c>
      <c r="I44" s="124" t="s">
        <v>330</v>
      </c>
      <c r="J44" s="124">
        <v>1754083800000</v>
      </c>
    </row>
    <row r="45" spans="1:10" ht="30" x14ac:dyDescent="0.25">
      <c r="A45" s="124">
        <v>44</v>
      </c>
      <c r="B45" s="124" t="s">
        <v>254</v>
      </c>
      <c r="C45" s="124"/>
      <c r="D45" s="124"/>
      <c r="E45" s="124"/>
      <c r="F45" s="125">
        <v>0.58333333333333337</v>
      </c>
      <c r="G45" s="126">
        <v>45017</v>
      </c>
      <c r="H45" s="124">
        <v>30</v>
      </c>
      <c r="I45" s="124" t="s">
        <v>330</v>
      </c>
      <c r="J45" s="124">
        <v>1754085600000</v>
      </c>
    </row>
    <row r="46" spans="1:10" ht="30" x14ac:dyDescent="0.25">
      <c r="A46" s="124">
        <v>45</v>
      </c>
      <c r="B46" s="124" t="s">
        <v>279</v>
      </c>
      <c r="C46" s="124"/>
      <c r="D46" s="124"/>
      <c r="E46" s="124"/>
      <c r="F46" s="125">
        <v>0.60416666666666663</v>
      </c>
      <c r="G46" s="126">
        <v>45017</v>
      </c>
      <c r="H46" s="124">
        <v>30</v>
      </c>
      <c r="I46" s="124" t="s">
        <v>330</v>
      </c>
      <c r="J46" s="124">
        <v>1754087400000</v>
      </c>
    </row>
    <row r="47" spans="1:10" ht="30" x14ac:dyDescent="0.25">
      <c r="A47" s="124">
        <v>46</v>
      </c>
      <c r="B47" s="124" t="s">
        <v>279</v>
      </c>
      <c r="C47" s="124"/>
      <c r="D47" s="124"/>
      <c r="E47" s="124"/>
      <c r="F47" s="125">
        <v>0.625</v>
      </c>
      <c r="G47" s="126">
        <v>45017</v>
      </c>
      <c r="H47" s="124">
        <v>30</v>
      </c>
      <c r="I47" s="124" t="s">
        <v>330</v>
      </c>
      <c r="J47" s="124">
        <v>1754089200000</v>
      </c>
    </row>
    <row r="48" spans="1:10" ht="30" x14ac:dyDescent="0.25">
      <c r="A48" s="124">
        <v>47</v>
      </c>
      <c r="B48" s="124" t="s">
        <v>281</v>
      </c>
      <c r="C48" s="124"/>
      <c r="D48" s="124"/>
      <c r="E48" s="124"/>
      <c r="F48" s="125">
        <v>0.64583333333333337</v>
      </c>
      <c r="G48" s="126">
        <v>45017</v>
      </c>
      <c r="H48" s="124">
        <v>30</v>
      </c>
      <c r="I48" s="124" t="s">
        <v>330</v>
      </c>
      <c r="J48" s="124">
        <v>1754091000000</v>
      </c>
    </row>
    <row r="49" spans="1:10" ht="30" x14ac:dyDescent="0.25">
      <c r="A49" s="124">
        <v>48</v>
      </c>
      <c r="B49" s="124" t="s">
        <v>249</v>
      </c>
      <c r="C49" s="124"/>
      <c r="D49" s="124"/>
      <c r="E49" s="124"/>
      <c r="F49" s="125">
        <v>0.66666666666666663</v>
      </c>
      <c r="G49" s="126">
        <v>45017</v>
      </c>
      <c r="H49" s="124">
        <v>30</v>
      </c>
      <c r="I49" s="124" t="s">
        <v>330</v>
      </c>
      <c r="J49" s="124">
        <v>1754092800000</v>
      </c>
    </row>
    <row r="50" spans="1:10" ht="30" x14ac:dyDescent="0.25">
      <c r="A50" s="124">
        <v>49</v>
      </c>
      <c r="B50" s="124" t="s">
        <v>249</v>
      </c>
      <c r="C50" s="124"/>
      <c r="D50" s="124"/>
      <c r="E50" s="124"/>
      <c r="F50" s="125">
        <v>0.6875</v>
      </c>
      <c r="G50" s="126">
        <v>45017</v>
      </c>
      <c r="H50" s="124">
        <v>30</v>
      </c>
      <c r="I50" s="124" t="s">
        <v>330</v>
      </c>
      <c r="J50" s="124">
        <v>1754094600000</v>
      </c>
    </row>
    <row r="51" spans="1:10" ht="30" x14ac:dyDescent="0.25">
      <c r="A51" s="124">
        <v>50</v>
      </c>
      <c r="B51" s="124" t="s">
        <v>246</v>
      </c>
      <c r="C51" s="124"/>
      <c r="D51" s="124"/>
      <c r="E51" s="124"/>
      <c r="F51" s="125">
        <v>0.70833333333333337</v>
      </c>
      <c r="G51" s="126">
        <v>45017</v>
      </c>
      <c r="H51" s="124">
        <v>30</v>
      </c>
      <c r="I51" s="124" t="s">
        <v>330</v>
      </c>
      <c r="J51" s="124">
        <v>1754096400000</v>
      </c>
    </row>
    <row r="52" spans="1:10" ht="30" x14ac:dyDescent="0.25">
      <c r="A52" s="124">
        <v>51</v>
      </c>
      <c r="B52" s="124" t="s">
        <v>246</v>
      </c>
      <c r="C52" s="124"/>
      <c r="D52" s="124"/>
      <c r="E52" s="124"/>
      <c r="F52" s="125">
        <v>0.72916666666666663</v>
      </c>
      <c r="G52" s="126">
        <v>45017</v>
      </c>
      <c r="H52" s="124">
        <v>30</v>
      </c>
      <c r="I52" s="124" t="s">
        <v>330</v>
      </c>
      <c r="J52" s="124">
        <v>1754098200000</v>
      </c>
    </row>
    <row r="53" spans="1:10" ht="30" x14ac:dyDescent="0.25">
      <c r="A53" s="124">
        <v>52</v>
      </c>
      <c r="B53" s="124" t="s">
        <v>252</v>
      </c>
      <c r="C53" s="124"/>
      <c r="D53" s="124"/>
      <c r="E53" s="124"/>
      <c r="F53" s="125">
        <v>0.75</v>
      </c>
      <c r="G53" s="126">
        <v>45017</v>
      </c>
      <c r="H53" s="124">
        <v>30</v>
      </c>
      <c r="I53" s="124" t="s">
        <v>330</v>
      </c>
      <c r="J53" s="124">
        <v>1754100000000</v>
      </c>
    </row>
    <row r="54" spans="1:10" ht="30" x14ac:dyDescent="0.25">
      <c r="A54" s="124">
        <v>53</v>
      </c>
      <c r="B54" s="124" t="s">
        <v>244</v>
      </c>
      <c r="C54" s="124"/>
      <c r="D54" s="124"/>
      <c r="E54" s="124"/>
      <c r="F54" s="125">
        <v>0.77083333333333337</v>
      </c>
      <c r="G54" s="126">
        <v>45017</v>
      </c>
      <c r="H54" s="124">
        <v>30</v>
      </c>
      <c r="I54" s="124" t="s">
        <v>330</v>
      </c>
      <c r="J54" s="124">
        <v>1754101800000</v>
      </c>
    </row>
    <row r="55" spans="1:10" ht="30" x14ac:dyDescent="0.25">
      <c r="A55" s="124">
        <v>54</v>
      </c>
      <c r="B55" s="124" t="s">
        <v>233</v>
      </c>
      <c r="C55" s="124"/>
      <c r="D55" s="124"/>
      <c r="E55" s="124"/>
      <c r="F55" s="125">
        <v>0.79166666666666663</v>
      </c>
      <c r="G55" s="126">
        <v>45017</v>
      </c>
      <c r="H55" s="124">
        <v>30</v>
      </c>
      <c r="I55" s="124" t="s">
        <v>330</v>
      </c>
      <c r="J55" s="124">
        <v>1754103600000</v>
      </c>
    </row>
    <row r="56" spans="1:10" ht="30" x14ac:dyDescent="0.25">
      <c r="A56" s="124">
        <v>55</v>
      </c>
      <c r="B56" s="124" t="s">
        <v>263</v>
      </c>
      <c r="C56" s="124"/>
      <c r="D56" s="124"/>
      <c r="E56" s="124"/>
      <c r="F56" s="125">
        <v>0.8125</v>
      </c>
      <c r="G56" s="126">
        <v>45017</v>
      </c>
      <c r="H56" s="124">
        <v>30</v>
      </c>
      <c r="I56" s="124" t="s">
        <v>330</v>
      </c>
      <c r="J56" s="124">
        <v>1754105400000</v>
      </c>
    </row>
    <row r="57" spans="1:10" ht="30" x14ac:dyDescent="0.25">
      <c r="A57" s="124">
        <v>56</v>
      </c>
      <c r="B57" s="124" t="s">
        <v>275</v>
      </c>
      <c r="C57" s="124"/>
      <c r="D57" s="124"/>
      <c r="E57" s="124"/>
      <c r="F57" s="125">
        <v>0.83333333333333337</v>
      </c>
      <c r="G57" s="126">
        <v>45017</v>
      </c>
      <c r="H57" s="124">
        <v>30</v>
      </c>
      <c r="I57" s="124" t="s">
        <v>330</v>
      </c>
      <c r="J57" s="124">
        <v>1754107200000</v>
      </c>
    </row>
    <row r="58" spans="1:10" ht="30" x14ac:dyDescent="0.25">
      <c r="A58" s="124">
        <v>57</v>
      </c>
      <c r="B58" s="124" t="s">
        <v>268</v>
      </c>
      <c r="C58" s="124"/>
      <c r="D58" s="124"/>
      <c r="E58" s="124"/>
      <c r="F58" s="125">
        <v>0.85416666666666663</v>
      </c>
      <c r="G58" s="126">
        <v>45017</v>
      </c>
      <c r="H58" s="124">
        <v>30</v>
      </c>
      <c r="I58" s="124" t="s">
        <v>330</v>
      </c>
      <c r="J58" s="124">
        <v>1754109000000</v>
      </c>
    </row>
    <row r="59" spans="1:10" ht="30" x14ac:dyDescent="0.25">
      <c r="A59" s="124">
        <v>58</v>
      </c>
      <c r="B59" s="124" t="s">
        <v>257</v>
      </c>
      <c r="C59" s="124"/>
      <c r="D59" s="124"/>
      <c r="E59" s="124"/>
      <c r="F59" s="125">
        <v>0.875</v>
      </c>
      <c r="G59" s="126">
        <v>45017</v>
      </c>
      <c r="H59" s="124">
        <v>30</v>
      </c>
      <c r="I59" s="124" t="s">
        <v>330</v>
      </c>
      <c r="J59" s="124">
        <v>1754110800000</v>
      </c>
    </row>
    <row r="60" spans="1:10" ht="30" x14ac:dyDescent="0.25">
      <c r="A60" s="124">
        <v>59</v>
      </c>
      <c r="B60" s="124" t="s">
        <v>248</v>
      </c>
      <c r="C60" s="124"/>
      <c r="D60" s="124"/>
      <c r="E60" s="124"/>
      <c r="F60" s="125">
        <v>0.89583333333333337</v>
      </c>
      <c r="G60" s="126">
        <v>45017</v>
      </c>
      <c r="H60" s="124">
        <v>30</v>
      </c>
      <c r="I60" s="124" t="s">
        <v>330</v>
      </c>
      <c r="J60" s="124">
        <v>1754112600000</v>
      </c>
    </row>
    <row r="61" spans="1:10" ht="30" x14ac:dyDescent="0.25">
      <c r="A61" s="124">
        <v>60</v>
      </c>
      <c r="B61" s="124" t="s">
        <v>256</v>
      </c>
      <c r="C61" s="124"/>
      <c r="D61" s="124"/>
      <c r="E61" s="124"/>
      <c r="F61" s="125">
        <v>0.91666666666666663</v>
      </c>
      <c r="G61" s="126">
        <v>45017</v>
      </c>
      <c r="H61" s="124">
        <v>30</v>
      </c>
      <c r="I61" s="124" t="s">
        <v>330</v>
      </c>
      <c r="J61" s="124">
        <v>1754114400000</v>
      </c>
    </row>
    <row r="62" spans="1:10" ht="30" x14ac:dyDescent="0.25">
      <c r="A62" s="124">
        <v>61</v>
      </c>
      <c r="B62" s="124" t="s">
        <v>246</v>
      </c>
      <c r="C62" s="124"/>
      <c r="D62" s="124"/>
      <c r="E62" s="124"/>
      <c r="F62" s="125">
        <v>0.9375</v>
      </c>
      <c r="G62" s="126">
        <v>45017</v>
      </c>
      <c r="H62" s="124">
        <v>30</v>
      </c>
      <c r="I62" s="124" t="s">
        <v>330</v>
      </c>
      <c r="J62" s="124">
        <v>1754116200000</v>
      </c>
    </row>
    <row r="63" spans="1:10" ht="30" x14ac:dyDescent="0.25">
      <c r="A63" s="124">
        <v>62</v>
      </c>
      <c r="B63" s="124" t="s">
        <v>277</v>
      </c>
      <c r="C63" s="124"/>
      <c r="D63" s="124"/>
      <c r="E63" s="124"/>
      <c r="F63" s="125">
        <v>0.95833333333333337</v>
      </c>
      <c r="G63" s="126">
        <v>45017</v>
      </c>
      <c r="H63" s="124">
        <v>30</v>
      </c>
      <c r="I63" s="124" t="s">
        <v>330</v>
      </c>
      <c r="J63" s="124">
        <v>1754118000000</v>
      </c>
    </row>
    <row r="64" spans="1:10" ht="30" x14ac:dyDescent="0.25">
      <c r="A64" s="124">
        <v>63</v>
      </c>
      <c r="B64" s="124" t="s">
        <v>238</v>
      </c>
      <c r="C64" s="124"/>
      <c r="D64" s="124"/>
      <c r="E64" s="124"/>
      <c r="F64" s="125">
        <v>0.97916666666666663</v>
      </c>
      <c r="G64" s="126">
        <v>45017</v>
      </c>
      <c r="H64" s="124">
        <v>30</v>
      </c>
      <c r="I64" s="124" t="s">
        <v>330</v>
      </c>
      <c r="J64" s="124">
        <v>1754119800000</v>
      </c>
    </row>
    <row r="65" spans="1:10" ht="30" x14ac:dyDescent="0.25">
      <c r="A65" s="124">
        <v>64</v>
      </c>
      <c r="B65" s="124" t="s">
        <v>247</v>
      </c>
      <c r="C65" s="124"/>
      <c r="D65" s="124"/>
      <c r="E65" s="124"/>
      <c r="F65" s="125">
        <v>0</v>
      </c>
      <c r="G65" s="126">
        <v>45017</v>
      </c>
      <c r="H65" s="124">
        <v>30</v>
      </c>
      <c r="I65" s="124" t="s">
        <v>330</v>
      </c>
      <c r="J65" s="124">
        <v>1754121600000</v>
      </c>
    </row>
    <row r="66" spans="1:10" ht="30" x14ac:dyDescent="0.25">
      <c r="A66" s="124">
        <v>65</v>
      </c>
      <c r="B66" s="124" t="s">
        <v>282</v>
      </c>
      <c r="C66" s="124"/>
      <c r="D66" s="124"/>
      <c r="E66" s="124"/>
      <c r="F66" s="125">
        <v>2.0833333333333332E-2</v>
      </c>
      <c r="G66" s="126">
        <v>45018</v>
      </c>
      <c r="H66" s="124">
        <v>30</v>
      </c>
      <c r="I66" s="124" t="s">
        <v>330</v>
      </c>
      <c r="J66" s="124">
        <v>1754123400000</v>
      </c>
    </row>
    <row r="67" spans="1:10" ht="30" x14ac:dyDescent="0.25">
      <c r="A67" s="124">
        <v>66</v>
      </c>
      <c r="B67" s="124" t="s">
        <v>312</v>
      </c>
      <c r="C67" s="124"/>
      <c r="D67" s="124"/>
      <c r="E67" s="124"/>
      <c r="F67" s="125">
        <v>4.1666666666666664E-2</v>
      </c>
      <c r="G67" s="126">
        <v>45018</v>
      </c>
      <c r="H67" s="124">
        <v>30</v>
      </c>
      <c r="I67" s="124" t="s">
        <v>330</v>
      </c>
      <c r="J67" s="124">
        <v>1754125200000</v>
      </c>
    </row>
    <row r="68" spans="1:10" ht="30" x14ac:dyDescent="0.25">
      <c r="A68" s="124">
        <v>67</v>
      </c>
      <c r="B68" s="124" t="s">
        <v>282</v>
      </c>
      <c r="C68" s="124"/>
      <c r="D68" s="124"/>
      <c r="E68" s="124"/>
      <c r="F68" s="125">
        <v>6.25E-2</v>
      </c>
      <c r="G68" s="126">
        <v>45018</v>
      </c>
      <c r="H68" s="124">
        <v>30</v>
      </c>
      <c r="I68" s="124" t="s">
        <v>330</v>
      </c>
      <c r="J68" s="124">
        <v>1754127000000</v>
      </c>
    </row>
    <row r="69" spans="1:10" ht="30" x14ac:dyDescent="0.25">
      <c r="A69" s="124">
        <v>68</v>
      </c>
      <c r="B69" s="124" t="s">
        <v>247</v>
      </c>
      <c r="C69" s="124"/>
      <c r="D69" s="124"/>
      <c r="E69" s="124"/>
      <c r="F69" s="125">
        <v>8.3333333333333329E-2</v>
      </c>
      <c r="G69" s="126">
        <v>45018</v>
      </c>
      <c r="H69" s="124">
        <v>30</v>
      </c>
      <c r="I69" s="124" t="s">
        <v>330</v>
      </c>
      <c r="J69" s="124">
        <v>1754128800000</v>
      </c>
    </row>
    <row r="70" spans="1:10" ht="30" x14ac:dyDescent="0.25">
      <c r="A70" s="124">
        <v>69</v>
      </c>
      <c r="B70" s="124" t="s">
        <v>264</v>
      </c>
      <c r="C70" s="124"/>
      <c r="D70" s="124"/>
      <c r="E70" s="124"/>
      <c r="F70" s="125">
        <v>0.10416666666666667</v>
      </c>
      <c r="G70" s="126">
        <v>45018</v>
      </c>
      <c r="H70" s="124">
        <v>30</v>
      </c>
      <c r="I70" s="124" t="s">
        <v>330</v>
      </c>
      <c r="J70" s="124">
        <v>1754130600000</v>
      </c>
    </row>
    <row r="71" spans="1:10" ht="30" x14ac:dyDescent="0.25">
      <c r="A71" s="124">
        <v>70</v>
      </c>
      <c r="B71" s="124" t="s">
        <v>246</v>
      </c>
      <c r="C71" s="124"/>
      <c r="D71" s="124"/>
      <c r="E71" s="124"/>
      <c r="F71" s="125">
        <v>0.125</v>
      </c>
      <c r="G71" s="126">
        <v>45018</v>
      </c>
      <c r="H71" s="124">
        <v>30</v>
      </c>
      <c r="I71" s="124" t="s">
        <v>330</v>
      </c>
      <c r="J71" s="124">
        <v>1754132400000</v>
      </c>
    </row>
    <row r="72" spans="1:10" ht="30" x14ac:dyDescent="0.25">
      <c r="A72" s="124">
        <v>71</v>
      </c>
      <c r="B72" s="124" t="s">
        <v>237</v>
      </c>
      <c r="C72" s="124"/>
      <c r="D72" s="124"/>
      <c r="E72" s="124"/>
      <c r="F72" s="125">
        <v>0.14583333333333334</v>
      </c>
      <c r="G72" s="126">
        <v>45018</v>
      </c>
      <c r="H72" s="124">
        <v>30</v>
      </c>
      <c r="I72" s="124" t="s">
        <v>330</v>
      </c>
      <c r="J72" s="124">
        <v>1754134200000</v>
      </c>
    </row>
    <row r="73" spans="1:10" ht="30" x14ac:dyDescent="0.25">
      <c r="A73" s="124">
        <v>72</v>
      </c>
      <c r="B73" s="124" t="s">
        <v>256</v>
      </c>
      <c r="C73" s="124"/>
      <c r="D73" s="124"/>
      <c r="E73" s="124"/>
      <c r="F73" s="125">
        <v>0.16666666666666666</v>
      </c>
      <c r="G73" s="126">
        <v>45018</v>
      </c>
      <c r="H73" s="124">
        <v>30</v>
      </c>
      <c r="I73" s="124" t="s">
        <v>330</v>
      </c>
      <c r="J73" s="124">
        <v>1754136000000</v>
      </c>
    </row>
    <row r="74" spans="1:10" ht="30" x14ac:dyDescent="0.25">
      <c r="A74" s="124">
        <v>73</v>
      </c>
      <c r="B74" s="124" t="s">
        <v>247</v>
      </c>
      <c r="C74" s="124"/>
      <c r="D74" s="124"/>
      <c r="E74" s="124"/>
      <c r="F74" s="125">
        <v>0.1875</v>
      </c>
      <c r="G74" s="126">
        <v>45018</v>
      </c>
      <c r="H74" s="124">
        <v>30</v>
      </c>
      <c r="I74" s="124" t="s">
        <v>330</v>
      </c>
      <c r="J74" s="124">
        <v>1754137800000</v>
      </c>
    </row>
    <row r="75" spans="1:10" ht="30" x14ac:dyDescent="0.25">
      <c r="A75" s="124">
        <v>74</v>
      </c>
      <c r="B75" s="124" t="s">
        <v>249</v>
      </c>
      <c r="C75" s="124"/>
      <c r="D75" s="124"/>
      <c r="E75" s="124"/>
      <c r="F75" s="125">
        <v>0.20833333333333334</v>
      </c>
      <c r="G75" s="126">
        <v>45018</v>
      </c>
      <c r="H75" s="124">
        <v>30</v>
      </c>
      <c r="I75" s="124" t="s">
        <v>330</v>
      </c>
      <c r="J75" s="124">
        <v>1754139600000</v>
      </c>
    </row>
    <row r="76" spans="1:10" ht="30" x14ac:dyDescent="0.25">
      <c r="A76" s="124">
        <v>75</v>
      </c>
      <c r="B76" s="124" t="s">
        <v>269</v>
      </c>
      <c r="C76" s="124"/>
      <c r="D76" s="124"/>
      <c r="E76" s="124"/>
      <c r="F76" s="125">
        <v>0.22916666666666666</v>
      </c>
      <c r="G76" s="126">
        <v>45018</v>
      </c>
      <c r="H76" s="124">
        <v>30</v>
      </c>
      <c r="I76" s="124" t="s">
        <v>330</v>
      </c>
      <c r="J76" s="124">
        <v>1754141400000</v>
      </c>
    </row>
    <row r="77" spans="1:10" ht="30" x14ac:dyDescent="0.25">
      <c r="A77" s="124">
        <v>76</v>
      </c>
      <c r="B77" s="124" t="s">
        <v>236</v>
      </c>
      <c r="C77" s="124"/>
      <c r="D77" s="124"/>
      <c r="E77" s="124"/>
      <c r="F77" s="125">
        <v>0.25</v>
      </c>
      <c r="G77" s="126">
        <v>45018</v>
      </c>
      <c r="H77" s="124">
        <v>30</v>
      </c>
      <c r="I77" s="124" t="s">
        <v>330</v>
      </c>
      <c r="J77" s="124">
        <v>1754143200000</v>
      </c>
    </row>
    <row r="78" spans="1:10" ht="30" x14ac:dyDescent="0.25">
      <c r="A78" s="124">
        <v>77</v>
      </c>
      <c r="B78" s="124" t="s">
        <v>296</v>
      </c>
      <c r="C78" s="124"/>
      <c r="D78" s="124"/>
      <c r="E78" s="124"/>
      <c r="F78" s="125">
        <v>0.27083333333333331</v>
      </c>
      <c r="G78" s="126">
        <v>45018</v>
      </c>
      <c r="H78" s="124">
        <v>30</v>
      </c>
      <c r="I78" s="124" t="s">
        <v>330</v>
      </c>
      <c r="J78" s="124">
        <v>1754145000000</v>
      </c>
    </row>
    <row r="79" spans="1:10" ht="30" x14ac:dyDescent="0.25">
      <c r="A79" s="124">
        <v>78</v>
      </c>
      <c r="B79" s="124" t="s">
        <v>254</v>
      </c>
      <c r="C79" s="124"/>
      <c r="D79" s="124"/>
      <c r="E79" s="124"/>
      <c r="F79" s="125">
        <v>0.29166666666666669</v>
      </c>
      <c r="G79" s="126">
        <v>45018</v>
      </c>
      <c r="H79" s="124">
        <v>30</v>
      </c>
      <c r="I79" s="124" t="s">
        <v>330</v>
      </c>
      <c r="J79" s="124">
        <v>1754146800000</v>
      </c>
    </row>
    <row r="80" spans="1:10" ht="30" x14ac:dyDescent="0.25">
      <c r="A80" s="124">
        <v>79</v>
      </c>
      <c r="B80" s="124" t="s">
        <v>296</v>
      </c>
      <c r="C80" s="124"/>
      <c r="D80" s="124"/>
      <c r="E80" s="124"/>
      <c r="F80" s="125">
        <v>0.3125</v>
      </c>
      <c r="G80" s="126">
        <v>45018</v>
      </c>
      <c r="H80" s="124">
        <v>30</v>
      </c>
      <c r="I80" s="124" t="s">
        <v>330</v>
      </c>
      <c r="J80" s="124">
        <v>1754148600000</v>
      </c>
    </row>
    <row r="81" spans="1:10" ht="30" x14ac:dyDescent="0.25">
      <c r="A81" s="124">
        <v>80</v>
      </c>
      <c r="B81" s="124" t="s">
        <v>233</v>
      </c>
      <c r="C81" s="124"/>
      <c r="D81" s="124"/>
      <c r="E81" s="124"/>
      <c r="F81" s="125">
        <v>0.33333333333333331</v>
      </c>
      <c r="G81" s="126">
        <v>45018</v>
      </c>
      <c r="H81" s="124">
        <v>30</v>
      </c>
      <c r="I81" s="124" t="s">
        <v>330</v>
      </c>
      <c r="J81" s="124">
        <v>1754150400000</v>
      </c>
    </row>
    <row r="82" spans="1:10" ht="30" x14ac:dyDescent="0.25">
      <c r="A82" s="124">
        <v>81</v>
      </c>
      <c r="B82" s="124" t="s">
        <v>269</v>
      </c>
      <c r="C82" s="124"/>
      <c r="D82" s="124"/>
      <c r="E82" s="124"/>
      <c r="F82" s="125">
        <v>0.35416666666666669</v>
      </c>
      <c r="G82" s="126">
        <v>45018</v>
      </c>
      <c r="H82" s="124">
        <v>30</v>
      </c>
      <c r="I82" s="124" t="s">
        <v>330</v>
      </c>
      <c r="J82" s="124">
        <v>1754152200000</v>
      </c>
    </row>
    <row r="83" spans="1:10" ht="30" x14ac:dyDescent="0.25">
      <c r="A83" s="124">
        <v>82</v>
      </c>
      <c r="B83" s="124" t="s">
        <v>264</v>
      </c>
      <c r="C83" s="124"/>
      <c r="D83" s="124"/>
      <c r="E83" s="124"/>
      <c r="F83" s="125">
        <v>0.375</v>
      </c>
      <c r="G83" s="126">
        <v>45018</v>
      </c>
      <c r="H83" s="124">
        <v>30</v>
      </c>
      <c r="I83" s="124" t="s">
        <v>330</v>
      </c>
      <c r="J83" s="124">
        <v>1754154000000</v>
      </c>
    </row>
    <row r="84" spans="1:10" ht="30" x14ac:dyDescent="0.25">
      <c r="A84" s="124">
        <v>83</v>
      </c>
      <c r="B84" s="124" t="s">
        <v>244</v>
      </c>
      <c r="C84" s="124"/>
      <c r="D84" s="124"/>
      <c r="E84" s="124"/>
      <c r="F84" s="125">
        <v>0.39583333333333331</v>
      </c>
      <c r="G84" s="126">
        <v>45018</v>
      </c>
      <c r="H84" s="124">
        <v>30</v>
      </c>
      <c r="I84" s="124" t="s">
        <v>330</v>
      </c>
      <c r="J84" s="124">
        <v>1754155800000</v>
      </c>
    </row>
    <row r="85" spans="1:10" ht="30" x14ac:dyDescent="0.25">
      <c r="A85" s="124">
        <v>84</v>
      </c>
      <c r="B85" s="124" t="s">
        <v>304</v>
      </c>
      <c r="C85" s="124"/>
      <c r="D85" s="124"/>
      <c r="E85" s="124"/>
      <c r="F85" s="125">
        <v>0.41666666666666669</v>
      </c>
      <c r="G85" s="126">
        <v>45018</v>
      </c>
      <c r="H85" s="124">
        <v>30</v>
      </c>
      <c r="I85" s="124" t="s">
        <v>330</v>
      </c>
      <c r="J85" s="124">
        <v>1754157600000</v>
      </c>
    </row>
    <row r="86" spans="1:10" ht="30" x14ac:dyDescent="0.25">
      <c r="A86" s="124">
        <v>85</v>
      </c>
      <c r="B86" s="124" t="s">
        <v>245</v>
      </c>
      <c r="C86" s="124"/>
      <c r="D86" s="124"/>
      <c r="E86" s="124"/>
      <c r="F86" s="125">
        <v>0.4375</v>
      </c>
      <c r="G86" s="126">
        <v>45018</v>
      </c>
      <c r="H86" s="124">
        <v>30</v>
      </c>
      <c r="I86" s="124" t="s">
        <v>330</v>
      </c>
      <c r="J86" s="124">
        <v>1754159400000</v>
      </c>
    </row>
    <row r="87" spans="1:10" ht="30" x14ac:dyDescent="0.25">
      <c r="A87" s="124">
        <v>86</v>
      </c>
      <c r="B87" s="124" t="s">
        <v>264</v>
      </c>
      <c r="C87" s="124"/>
      <c r="D87" s="124"/>
      <c r="E87" s="124"/>
      <c r="F87" s="125">
        <v>0.45833333333333331</v>
      </c>
      <c r="G87" s="126">
        <v>45018</v>
      </c>
      <c r="H87" s="124">
        <v>30</v>
      </c>
      <c r="I87" s="124" t="s">
        <v>330</v>
      </c>
      <c r="J87" s="124">
        <v>1754161200000</v>
      </c>
    </row>
    <row r="88" spans="1:10" ht="30" x14ac:dyDescent="0.25">
      <c r="A88" s="124">
        <v>87</v>
      </c>
      <c r="B88" s="124" t="s">
        <v>235</v>
      </c>
      <c r="C88" s="124"/>
      <c r="D88" s="124"/>
      <c r="E88" s="124"/>
      <c r="F88" s="125">
        <v>0.47916666666666669</v>
      </c>
      <c r="G88" s="126">
        <v>45018</v>
      </c>
      <c r="H88" s="124">
        <v>30</v>
      </c>
      <c r="I88" s="124" t="s">
        <v>330</v>
      </c>
      <c r="J88" s="124">
        <v>1754163000000</v>
      </c>
    </row>
    <row r="89" spans="1:10" ht="30" x14ac:dyDescent="0.25">
      <c r="A89" s="124">
        <v>88</v>
      </c>
      <c r="B89" s="124" t="s">
        <v>236</v>
      </c>
      <c r="C89" s="124"/>
      <c r="D89" s="124"/>
      <c r="E89" s="124"/>
      <c r="F89" s="125">
        <v>0.5</v>
      </c>
      <c r="G89" s="126">
        <v>45018</v>
      </c>
      <c r="H89" s="124">
        <v>30</v>
      </c>
      <c r="I89" s="124" t="s">
        <v>330</v>
      </c>
      <c r="J89" s="124">
        <v>1754164800000</v>
      </c>
    </row>
    <row r="90" spans="1:10" ht="30" x14ac:dyDescent="0.25">
      <c r="A90" s="124">
        <v>89</v>
      </c>
      <c r="B90" s="124" t="s">
        <v>254</v>
      </c>
      <c r="C90" s="124"/>
      <c r="D90" s="124"/>
      <c r="E90" s="124"/>
      <c r="F90" s="125">
        <v>0.52083333333333337</v>
      </c>
      <c r="G90" s="126">
        <v>45018</v>
      </c>
      <c r="H90" s="124">
        <v>30</v>
      </c>
      <c r="I90" s="124" t="s">
        <v>330</v>
      </c>
      <c r="J90" s="124">
        <v>1754166600000</v>
      </c>
    </row>
    <row r="91" spans="1:10" ht="30" x14ac:dyDescent="0.25">
      <c r="A91" s="124">
        <v>90</v>
      </c>
      <c r="B91" s="124" t="s">
        <v>233</v>
      </c>
      <c r="C91" s="124"/>
      <c r="D91" s="124"/>
      <c r="E91" s="124"/>
      <c r="F91" s="125">
        <v>0.54166666666666663</v>
      </c>
      <c r="G91" s="126">
        <v>45018</v>
      </c>
      <c r="H91" s="124">
        <v>30</v>
      </c>
      <c r="I91" s="124" t="s">
        <v>330</v>
      </c>
      <c r="J91" s="124">
        <v>1754168400000</v>
      </c>
    </row>
    <row r="92" spans="1:10" ht="30" x14ac:dyDescent="0.25">
      <c r="A92" s="124">
        <v>91</v>
      </c>
      <c r="B92" s="124" t="s">
        <v>235</v>
      </c>
      <c r="C92" s="124"/>
      <c r="D92" s="124"/>
      <c r="E92" s="124"/>
      <c r="F92" s="125">
        <v>0.5625</v>
      </c>
      <c r="G92" s="126">
        <v>45018</v>
      </c>
      <c r="H92" s="124">
        <v>30</v>
      </c>
      <c r="I92" s="124" t="s">
        <v>330</v>
      </c>
      <c r="J92" s="124">
        <v>1754170200000</v>
      </c>
    </row>
    <row r="93" spans="1:10" ht="30" x14ac:dyDescent="0.25">
      <c r="A93" s="124">
        <v>92</v>
      </c>
      <c r="B93" s="124" t="s">
        <v>296</v>
      </c>
      <c r="C93" s="124"/>
      <c r="D93" s="124"/>
      <c r="E93" s="124"/>
      <c r="F93" s="125">
        <v>0.58333333333333337</v>
      </c>
      <c r="G93" s="126">
        <v>45018</v>
      </c>
      <c r="H93" s="124">
        <v>30</v>
      </c>
      <c r="I93" s="124" t="s">
        <v>330</v>
      </c>
      <c r="J93" s="124">
        <v>1754172000000</v>
      </c>
    </row>
    <row r="94" spans="1:10" ht="30" x14ac:dyDescent="0.25">
      <c r="A94" s="124">
        <v>93</v>
      </c>
      <c r="B94" s="124" t="s">
        <v>265</v>
      </c>
      <c r="C94" s="124"/>
      <c r="D94" s="124"/>
      <c r="E94" s="124"/>
      <c r="F94" s="125">
        <v>0.60416666666666663</v>
      </c>
      <c r="G94" s="126">
        <v>45018</v>
      </c>
      <c r="H94" s="124">
        <v>30</v>
      </c>
      <c r="I94" s="124" t="s">
        <v>330</v>
      </c>
      <c r="J94" s="124">
        <v>1754173800000</v>
      </c>
    </row>
    <row r="95" spans="1:10" ht="30" x14ac:dyDescent="0.25">
      <c r="A95" s="124">
        <v>94</v>
      </c>
      <c r="B95" s="124" t="s">
        <v>250</v>
      </c>
      <c r="C95" s="124"/>
      <c r="D95" s="124"/>
      <c r="E95" s="124"/>
      <c r="F95" s="125">
        <v>0.625</v>
      </c>
      <c r="G95" s="126">
        <v>45018</v>
      </c>
      <c r="H95" s="124">
        <v>30</v>
      </c>
      <c r="I95" s="124" t="s">
        <v>330</v>
      </c>
      <c r="J95" s="124">
        <v>1754175600000</v>
      </c>
    </row>
    <row r="96" spans="1:10" ht="30" x14ac:dyDescent="0.25">
      <c r="A96" s="124">
        <v>95</v>
      </c>
      <c r="B96" s="124" t="s">
        <v>236</v>
      </c>
      <c r="C96" s="124"/>
      <c r="D96" s="124"/>
      <c r="E96" s="124"/>
      <c r="F96" s="125">
        <v>0.64583333333333337</v>
      </c>
      <c r="G96" s="126">
        <v>45018</v>
      </c>
      <c r="H96" s="124">
        <v>30</v>
      </c>
      <c r="I96" s="124" t="s">
        <v>330</v>
      </c>
      <c r="J96" s="124">
        <v>1754177400000</v>
      </c>
    </row>
    <row r="97" spans="1:10" ht="30" x14ac:dyDescent="0.25">
      <c r="A97" s="124">
        <v>96</v>
      </c>
      <c r="B97" s="124" t="s">
        <v>278</v>
      </c>
      <c r="C97" s="124"/>
      <c r="D97" s="124"/>
      <c r="E97" s="124"/>
      <c r="F97" s="125">
        <v>0.66666666666666663</v>
      </c>
      <c r="G97" s="126">
        <v>45018</v>
      </c>
      <c r="H97" s="124">
        <v>30</v>
      </c>
      <c r="I97" s="124" t="s">
        <v>330</v>
      </c>
      <c r="J97" s="124">
        <v>1754179200000</v>
      </c>
    </row>
    <row r="98" spans="1:10" ht="30" x14ac:dyDescent="0.25">
      <c r="A98" s="124">
        <v>97</v>
      </c>
      <c r="B98" s="124" t="s">
        <v>235</v>
      </c>
      <c r="C98" s="124"/>
      <c r="D98" s="124"/>
      <c r="E98" s="124"/>
      <c r="F98" s="125">
        <v>0.6875</v>
      </c>
      <c r="G98" s="126">
        <v>45018</v>
      </c>
      <c r="H98" s="124">
        <v>30</v>
      </c>
      <c r="I98" s="124" t="s">
        <v>330</v>
      </c>
      <c r="J98" s="124">
        <v>1754181000000</v>
      </c>
    </row>
    <row r="99" spans="1:10" ht="30" x14ac:dyDescent="0.25">
      <c r="A99" s="124">
        <v>98</v>
      </c>
      <c r="B99" s="124" t="s">
        <v>269</v>
      </c>
      <c r="C99" s="124"/>
      <c r="D99" s="124"/>
      <c r="E99" s="124"/>
      <c r="F99" s="125">
        <v>0.70833333333333337</v>
      </c>
      <c r="G99" s="126">
        <v>45018</v>
      </c>
      <c r="H99" s="124">
        <v>30</v>
      </c>
      <c r="I99" s="124" t="s">
        <v>330</v>
      </c>
      <c r="J99" s="124">
        <v>1754182800000</v>
      </c>
    </row>
    <row r="100" spans="1:10" ht="30" x14ac:dyDescent="0.25">
      <c r="A100" s="124">
        <v>99</v>
      </c>
      <c r="B100" s="124" t="s">
        <v>278</v>
      </c>
      <c r="C100" s="124"/>
      <c r="D100" s="124"/>
      <c r="E100" s="124"/>
      <c r="F100" s="125">
        <v>0.72916666666666663</v>
      </c>
      <c r="G100" s="126">
        <v>45018</v>
      </c>
      <c r="H100" s="124">
        <v>30</v>
      </c>
      <c r="I100" s="124" t="s">
        <v>330</v>
      </c>
      <c r="J100" s="124">
        <v>1754184600000</v>
      </c>
    </row>
    <row r="101" spans="1:10" ht="30" x14ac:dyDescent="0.25">
      <c r="A101" s="124">
        <v>100</v>
      </c>
      <c r="B101" s="124" t="s">
        <v>268</v>
      </c>
      <c r="C101" s="124"/>
      <c r="D101" s="124"/>
      <c r="E101" s="124"/>
      <c r="F101" s="125">
        <v>0.75</v>
      </c>
      <c r="G101" s="126">
        <v>45018</v>
      </c>
      <c r="H101" s="124">
        <v>30</v>
      </c>
      <c r="I101" s="124" t="s">
        <v>330</v>
      </c>
      <c r="J101" s="124">
        <v>1754186400000</v>
      </c>
    </row>
    <row r="102" spans="1:10" ht="30" x14ac:dyDescent="0.25">
      <c r="A102" s="124">
        <v>101</v>
      </c>
      <c r="B102" s="124" t="s">
        <v>235</v>
      </c>
      <c r="C102" s="124"/>
      <c r="D102" s="124"/>
      <c r="E102" s="124"/>
      <c r="F102" s="125">
        <v>0.77083333333333337</v>
      </c>
      <c r="G102" s="126">
        <v>45018</v>
      </c>
      <c r="H102" s="124">
        <v>30</v>
      </c>
      <c r="I102" s="124" t="s">
        <v>330</v>
      </c>
      <c r="J102" s="124">
        <v>1754188200000</v>
      </c>
    </row>
    <row r="103" spans="1:10" ht="30" x14ac:dyDescent="0.25">
      <c r="A103" s="124">
        <v>102</v>
      </c>
      <c r="B103" s="124" t="s">
        <v>236</v>
      </c>
      <c r="C103" s="124"/>
      <c r="D103" s="124"/>
      <c r="E103" s="124"/>
      <c r="F103" s="125">
        <v>0.79166666666666663</v>
      </c>
      <c r="G103" s="126">
        <v>45018</v>
      </c>
      <c r="H103" s="124">
        <v>30</v>
      </c>
      <c r="I103" s="124" t="s">
        <v>330</v>
      </c>
      <c r="J103" s="124">
        <v>1754190000000</v>
      </c>
    </row>
    <row r="104" spans="1:10" ht="30" x14ac:dyDescent="0.25">
      <c r="A104" s="124">
        <v>103</v>
      </c>
      <c r="B104" s="124" t="s">
        <v>235</v>
      </c>
      <c r="C104" s="124"/>
      <c r="D104" s="124"/>
      <c r="E104" s="124"/>
      <c r="F104" s="125">
        <v>0.8125</v>
      </c>
      <c r="G104" s="126">
        <v>45018</v>
      </c>
      <c r="H104" s="124">
        <v>30</v>
      </c>
      <c r="I104" s="124" t="s">
        <v>330</v>
      </c>
      <c r="J104" s="124">
        <v>1754191800000</v>
      </c>
    </row>
    <row r="105" spans="1:10" ht="30" x14ac:dyDescent="0.25">
      <c r="A105" s="124">
        <v>104</v>
      </c>
      <c r="B105" s="124" t="s">
        <v>254</v>
      </c>
      <c r="C105" s="124"/>
      <c r="D105" s="124"/>
      <c r="E105" s="124"/>
      <c r="F105" s="125">
        <v>0.83333333333333337</v>
      </c>
      <c r="G105" s="126">
        <v>45018</v>
      </c>
      <c r="H105" s="124">
        <v>30</v>
      </c>
      <c r="I105" s="124" t="s">
        <v>330</v>
      </c>
      <c r="J105" s="124">
        <v>1754193600000</v>
      </c>
    </row>
    <row r="106" spans="1:10" ht="30" x14ac:dyDescent="0.25">
      <c r="A106" s="124">
        <v>105</v>
      </c>
      <c r="B106" s="124" t="s">
        <v>274</v>
      </c>
      <c r="C106" s="124"/>
      <c r="D106" s="124"/>
      <c r="E106" s="124"/>
      <c r="F106" s="125">
        <v>0.85416666666666663</v>
      </c>
      <c r="G106" s="126">
        <v>45018</v>
      </c>
      <c r="H106" s="124">
        <v>30</v>
      </c>
      <c r="I106" s="124" t="s">
        <v>330</v>
      </c>
      <c r="J106" s="124">
        <v>1754195400000</v>
      </c>
    </row>
    <row r="107" spans="1:10" ht="30" x14ac:dyDescent="0.25">
      <c r="A107" s="124">
        <v>106</v>
      </c>
      <c r="B107" s="124" t="s">
        <v>275</v>
      </c>
      <c r="C107" s="124"/>
      <c r="D107" s="124"/>
      <c r="E107" s="124"/>
      <c r="F107" s="125">
        <v>0.875</v>
      </c>
      <c r="G107" s="126">
        <v>45018</v>
      </c>
      <c r="H107" s="124">
        <v>30</v>
      </c>
      <c r="I107" s="124" t="s">
        <v>330</v>
      </c>
      <c r="J107" s="124">
        <v>1754197200000</v>
      </c>
    </row>
    <row r="108" spans="1:10" ht="30" x14ac:dyDescent="0.25">
      <c r="A108" s="124">
        <v>107</v>
      </c>
      <c r="B108" s="124" t="s">
        <v>286</v>
      </c>
      <c r="C108" s="124"/>
      <c r="D108" s="124"/>
      <c r="E108" s="124"/>
      <c r="F108" s="125">
        <v>0.89583333333333337</v>
      </c>
      <c r="G108" s="126">
        <v>45018</v>
      </c>
      <c r="H108" s="124">
        <v>30</v>
      </c>
      <c r="I108" s="124" t="s">
        <v>330</v>
      </c>
      <c r="J108" s="124">
        <v>1754199000000</v>
      </c>
    </row>
    <row r="109" spans="1:10" ht="30" x14ac:dyDescent="0.25">
      <c r="A109" s="124">
        <v>108</v>
      </c>
      <c r="B109" s="124" t="s">
        <v>238</v>
      </c>
      <c r="C109" s="124"/>
      <c r="D109" s="124"/>
      <c r="E109" s="124"/>
      <c r="F109" s="125">
        <v>0.91666666666666663</v>
      </c>
      <c r="G109" s="126">
        <v>45018</v>
      </c>
      <c r="H109" s="124">
        <v>30</v>
      </c>
      <c r="I109" s="124" t="s">
        <v>330</v>
      </c>
      <c r="J109" s="124">
        <v>1754200800000</v>
      </c>
    </row>
    <row r="110" spans="1:10" ht="30" x14ac:dyDescent="0.25">
      <c r="A110" s="124">
        <v>109</v>
      </c>
      <c r="B110" s="124" t="s">
        <v>275</v>
      </c>
      <c r="C110" s="124"/>
      <c r="D110" s="124"/>
      <c r="E110" s="124"/>
      <c r="F110" s="125">
        <v>0.9375</v>
      </c>
      <c r="G110" s="126">
        <v>45018</v>
      </c>
      <c r="H110" s="124">
        <v>30</v>
      </c>
      <c r="I110" s="124" t="s">
        <v>330</v>
      </c>
      <c r="J110" s="124">
        <v>1754202600000</v>
      </c>
    </row>
    <row r="111" spans="1:10" ht="30" x14ac:dyDescent="0.25">
      <c r="A111" s="124">
        <v>110</v>
      </c>
      <c r="B111" s="124" t="s">
        <v>293</v>
      </c>
      <c r="C111" s="124"/>
      <c r="D111" s="124"/>
      <c r="E111" s="124"/>
      <c r="F111" s="125">
        <v>0.95833333333333337</v>
      </c>
      <c r="G111" s="126">
        <v>45018</v>
      </c>
      <c r="H111" s="124">
        <v>30</v>
      </c>
      <c r="I111" s="124" t="s">
        <v>330</v>
      </c>
      <c r="J111" s="124">
        <v>1754204400000</v>
      </c>
    </row>
    <row r="112" spans="1:10" ht="30" x14ac:dyDescent="0.25">
      <c r="A112" s="124">
        <v>111</v>
      </c>
      <c r="B112" s="124" t="s">
        <v>268</v>
      </c>
      <c r="C112" s="124"/>
      <c r="D112" s="124"/>
      <c r="E112" s="124"/>
      <c r="F112" s="125">
        <v>0.97916666666666663</v>
      </c>
      <c r="G112" s="126">
        <v>45018</v>
      </c>
      <c r="H112" s="124">
        <v>30</v>
      </c>
      <c r="I112" s="124" t="s">
        <v>330</v>
      </c>
      <c r="J112" s="124">
        <v>1754206200000</v>
      </c>
    </row>
    <row r="113" spans="1:10" ht="30" x14ac:dyDescent="0.25">
      <c r="A113" s="124">
        <v>112</v>
      </c>
      <c r="B113" s="124" t="s">
        <v>247</v>
      </c>
      <c r="C113" s="124"/>
      <c r="D113" s="124"/>
      <c r="E113" s="124"/>
      <c r="F113" s="125">
        <v>0</v>
      </c>
      <c r="G113" s="126">
        <v>45018</v>
      </c>
      <c r="H113" s="124">
        <v>30</v>
      </c>
      <c r="I113" s="124" t="s">
        <v>330</v>
      </c>
      <c r="J113" s="124">
        <v>1754208000000</v>
      </c>
    </row>
    <row r="114" spans="1:10" ht="30" x14ac:dyDescent="0.25">
      <c r="A114" s="124">
        <v>113</v>
      </c>
      <c r="B114" s="124" t="s">
        <v>258</v>
      </c>
      <c r="C114" s="124"/>
      <c r="D114" s="124"/>
      <c r="E114" s="124"/>
      <c r="F114" s="125">
        <v>2.0833333333333332E-2</v>
      </c>
      <c r="G114" s="126">
        <v>45019</v>
      </c>
      <c r="H114" s="124">
        <v>30</v>
      </c>
      <c r="I114" s="124" t="s">
        <v>330</v>
      </c>
      <c r="J114" s="124">
        <v>1754209800000</v>
      </c>
    </row>
    <row r="115" spans="1:10" ht="30" x14ac:dyDescent="0.25">
      <c r="A115" s="124">
        <v>114</v>
      </c>
      <c r="B115" s="124" t="s">
        <v>282</v>
      </c>
      <c r="C115" s="124"/>
      <c r="D115" s="124"/>
      <c r="E115" s="124"/>
      <c r="F115" s="125">
        <v>4.1666666666666664E-2</v>
      </c>
      <c r="G115" s="126">
        <v>45019</v>
      </c>
      <c r="H115" s="124">
        <v>30</v>
      </c>
      <c r="I115" s="124" t="s">
        <v>330</v>
      </c>
      <c r="J115" s="124">
        <v>1754211600000</v>
      </c>
    </row>
    <row r="116" spans="1:10" ht="30" x14ac:dyDescent="0.25">
      <c r="A116" s="124">
        <v>115</v>
      </c>
      <c r="B116" s="124" t="s">
        <v>258</v>
      </c>
      <c r="C116" s="124"/>
      <c r="D116" s="124"/>
      <c r="E116" s="124"/>
      <c r="F116" s="125">
        <v>6.25E-2</v>
      </c>
      <c r="G116" s="126">
        <v>45019</v>
      </c>
      <c r="H116" s="124">
        <v>30</v>
      </c>
      <c r="I116" s="124" t="s">
        <v>330</v>
      </c>
      <c r="J116" s="124">
        <v>1754213400000</v>
      </c>
    </row>
    <row r="117" spans="1:10" ht="30" x14ac:dyDescent="0.25">
      <c r="A117" s="124">
        <v>116</v>
      </c>
      <c r="B117" s="124" t="s">
        <v>277</v>
      </c>
      <c r="C117" s="124"/>
      <c r="D117" s="124"/>
      <c r="E117" s="124"/>
      <c r="F117" s="125">
        <v>8.3333333333333329E-2</v>
      </c>
      <c r="G117" s="126">
        <v>45019</v>
      </c>
      <c r="H117" s="124">
        <v>30</v>
      </c>
      <c r="I117" s="124" t="s">
        <v>330</v>
      </c>
      <c r="J117" s="124">
        <v>1754215200000</v>
      </c>
    </row>
    <row r="118" spans="1:10" ht="30" x14ac:dyDescent="0.25">
      <c r="A118" s="124">
        <v>117</v>
      </c>
      <c r="B118" s="124" t="s">
        <v>268</v>
      </c>
      <c r="C118" s="124"/>
      <c r="D118" s="124"/>
      <c r="E118" s="124"/>
      <c r="F118" s="125">
        <v>0.10416666666666667</v>
      </c>
      <c r="G118" s="126">
        <v>45019</v>
      </c>
      <c r="H118" s="124">
        <v>30</v>
      </c>
      <c r="I118" s="124" t="s">
        <v>330</v>
      </c>
      <c r="J118" s="124">
        <v>1754217000000</v>
      </c>
    </row>
    <row r="119" spans="1:10" ht="30" x14ac:dyDescent="0.25">
      <c r="A119" s="124">
        <v>118</v>
      </c>
      <c r="B119" s="124" t="s">
        <v>257</v>
      </c>
      <c r="C119" s="124"/>
      <c r="D119" s="124"/>
      <c r="E119" s="124"/>
      <c r="F119" s="125">
        <v>0.125</v>
      </c>
      <c r="G119" s="126">
        <v>45019</v>
      </c>
      <c r="H119" s="124">
        <v>30</v>
      </c>
      <c r="I119" s="124" t="s">
        <v>330</v>
      </c>
      <c r="J119" s="124">
        <v>1754218800000</v>
      </c>
    </row>
    <row r="120" spans="1:10" ht="30" x14ac:dyDescent="0.25">
      <c r="A120" s="124">
        <v>119</v>
      </c>
      <c r="B120" s="124" t="s">
        <v>258</v>
      </c>
      <c r="C120" s="124"/>
      <c r="D120" s="124"/>
      <c r="E120" s="124"/>
      <c r="F120" s="125">
        <v>0.14583333333333334</v>
      </c>
      <c r="G120" s="126">
        <v>45019</v>
      </c>
      <c r="H120" s="124">
        <v>30</v>
      </c>
      <c r="I120" s="124" t="s">
        <v>330</v>
      </c>
      <c r="J120" s="124">
        <v>1754220600000</v>
      </c>
    </row>
    <row r="121" spans="1:10" ht="30" x14ac:dyDescent="0.25">
      <c r="A121" s="124">
        <v>120</v>
      </c>
      <c r="B121" s="124" t="s">
        <v>247</v>
      </c>
      <c r="C121" s="124"/>
      <c r="D121" s="124"/>
      <c r="E121" s="124"/>
      <c r="F121" s="125">
        <v>0.16666666666666666</v>
      </c>
      <c r="G121" s="126">
        <v>45019</v>
      </c>
      <c r="H121" s="124">
        <v>30</v>
      </c>
      <c r="I121" s="124" t="s">
        <v>330</v>
      </c>
      <c r="J121" s="124">
        <v>1754222400000</v>
      </c>
    </row>
    <row r="122" spans="1:10" ht="30" x14ac:dyDescent="0.25">
      <c r="A122" s="124">
        <v>121</v>
      </c>
      <c r="B122" s="124" t="s">
        <v>268</v>
      </c>
      <c r="C122" s="124"/>
      <c r="D122" s="124"/>
      <c r="E122" s="124"/>
      <c r="F122" s="125">
        <v>0.1875</v>
      </c>
      <c r="G122" s="126">
        <v>45019</v>
      </c>
      <c r="H122" s="124">
        <v>30</v>
      </c>
      <c r="I122" s="124" t="s">
        <v>330</v>
      </c>
      <c r="J122" s="124">
        <v>1754224200000</v>
      </c>
    </row>
    <row r="123" spans="1:10" ht="30" x14ac:dyDescent="0.25">
      <c r="A123" s="124">
        <v>122</v>
      </c>
      <c r="B123" s="124" t="s">
        <v>237</v>
      </c>
      <c r="C123" s="124"/>
      <c r="D123" s="124"/>
      <c r="E123" s="124"/>
      <c r="F123" s="125">
        <v>0.20833333333333334</v>
      </c>
      <c r="G123" s="126">
        <v>45019</v>
      </c>
      <c r="H123" s="124">
        <v>30</v>
      </c>
      <c r="I123" s="124" t="s">
        <v>330</v>
      </c>
      <c r="J123" s="124">
        <v>1754226000000</v>
      </c>
    </row>
    <row r="124" spans="1:10" ht="30" x14ac:dyDescent="0.25">
      <c r="A124" s="124">
        <v>123</v>
      </c>
      <c r="B124" s="124" t="s">
        <v>235</v>
      </c>
      <c r="C124" s="124"/>
      <c r="D124" s="124"/>
      <c r="E124" s="124"/>
      <c r="F124" s="125">
        <v>0.22916666666666666</v>
      </c>
      <c r="G124" s="126">
        <v>45019</v>
      </c>
      <c r="H124" s="124">
        <v>30</v>
      </c>
      <c r="I124" s="124" t="s">
        <v>330</v>
      </c>
      <c r="J124" s="124">
        <v>1754227800000</v>
      </c>
    </row>
    <row r="125" spans="1:10" ht="30" x14ac:dyDescent="0.25">
      <c r="A125" s="124">
        <v>124</v>
      </c>
      <c r="B125" s="124" t="s">
        <v>254</v>
      </c>
      <c r="C125" s="124"/>
      <c r="D125" s="124"/>
      <c r="E125" s="124"/>
      <c r="F125" s="125">
        <v>0.25</v>
      </c>
      <c r="G125" s="126">
        <v>45019</v>
      </c>
      <c r="H125" s="124">
        <v>30</v>
      </c>
      <c r="I125" s="124" t="s">
        <v>330</v>
      </c>
      <c r="J125" s="124">
        <v>1754229600000</v>
      </c>
    </row>
    <row r="126" spans="1:10" ht="30" x14ac:dyDescent="0.25">
      <c r="A126" s="124">
        <v>125</v>
      </c>
      <c r="B126" s="124" t="s">
        <v>238</v>
      </c>
      <c r="C126" s="124"/>
      <c r="D126" s="124"/>
      <c r="E126" s="124"/>
      <c r="F126" s="125">
        <v>0.27083333333333331</v>
      </c>
      <c r="G126" s="126">
        <v>45019</v>
      </c>
      <c r="H126" s="124">
        <v>30</v>
      </c>
      <c r="I126" s="124" t="s">
        <v>330</v>
      </c>
      <c r="J126" s="124">
        <v>1754231400000</v>
      </c>
    </row>
    <row r="127" spans="1:10" ht="30" x14ac:dyDescent="0.25">
      <c r="A127" s="124">
        <v>126</v>
      </c>
      <c r="B127" s="124" t="s">
        <v>237</v>
      </c>
      <c r="C127" s="124"/>
      <c r="D127" s="124"/>
      <c r="E127" s="124"/>
      <c r="F127" s="125">
        <v>0.29166666666666669</v>
      </c>
      <c r="G127" s="126">
        <v>45019</v>
      </c>
      <c r="H127" s="124">
        <v>30</v>
      </c>
      <c r="I127" s="124" t="s">
        <v>330</v>
      </c>
      <c r="J127" s="124">
        <v>1754233200000</v>
      </c>
    </row>
    <row r="128" spans="1:10" ht="30" x14ac:dyDescent="0.25">
      <c r="A128" s="124">
        <v>127</v>
      </c>
      <c r="B128" s="124" t="s">
        <v>235</v>
      </c>
      <c r="C128" s="124"/>
      <c r="D128" s="124"/>
      <c r="E128" s="124"/>
      <c r="F128" s="125">
        <v>0.3125</v>
      </c>
      <c r="G128" s="126">
        <v>45019</v>
      </c>
      <c r="H128" s="124">
        <v>30</v>
      </c>
      <c r="I128" s="124" t="s">
        <v>330</v>
      </c>
      <c r="J128" s="124">
        <v>1754235000000</v>
      </c>
    </row>
    <row r="129" spans="1:10" ht="30" x14ac:dyDescent="0.25">
      <c r="A129" s="124">
        <v>128</v>
      </c>
      <c r="B129" s="124" t="s">
        <v>258</v>
      </c>
      <c r="C129" s="124"/>
      <c r="D129" s="124"/>
      <c r="E129" s="124"/>
      <c r="F129" s="125">
        <v>0.33333333333333331</v>
      </c>
      <c r="G129" s="126">
        <v>45019</v>
      </c>
      <c r="H129" s="124">
        <v>30</v>
      </c>
      <c r="I129" s="124" t="s">
        <v>330</v>
      </c>
      <c r="J129" s="124">
        <v>1754236800000</v>
      </c>
    </row>
    <row r="130" spans="1:10" ht="30" x14ac:dyDescent="0.25">
      <c r="A130" s="124">
        <v>129</v>
      </c>
      <c r="B130" s="124" t="s">
        <v>277</v>
      </c>
      <c r="C130" s="124"/>
      <c r="D130" s="124"/>
      <c r="E130" s="124"/>
      <c r="F130" s="125">
        <v>0.35416666666666669</v>
      </c>
      <c r="G130" s="126">
        <v>45019</v>
      </c>
      <c r="H130" s="124">
        <v>30</v>
      </c>
      <c r="I130" s="124" t="s">
        <v>330</v>
      </c>
      <c r="J130" s="124">
        <v>1754238600000</v>
      </c>
    </row>
    <row r="131" spans="1:10" ht="30" x14ac:dyDescent="0.25">
      <c r="A131" s="124">
        <v>130</v>
      </c>
      <c r="B131" s="124" t="s">
        <v>260</v>
      </c>
      <c r="C131" s="124"/>
      <c r="D131" s="124"/>
      <c r="E131" s="124"/>
      <c r="F131" s="125">
        <v>0.375</v>
      </c>
      <c r="G131" s="126">
        <v>45019</v>
      </c>
      <c r="H131" s="124">
        <v>30</v>
      </c>
      <c r="I131" s="124" t="s">
        <v>330</v>
      </c>
      <c r="J131" s="124">
        <v>1754240400000</v>
      </c>
    </row>
    <row r="132" spans="1:10" ht="30" x14ac:dyDescent="0.25">
      <c r="A132" s="124">
        <v>131</v>
      </c>
      <c r="B132" s="124" t="s">
        <v>235</v>
      </c>
      <c r="C132" s="124"/>
      <c r="D132" s="124"/>
      <c r="E132" s="124"/>
      <c r="F132" s="125">
        <v>0.39583333333333331</v>
      </c>
      <c r="G132" s="126">
        <v>45019</v>
      </c>
      <c r="H132" s="124">
        <v>30</v>
      </c>
      <c r="I132" s="124" t="s">
        <v>330</v>
      </c>
      <c r="J132" s="124">
        <v>1754242200000</v>
      </c>
    </row>
    <row r="133" spans="1:10" ht="30" x14ac:dyDescent="0.25">
      <c r="A133" s="124">
        <v>132</v>
      </c>
      <c r="B133" s="124" t="s">
        <v>255</v>
      </c>
      <c r="C133" s="124"/>
      <c r="D133" s="124"/>
      <c r="E133" s="124"/>
      <c r="F133" s="125">
        <v>0.41666666666666669</v>
      </c>
      <c r="G133" s="126">
        <v>45019</v>
      </c>
      <c r="H133" s="124">
        <v>30</v>
      </c>
      <c r="I133" s="124" t="s">
        <v>330</v>
      </c>
      <c r="J133" s="124">
        <v>1754244000000</v>
      </c>
    </row>
    <row r="134" spans="1:10" ht="30" x14ac:dyDescent="0.25">
      <c r="A134" s="124">
        <v>133</v>
      </c>
      <c r="B134" s="124" t="s">
        <v>298</v>
      </c>
      <c r="C134" s="124"/>
      <c r="D134" s="124"/>
      <c r="E134" s="124"/>
      <c r="F134" s="125">
        <v>0.4375</v>
      </c>
      <c r="G134" s="126">
        <v>45019</v>
      </c>
      <c r="H134" s="124">
        <v>30</v>
      </c>
      <c r="I134" s="124" t="s">
        <v>330</v>
      </c>
      <c r="J134" s="124">
        <v>1754245800000</v>
      </c>
    </row>
    <row r="135" spans="1:10" ht="30" x14ac:dyDescent="0.25">
      <c r="A135" s="124">
        <v>134</v>
      </c>
      <c r="B135" s="124" t="s">
        <v>283</v>
      </c>
      <c r="C135" s="124"/>
      <c r="D135" s="124"/>
      <c r="E135" s="124"/>
      <c r="F135" s="125">
        <v>0.45833333333333331</v>
      </c>
      <c r="G135" s="126">
        <v>45019</v>
      </c>
      <c r="H135" s="124">
        <v>30</v>
      </c>
      <c r="I135" s="124" t="s">
        <v>330</v>
      </c>
      <c r="J135" s="124">
        <v>1754247600000</v>
      </c>
    </row>
    <row r="136" spans="1:10" ht="30" x14ac:dyDescent="0.25">
      <c r="A136" s="124">
        <v>135</v>
      </c>
      <c r="B136" s="124" t="s">
        <v>303</v>
      </c>
      <c r="C136" s="124"/>
      <c r="D136" s="124"/>
      <c r="E136" s="124"/>
      <c r="F136" s="125">
        <v>0.47916666666666669</v>
      </c>
      <c r="G136" s="126">
        <v>45019</v>
      </c>
      <c r="H136" s="124">
        <v>30</v>
      </c>
      <c r="I136" s="124" t="s">
        <v>330</v>
      </c>
      <c r="J136" s="124">
        <v>1754249400000</v>
      </c>
    </row>
    <row r="137" spans="1:10" ht="30" x14ac:dyDescent="0.25">
      <c r="A137" s="124">
        <v>136</v>
      </c>
      <c r="B137" s="124" t="s">
        <v>284</v>
      </c>
      <c r="C137" s="124"/>
      <c r="D137" s="124"/>
      <c r="E137" s="124"/>
      <c r="F137" s="125">
        <v>0.5</v>
      </c>
      <c r="G137" s="126">
        <v>45019</v>
      </c>
      <c r="H137" s="124">
        <v>30</v>
      </c>
      <c r="I137" s="124" t="s">
        <v>330</v>
      </c>
      <c r="J137" s="124">
        <v>1754251200000</v>
      </c>
    </row>
    <row r="138" spans="1:10" ht="30" x14ac:dyDescent="0.25">
      <c r="A138" s="124">
        <v>137</v>
      </c>
      <c r="B138" s="124" t="s">
        <v>243</v>
      </c>
      <c r="C138" s="124"/>
      <c r="D138" s="124"/>
      <c r="E138" s="124"/>
      <c r="F138" s="125">
        <v>0.52083333333333337</v>
      </c>
      <c r="G138" s="126">
        <v>45019</v>
      </c>
      <c r="H138" s="124">
        <v>30</v>
      </c>
      <c r="I138" s="124" t="s">
        <v>330</v>
      </c>
      <c r="J138" s="124">
        <v>1754253000000</v>
      </c>
    </row>
    <row r="139" spans="1:10" ht="30" x14ac:dyDescent="0.25">
      <c r="A139" s="124">
        <v>138</v>
      </c>
      <c r="B139" s="124" t="s">
        <v>242</v>
      </c>
      <c r="C139" s="124"/>
      <c r="D139" s="124"/>
      <c r="E139" s="124"/>
      <c r="F139" s="125">
        <v>0.54166666666666663</v>
      </c>
      <c r="G139" s="126">
        <v>45019</v>
      </c>
      <c r="H139" s="124">
        <v>30</v>
      </c>
      <c r="I139" s="124" t="s">
        <v>330</v>
      </c>
      <c r="J139" s="124">
        <v>1754254800000</v>
      </c>
    </row>
    <row r="140" spans="1:10" ht="30" x14ac:dyDescent="0.25">
      <c r="A140" s="124">
        <v>139</v>
      </c>
      <c r="B140" s="124" t="s">
        <v>313</v>
      </c>
      <c r="C140" s="124"/>
      <c r="D140" s="124"/>
      <c r="E140" s="124"/>
      <c r="F140" s="125">
        <v>0.5625</v>
      </c>
      <c r="G140" s="126">
        <v>45019</v>
      </c>
      <c r="H140" s="124">
        <v>30</v>
      </c>
      <c r="I140" s="124" t="s">
        <v>330</v>
      </c>
      <c r="J140" s="124">
        <v>1754256600000</v>
      </c>
    </row>
    <row r="141" spans="1:10" ht="30" x14ac:dyDescent="0.25">
      <c r="A141" s="124">
        <v>140</v>
      </c>
      <c r="B141" s="124" t="s">
        <v>271</v>
      </c>
      <c r="C141" s="124"/>
      <c r="D141" s="124"/>
      <c r="E141" s="124"/>
      <c r="F141" s="125">
        <v>0.58333333333333337</v>
      </c>
      <c r="G141" s="126">
        <v>45019</v>
      </c>
      <c r="H141" s="124">
        <v>30</v>
      </c>
      <c r="I141" s="124" t="s">
        <v>330</v>
      </c>
      <c r="J141" s="124">
        <v>1754258400000</v>
      </c>
    </row>
    <row r="142" spans="1:10" ht="30" x14ac:dyDescent="0.25">
      <c r="A142" s="124">
        <v>141</v>
      </c>
      <c r="B142" s="124" t="s">
        <v>292</v>
      </c>
      <c r="C142" s="124"/>
      <c r="D142" s="124"/>
      <c r="E142" s="124"/>
      <c r="F142" s="125">
        <v>0.60416666666666663</v>
      </c>
      <c r="G142" s="126">
        <v>45019</v>
      </c>
      <c r="H142" s="124">
        <v>30</v>
      </c>
      <c r="I142" s="124" t="s">
        <v>330</v>
      </c>
      <c r="J142" s="124">
        <v>1754260200000</v>
      </c>
    </row>
    <row r="143" spans="1:10" ht="30" x14ac:dyDescent="0.25">
      <c r="A143" s="124">
        <v>142</v>
      </c>
      <c r="B143" s="124" t="s">
        <v>272</v>
      </c>
      <c r="C143" s="124"/>
      <c r="D143" s="124"/>
      <c r="E143" s="124"/>
      <c r="F143" s="125">
        <v>0.625</v>
      </c>
      <c r="G143" s="126">
        <v>45019</v>
      </c>
      <c r="H143" s="124">
        <v>30</v>
      </c>
      <c r="I143" s="124" t="s">
        <v>330</v>
      </c>
      <c r="J143" s="124">
        <v>1754262000000</v>
      </c>
    </row>
    <row r="144" spans="1:10" ht="30" x14ac:dyDescent="0.25">
      <c r="A144" s="124">
        <v>143</v>
      </c>
      <c r="B144" s="124" t="s">
        <v>240</v>
      </c>
      <c r="C144" s="124"/>
      <c r="D144" s="124"/>
      <c r="E144" s="124"/>
      <c r="F144" s="125">
        <v>0.64583333333333337</v>
      </c>
      <c r="G144" s="126">
        <v>45019</v>
      </c>
      <c r="H144" s="124">
        <v>30</v>
      </c>
      <c r="I144" s="124" t="s">
        <v>330</v>
      </c>
      <c r="J144" s="124">
        <v>1754263800000</v>
      </c>
    </row>
    <row r="145" spans="1:10" ht="30" x14ac:dyDescent="0.25">
      <c r="A145" s="124">
        <v>144</v>
      </c>
      <c r="B145" s="124" t="s">
        <v>283</v>
      </c>
      <c r="C145" s="124"/>
      <c r="D145" s="124"/>
      <c r="E145" s="124"/>
      <c r="F145" s="125">
        <v>0.66666666666666663</v>
      </c>
      <c r="G145" s="126">
        <v>45019</v>
      </c>
      <c r="H145" s="124">
        <v>30</v>
      </c>
      <c r="I145" s="124" t="s">
        <v>330</v>
      </c>
      <c r="J145" s="124">
        <v>1754265600000</v>
      </c>
    </row>
    <row r="146" spans="1:10" ht="30" x14ac:dyDescent="0.25">
      <c r="A146" s="124">
        <v>145</v>
      </c>
      <c r="B146" s="124" t="s">
        <v>250</v>
      </c>
      <c r="C146" s="124"/>
      <c r="D146" s="124"/>
      <c r="E146" s="124"/>
      <c r="F146" s="125">
        <v>0.6875</v>
      </c>
      <c r="G146" s="126">
        <v>45019</v>
      </c>
      <c r="H146" s="124">
        <v>30</v>
      </c>
      <c r="I146" s="124" t="s">
        <v>330</v>
      </c>
      <c r="J146" s="124">
        <v>1754267400000</v>
      </c>
    </row>
    <row r="147" spans="1:10" ht="30" x14ac:dyDescent="0.25">
      <c r="A147" s="124">
        <v>146</v>
      </c>
      <c r="B147" s="124" t="s">
        <v>284</v>
      </c>
      <c r="C147" s="124"/>
      <c r="D147" s="124"/>
      <c r="E147" s="124"/>
      <c r="F147" s="125">
        <v>0.70833333333333337</v>
      </c>
      <c r="G147" s="126">
        <v>45019</v>
      </c>
      <c r="H147" s="124">
        <v>30</v>
      </c>
      <c r="I147" s="124" t="s">
        <v>330</v>
      </c>
      <c r="J147" s="124">
        <v>1754269200000</v>
      </c>
    </row>
    <row r="148" spans="1:10" ht="30" x14ac:dyDescent="0.25">
      <c r="A148" s="124">
        <v>147</v>
      </c>
      <c r="B148" s="124" t="s">
        <v>243</v>
      </c>
      <c r="C148" s="124"/>
      <c r="D148" s="124"/>
      <c r="E148" s="124"/>
      <c r="F148" s="125">
        <v>0.72916666666666663</v>
      </c>
      <c r="G148" s="126">
        <v>45019</v>
      </c>
      <c r="H148" s="124">
        <v>30</v>
      </c>
      <c r="I148" s="124" t="s">
        <v>330</v>
      </c>
      <c r="J148" s="124">
        <v>1754271000000</v>
      </c>
    </row>
    <row r="149" spans="1:10" ht="30" x14ac:dyDescent="0.25">
      <c r="A149" s="124">
        <v>148</v>
      </c>
      <c r="B149" s="124" t="s">
        <v>288</v>
      </c>
      <c r="C149" s="124"/>
      <c r="D149" s="124"/>
      <c r="E149" s="124"/>
      <c r="F149" s="125">
        <v>0.75</v>
      </c>
      <c r="G149" s="126">
        <v>45019</v>
      </c>
      <c r="H149" s="124">
        <v>30</v>
      </c>
      <c r="I149" s="124" t="s">
        <v>330</v>
      </c>
      <c r="J149" s="124">
        <v>1754272800000</v>
      </c>
    </row>
    <row r="150" spans="1:10" ht="30" x14ac:dyDescent="0.25">
      <c r="A150" s="124">
        <v>149</v>
      </c>
      <c r="B150" s="124" t="s">
        <v>298</v>
      </c>
      <c r="C150" s="124"/>
      <c r="D150" s="124"/>
      <c r="E150" s="124"/>
      <c r="F150" s="125">
        <v>0.77083333333333337</v>
      </c>
      <c r="G150" s="126">
        <v>45019</v>
      </c>
      <c r="H150" s="124">
        <v>30</v>
      </c>
      <c r="I150" s="124" t="s">
        <v>330</v>
      </c>
      <c r="J150" s="124">
        <v>1754274600000</v>
      </c>
    </row>
    <row r="151" spans="1:10" ht="30" x14ac:dyDescent="0.25">
      <c r="A151" s="124">
        <v>150</v>
      </c>
      <c r="B151" s="124" t="s">
        <v>288</v>
      </c>
      <c r="C151" s="124"/>
      <c r="D151" s="124"/>
      <c r="E151" s="124"/>
      <c r="F151" s="125">
        <v>0.79166666666666663</v>
      </c>
      <c r="G151" s="126">
        <v>45019</v>
      </c>
      <c r="H151" s="124">
        <v>30</v>
      </c>
      <c r="I151" s="124" t="s">
        <v>330</v>
      </c>
      <c r="J151" s="124">
        <v>1754276400000</v>
      </c>
    </row>
    <row r="152" spans="1:10" ht="30" x14ac:dyDescent="0.25">
      <c r="A152" s="124">
        <v>151</v>
      </c>
      <c r="B152" s="124" t="s">
        <v>280</v>
      </c>
      <c r="C152" s="124"/>
      <c r="D152" s="124"/>
      <c r="E152" s="124"/>
      <c r="F152" s="125">
        <v>0.8125</v>
      </c>
      <c r="G152" s="126">
        <v>45019</v>
      </c>
      <c r="H152" s="124">
        <v>30</v>
      </c>
      <c r="I152" s="124" t="s">
        <v>330</v>
      </c>
      <c r="J152" s="124">
        <v>1754278200000</v>
      </c>
    </row>
    <row r="153" spans="1:10" ht="30" x14ac:dyDescent="0.25">
      <c r="A153" s="124">
        <v>152</v>
      </c>
      <c r="B153" s="124" t="s">
        <v>251</v>
      </c>
      <c r="C153" s="124"/>
      <c r="D153" s="124"/>
      <c r="E153" s="124"/>
      <c r="F153" s="125">
        <v>0.83333333333333337</v>
      </c>
      <c r="G153" s="126">
        <v>45019</v>
      </c>
      <c r="H153" s="124">
        <v>30</v>
      </c>
      <c r="I153" s="124" t="s">
        <v>330</v>
      </c>
      <c r="J153" s="124">
        <v>1754280000000</v>
      </c>
    </row>
    <row r="154" spans="1:10" ht="30" x14ac:dyDescent="0.25">
      <c r="A154" s="124">
        <v>153</v>
      </c>
      <c r="B154" s="124" t="s">
        <v>288</v>
      </c>
      <c r="C154" s="124"/>
      <c r="D154" s="124"/>
      <c r="E154" s="124"/>
      <c r="F154" s="125">
        <v>0.85416666666666663</v>
      </c>
      <c r="G154" s="126">
        <v>45019</v>
      </c>
      <c r="H154" s="124">
        <v>30</v>
      </c>
      <c r="I154" s="124" t="s">
        <v>330</v>
      </c>
      <c r="J154" s="124">
        <v>1754281800000</v>
      </c>
    </row>
    <row r="155" spans="1:10" ht="30" x14ac:dyDescent="0.25">
      <c r="A155" s="124">
        <v>154</v>
      </c>
      <c r="B155" s="124" t="s">
        <v>265</v>
      </c>
      <c r="C155" s="124"/>
      <c r="D155" s="124"/>
      <c r="E155" s="124"/>
      <c r="F155" s="125">
        <v>0.875</v>
      </c>
      <c r="G155" s="126">
        <v>45019</v>
      </c>
      <c r="H155" s="124">
        <v>30</v>
      </c>
      <c r="I155" s="124" t="s">
        <v>330</v>
      </c>
      <c r="J155" s="124">
        <v>1754283600000</v>
      </c>
    </row>
    <row r="156" spans="1:10" ht="30" x14ac:dyDescent="0.25">
      <c r="A156" s="124">
        <v>155</v>
      </c>
      <c r="B156" s="124" t="s">
        <v>266</v>
      </c>
      <c r="C156" s="124"/>
      <c r="D156" s="124"/>
      <c r="E156" s="124"/>
      <c r="F156" s="125">
        <v>0.89583333333333337</v>
      </c>
      <c r="G156" s="126">
        <v>45019</v>
      </c>
      <c r="H156" s="124">
        <v>30</v>
      </c>
      <c r="I156" s="124" t="s">
        <v>330</v>
      </c>
      <c r="J156" s="124">
        <v>1754285400000</v>
      </c>
    </row>
    <row r="157" spans="1:10" ht="30" x14ac:dyDescent="0.25">
      <c r="A157" s="124">
        <v>156</v>
      </c>
      <c r="B157" s="124" t="s">
        <v>276</v>
      </c>
      <c r="C157" s="124"/>
      <c r="D157" s="124"/>
      <c r="E157" s="124"/>
      <c r="F157" s="125">
        <v>0.91666666666666663</v>
      </c>
      <c r="G157" s="126">
        <v>45019</v>
      </c>
      <c r="H157" s="124">
        <v>30</v>
      </c>
      <c r="I157" s="124" t="s">
        <v>330</v>
      </c>
      <c r="J157" s="124">
        <v>1754287200000</v>
      </c>
    </row>
    <row r="158" spans="1:10" ht="30" x14ac:dyDescent="0.25">
      <c r="A158" s="124">
        <v>157</v>
      </c>
      <c r="B158" s="124" t="s">
        <v>255</v>
      </c>
      <c r="C158" s="124"/>
      <c r="D158" s="124"/>
      <c r="E158" s="124"/>
      <c r="F158" s="125">
        <v>0.9375</v>
      </c>
      <c r="G158" s="126">
        <v>45019</v>
      </c>
      <c r="H158" s="124">
        <v>30</v>
      </c>
      <c r="I158" s="124" t="s">
        <v>330</v>
      </c>
      <c r="J158" s="124">
        <v>1754289000000</v>
      </c>
    </row>
    <row r="159" spans="1:10" ht="30" x14ac:dyDescent="0.25">
      <c r="A159" s="124">
        <v>158</v>
      </c>
      <c r="B159" s="124" t="s">
        <v>262</v>
      </c>
      <c r="C159" s="124"/>
      <c r="D159" s="124"/>
      <c r="E159" s="124"/>
      <c r="F159" s="125">
        <v>0.95833333333333337</v>
      </c>
      <c r="G159" s="126">
        <v>45019</v>
      </c>
      <c r="H159" s="124">
        <v>30</v>
      </c>
      <c r="I159" s="124" t="s">
        <v>330</v>
      </c>
      <c r="J159" s="124">
        <v>1754290800000</v>
      </c>
    </row>
    <row r="160" spans="1:10" ht="30" x14ac:dyDescent="0.25">
      <c r="A160" s="124">
        <v>159</v>
      </c>
      <c r="B160" s="124" t="s">
        <v>269</v>
      </c>
      <c r="C160" s="124"/>
      <c r="D160" s="124"/>
      <c r="E160" s="124"/>
      <c r="F160" s="125">
        <v>0.97916666666666663</v>
      </c>
      <c r="G160" s="126">
        <v>45019</v>
      </c>
      <c r="H160" s="124">
        <v>30</v>
      </c>
      <c r="I160" s="124" t="s">
        <v>330</v>
      </c>
      <c r="J160" s="124">
        <v>1754292600000</v>
      </c>
    </row>
    <row r="161" spans="1:10" ht="30" x14ac:dyDescent="0.25">
      <c r="A161" s="124">
        <v>160</v>
      </c>
      <c r="B161" s="124" t="s">
        <v>278</v>
      </c>
      <c r="C161" s="124"/>
      <c r="D161" s="124"/>
      <c r="E161" s="124"/>
      <c r="F161" s="125">
        <v>0</v>
      </c>
      <c r="G161" s="126">
        <v>45019</v>
      </c>
      <c r="H161" s="124">
        <v>30</v>
      </c>
      <c r="I161" s="124" t="s">
        <v>330</v>
      </c>
      <c r="J161" s="124">
        <v>1754294400000</v>
      </c>
    </row>
    <row r="162" spans="1:10" ht="30" x14ac:dyDescent="0.25">
      <c r="A162" s="124">
        <v>161</v>
      </c>
      <c r="B162" s="124" t="s">
        <v>255</v>
      </c>
      <c r="C162" s="124"/>
      <c r="D162" s="124"/>
      <c r="E162" s="124"/>
      <c r="F162" s="125">
        <v>2.0833333333333332E-2</v>
      </c>
      <c r="G162" s="126">
        <v>45020</v>
      </c>
      <c r="H162" s="124">
        <v>30</v>
      </c>
      <c r="I162" s="124" t="s">
        <v>330</v>
      </c>
      <c r="J162" s="124">
        <v>1754296200000</v>
      </c>
    </row>
    <row r="163" spans="1:10" ht="30" x14ac:dyDescent="0.25">
      <c r="A163" s="124">
        <v>162</v>
      </c>
      <c r="B163" s="124" t="s">
        <v>291</v>
      </c>
      <c r="C163" s="124"/>
      <c r="D163" s="124"/>
      <c r="E163" s="124"/>
      <c r="F163" s="125">
        <v>4.1666666666666664E-2</v>
      </c>
      <c r="G163" s="126">
        <v>45020</v>
      </c>
      <c r="H163" s="124">
        <v>30</v>
      </c>
      <c r="I163" s="124" t="s">
        <v>330</v>
      </c>
      <c r="J163" s="124">
        <v>1754298000000</v>
      </c>
    </row>
    <row r="164" spans="1:10" ht="30" x14ac:dyDescent="0.25">
      <c r="A164" s="124">
        <v>163</v>
      </c>
      <c r="B164" s="124" t="s">
        <v>276</v>
      </c>
      <c r="C164" s="124"/>
      <c r="D164" s="124"/>
      <c r="E164" s="124"/>
      <c r="F164" s="125">
        <v>6.25E-2</v>
      </c>
      <c r="G164" s="126">
        <v>45020</v>
      </c>
      <c r="H164" s="124">
        <v>30</v>
      </c>
      <c r="I164" s="124" t="s">
        <v>330</v>
      </c>
      <c r="J164" s="124">
        <v>1754299800000</v>
      </c>
    </row>
    <row r="165" spans="1:10" ht="30" x14ac:dyDescent="0.25">
      <c r="A165" s="124">
        <v>164</v>
      </c>
      <c r="B165" s="124" t="s">
        <v>283</v>
      </c>
      <c r="C165" s="124"/>
      <c r="D165" s="124"/>
      <c r="E165" s="124"/>
      <c r="F165" s="125">
        <v>8.3333333333333329E-2</v>
      </c>
      <c r="G165" s="126">
        <v>45020</v>
      </c>
      <c r="H165" s="124">
        <v>30</v>
      </c>
      <c r="I165" s="124" t="s">
        <v>330</v>
      </c>
      <c r="J165" s="124">
        <v>1754301600000</v>
      </c>
    </row>
    <row r="166" spans="1:10" ht="30" x14ac:dyDescent="0.25">
      <c r="A166" s="124">
        <v>165</v>
      </c>
      <c r="B166" s="124" t="s">
        <v>295</v>
      </c>
      <c r="C166" s="124"/>
      <c r="D166" s="124"/>
      <c r="E166" s="124"/>
      <c r="F166" s="125">
        <v>0.10416666666666667</v>
      </c>
      <c r="G166" s="126">
        <v>45020</v>
      </c>
      <c r="H166" s="124">
        <v>30</v>
      </c>
      <c r="I166" s="124" t="s">
        <v>330</v>
      </c>
      <c r="J166" s="124">
        <v>1754303400000</v>
      </c>
    </row>
    <row r="167" spans="1:10" ht="30" x14ac:dyDescent="0.25">
      <c r="A167" s="124">
        <v>166</v>
      </c>
      <c r="B167" s="124" t="s">
        <v>316</v>
      </c>
      <c r="C167" s="124"/>
      <c r="D167" s="124"/>
      <c r="E167" s="124"/>
      <c r="F167" s="125">
        <v>0.125</v>
      </c>
      <c r="G167" s="126">
        <v>45020</v>
      </c>
      <c r="H167" s="124">
        <v>30</v>
      </c>
      <c r="I167" s="124" t="s">
        <v>330</v>
      </c>
      <c r="J167" s="124">
        <v>1754305200000</v>
      </c>
    </row>
    <row r="168" spans="1:10" ht="30" x14ac:dyDescent="0.25">
      <c r="A168" s="124">
        <v>167</v>
      </c>
      <c r="B168" s="124" t="s">
        <v>240</v>
      </c>
      <c r="C168" s="124"/>
      <c r="D168" s="124"/>
      <c r="E168" s="124"/>
      <c r="F168" s="125">
        <v>0.14583333333333334</v>
      </c>
      <c r="G168" s="126">
        <v>45020</v>
      </c>
      <c r="H168" s="124">
        <v>30</v>
      </c>
      <c r="I168" s="124" t="s">
        <v>330</v>
      </c>
      <c r="J168" s="124">
        <v>1754307000000</v>
      </c>
    </row>
    <row r="169" spans="1:10" ht="30" x14ac:dyDescent="0.25">
      <c r="A169" s="124">
        <v>168</v>
      </c>
      <c r="B169" s="124" t="s">
        <v>265</v>
      </c>
      <c r="C169" s="124"/>
      <c r="D169" s="124"/>
      <c r="E169" s="124"/>
      <c r="F169" s="125">
        <v>0.16666666666666666</v>
      </c>
      <c r="G169" s="126">
        <v>45020</v>
      </c>
      <c r="H169" s="124">
        <v>30</v>
      </c>
      <c r="I169" s="124" t="s">
        <v>330</v>
      </c>
      <c r="J169" s="124">
        <v>1754308800000</v>
      </c>
    </row>
    <row r="170" spans="1:10" ht="30" x14ac:dyDescent="0.25">
      <c r="A170" s="124">
        <v>169</v>
      </c>
      <c r="B170" s="124" t="s">
        <v>280</v>
      </c>
      <c r="C170" s="124"/>
      <c r="D170" s="124"/>
      <c r="E170" s="124"/>
      <c r="F170" s="125">
        <v>0.1875</v>
      </c>
      <c r="G170" s="126">
        <v>45020</v>
      </c>
      <c r="H170" s="124">
        <v>30</v>
      </c>
      <c r="I170" s="124" t="s">
        <v>330</v>
      </c>
      <c r="J170" s="124">
        <v>1754310600000</v>
      </c>
    </row>
    <row r="171" spans="1:10" ht="30" x14ac:dyDescent="0.25">
      <c r="A171" s="124">
        <v>170</v>
      </c>
      <c r="B171" s="124" t="s">
        <v>288</v>
      </c>
      <c r="C171" s="124"/>
      <c r="D171" s="124"/>
      <c r="E171" s="124"/>
      <c r="F171" s="125">
        <v>0.20833333333333334</v>
      </c>
      <c r="G171" s="126">
        <v>45020</v>
      </c>
      <c r="H171" s="124">
        <v>30</v>
      </c>
      <c r="I171" s="124" t="s">
        <v>330</v>
      </c>
      <c r="J171" s="124">
        <v>1754312400000</v>
      </c>
    </row>
    <row r="172" spans="1:10" ht="30" x14ac:dyDescent="0.25">
      <c r="A172" s="124">
        <v>171</v>
      </c>
      <c r="B172" s="124" t="s">
        <v>298</v>
      </c>
      <c r="C172" s="124"/>
      <c r="D172" s="124"/>
      <c r="E172" s="124"/>
      <c r="F172" s="125">
        <v>0.22916666666666666</v>
      </c>
      <c r="G172" s="126">
        <v>45020</v>
      </c>
      <c r="H172" s="124">
        <v>30</v>
      </c>
      <c r="I172" s="124" t="s">
        <v>330</v>
      </c>
      <c r="J172" s="124">
        <v>1754314200000</v>
      </c>
    </row>
    <row r="173" spans="1:10" ht="30" x14ac:dyDescent="0.25">
      <c r="A173" s="124">
        <v>172</v>
      </c>
      <c r="B173" s="124" t="s">
        <v>284</v>
      </c>
      <c r="C173" s="124"/>
      <c r="D173" s="124"/>
      <c r="E173" s="124"/>
      <c r="F173" s="125">
        <v>0.25</v>
      </c>
      <c r="G173" s="126">
        <v>45020</v>
      </c>
      <c r="H173" s="124">
        <v>30</v>
      </c>
      <c r="I173" s="124" t="s">
        <v>330</v>
      </c>
      <c r="J173" s="124">
        <v>1754316000000</v>
      </c>
    </row>
    <row r="174" spans="1:10" ht="30" x14ac:dyDescent="0.25">
      <c r="A174" s="124">
        <v>173</v>
      </c>
      <c r="B174" s="124" t="s">
        <v>271</v>
      </c>
      <c r="C174" s="124"/>
      <c r="D174" s="124"/>
      <c r="E174" s="124"/>
      <c r="F174" s="125">
        <v>0.27083333333333331</v>
      </c>
      <c r="G174" s="126">
        <v>45020</v>
      </c>
      <c r="H174" s="124">
        <v>30</v>
      </c>
      <c r="I174" s="124" t="s">
        <v>330</v>
      </c>
      <c r="J174" s="124">
        <v>1754317800000</v>
      </c>
    </row>
    <row r="175" spans="1:10" ht="30" x14ac:dyDescent="0.25">
      <c r="A175" s="124">
        <v>174</v>
      </c>
      <c r="B175" s="124" t="s">
        <v>309</v>
      </c>
      <c r="C175" s="124"/>
      <c r="D175" s="124"/>
      <c r="E175" s="124"/>
      <c r="F175" s="125">
        <v>0.29166666666666669</v>
      </c>
      <c r="G175" s="126">
        <v>45020</v>
      </c>
      <c r="H175" s="124">
        <v>30</v>
      </c>
      <c r="I175" s="124" t="s">
        <v>330</v>
      </c>
      <c r="J175" s="124">
        <v>1754319600000</v>
      </c>
    </row>
    <row r="176" spans="1:10" ht="30" x14ac:dyDescent="0.25">
      <c r="A176" s="124">
        <v>175</v>
      </c>
      <c r="B176" s="124" t="s">
        <v>317</v>
      </c>
      <c r="C176" s="124"/>
      <c r="D176" s="124"/>
      <c r="E176" s="124"/>
      <c r="F176" s="125">
        <v>0.3125</v>
      </c>
      <c r="G176" s="126">
        <v>45020</v>
      </c>
      <c r="H176" s="124">
        <v>30</v>
      </c>
      <c r="I176" s="124" t="s">
        <v>330</v>
      </c>
      <c r="J176" s="124">
        <v>1754321400000</v>
      </c>
    </row>
    <row r="177" spans="1:10" ht="30" x14ac:dyDescent="0.25">
      <c r="A177" s="124">
        <v>176</v>
      </c>
      <c r="B177" s="124" t="s">
        <v>298</v>
      </c>
      <c r="C177" s="124"/>
      <c r="D177" s="124"/>
      <c r="E177" s="124"/>
      <c r="F177" s="125">
        <v>0.33333333333333331</v>
      </c>
      <c r="G177" s="126">
        <v>45020</v>
      </c>
      <c r="H177" s="124">
        <v>30</v>
      </c>
      <c r="I177" s="124" t="s">
        <v>330</v>
      </c>
      <c r="J177" s="124">
        <v>1754323200000</v>
      </c>
    </row>
    <row r="178" spans="1:10" ht="30" x14ac:dyDescent="0.25">
      <c r="A178" s="124">
        <v>177</v>
      </c>
      <c r="B178" s="124" t="s">
        <v>260</v>
      </c>
      <c r="C178" s="124"/>
      <c r="D178" s="124"/>
      <c r="E178" s="124"/>
      <c r="F178" s="125">
        <v>0.35416666666666669</v>
      </c>
      <c r="G178" s="126">
        <v>45020</v>
      </c>
      <c r="H178" s="124">
        <v>30</v>
      </c>
      <c r="I178" s="124" t="s">
        <v>330</v>
      </c>
      <c r="J178" s="124">
        <v>1754325000000</v>
      </c>
    </row>
    <row r="179" spans="1:10" ht="30" x14ac:dyDescent="0.25">
      <c r="A179" s="124">
        <v>178</v>
      </c>
      <c r="B179" s="124" t="s">
        <v>238</v>
      </c>
      <c r="C179" s="124"/>
      <c r="D179" s="124"/>
      <c r="E179" s="124"/>
      <c r="F179" s="125">
        <v>0.375</v>
      </c>
      <c r="G179" s="126">
        <v>45020</v>
      </c>
      <c r="H179" s="124">
        <v>30</v>
      </c>
      <c r="I179" s="124" t="s">
        <v>330</v>
      </c>
      <c r="J179" s="124">
        <v>1754326800000</v>
      </c>
    </row>
    <row r="180" spans="1:10" ht="30" x14ac:dyDescent="0.25">
      <c r="A180" s="124">
        <v>179</v>
      </c>
      <c r="B180" s="124" t="s">
        <v>276</v>
      </c>
      <c r="C180" s="124"/>
      <c r="D180" s="124"/>
      <c r="E180" s="124"/>
      <c r="F180" s="125">
        <v>0.39583333333333331</v>
      </c>
      <c r="G180" s="126">
        <v>45020</v>
      </c>
      <c r="H180" s="124">
        <v>30</v>
      </c>
      <c r="I180" s="124" t="s">
        <v>330</v>
      </c>
      <c r="J180" s="124">
        <v>1754328600000</v>
      </c>
    </row>
    <row r="181" spans="1:10" ht="30" x14ac:dyDescent="0.25">
      <c r="A181" s="124">
        <v>180</v>
      </c>
      <c r="B181" s="124" t="s">
        <v>262</v>
      </c>
      <c r="C181" s="124"/>
      <c r="D181" s="124"/>
      <c r="E181" s="124"/>
      <c r="F181" s="125">
        <v>0.41666666666666669</v>
      </c>
      <c r="G181" s="126">
        <v>45020</v>
      </c>
      <c r="H181" s="124">
        <v>30</v>
      </c>
      <c r="I181" s="124" t="s">
        <v>330</v>
      </c>
      <c r="J181" s="124">
        <v>1754330400000</v>
      </c>
    </row>
    <row r="182" spans="1:10" ht="30" x14ac:dyDescent="0.25">
      <c r="A182" s="124">
        <v>181</v>
      </c>
      <c r="B182" s="124" t="s">
        <v>250</v>
      </c>
      <c r="C182" s="124"/>
      <c r="D182" s="124"/>
      <c r="E182" s="124"/>
      <c r="F182" s="125">
        <v>0.4375</v>
      </c>
      <c r="G182" s="126">
        <v>45020</v>
      </c>
      <c r="H182" s="124">
        <v>30</v>
      </c>
      <c r="I182" s="124" t="s">
        <v>330</v>
      </c>
      <c r="J182" s="124">
        <v>1754332200000</v>
      </c>
    </row>
    <row r="183" spans="1:10" ht="30" x14ac:dyDescent="0.25">
      <c r="A183" s="124">
        <v>182</v>
      </c>
      <c r="B183" s="124" t="s">
        <v>265</v>
      </c>
      <c r="C183" s="124"/>
      <c r="D183" s="124"/>
      <c r="E183" s="124"/>
      <c r="F183" s="125">
        <v>0.45833333333333331</v>
      </c>
      <c r="G183" s="126">
        <v>45020</v>
      </c>
      <c r="H183" s="124">
        <v>30</v>
      </c>
      <c r="I183" s="124" t="s">
        <v>330</v>
      </c>
      <c r="J183" s="124">
        <v>1754334000000</v>
      </c>
    </row>
    <row r="184" spans="1:10" ht="30" x14ac:dyDescent="0.25">
      <c r="A184" s="124">
        <v>183</v>
      </c>
      <c r="B184" s="124" t="s">
        <v>242</v>
      </c>
      <c r="C184" s="124"/>
      <c r="D184" s="124"/>
      <c r="E184" s="124"/>
      <c r="F184" s="125">
        <v>0.47916666666666669</v>
      </c>
      <c r="G184" s="126">
        <v>45020</v>
      </c>
      <c r="H184" s="124">
        <v>30</v>
      </c>
      <c r="I184" s="124" t="s">
        <v>330</v>
      </c>
      <c r="J184" s="124">
        <v>1754335800000</v>
      </c>
    </row>
    <row r="185" spans="1:10" ht="30" x14ac:dyDescent="0.25">
      <c r="A185" s="124">
        <v>184</v>
      </c>
      <c r="B185" s="124" t="s">
        <v>251</v>
      </c>
      <c r="C185" s="124"/>
      <c r="D185" s="124"/>
      <c r="E185" s="124"/>
      <c r="F185" s="125">
        <v>0.5</v>
      </c>
      <c r="G185" s="126">
        <v>45020</v>
      </c>
      <c r="H185" s="124">
        <v>30</v>
      </c>
      <c r="I185" s="124" t="s">
        <v>330</v>
      </c>
      <c r="J185" s="124">
        <v>1754337600000</v>
      </c>
    </row>
    <row r="186" spans="1:10" ht="30" x14ac:dyDescent="0.25">
      <c r="A186" s="124">
        <v>185</v>
      </c>
      <c r="B186" s="124" t="s">
        <v>265</v>
      </c>
      <c r="C186" s="124"/>
      <c r="D186" s="124"/>
      <c r="E186" s="124"/>
      <c r="F186" s="125">
        <v>0.52083333333333337</v>
      </c>
      <c r="G186" s="126">
        <v>45020</v>
      </c>
      <c r="H186" s="124">
        <v>30</v>
      </c>
      <c r="I186" s="124" t="s">
        <v>330</v>
      </c>
      <c r="J186" s="124">
        <v>1754339400000</v>
      </c>
    </row>
    <row r="187" spans="1:10" ht="30" x14ac:dyDescent="0.25">
      <c r="A187" s="124">
        <v>186</v>
      </c>
      <c r="B187" s="124" t="s">
        <v>288</v>
      </c>
      <c r="C187" s="124"/>
      <c r="D187" s="124"/>
      <c r="E187" s="124"/>
      <c r="F187" s="125">
        <v>0.54166666666666663</v>
      </c>
      <c r="G187" s="126">
        <v>45020</v>
      </c>
      <c r="H187" s="124">
        <v>30</v>
      </c>
      <c r="I187" s="124" t="s">
        <v>330</v>
      </c>
      <c r="J187" s="124">
        <v>1754341200000</v>
      </c>
    </row>
    <row r="188" spans="1:10" ht="30" x14ac:dyDescent="0.25">
      <c r="A188" s="124">
        <v>187</v>
      </c>
      <c r="B188" s="124" t="s">
        <v>288</v>
      </c>
      <c r="C188" s="124"/>
      <c r="D188" s="124"/>
      <c r="E188" s="124"/>
      <c r="F188" s="125">
        <v>0.5625</v>
      </c>
      <c r="G188" s="126">
        <v>45020</v>
      </c>
      <c r="H188" s="124">
        <v>30</v>
      </c>
      <c r="I188" s="124" t="s">
        <v>330</v>
      </c>
      <c r="J188" s="124">
        <v>1754343000000</v>
      </c>
    </row>
    <row r="189" spans="1:10" ht="30" x14ac:dyDescent="0.25">
      <c r="A189" s="124">
        <v>188</v>
      </c>
      <c r="B189" s="124" t="s">
        <v>276</v>
      </c>
      <c r="C189" s="124"/>
      <c r="D189" s="124"/>
      <c r="E189" s="124"/>
      <c r="F189" s="125">
        <v>0.58333333333333337</v>
      </c>
      <c r="G189" s="126">
        <v>45020</v>
      </c>
      <c r="H189" s="124">
        <v>30</v>
      </c>
      <c r="I189" s="124" t="s">
        <v>330</v>
      </c>
      <c r="J189" s="124">
        <v>1754344800000</v>
      </c>
    </row>
    <row r="190" spans="1:10" ht="30" x14ac:dyDescent="0.25">
      <c r="A190" s="124">
        <v>189</v>
      </c>
      <c r="B190" s="124" t="s">
        <v>285</v>
      </c>
      <c r="C190" s="124"/>
      <c r="D190" s="124"/>
      <c r="E190" s="124"/>
      <c r="F190" s="125">
        <v>0.60416666666666663</v>
      </c>
      <c r="G190" s="126">
        <v>45020</v>
      </c>
      <c r="H190" s="124">
        <v>30</v>
      </c>
      <c r="I190" s="124" t="s">
        <v>330</v>
      </c>
      <c r="J190" s="124">
        <v>1754346600000</v>
      </c>
    </row>
    <row r="191" spans="1:10" ht="30" x14ac:dyDescent="0.25">
      <c r="A191" s="124">
        <v>190</v>
      </c>
      <c r="B191" s="124" t="s">
        <v>240</v>
      </c>
      <c r="C191" s="124"/>
      <c r="D191" s="124"/>
      <c r="E191" s="124"/>
      <c r="F191" s="125">
        <v>0.625</v>
      </c>
      <c r="G191" s="126">
        <v>45020</v>
      </c>
      <c r="H191" s="124">
        <v>30</v>
      </c>
      <c r="I191" s="124" t="s">
        <v>330</v>
      </c>
      <c r="J191" s="124">
        <v>1754348400000</v>
      </c>
    </row>
    <row r="192" spans="1:10" ht="30" x14ac:dyDescent="0.25">
      <c r="A192" s="124">
        <v>191</v>
      </c>
      <c r="B192" s="124" t="s">
        <v>289</v>
      </c>
      <c r="C192" s="124"/>
      <c r="D192" s="124"/>
      <c r="E192" s="124"/>
      <c r="F192" s="125">
        <v>0.64583333333333337</v>
      </c>
      <c r="G192" s="126">
        <v>45020</v>
      </c>
      <c r="H192" s="124">
        <v>30</v>
      </c>
      <c r="I192" s="124" t="s">
        <v>330</v>
      </c>
      <c r="J192" s="124">
        <v>1754350200000</v>
      </c>
    </row>
    <row r="193" spans="1:10" ht="30" x14ac:dyDescent="0.25">
      <c r="A193" s="124">
        <v>192</v>
      </c>
      <c r="B193" s="124" t="s">
        <v>303</v>
      </c>
      <c r="C193" s="124"/>
      <c r="D193" s="124"/>
      <c r="E193" s="124"/>
      <c r="F193" s="125">
        <v>0.66666666666666663</v>
      </c>
      <c r="G193" s="126">
        <v>45020</v>
      </c>
      <c r="H193" s="124">
        <v>30</v>
      </c>
      <c r="I193" s="124" t="s">
        <v>330</v>
      </c>
      <c r="J193" s="124">
        <v>1754352000000</v>
      </c>
    </row>
    <row r="194" spans="1:10" ht="30" x14ac:dyDescent="0.25">
      <c r="A194" s="124">
        <v>193</v>
      </c>
      <c r="B194" s="124" t="s">
        <v>294</v>
      </c>
      <c r="C194" s="124"/>
      <c r="D194" s="124"/>
      <c r="E194" s="124"/>
      <c r="F194" s="125">
        <v>0.6875</v>
      </c>
      <c r="G194" s="126">
        <v>45020</v>
      </c>
      <c r="H194" s="124">
        <v>30</v>
      </c>
      <c r="I194" s="124" t="s">
        <v>330</v>
      </c>
      <c r="J194" s="124">
        <v>1754353800000</v>
      </c>
    </row>
    <row r="195" spans="1:10" ht="30" x14ac:dyDescent="0.25">
      <c r="A195" s="124">
        <v>194</v>
      </c>
      <c r="B195" s="124" t="s">
        <v>255</v>
      </c>
      <c r="C195" s="124"/>
      <c r="D195" s="124"/>
      <c r="E195" s="124"/>
      <c r="F195" s="125">
        <v>0.70833333333333337</v>
      </c>
      <c r="G195" s="126">
        <v>45020</v>
      </c>
      <c r="H195" s="124">
        <v>30</v>
      </c>
      <c r="I195" s="124" t="s">
        <v>330</v>
      </c>
      <c r="J195" s="124">
        <v>1754355600000</v>
      </c>
    </row>
    <row r="196" spans="1:10" ht="30" x14ac:dyDescent="0.25">
      <c r="A196" s="124">
        <v>195</v>
      </c>
      <c r="B196" s="124" t="s">
        <v>251</v>
      </c>
      <c r="C196" s="124"/>
      <c r="D196" s="124"/>
      <c r="E196" s="124"/>
      <c r="F196" s="125">
        <v>0.72916666666666663</v>
      </c>
      <c r="G196" s="126">
        <v>45020</v>
      </c>
      <c r="H196" s="124">
        <v>30</v>
      </c>
      <c r="I196" s="124" t="s">
        <v>330</v>
      </c>
      <c r="J196" s="124">
        <v>1754357400000</v>
      </c>
    </row>
    <row r="197" spans="1:10" ht="30" x14ac:dyDescent="0.25">
      <c r="A197" s="124">
        <v>196</v>
      </c>
      <c r="B197" s="124" t="s">
        <v>283</v>
      </c>
      <c r="C197" s="124"/>
      <c r="D197" s="124"/>
      <c r="E197" s="124"/>
      <c r="F197" s="125">
        <v>0.75</v>
      </c>
      <c r="G197" s="126">
        <v>45020</v>
      </c>
      <c r="H197" s="124">
        <v>30</v>
      </c>
      <c r="I197" s="124" t="s">
        <v>330</v>
      </c>
      <c r="J197" s="124">
        <v>1754359200000</v>
      </c>
    </row>
    <row r="198" spans="1:10" ht="30" x14ac:dyDescent="0.25">
      <c r="A198" s="124">
        <v>197</v>
      </c>
      <c r="B198" s="124" t="s">
        <v>250</v>
      </c>
      <c r="C198" s="124"/>
      <c r="D198" s="124"/>
      <c r="E198" s="124"/>
      <c r="F198" s="125">
        <v>0.77083333333333337</v>
      </c>
      <c r="G198" s="126">
        <v>45020</v>
      </c>
      <c r="H198" s="124">
        <v>30</v>
      </c>
      <c r="I198" s="124" t="s">
        <v>330</v>
      </c>
      <c r="J198" s="124">
        <v>1754361000000</v>
      </c>
    </row>
    <row r="199" spans="1:10" ht="30" x14ac:dyDescent="0.25">
      <c r="A199" s="124">
        <v>198</v>
      </c>
      <c r="B199" s="124" t="s">
        <v>296</v>
      </c>
      <c r="C199" s="124"/>
      <c r="D199" s="124"/>
      <c r="E199" s="124"/>
      <c r="F199" s="125">
        <v>0.79166666666666663</v>
      </c>
      <c r="G199" s="126">
        <v>45020</v>
      </c>
      <c r="H199" s="124">
        <v>30</v>
      </c>
      <c r="I199" s="124" t="s">
        <v>330</v>
      </c>
      <c r="J199" s="124">
        <v>1754362800000</v>
      </c>
    </row>
    <row r="200" spans="1:10" ht="30" x14ac:dyDescent="0.25">
      <c r="A200" s="124">
        <v>199</v>
      </c>
      <c r="B200" s="124" t="s">
        <v>279</v>
      </c>
      <c r="C200" s="124"/>
      <c r="D200" s="124"/>
      <c r="E200" s="124"/>
      <c r="F200" s="125">
        <v>0.8125</v>
      </c>
      <c r="G200" s="126">
        <v>45020</v>
      </c>
      <c r="H200" s="124">
        <v>30</v>
      </c>
      <c r="I200" s="124" t="s">
        <v>330</v>
      </c>
      <c r="J200" s="124">
        <v>1754364600000</v>
      </c>
    </row>
    <row r="201" spans="1:10" ht="30" x14ac:dyDescent="0.25">
      <c r="A201" s="124">
        <v>200</v>
      </c>
      <c r="B201" s="124" t="s">
        <v>238</v>
      </c>
      <c r="C201" s="124"/>
      <c r="D201" s="124"/>
      <c r="E201" s="124"/>
      <c r="F201" s="125">
        <v>0.83333333333333337</v>
      </c>
      <c r="G201" s="126">
        <v>45020</v>
      </c>
      <c r="H201" s="124">
        <v>30</v>
      </c>
      <c r="I201" s="124" t="s">
        <v>330</v>
      </c>
      <c r="J201" s="124">
        <v>1754366400000</v>
      </c>
    </row>
    <row r="202" spans="1:10" ht="30" x14ac:dyDescent="0.25">
      <c r="A202" s="124">
        <v>201</v>
      </c>
      <c r="B202" s="124" t="s">
        <v>269</v>
      </c>
      <c r="C202" s="124"/>
      <c r="D202" s="124"/>
      <c r="E202" s="124"/>
      <c r="F202" s="125">
        <v>0.85416666666666663</v>
      </c>
      <c r="G202" s="126">
        <v>45020</v>
      </c>
      <c r="H202" s="124">
        <v>30</v>
      </c>
      <c r="I202" s="124" t="s">
        <v>330</v>
      </c>
      <c r="J202" s="124">
        <v>1754368200000</v>
      </c>
    </row>
    <row r="203" spans="1:10" ht="30" x14ac:dyDescent="0.25">
      <c r="A203" s="124">
        <v>202</v>
      </c>
      <c r="B203" s="124" t="s">
        <v>236</v>
      </c>
      <c r="C203" s="124"/>
      <c r="D203" s="124"/>
      <c r="E203" s="124"/>
      <c r="F203" s="125">
        <v>0.875</v>
      </c>
      <c r="G203" s="126">
        <v>45020</v>
      </c>
      <c r="H203" s="124">
        <v>30</v>
      </c>
      <c r="I203" s="124" t="s">
        <v>330</v>
      </c>
      <c r="J203" s="124">
        <v>1754370000000</v>
      </c>
    </row>
    <row r="204" spans="1:10" ht="30" x14ac:dyDescent="0.25">
      <c r="A204" s="124">
        <v>203</v>
      </c>
      <c r="B204" s="124" t="s">
        <v>233</v>
      </c>
      <c r="C204" s="124"/>
      <c r="D204" s="124"/>
      <c r="E204" s="124"/>
      <c r="F204" s="125">
        <v>0.89583333333333337</v>
      </c>
      <c r="G204" s="126">
        <v>45020</v>
      </c>
      <c r="H204" s="124">
        <v>30</v>
      </c>
      <c r="I204" s="124" t="s">
        <v>330</v>
      </c>
      <c r="J204" s="124">
        <v>1754371800000</v>
      </c>
    </row>
    <row r="205" spans="1:10" ht="30" x14ac:dyDescent="0.25">
      <c r="A205" s="124">
        <v>204</v>
      </c>
      <c r="B205" s="124" t="s">
        <v>236</v>
      </c>
      <c r="C205" s="124"/>
      <c r="D205" s="124"/>
      <c r="E205" s="124"/>
      <c r="F205" s="125">
        <v>0.91666666666666663</v>
      </c>
      <c r="G205" s="126">
        <v>45020</v>
      </c>
      <c r="H205" s="124">
        <v>30</v>
      </c>
      <c r="I205" s="124" t="s">
        <v>330</v>
      </c>
      <c r="J205" s="124">
        <v>1754373600000</v>
      </c>
    </row>
    <row r="206" spans="1:10" ht="30" x14ac:dyDescent="0.25">
      <c r="A206" s="124">
        <v>205</v>
      </c>
      <c r="B206" s="124" t="s">
        <v>266</v>
      </c>
      <c r="C206" s="124"/>
      <c r="D206" s="124"/>
      <c r="E206" s="124"/>
      <c r="F206" s="125">
        <v>0.9375</v>
      </c>
      <c r="G206" s="126">
        <v>45020</v>
      </c>
      <c r="H206" s="124">
        <v>30</v>
      </c>
      <c r="I206" s="124" t="s">
        <v>330</v>
      </c>
      <c r="J206" s="124">
        <v>1754375400000</v>
      </c>
    </row>
    <row r="207" spans="1:10" ht="30" x14ac:dyDescent="0.25">
      <c r="A207" s="124">
        <v>206</v>
      </c>
      <c r="B207" s="124" t="s">
        <v>298</v>
      </c>
      <c r="C207" s="124"/>
      <c r="D207" s="124"/>
      <c r="E207" s="124"/>
      <c r="F207" s="125">
        <v>0.95833333333333337</v>
      </c>
      <c r="G207" s="126">
        <v>45020</v>
      </c>
      <c r="H207" s="124">
        <v>30</v>
      </c>
      <c r="I207" s="124" t="s">
        <v>330</v>
      </c>
      <c r="J207" s="124">
        <v>1754377200000</v>
      </c>
    </row>
    <row r="208" spans="1:10" ht="30" x14ac:dyDescent="0.25">
      <c r="A208" s="124">
        <v>207</v>
      </c>
      <c r="B208" s="124" t="s">
        <v>288</v>
      </c>
      <c r="C208" s="124"/>
      <c r="D208" s="124"/>
      <c r="E208" s="124"/>
      <c r="F208" s="125">
        <v>0.97916666666666663</v>
      </c>
      <c r="G208" s="126">
        <v>45020</v>
      </c>
      <c r="H208" s="124">
        <v>30</v>
      </c>
      <c r="I208" s="124" t="s">
        <v>330</v>
      </c>
      <c r="J208" s="124">
        <v>1754379000000</v>
      </c>
    </row>
    <row r="209" spans="1:10" ht="30" x14ac:dyDescent="0.25">
      <c r="A209" s="124">
        <v>208</v>
      </c>
      <c r="B209" s="124" t="s">
        <v>270</v>
      </c>
      <c r="C209" s="124"/>
      <c r="D209" s="124"/>
      <c r="E209" s="124"/>
      <c r="F209" s="125">
        <v>0</v>
      </c>
      <c r="G209" s="126">
        <v>45020</v>
      </c>
      <c r="H209" s="124">
        <v>30</v>
      </c>
      <c r="I209" s="124" t="s">
        <v>330</v>
      </c>
      <c r="J209" s="124">
        <v>1754380800000</v>
      </c>
    </row>
    <row r="210" spans="1:10" ht="30" x14ac:dyDescent="0.25">
      <c r="A210" s="124">
        <v>209</v>
      </c>
      <c r="B210" s="124" t="s">
        <v>279</v>
      </c>
      <c r="C210" s="124"/>
      <c r="D210" s="124"/>
      <c r="E210" s="124"/>
      <c r="F210" s="125">
        <v>2.0833333333333332E-2</v>
      </c>
      <c r="G210" s="126">
        <v>45021</v>
      </c>
      <c r="H210" s="124">
        <v>30</v>
      </c>
      <c r="I210" s="124" t="s">
        <v>330</v>
      </c>
      <c r="J210" s="124">
        <v>1754382600000</v>
      </c>
    </row>
    <row r="211" spans="1:10" ht="30" x14ac:dyDescent="0.25">
      <c r="A211" s="124">
        <v>210</v>
      </c>
      <c r="B211" s="124" t="s">
        <v>269</v>
      </c>
      <c r="C211" s="124"/>
      <c r="D211" s="124"/>
      <c r="E211" s="124"/>
      <c r="F211" s="125">
        <v>4.1666666666666664E-2</v>
      </c>
      <c r="G211" s="126">
        <v>45021</v>
      </c>
      <c r="H211" s="124">
        <v>30</v>
      </c>
      <c r="I211" s="124" t="s">
        <v>330</v>
      </c>
      <c r="J211" s="124">
        <v>1754384400000</v>
      </c>
    </row>
    <row r="212" spans="1:10" ht="30" x14ac:dyDescent="0.25">
      <c r="A212" s="124">
        <v>211</v>
      </c>
      <c r="B212" s="124" t="s">
        <v>270</v>
      </c>
      <c r="C212" s="124"/>
      <c r="D212" s="124"/>
      <c r="E212" s="124"/>
      <c r="F212" s="125">
        <v>6.25E-2</v>
      </c>
      <c r="G212" s="126">
        <v>45021</v>
      </c>
      <c r="H212" s="124">
        <v>30</v>
      </c>
      <c r="I212" s="124" t="s">
        <v>330</v>
      </c>
      <c r="J212" s="124">
        <v>1754386200000</v>
      </c>
    </row>
    <row r="213" spans="1:10" ht="30" x14ac:dyDescent="0.25">
      <c r="A213" s="124">
        <v>212</v>
      </c>
      <c r="B213" s="124" t="s">
        <v>281</v>
      </c>
      <c r="C213" s="124"/>
      <c r="D213" s="124"/>
      <c r="E213" s="124"/>
      <c r="F213" s="125">
        <v>8.3333333333333329E-2</v>
      </c>
      <c r="G213" s="126">
        <v>45021</v>
      </c>
      <c r="H213" s="124">
        <v>30</v>
      </c>
      <c r="I213" s="124" t="s">
        <v>330</v>
      </c>
      <c r="J213" s="124">
        <v>1754388000000</v>
      </c>
    </row>
    <row r="214" spans="1:10" ht="30" x14ac:dyDescent="0.25">
      <c r="A214" s="124">
        <v>213</v>
      </c>
      <c r="B214" s="124" t="s">
        <v>296</v>
      </c>
      <c r="C214" s="124"/>
      <c r="D214" s="124"/>
      <c r="E214" s="124"/>
      <c r="F214" s="125">
        <v>0.10416666666666667</v>
      </c>
      <c r="G214" s="126">
        <v>45021</v>
      </c>
      <c r="H214" s="124">
        <v>30</v>
      </c>
      <c r="I214" s="124" t="s">
        <v>330</v>
      </c>
      <c r="J214" s="124">
        <v>1754389800000</v>
      </c>
    </row>
    <row r="215" spans="1:10" ht="30" x14ac:dyDescent="0.25">
      <c r="A215" s="124">
        <v>214</v>
      </c>
      <c r="B215" s="124" t="s">
        <v>291</v>
      </c>
      <c r="C215" s="124"/>
      <c r="D215" s="124"/>
      <c r="E215" s="124"/>
      <c r="F215" s="125">
        <v>0.125</v>
      </c>
      <c r="G215" s="126">
        <v>45021</v>
      </c>
      <c r="H215" s="124">
        <v>30</v>
      </c>
      <c r="I215" s="124" t="s">
        <v>330</v>
      </c>
      <c r="J215" s="124">
        <v>1754391600000</v>
      </c>
    </row>
    <row r="216" spans="1:10" ht="30" x14ac:dyDescent="0.25">
      <c r="A216" s="124">
        <v>215</v>
      </c>
      <c r="B216" s="124" t="s">
        <v>251</v>
      </c>
      <c r="C216" s="124"/>
      <c r="D216" s="124"/>
      <c r="E216" s="124"/>
      <c r="F216" s="125">
        <v>0.14583333333333334</v>
      </c>
      <c r="G216" s="126">
        <v>45021</v>
      </c>
      <c r="H216" s="124">
        <v>30</v>
      </c>
      <c r="I216" s="124" t="s">
        <v>330</v>
      </c>
      <c r="J216" s="124">
        <v>1754393400000</v>
      </c>
    </row>
    <row r="217" spans="1:10" ht="30" x14ac:dyDescent="0.25">
      <c r="A217" s="124">
        <v>216</v>
      </c>
      <c r="B217" s="124" t="s">
        <v>276</v>
      </c>
      <c r="C217" s="124"/>
      <c r="D217" s="124"/>
      <c r="E217" s="124"/>
      <c r="F217" s="125">
        <v>0.16666666666666666</v>
      </c>
      <c r="G217" s="126">
        <v>45021</v>
      </c>
      <c r="H217" s="124">
        <v>30</v>
      </c>
      <c r="I217" s="124" t="s">
        <v>330</v>
      </c>
      <c r="J217" s="124">
        <v>1754395200000</v>
      </c>
    </row>
    <row r="218" spans="1:10" ht="30" x14ac:dyDescent="0.25">
      <c r="A218" s="124">
        <v>217</v>
      </c>
      <c r="B218" s="124" t="s">
        <v>255</v>
      </c>
      <c r="C218" s="124"/>
      <c r="D218" s="124"/>
      <c r="E218" s="124"/>
      <c r="F218" s="125">
        <v>0.1875</v>
      </c>
      <c r="G218" s="126">
        <v>45021</v>
      </c>
      <c r="H218" s="124">
        <v>30</v>
      </c>
      <c r="I218" s="124" t="s">
        <v>330</v>
      </c>
      <c r="J218" s="124">
        <v>1754397000000</v>
      </c>
    </row>
    <row r="219" spans="1:10" ht="30" x14ac:dyDescent="0.25">
      <c r="A219" s="124">
        <v>218</v>
      </c>
      <c r="B219" s="124" t="s">
        <v>261</v>
      </c>
      <c r="C219" s="124"/>
      <c r="D219" s="124"/>
      <c r="E219" s="124"/>
      <c r="F219" s="125">
        <v>0.20833333333333334</v>
      </c>
      <c r="G219" s="126">
        <v>45021</v>
      </c>
      <c r="H219" s="124">
        <v>30</v>
      </c>
      <c r="I219" s="124" t="s">
        <v>330</v>
      </c>
      <c r="J219" s="124">
        <v>1754398800000</v>
      </c>
    </row>
    <row r="220" spans="1:10" ht="30" x14ac:dyDescent="0.25">
      <c r="A220" s="124">
        <v>219</v>
      </c>
      <c r="B220" s="124" t="s">
        <v>294</v>
      </c>
      <c r="C220" s="124"/>
      <c r="D220" s="124"/>
      <c r="E220" s="124"/>
      <c r="F220" s="125">
        <v>0.22916666666666666</v>
      </c>
      <c r="G220" s="126">
        <v>45021</v>
      </c>
      <c r="H220" s="124">
        <v>30</v>
      </c>
      <c r="I220" s="124" t="s">
        <v>330</v>
      </c>
      <c r="J220" s="124">
        <v>1754400600000</v>
      </c>
    </row>
    <row r="221" spans="1:10" ht="30" x14ac:dyDescent="0.25">
      <c r="A221" s="124">
        <v>220</v>
      </c>
      <c r="B221" s="124" t="s">
        <v>280</v>
      </c>
      <c r="C221" s="124"/>
      <c r="D221" s="124"/>
      <c r="E221" s="124"/>
      <c r="F221" s="125">
        <v>0.25</v>
      </c>
      <c r="G221" s="126">
        <v>45021</v>
      </c>
      <c r="H221" s="124">
        <v>30</v>
      </c>
      <c r="I221" s="124" t="s">
        <v>330</v>
      </c>
      <c r="J221" s="124">
        <v>1754402400000</v>
      </c>
    </row>
    <row r="222" spans="1:10" ht="30" x14ac:dyDescent="0.25">
      <c r="A222" s="124">
        <v>221</v>
      </c>
      <c r="B222" s="124" t="s">
        <v>273</v>
      </c>
      <c r="C222" s="124"/>
      <c r="D222" s="124"/>
      <c r="E222" s="124"/>
      <c r="F222" s="125">
        <v>0.27083333333333331</v>
      </c>
      <c r="G222" s="126">
        <v>45021</v>
      </c>
      <c r="H222" s="124">
        <v>30</v>
      </c>
      <c r="I222" s="124" t="s">
        <v>330</v>
      </c>
      <c r="J222" s="124">
        <v>1754404200000</v>
      </c>
    </row>
    <row r="223" spans="1:10" ht="30" x14ac:dyDescent="0.25">
      <c r="A223" s="124">
        <v>222</v>
      </c>
      <c r="B223" s="124" t="s">
        <v>267</v>
      </c>
      <c r="C223" s="124"/>
      <c r="D223" s="124"/>
      <c r="E223" s="124"/>
      <c r="F223" s="125">
        <v>0.29166666666666669</v>
      </c>
      <c r="G223" s="126">
        <v>45021</v>
      </c>
      <c r="H223" s="124">
        <v>30</v>
      </c>
      <c r="I223" s="124" t="s">
        <v>330</v>
      </c>
      <c r="J223" s="124">
        <v>1754406000000</v>
      </c>
    </row>
    <row r="224" spans="1:10" ht="30" x14ac:dyDescent="0.25">
      <c r="A224" s="124">
        <v>223</v>
      </c>
      <c r="B224" s="124" t="s">
        <v>243</v>
      </c>
      <c r="C224" s="124"/>
      <c r="D224" s="124"/>
      <c r="E224" s="124"/>
      <c r="F224" s="125">
        <v>0.3125</v>
      </c>
      <c r="G224" s="126">
        <v>45021</v>
      </c>
      <c r="H224" s="124">
        <v>30</v>
      </c>
      <c r="I224" s="124" t="s">
        <v>330</v>
      </c>
      <c r="J224" s="124">
        <v>1754407800000</v>
      </c>
    </row>
    <row r="225" spans="1:10" ht="30" x14ac:dyDescent="0.25">
      <c r="A225" s="124">
        <v>224</v>
      </c>
      <c r="B225" s="124" t="s">
        <v>263</v>
      </c>
      <c r="C225" s="124"/>
      <c r="D225" s="124"/>
      <c r="E225" s="124"/>
      <c r="F225" s="125">
        <v>0.33333333333333331</v>
      </c>
      <c r="G225" s="126">
        <v>45021</v>
      </c>
      <c r="H225" s="124">
        <v>30</v>
      </c>
      <c r="I225" s="124" t="s">
        <v>330</v>
      </c>
      <c r="J225" s="124">
        <v>1754409600000</v>
      </c>
    </row>
    <row r="226" spans="1:10" ht="30" x14ac:dyDescent="0.25">
      <c r="A226" s="124">
        <v>225</v>
      </c>
      <c r="B226" s="124" t="s">
        <v>299</v>
      </c>
      <c r="C226" s="124"/>
      <c r="D226" s="124"/>
      <c r="E226" s="124"/>
      <c r="F226" s="125">
        <v>0.35416666666666669</v>
      </c>
      <c r="G226" s="126">
        <v>45021</v>
      </c>
      <c r="H226" s="124">
        <v>30</v>
      </c>
      <c r="I226" s="124" t="s">
        <v>330</v>
      </c>
      <c r="J226" s="124">
        <v>1754411400000</v>
      </c>
    </row>
    <row r="227" spans="1:10" ht="30" x14ac:dyDescent="0.25">
      <c r="A227" s="124">
        <v>226</v>
      </c>
      <c r="B227" s="124" t="s">
        <v>270</v>
      </c>
      <c r="C227" s="124"/>
      <c r="D227" s="124"/>
      <c r="E227" s="124"/>
      <c r="F227" s="125">
        <v>0.375</v>
      </c>
      <c r="G227" s="126">
        <v>45021</v>
      </c>
      <c r="H227" s="124">
        <v>30</v>
      </c>
      <c r="I227" s="124" t="s">
        <v>330</v>
      </c>
      <c r="J227" s="124">
        <v>1754413200000</v>
      </c>
    </row>
    <row r="228" spans="1:10" ht="30" x14ac:dyDescent="0.25">
      <c r="A228" s="124">
        <v>227</v>
      </c>
      <c r="B228" s="124" t="s">
        <v>250</v>
      </c>
      <c r="C228" s="124"/>
      <c r="D228" s="124"/>
      <c r="E228" s="124"/>
      <c r="F228" s="125">
        <v>0.39583333333333331</v>
      </c>
      <c r="G228" s="126">
        <v>45021</v>
      </c>
      <c r="H228" s="124">
        <v>30</v>
      </c>
      <c r="I228" s="124" t="s">
        <v>330</v>
      </c>
      <c r="J228" s="124">
        <v>1754415000000</v>
      </c>
    </row>
    <row r="229" spans="1:10" ht="30" x14ac:dyDescent="0.25">
      <c r="A229" s="124">
        <v>228</v>
      </c>
      <c r="B229" s="124" t="s">
        <v>265</v>
      </c>
      <c r="C229" s="124"/>
      <c r="D229" s="124"/>
      <c r="E229" s="124"/>
      <c r="F229" s="125">
        <v>0.41666666666666669</v>
      </c>
      <c r="G229" s="126">
        <v>45021</v>
      </c>
      <c r="H229" s="124">
        <v>30</v>
      </c>
      <c r="I229" s="124" t="s">
        <v>330</v>
      </c>
      <c r="J229" s="124">
        <v>1754416800000</v>
      </c>
    </row>
    <row r="230" spans="1:10" ht="30" x14ac:dyDescent="0.25">
      <c r="A230" s="124">
        <v>229</v>
      </c>
      <c r="B230" s="124" t="s">
        <v>313</v>
      </c>
      <c r="C230" s="124"/>
      <c r="D230" s="124"/>
      <c r="E230" s="124"/>
      <c r="F230" s="125">
        <v>0.4375</v>
      </c>
      <c r="G230" s="126">
        <v>45021</v>
      </c>
      <c r="H230" s="124">
        <v>30</v>
      </c>
      <c r="I230" s="124" t="s">
        <v>330</v>
      </c>
      <c r="J230" s="124">
        <v>1754418600000</v>
      </c>
    </row>
    <row r="231" spans="1:10" ht="30" x14ac:dyDescent="0.25">
      <c r="A231" s="124">
        <v>230</v>
      </c>
      <c r="B231" s="124" t="s">
        <v>243</v>
      </c>
      <c r="C231" s="124"/>
      <c r="D231" s="124"/>
      <c r="E231" s="124"/>
      <c r="F231" s="125">
        <v>0.45833333333333331</v>
      </c>
      <c r="G231" s="126">
        <v>45021</v>
      </c>
      <c r="H231" s="124">
        <v>30</v>
      </c>
      <c r="I231" s="124" t="s">
        <v>330</v>
      </c>
      <c r="J231" s="124">
        <v>1754420400000</v>
      </c>
    </row>
    <row r="232" spans="1:10" ht="30" x14ac:dyDescent="0.25">
      <c r="A232" s="124">
        <v>231</v>
      </c>
      <c r="B232" s="124" t="s">
        <v>271</v>
      </c>
      <c r="C232" s="124"/>
      <c r="D232" s="124"/>
      <c r="E232" s="124"/>
      <c r="F232" s="125">
        <v>0.47916666666666669</v>
      </c>
      <c r="G232" s="126">
        <v>45021</v>
      </c>
      <c r="H232" s="124">
        <v>30</v>
      </c>
      <c r="I232" s="124" t="s">
        <v>330</v>
      </c>
      <c r="J232" s="124">
        <v>1754422200000</v>
      </c>
    </row>
    <row r="233" spans="1:10" ht="30" x14ac:dyDescent="0.25">
      <c r="A233" s="124">
        <v>232</v>
      </c>
      <c r="B233" s="124" t="s">
        <v>313</v>
      </c>
      <c r="C233" s="124"/>
      <c r="D233" s="124"/>
      <c r="E233" s="124"/>
      <c r="F233" s="125">
        <v>0.5</v>
      </c>
      <c r="G233" s="126">
        <v>45021</v>
      </c>
      <c r="H233" s="124">
        <v>30</v>
      </c>
      <c r="I233" s="124" t="s">
        <v>330</v>
      </c>
      <c r="J233" s="124">
        <v>1754424000000</v>
      </c>
    </row>
    <row r="234" spans="1:10" ht="30" x14ac:dyDescent="0.25">
      <c r="A234" s="124">
        <v>233</v>
      </c>
      <c r="B234" s="124" t="s">
        <v>289</v>
      </c>
      <c r="C234" s="124"/>
      <c r="D234" s="124"/>
      <c r="E234" s="124"/>
      <c r="F234" s="125">
        <v>0.52083333333333337</v>
      </c>
      <c r="G234" s="126">
        <v>45021</v>
      </c>
      <c r="H234" s="124">
        <v>30</v>
      </c>
      <c r="I234" s="124" t="s">
        <v>330</v>
      </c>
      <c r="J234" s="124">
        <v>1754425800000</v>
      </c>
    </row>
    <row r="235" spans="1:10" ht="30" x14ac:dyDescent="0.25">
      <c r="A235" s="124">
        <v>234</v>
      </c>
      <c r="B235" s="124" t="s">
        <v>292</v>
      </c>
      <c r="C235" s="124"/>
      <c r="D235" s="124"/>
      <c r="E235" s="124"/>
      <c r="F235" s="125">
        <v>0.54166666666666663</v>
      </c>
      <c r="G235" s="126">
        <v>45021</v>
      </c>
      <c r="H235" s="124">
        <v>30</v>
      </c>
      <c r="I235" s="124" t="s">
        <v>330</v>
      </c>
      <c r="J235" s="124">
        <v>1754427600000</v>
      </c>
    </row>
    <row r="236" spans="1:10" ht="30" x14ac:dyDescent="0.25">
      <c r="A236" s="124">
        <v>235</v>
      </c>
      <c r="B236" s="124" t="s">
        <v>309</v>
      </c>
      <c r="C236" s="124"/>
      <c r="D236" s="124"/>
      <c r="E236" s="124"/>
      <c r="F236" s="125">
        <v>0.5625</v>
      </c>
      <c r="G236" s="126">
        <v>45021</v>
      </c>
      <c r="H236" s="124">
        <v>30</v>
      </c>
      <c r="I236" s="124" t="s">
        <v>330</v>
      </c>
      <c r="J236" s="124">
        <v>1754429400000</v>
      </c>
    </row>
    <row r="237" spans="1:10" ht="30" x14ac:dyDescent="0.25">
      <c r="A237" s="124">
        <v>236</v>
      </c>
      <c r="B237" s="124" t="s">
        <v>271</v>
      </c>
      <c r="C237" s="124"/>
      <c r="D237" s="124"/>
      <c r="E237" s="124"/>
      <c r="F237" s="125">
        <v>0.58333333333333337</v>
      </c>
      <c r="G237" s="126">
        <v>45021</v>
      </c>
      <c r="H237" s="124">
        <v>30</v>
      </c>
      <c r="I237" s="124" t="s">
        <v>330</v>
      </c>
      <c r="J237" s="124">
        <v>1754431200000</v>
      </c>
    </row>
    <row r="238" spans="1:10" ht="30" x14ac:dyDescent="0.25">
      <c r="A238" s="124">
        <v>237</v>
      </c>
      <c r="B238" s="124" t="s">
        <v>242</v>
      </c>
      <c r="C238" s="124"/>
      <c r="D238" s="124"/>
      <c r="E238" s="124"/>
      <c r="F238" s="125">
        <v>0.60416666666666663</v>
      </c>
      <c r="G238" s="126">
        <v>45021</v>
      </c>
      <c r="H238" s="124">
        <v>30</v>
      </c>
      <c r="I238" s="124" t="s">
        <v>330</v>
      </c>
      <c r="J238" s="124">
        <v>1754433000000</v>
      </c>
    </row>
    <row r="239" spans="1:10" ht="30" x14ac:dyDescent="0.25">
      <c r="A239" s="124">
        <v>238</v>
      </c>
      <c r="B239" s="124" t="s">
        <v>275</v>
      </c>
      <c r="C239" s="124"/>
      <c r="D239" s="124"/>
      <c r="E239" s="124"/>
      <c r="F239" s="125">
        <v>0.625</v>
      </c>
      <c r="G239" s="126">
        <v>45021</v>
      </c>
      <c r="H239" s="124">
        <v>30</v>
      </c>
      <c r="I239" s="124" t="s">
        <v>330</v>
      </c>
      <c r="J239" s="124">
        <v>1754434800000</v>
      </c>
    </row>
    <row r="240" spans="1:10" ht="30" x14ac:dyDescent="0.25">
      <c r="A240" s="124">
        <v>239</v>
      </c>
      <c r="B240" s="124" t="s">
        <v>296</v>
      </c>
      <c r="C240" s="124"/>
      <c r="D240" s="124"/>
      <c r="E240" s="124"/>
      <c r="F240" s="125">
        <v>0.64583333333333337</v>
      </c>
      <c r="G240" s="126">
        <v>45021</v>
      </c>
      <c r="H240" s="124">
        <v>30</v>
      </c>
      <c r="I240" s="124" t="s">
        <v>330</v>
      </c>
      <c r="J240" s="124">
        <v>1754436600000</v>
      </c>
    </row>
    <row r="241" spans="1:10" ht="30" x14ac:dyDescent="0.25">
      <c r="A241" s="124">
        <v>240</v>
      </c>
      <c r="B241" s="124" t="s">
        <v>240</v>
      </c>
      <c r="C241" s="124"/>
      <c r="D241" s="124"/>
      <c r="E241" s="124"/>
      <c r="F241" s="125">
        <v>0.66666666666666663</v>
      </c>
      <c r="G241" s="126">
        <v>45021</v>
      </c>
      <c r="H241" s="124">
        <v>30</v>
      </c>
      <c r="I241" s="124" t="s">
        <v>330</v>
      </c>
      <c r="J241" s="124">
        <v>1754438400000</v>
      </c>
    </row>
    <row r="242" spans="1:10" ht="30" x14ac:dyDescent="0.25">
      <c r="A242" s="124">
        <v>241</v>
      </c>
      <c r="B242" s="124" t="s">
        <v>243</v>
      </c>
      <c r="C242" s="124"/>
      <c r="D242" s="124"/>
      <c r="E242" s="124"/>
      <c r="F242" s="125">
        <v>0.6875</v>
      </c>
      <c r="G242" s="126">
        <v>45021</v>
      </c>
      <c r="H242" s="124">
        <v>30</v>
      </c>
      <c r="I242" s="124" t="s">
        <v>330</v>
      </c>
      <c r="J242" s="124">
        <v>1754440200000</v>
      </c>
    </row>
    <row r="243" spans="1:10" ht="30" x14ac:dyDescent="0.25">
      <c r="A243" s="124">
        <v>242</v>
      </c>
      <c r="B243" s="124" t="s">
        <v>267</v>
      </c>
      <c r="C243" s="124"/>
      <c r="D243" s="124"/>
      <c r="E243" s="124"/>
      <c r="F243" s="125">
        <v>0.70833333333333337</v>
      </c>
      <c r="G243" s="126">
        <v>45021</v>
      </c>
      <c r="H243" s="124">
        <v>30</v>
      </c>
      <c r="I243" s="124" t="s">
        <v>330</v>
      </c>
      <c r="J243" s="124">
        <v>1754442000000</v>
      </c>
    </row>
    <row r="244" spans="1:10" ht="30" x14ac:dyDescent="0.25">
      <c r="A244" s="124">
        <v>243</v>
      </c>
      <c r="B244" s="124" t="s">
        <v>261</v>
      </c>
      <c r="C244" s="124"/>
      <c r="D244" s="124"/>
      <c r="E244" s="124"/>
      <c r="F244" s="125">
        <v>0.72916666666666663</v>
      </c>
      <c r="G244" s="126">
        <v>45021</v>
      </c>
      <c r="H244" s="124">
        <v>30</v>
      </c>
      <c r="I244" s="124" t="s">
        <v>330</v>
      </c>
      <c r="J244" s="124">
        <v>1754443800000</v>
      </c>
    </row>
    <row r="245" spans="1:10" ht="30" x14ac:dyDescent="0.25">
      <c r="A245" s="124">
        <v>244</v>
      </c>
      <c r="B245" s="124" t="s">
        <v>262</v>
      </c>
      <c r="C245" s="124"/>
      <c r="D245" s="124"/>
      <c r="E245" s="124"/>
      <c r="F245" s="125">
        <v>0.75</v>
      </c>
      <c r="G245" s="126">
        <v>45021</v>
      </c>
      <c r="H245" s="124">
        <v>30</v>
      </c>
      <c r="I245" s="124" t="s">
        <v>330</v>
      </c>
      <c r="J245" s="124">
        <v>1754445600000</v>
      </c>
    </row>
    <row r="246" spans="1:10" ht="30" x14ac:dyDescent="0.25">
      <c r="A246" s="124">
        <v>245</v>
      </c>
      <c r="B246" s="124" t="s">
        <v>255</v>
      </c>
      <c r="C246" s="124"/>
      <c r="D246" s="124"/>
      <c r="E246" s="124"/>
      <c r="F246" s="125">
        <v>0.77083333333333337</v>
      </c>
      <c r="G246" s="126">
        <v>45021</v>
      </c>
      <c r="H246" s="124">
        <v>30</v>
      </c>
      <c r="I246" s="124" t="s">
        <v>330</v>
      </c>
      <c r="J246" s="124">
        <v>1754447400000</v>
      </c>
    </row>
    <row r="247" spans="1:10" ht="30" x14ac:dyDescent="0.25">
      <c r="A247" s="124">
        <v>246</v>
      </c>
      <c r="B247" s="124" t="s">
        <v>255</v>
      </c>
      <c r="C247" s="124"/>
      <c r="D247" s="124"/>
      <c r="E247" s="124"/>
      <c r="F247" s="125">
        <v>0.79166666666666663</v>
      </c>
      <c r="G247" s="126">
        <v>45021</v>
      </c>
      <c r="H247" s="124">
        <v>30</v>
      </c>
      <c r="I247" s="124" t="s">
        <v>330</v>
      </c>
      <c r="J247" s="124">
        <v>1754449200000</v>
      </c>
    </row>
    <row r="248" spans="1:10" ht="30" x14ac:dyDescent="0.25">
      <c r="A248" s="124">
        <v>247</v>
      </c>
      <c r="B248" s="124" t="s">
        <v>243</v>
      </c>
      <c r="C248" s="124"/>
      <c r="D248" s="124"/>
      <c r="E248" s="124"/>
      <c r="F248" s="125">
        <v>0.8125</v>
      </c>
      <c r="G248" s="126">
        <v>45021</v>
      </c>
      <c r="H248" s="124">
        <v>30</v>
      </c>
      <c r="I248" s="124" t="s">
        <v>330</v>
      </c>
      <c r="J248" s="124">
        <v>1754451000000</v>
      </c>
    </row>
    <row r="249" spans="1:10" ht="30" x14ac:dyDescent="0.25">
      <c r="A249" s="124">
        <v>248</v>
      </c>
      <c r="B249" s="124" t="s">
        <v>261</v>
      </c>
      <c r="C249" s="124"/>
      <c r="D249" s="124"/>
      <c r="E249" s="124"/>
      <c r="F249" s="125">
        <v>0.83333333333333337</v>
      </c>
      <c r="G249" s="126">
        <v>45021</v>
      </c>
      <c r="H249" s="124">
        <v>30</v>
      </c>
      <c r="I249" s="124" t="s">
        <v>330</v>
      </c>
      <c r="J249" s="124">
        <v>1754452800000</v>
      </c>
    </row>
    <row r="250" spans="1:10" ht="30" x14ac:dyDescent="0.25">
      <c r="A250" s="124">
        <v>249</v>
      </c>
      <c r="B250" s="124" t="s">
        <v>276</v>
      </c>
      <c r="C250" s="124"/>
      <c r="D250" s="124"/>
      <c r="E250" s="124"/>
      <c r="F250" s="125">
        <v>0.85416666666666663</v>
      </c>
      <c r="G250" s="126">
        <v>45021</v>
      </c>
      <c r="H250" s="124">
        <v>30</v>
      </c>
      <c r="I250" s="124" t="s">
        <v>330</v>
      </c>
      <c r="J250" s="124">
        <v>1754454600000</v>
      </c>
    </row>
    <row r="251" spans="1:10" ht="30" x14ac:dyDescent="0.25">
      <c r="A251" s="124">
        <v>250</v>
      </c>
      <c r="B251" s="124" t="s">
        <v>279</v>
      </c>
      <c r="C251" s="124"/>
      <c r="D251" s="124"/>
      <c r="E251" s="124"/>
      <c r="F251" s="125">
        <v>0.875</v>
      </c>
      <c r="G251" s="126">
        <v>45021</v>
      </c>
      <c r="H251" s="124">
        <v>30</v>
      </c>
      <c r="I251" s="124" t="s">
        <v>330</v>
      </c>
      <c r="J251" s="124">
        <v>1754456400000</v>
      </c>
    </row>
    <row r="252" spans="1:10" ht="30" x14ac:dyDescent="0.25">
      <c r="A252" s="124">
        <v>251</v>
      </c>
      <c r="B252" s="124" t="s">
        <v>263</v>
      </c>
      <c r="C252" s="124"/>
      <c r="D252" s="124"/>
      <c r="E252" s="124"/>
      <c r="F252" s="125">
        <v>0.89583333333333337</v>
      </c>
      <c r="G252" s="126">
        <v>45021</v>
      </c>
      <c r="H252" s="124">
        <v>30</v>
      </c>
      <c r="I252" s="124" t="s">
        <v>330</v>
      </c>
      <c r="J252" s="124">
        <v>1754458200000</v>
      </c>
    </row>
    <row r="253" spans="1:10" ht="30" x14ac:dyDescent="0.25">
      <c r="A253" s="124">
        <v>252</v>
      </c>
      <c r="B253" s="124" t="s">
        <v>302</v>
      </c>
      <c r="C253" s="124"/>
      <c r="D253" s="124"/>
      <c r="E253" s="124"/>
      <c r="F253" s="125">
        <v>0.91666666666666663</v>
      </c>
      <c r="G253" s="126">
        <v>45021</v>
      </c>
      <c r="H253" s="124">
        <v>30</v>
      </c>
      <c r="I253" s="124" t="s">
        <v>330</v>
      </c>
      <c r="J253" s="124">
        <v>1754460000000</v>
      </c>
    </row>
    <row r="254" spans="1:10" ht="30" x14ac:dyDescent="0.25">
      <c r="A254" s="124">
        <v>253</v>
      </c>
      <c r="B254" s="124" t="s">
        <v>276</v>
      </c>
      <c r="C254" s="124"/>
      <c r="D254" s="124"/>
      <c r="E254" s="124"/>
      <c r="F254" s="125">
        <v>0.9375</v>
      </c>
      <c r="G254" s="126">
        <v>45021</v>
      </c>
      <c r="H254" s="124">
        <v>30</v>
      </c>
      <c r="I254" s="124" t="s">
        <v>330</v>
      </c>
      <c r="J254" s="124">
        <v>1754461800000</v>
      </c>
    </row>
    <row r="255" spans="1:10" ht="30" x14ac:dyDescent="0.25">
      <c r="A255" s="124">
        <v>254</v>
      </c>
      <c r="B255" s="124" t="s">
        <v>235</v>
      </c>
      <c r="C255" s="124"/>
      <c r="D255" s="124"/>
      <c r="E255" s="124"/>
      <c r="F255" s="125">
        <v>0.95833333333333337</v>
      </c>
      <c r="G255" s="126">
        <v>45021</v>
      </c>
      <c r="H255" s="124">
        <v>30</v>
      </c>
      <c r="I255" s="124" t="s">
        <v>330</v>
      </c>
      <c r="J255" s="124">
        <v>1754463600000</v>
      </c>
    </row>
    <row r="256" spans="1:10" ht="30" x14ac:dyDescent="0.25">
      <c r="A256" s="124">
        <v>255</v>
      </c>
      <c r="B256" s="124" t="s">
        <v>262</v>
      </c>
      <c r="C256" s="124"/>
      <c r="D256" s="124"/>
      <c r="E256" s="124"/>
      <c r="F256" s="125">
        <v>0.97916666666666663</v>
      </c>
      <c r="G256" s="126">
        <v>45021</v>
      </c>
      <c r="H256" s="124">
        <v>30</v>
      </c>
      <c r="I256" s="124" t="s">
        <v>330</v>
      </c>
      <c r="J256" s="124">
        <v>1754465400000</v>
      </c>
    </row>
    <row r="257" spans="1:10" ht="30" x14ac:dyDescent="0.25">
      <c r="A257" s="124">
        <v>256</v>
      </c>
      <c r="B257" s="124" t="s">
        <v>279</v>
      </c>
      <c r="C257" s="124"/>
      <c r="D257" s="124"/>
      <c r="E257" s="124"/>
      <c r="F257" s="125">
        <v>0</v>
      </c>
      <c r="G257" s="126">
        <v>45021</v>
      </c>
      <c r="H257" s="124">
        <v>30</v>
      </c>
      <c r="I257" s="124" t="s">
        <v>330</v>
      </c>
      <c r="J257" s="124">
        <v>1754467200000</v>
      </c>
    </row>
    <row r="258" spans="1:10" ht="30" x14ac:dyDescent="0.25">
      <c r="A258" s="124">
        <v>257</v>
      </c>
      <c r="B258" s="124" t="s">
        <v>276</v>
      </c>
      <c r="C258" s="124"/>
      <c r="D258" s="124"/>
      <c r="E258" s="124"/>
      <c r="F258" s="125">
        <v>2.0833333333333332E-2</v>
      </c>
      <c r="G258" s="126">
        <v>45022</v>
      </c>
      <c r="H258" s="124">
        <v>30</v>
      </c>
      <c r="I258" s="124" t="s">
        <v>330</v>
      </c>
      <c r="J258" s="124">
        <v>1754469000000</v>
      </c>
    </row>
    <row r="259" spans="1:10" ht="30" x14ac:dyDescent="0.25">
      <c r="A259" s="124">
        <v>258</v>
      </c>
      <c r="B259" s="124" t="s">
        <v>255</v>
      </c>
      <c r="C259" s="124"/>
      <c r="D259" s="124"/>
      <c r="E259" s="124"/>
      <c r="F259" s="125">
        <v>4.1666666666666664E-2</v>
      </c>
      <c r="G259" s="126">
        <v>45022</v>
      </c>
      <c r="H259" s="124">
        <v>30</v>
      </c>
      <c r="I259" s="124" t="s">
        <v>330</v>
      </c>
      <c r="J259" s="124">
        <v>1754470800000</v>
      </c>
    </row>
    <row r="260" spans="1:10" ht="30" x14ac:dyDescent="0.25">
      <c r="A260" s="124">
        <v>259</v>
      </c>
      <c r="B260" s="124" t="s">
        <v>251</v>
      </c>
      <c r="C260" s="124"/>
      <c r="D260" s="124"/>
      <c r="E260" s="124"/>
      <c r="F260" s="125">
        <v>6.25E-2</v>
      </c>
      <c r="G260" s="126">
        <v>45022</v>
      </c>
      <c r="H260" s="124">
        <v>30</v>
      </c>
      <c r="I260" s="124" t="s">
        <v>330</v>
      </c>
      <c r="J260" s="124">
        <v>1754472600000</v>
      </c>
    </row>
    <row r="261" spans="1:10" ht="30" x14ac:dyDescent="0.25">
      <c r="A261" s="124">
        <v>260</v>
      </c>
      <c r="B261" s="124" t="s">
        <v>265</v>
      </c>
      <c r="C261" s="124"/>
      <c r="D261" s="124"/>
      <c r="E261" s="124"/>
      <c r="F261" s="125">
        <v>8.3333333333333329E-2</v>
      </c>
      <c r="G261" s="126">
        <v>45022</v>
      </c>
      <c r="H261" s="124">
        <v>30</v>
      </c>
      <c r="I261" s="124" t="s">
        <v>330</v>
      </c>
      <c r="J261" s="124">
        <v>1754474400000</v>
      </c>
    </row>
    <row r="262" spans="1:10" ht="30" x14ac:dyDescent="0.25">
      <c r="A262" s="124">
        <v>261</v>
      </c>
      <c r="B262" s="124" t="s">
        <v>266</v>
      </c>
      <c r="C262" s="124"/>
      <c r="D262" s="124"/>
      <c r="E262" s="124"/>
      <c r="F262" s="125">
        <v>0.10416666666666667</v>
      </c>
      <c r="G262" s="126">
        <v>45022</v>
      </c>
      <c r="H262" s="124">
        <v>30</v>
      </c>
      <c r="I262" s="124" t="s">
        <v>330</v>
      </c>
      <c r="J262" s="124">
        <v>1754476200000</v>
      </c>
    </row>
    <row r="263" spans="1:10" ht="30" x14ac:dyDescent="0.25">
      <c r="A263" s="124">
        <v>262</v>
      </c>
      <c r="B263" s="124" t="s">
        <v>265</v>
      </c>
      <c r="C263" s="124"/>
      <c r="D263" s="124"/>
      <c r="E263" s="124"/>
      <c r="F263" s="125">
        <v>0.125</v>
      </c>
      <c r="G263" s="126">
        <v>45022</v>
      </c>
      <c r="H263" s="124">
        <v>30</v>
      </c>
      <c r="I263" s="124" t="s">
        <v>330</v>
      </c>
      <c r="J263" s="124">
        <v>1754478000000</v>
      </c>
    </row>
    <row r="264" spans="1:10" ht="30" x14ac:dyDescent="0.25">
      <c r="A264" s="124">
        <v>263</v>
      </c>
      <c r="B264" s="124" t="s">
        <v>261</v>
      </c>
      <c r="C264" s="124"/>
      <c r="D264" s="124"/>
      <c r="E264" s="124"/>
      <c r="F264" s="125">
        <v>0.14583333333333334</v>
      </c>
      <c r="G264" s="126">
        <v>45022</v>
      </c>
      <c r="H264" s="124">
        <v>30</v>
      </c>
      <c r="I264" s="124" t="s">
        <v>330</v>
      </c>
      <c r="J264" s="124">
        <v>1754479800000</v>
      </c>
    </row>
    <row r="265" spans="1:10" ht="30" x14ac:dyDescent="0.25">
      <c r="A265" s="124">
        <v>264</v>
      </c>
      <c r="B265" s="124" t="s">
        <v>250</v>
      </c>
      <c r="C265" s="124"/>
      <c r="D265" s="124"/>
      <c r="E265" s="124"/>
      <c r="F265" s="125">
        <v>0.16666666666666666</v>
      </c>
      <c r="G265" s="126">
        <v>45022</v>
      </c>
      <c r="H265" s="124">
        <v>30</v>
      </c>
      <c r="I265" s="124" t="s">
        <v>330</v>
      </c>
      <c r="J265" s="124">
        <v>1754481600000</v>
      </c>
    </row>
    <row r="266" spans="1:10" ht="30" x14ac:dyDescent="0.25">
      <c r="A266" s="124">
        <v>265</v>
      </c>
      <c r="B266" s="124" t="s">
        <v>291</v>
      </c>
      <c r="C266" s="124"/>
      <c r="D266" s="124"/>
      <c r="E266" s="124"/>
      <c r="F266" s="125">
        <v>0.1875</v>
      </c>
      <c r="G266" s="126">
        <v>45022</v>
      </c>
      <c r="H266" s="124">
        <v>30</v>
      </c>
      <c r="I266" s="124" t="s">
        <v>330</v>
      </c>
      <c r="J266" s="124">
        <v>1754483400000</v>
      </c>
    </row>
    <row r="267" spans="1:10" ht="30" x14ac:dyDescent="0.25">
      <c r="A267" s="124">
        <v>266</v>
      </c>
      <c r="B267" s="124" t="s">
        <v>268</v>
      </c>
      <c r="C267" s="124"/>
      <c r="D267" s="124"/>
      <c r="E267" s="124"/>
      <c r="F267" s="125">
        <v>0.20833333333333334</v>
      </c>
      <c r="G267" s="126">
        <v>45022</v>
      </c>
      <c r="H267" s="124">
        <v>30</v>
      </c>
      <c r="I267" s="124" t="s">
        <v>330</v>
      </c>
      <c r="J267" s="124">
        <v>1754485200000</v>
      </c>
    </row>
    <row r="268" spans="1:10" ht="30" x14ac:dyDescent="0.25">
      <c r="A268" s="124">
        <v>267</v>
      </c>
      <c r="B268" s="124" t="s">
        <v>261</v>
      </c>
      <c r="C268" s="124"/>
      <c r="D268" s="124"/>
      <c r="E268" s="124"/>
      <c r="F268" s="125">
        <v>0.22916666666666666</v>
      </c>
      <c r="G268" s="126">
        <v>45022</v>
      </c>
      <c r="H268" s="124">
        <v>30</v>
      </c>
      <c r="I268" s="124" t="s">
        <v>330</v>
      </c>
      <c r="J268" s="124">
        <v>1754487000000</v>
      </c>
    </row>
    <row r="269" spans="1:10" ht="30" x14ac:dyDescent="0.25">
      <c r="A269" s="124">
        <v>268</v>
      </c>
      <c r="B269" s="124" t="s">
        <v>299</v>
      </c>
      <c r="C269" s="124"/>
      <c r="D269" s="124"/>
      <c r="E269" s="124"/>
      <c r="F269" s="125">
        <v>0.25</v>
      </c>
      <c r="G269" s="126">
        <v>45022</v>
      </c>
      <c r="H269" s="124">
        <v>30</v>
      </c>
      <c r="I269" s="124" t="s">
        <v>330</v>
      </c>
      <c r="J269" s="124">
        <v>1754488800000</v>
      </c>
    </row>
    <row r="270" spans="1:10" ht="30" x14ac:dyDescent="0.25">
      <c r="A270" s="124">
        <v>269</v>
      </c>
      <c r="B270" s="124" t="s">
        <v>288</v>
      </c>
      <c r="C270" s="124"/>
      <c r="D270" s="124"/>
      <c r="E270" s="124"/>
      <c r="F270" s="125">
        <v>0.27083333333333331</v>
      </c>
      <c r="G270" s="126">
        <v>45022</v>
      </c>
      <c r="H270" s="124">
        <v>30</v>
      </c>
      <c r="I270" s="124" t="s">
        <v>330</v>
      </c>
      <c r="J270" s="124">
        <v>1754490600000</v>
      </c>
    </row>
    <row r="271" spans="1:10" ht="30" x14ac:dyDescent="0.25">
      <c r="A271" s="124">
        <v>270</v>
      </c>
      <c r="B271" s="124" t="s">
        <v>313</v>
      </c>
      <c r="C271" s="124"/>
      <c r="D271" s="124"/>
      <c r="E271" s="124"/>
      <c r="F271" s="125">
        <v>0.29166666666666669</v>
      </c>
      <c r="G271" s="126">
        <v>45022</v>
      </c>
      <c r="H271" s="124">
        <v>30</v>
      </c>
      <c r="I271" s="124" t="s">
        <v>330</v>
      </c>
      <c r="J271" s="124">
        <v>1754492400000</v>
      </c>
    </row>
    <row r="272" spans="1:10" ht="30" x14ac:dyDescent="0.25">
      <c r="A272" s="124">
        <v>271</v>
      </c>
      <c r="B272" s="124" t="s">
        <v>292</v>
      </c>
      <c r="C272" s="124"/>
      <c r="D272" s="124"/>
      <c r="E272" s="124"/>
      <c r="F272" s="125">
        <v>0.3125</v>
      </c>
      <c r="G272" s="126">
        <v>45022</v>
      </c>
      <c r="H272" s="124">
        <v>30</v>
      </c>
      <c r="I272" s="124" t="s">
        <v>330</v>
      </c>
      <c r="J272" s="124">
        <v>1754494200000</v>
      </c>
    </row>
    <row r="273" spans="1:10" ht="30" x14ac:dyDescent="0.25">
      <c r="A273" s="124">
        <v>272</v>
      </c>
      <c r="B273" s="124" t="s">
        <v>303</v>
      </c>
      <c r="C273" s="124"/>
      <c r="D273" s="124"/>
      <c r="E273" s="124"/>
      <c r="F273" s="125">
        <v>0.33333333333333331</v>
      </c>
      <c r="G273" s="126">
        <v>45022</v>
      </c>
      <c r="H273" s="124">
        <v>30</v>
      </c>
      <c r="I273" s="124" t="s">
        <v>330</v>
      </c>
      <c r="J273" s="124">
        <v>1754496000000</v>
      </c>
    </row>
    <row r="274" spans="1:10" ht="30" x14ac:dyDescent="0.25">
      <c r="A274" s="124">
        <v>273</v>
      </c>
      <c r="B274" s="124" t="s">
        <v>309</v>
      </c>
      <c r="C274" s="124"/>
      <c r="D274" s="124"/>
      <c r="E274" s="124"/>
      <c r="F274" s="125">
        <v>0.35416666666666669</v>
      </c>
      <c r="G274" s="126">
        <v>45022</v>
      </c>
      <c r="H274" s="124">
        <v>30</v>
      </c>
      <c r="I274" s="124" t="s">
        <v>330</v>
      </c>
      <c r="J274" s="124">
        <v>1754497800000</v>
      </c>
    </row>
    <row r="275" spans="1:10" ht="30" x14ac:dyDescent="0.25">
      <c r="A275" s="124">
        <v>274</v>
      </c>
      <c r="B275" s="124" t="s">
        <v>243</v>
      </c>
      <c r="C275" s="124"/>
      <c r="D275" s="124"/>
      <c r="E275" s="124"/>
      <c r="F275" s="125">
        <v>0.375</v>
      </c>
      <c r="G275" s="126">
        <v>45022</v>
      </c>
      <c r="H275" s="124">
        <v>30</v>
      </c>
      <c r="I275" s="124" t="s">
        <v>330</v>
      </c>
      <c r="J275" s="124">
        <v>1754499600000</v>
      </c>
    </row>
    <row r="276" spans="1:10" ht="30" x14ac:dyDescent="0.25">
      <c r="A276" s="124">
        <v>275</v>
      </c>
      <c r="B276" s="124" t="s">
        <v>250</v>
      </c>
      <c r="C276" s="124"/>
      <c r="D276" s="124"/>
      <c r="E276" s="124"/>
      <c r="F276" s="125">
        <v>0.39583333333333331</v>
      </c>
      <c r="G276" s="126">
        <v>45022</v>
      </c>
      <c r="H276" s="124">
        <v>30</v>
      </c>
      <c r="I276" s="124" t="s">
        <v>330</v>
      </c>
      <c r="J276" s="124">
        <v>1754501400000</v>
      </c>
    </row>
    <row r="277" spans="1:10" ht="30" x14ac:dyDescent="0.25">
      <c r="A277" s="124">
        <v>276</v>
      </c>
      <c r="B277" s="124" t="s">
        <v>242</v>
      </c>
      <c r="C277" s="124"/>
      <c r="D277" s="124"/>
      <c r="E277" s="124"/>
      <c r="F277" s="125">
        <v>0.41666666666666669</v>
      </c>
      <c r="G277" s="126">
        <v>45022</v>
      </c>
      <c r="H277" s="124">
        <v>30</v>
      </c>
      <c r="I277" s="124" t="s">
        <v>330</v>
      </c>
      <c r="J277" s="124">
        <v>1754503200000</v>
      </c>
    </row>
    <row r="278" spans="1:10" ht="30" x14ac:dyDescent="0.25">
      <c r="A278" s="124">
        <v>277</v>
      </c>
      <c r="B278" s="124" t="s">
        <v>309</v>
      </c>
      <c r="C278" s="124"/>
      <c r="D278" s="124"/>
      <c r="E278" s="124"/>
      <c r="F278" s="125">
        <v>0.4375</v>
      </c>
      <c r="G278" s="126">
        <v>45022</v>
      </c>
      <c r="H278" s="124">
        <v>30</v>
      </c>
      <c r="I278" s="124" t="s">
        <v>330</v>
      </c>
      <c r="J278" s="124">
        <v>1754505000000</v>
      </c>
    </row>
    <row r="279" spans="1:10" ht="30" x14ac:dyDescent="0.25">
      <c r="A279" s="124">
        <v>278</v>
      </c>
      <c r="B279" s="124" t="s">
        <v>313</v>
      </c>
      <c r="C279" s="124"/>
      <c r="D279" s="124"/>
      <c r="E279" s="124"/>
      <c r="F279" s="125">
        <v>0.45833333333333331</v>
      </c>
      <c r="G279" s="126">
        <v>45022</v>
      </c>
      <c r="H279" s="124">
        <v>30</v>
      </c>
      <c r="I279" s="124" t="s">
        <v>330</v>
      </c>
      <c r="J279" s="124">
        <v>1754506800000</v>
      </c>
    </row>
    <row r="280" spans="1:10" ht="30" x14ac:dyDescent="0.25">
      <c r="A280" s="124">
        <v>279</v>
      </c>
      <c r="B280" s="124" t="s">
        <v>285</v>
      </c>
      <c r="C280" s="124"/>
      <c r="D280" s="124"/>
      <c r="E280" s="124"/>
      <c r="F280" s="125">
        <v>0.47916666666666669</v>
      </c>
      <c r="G280" s="126">
        <v>45022</v>
      </c>
      <c r="H280" s="124">
        <v>30</v>
      </c>
      <c r="I280" s="124" t="s">
        <v>330</v>
      </c>
      <c r="J280" s="124">
        <v>1754508600000</v>
      </c>
    </row>
    <row r="281" spans="1:10" ht="30" x14ac:dyDescent="0.25">
      <c r="A281" s="124">
        <v>280</v>
      </c>
      <c r="B281" s="124" t="s">
        <v>284</v>
      </c>
      <c r="C281" s="124"/>
      <c r="D281" s="124"/>
      <c r="E281" s="124"/>
      <c r="F281" s="125">
        <v>0.5</v>
      </c>
      <c r="G281" s="126">
        <v>45022</v>
      </c>
      <c r="H281" s="124">
        <v>30</v>
      </c>
      <c r="I281" s="124" t="s">
        <v>330</v>
      </c>
      <c r="J281" s="124">
        <v>1754510400000</v>
      </c>
    </row>
    <row r="282" spans="1:10" ht="30" x14ac:dyDescent="0.25">
      <c r="A282" s="124">
        <v>281</v>
      </c>
      <c r="B282" s="124" t="s">
        <v>309</v>
      </c>
      <c r="C282" s="124"/>
      <c r="D282" s="124"/>
      <c r="E282" s="124"/>
      <c r="F282" s="125">
        <v>0.52083333333333337</v>
      </c>
      <c r="G282" s="126">
        <v>45022</v>
      </c>
      <c r="H282" s="124">
        <v>30</v>
      </c>
      <c r="I282" s="124" t="s">
        <v>330</v>
      </c>
      <c r="J282" s="124">
        <v>1754512200000</v>
      </c>
    </row>
    <row r="283" spans="1:10" ht="30" x14ac:dyDescent="0.25">
      <c r="A283" s="124">
        <v>282</v>
      </c>
      <c r="B283" s="124" t="s">
        <v>298</v>
      </c>
      <c r="C283" s="124"/>
      <c r="D283" s="124"/>
      <c r="E283" s="124"/>
      <c r="F283" s="125">
        <v>0.54166666666666663</v>
      </c>
      <c r="G283" s="126">
        <v>45022</v>
      </c>
      <c r="H283" s="124">
        <v>30</v>
      </c>
      <c r="I283" s="124" t="s">
        <v>330</v>
      </c>
      <c r="J283" s="124">
        <v>1754514000000</v>
      </c>
    </row>
    <row r="284" spans="1:10" ht="30" x14ac:dyDescent="0.25">
      <c r="A284" s="124">
        <v>283</v>
      </c>
      <c r="B284" s="124" t="s">
        <v>266</v>
      </c>
      <c r="C284" s="124"/>
      <c r="D284" s="124"/>
      <c r="E284" s="124"/>
      <c r="F284" s="125">
        <v>0.5625</v>
      </c>
      <c r="G284" s="126">
        <v>45022</v>
      </c>
      <c r="H284" s="124">
        <v>30</v>
      </c>
      <c r="I284" s="124" t="s">
        <v>330</v>
      </c>
      <c r="J284" s="124">
        <v>1754515800000</v>
      </c>
    </row>
    <row r="285" spans="1:10" ht="30" x14ac:dyDescent="0.25">
      <c r="A285" s="124">
        <v>284</v>
      </c>
      <c r="B285" s="124" t="s">
        <v>266</v>
      </c>
      <c r="C285" s="124"/>
      <c r="D285" s="124"/>
      <c r="E285" s="124"/>
      <c r="F285" s="125">
        <v>0.58333333333333337</v>
      </c>
      <c r="G285" s="126">
        <v>45022</v>
      </c>
      <c r="H285" s="124">
        <v>30</v>
      </c>
      <c r="I285" s="124" t="s">
        <v>330</v>
      </c>
      <c r="J285" s="124">
        <v>1754517600000</v>
      </c>
    </row>
    <row r="286" spans="1:10" ht="30" x14ac:dyDescent="0.25">
      <c r="A286" s="124">
        <v>285</v>
      </c>
      <c r="B286" s="124" t="s">
        <v>289</v>
      </c>
      <c r="C286" s="124"/>
      <c r="D286" s="124"/>
      <c r="E286" s="124"/>
      <c r="F286" s="125">
        <v>0.60416666666666663</v>
      </c>
      <c r="G286" s="126">
        <v>45022</v>
      </c>
      <c r="H286" s="124">
        <v>30</v>
      </c>
      <c r="I286" s="124" t="s">
        <v>330</v>
      </c>
      <c r="J286" s="124">
        <v>1754519400000</v>
      </c>
    </row>
    <row r="287" spans="1:10" ht="30" x14ac:dyDescent="0.25">
      <c r="A287" s="124">
        <v>286</v>
      </c>
      <c r="B287" s="124" t="s">
        <v>301</v>
      </c>
      <c r="C287" s="124"/>
      <c r="D287" s="124"/>
      <c r="E287" s="124"/>
      <c r="F287" s="125">
        <v>0.625</v>
      </c>
      <c r="G287" s="126">
        <v>45022</v>
      </c>
      <c r="H287" s="124">
        <v>30</v>
      </c>
      <c r="I287" s="124" t="s">
        <v>330</v>
      </c>
      <c r="J287" s="124">
        <v>1754521200000</v>
      </c>
    </row>
    <row r="288" spans="1:10" ht="30" x14ac:dyDescent="0.25">
      <c r="A288" s="124">
        <v>287</v>
      </c>
      <c r="B288" s="124" t="s">
        <v>314</v>
      </c>
      <c r="C288" s="124"/>
      <c r="D288" s="124"/>
      <c r="E288" s="124"/>
      <c r="F288" s="125">
        <v>0.64583333333333337</v>
      </c>
      <c r="G288" s="126">
        <v>45022</v>
      </c>
      <c r="H288" s="124">
        <v>30</v>
      </c>
      <c r="I288" s="124" t="s">
        <v>330</v>
      </c>
      <c r="J288" s="124">
        <v>1754523000000</v>
      </c>
    </row>
    <row r="289" spans="1:10" ht="30" x14ac:dyDescent="0.25">
      <c r="A289" s="124">
        <v>288</v>
      </c>
      <c r="B289" s="124" t="s">
        <v>243</v>
      </c>
      <c r="C289" s="124"/>
      <c r="D289" s="124"/>
      <c r="E289" s="124"/>
      <c r="F289" s="125">
        <v>0.66666666666666663</v>
      </c>
      <c r="G289" s="126">
        <v>45022</v>
      </c>
      <c r="H289" s="124">
        <v>30</v>
      </c>
      <c r="I289" s="124" t="s">
        <v>330</v>
      </c>
      <c r="J289" s="124">
        <v>1754524800000</v>
      </c>
    </row>
    <row r="290" spans="1:10" ht="30" x14ac:dyDescent="0.25">
      <c r="A290" s="124">
        <v>289</v>
      </c>
      <c r="B290" s="124" t="s">
        <v>309</v>
      </c>
      <c r="C290" s="124"/>
      <c r="D290" s="124"/>
      <c r="E290" s="124"/>
      <c r="F290" s="125">
        <v>0.6875</v>
      </c>
      <c r="G290" s="126">
        <v>45022</v>
      </c>
      <c r="H290" s="124">
        <v>30</v>
      </c>
      <c r="I290" s="124" t="s">
        <v>330</v>
      </c>
      <c r="J290" s="124">
        <v>1754526600000</v>
      </c>
    </row>
    <row r="291" spans="1:10" ht="30" x14ac:dyDescent="0.25">
      <c r="A291" s="124">
        <v>290</v>
      </c>
      <c r="B291" s="124" t="s">
        <v>279</v>
      </c>
      <c r="C291" s="124"/>
      <c r="D291" s="124"/>
      <c r="E291" s="124"/>
      <c r="F291" s="125">
        <v>0.70833333333333337</v>
      </c>
      <c r="G291" s="126">
        <v>45022</v>
      </c>
      <c r="H291" s="124">
        <v>30</v>
      </c>
      <c r="I291" s="124" t="s">
        <v>330</v>
      </c>
      <c r="J291" s="124">
        <v>1754528400000</v>
      </c>
    </row>
    <row r="292" spans="1:10" ht="30" x14ac:dyDescent="0.25">
      <c r="A292" s="124">
        <v>291</v>
      </c>
      <c r="B292" s="124" t="s">
        <v>266</v>
      </c>
      <c r="C292" s="124"/>
      <c r="D292" s="124"/>
      <c r="E292" s="124"/>
      <c r="F292" s="125">
        <v>0.72916666666666663</v>
      </c>
      <c r="G292" s="126">
        <v>45022</v>
      </c>
      <c r="H292" s="124">
        <v>30</v>
      </c>
      <c r="I292" s="124" t="s">
        <v>330</v>
      </c>
      <c r="J292" s="124">
        <v>1754530200000</v>
      </c>
    </row>
    <row r="293" spans="1:10" ht="30" x14ac:dyDescent="0.25">
      <c r="A293" s="124">
        <v>292</v>
      </c>
      <c r="B293" s="124" t="s">
        <v>288</v>
      </c>
      <c r="C293" s="124"/>
      <c r="D293" s="124"/>
      <c r="E293" s="124"/>
      <c r="F293" s="125">
        <v>0.75</v>
      </c>
      <c r="G293" s="126">
        <v>45022</v>
      </c>
      <c r="H293" s="124">
        <v>30</v>
      </c>
      <c r="I293" s="124" t="s">
        <v>330</v>
      </c>
      <c r="J293" s="124">
        <v>1754532000000</v>
      </c>
    </row>
    <row r="294" spans="1:10" ht="30" x14ac:dyDescent="0.25">
      <c r="A294" s="124">
        <v>293</v>
      </c>
      <c r="B294" s="124" t="s">
        <v>292</v>
      </c>
      <c r="C294" s="124"/>
      <c r="D294" s="124"/>
      <c r="E294" s="124"/>
      <c r="F294" s="125">
        <v>0.77083333333333337</v>
      </c>
      <c r="G294" s="126">
        <v>45022</v>
      </c>
      <c r="H294" s="124">
        <v>30</v>
      </c>
      <c r="I294" s="124" t="s">
        <v>330</v>
      </c>
      <c r="J294" s="124">
        <v>1754533800000</v>
      </c>
    </row>
    <row r="295" spans="1:10" ht="30" x14ac:dyDescent="0.25">
      <c r="A295" s="124">
        <v>294</v>
      </c>
      <c r="B295" s="124" t="s">
        <v>298</v>
      </c>
      <c r="C295" s="124"/>
      <c r="D295" s="124"/>
      <c r="E295" s="124"/>
      <c r="F295" s="125">
        <v>0.79166666666666663</v>
      </c>
      <c r="G295" s="126">
        <v>45022</v>
      </c>
      <c r="H295" s="124">
        <v>30</v>
      </c>
      <c r="I295" s="124" t="s">
        <v>330</v>
      </c>
      <c r="J295" s="124">
        <v>1754535600000</v>
      </c>
    </row>
    <row r="296" spans="1:10" ht="30" x14ac:dyDescent="0.25">
      <c r="A296" s="124">
        <v>295</v>
      </c>
      <c r="B296" s="124" t="s">
        <v>271</v>
      </c>
      <c r="C296" s="124"/>
      <c r="D296" s="124"/>
      <c r="E296" s="124"/>
      <c r="F296" s="125">
        <v>0.8125</v>
      </c>
      <c r="G296" s="126">
        <v>45022</v>
      </c>
      <c r="H296" s="124">
        <v>30</v>
      </c>
      <c r="I296" s="124" t="s">
        <v>330</v>
      </c>
      <c r="J296" s="124">
        <v>1754537400000</v>
      </c>
    </row>
    <row r="297" spans="1:10" ht="30" x14ac:dyDescent="0.25">
      <c r="A297" s="124">
        <v>296</v>
      </c>
      <c r="B297" s="124" t="s">
        <v>276</v>
      </c>
      <c r="C297" s="124"/>
      <c r="D297" s="124"/>
      <c r="E297" s="124"/>
      <c r="F297" s="125">
        <v>0.83333333333333337</v>
      </c>
      <c r="G297" s="126">
        <v>45022</v>
      </c>
      <c r="H297" s="124">
        <v>30</v>
      </c>
      <c r="I297" s="124" t="s">
        <v>330</v>
      </c>
      <c r="J297" s="124">
        <v>1754539200000</v>
      </c>
    </row>
    <row r="298" spans="1:10" ht="30" x14ac:dyDescent="0.25">
      <c r="A298" s="124">
        <v>297</v>
      </c>
      <c r="B298" s="124" t="s">
        <v>266</v>
      </c>
      <c r="C298" s="124"/>
      <c r="D298" s="124"/>
      <c r="E298" s="124"/>
      <c r="F298" s="125">
        <v>0.85416666666666663</v>
      </c>
      <c r="G298" s="126">
        <v>45022</v>
      </c>
      <c r="H298" s="124">
        <v>30</v>
      </c>
      <c r="I298" s="124" t="s">
        <v>330</v>
      </c>
      <c r="J298" s="124">
        <v>1754541000000</v>
      </c>
    </row>
    <row r="299" spans="1:10" ht="30" x14ac:dyDescent="0.25">
      <c r="A299" s="124">
        <v>298</v>
      </c>
      <c r="B299" s="124" t="s">
        <v>251</v>
      </c>
      <c r="C299" s="124"/>
      <c r="D299" s="124"/>
      <c r="E299" s="124"/>
      <c r="F299" s="125">
        <v>0.875</v>
      </c>
      <c r="G299" s="126">
        <v>45022</v>
      </c>
      <c r="H299" s="124">
        <v>30</v>
      </c>
      <c r="I299" s="124" t="s">
        <v>330</v>
      </c>
      <c r="J299" s="124">
        <v>1754542800000</v>
      </c>
    </row>
    <row r="300" spans="1:10" ht="30" x14ac:dyDescent="0.25">
      <c r="A300" s="124">
        <v>299</v>
      </c>
      <c r="B300" s="124" t="s">
        <v>280</v>
      </c>
      <c r="C300" s="124"/>
      <c r="D300" s="124"/>
      <c r="E300" s="124"/>
      <c r="F300" s="125">
        <v>0.89583333333333337</v>
      </c>
      <c r="G300" s="126">
        <v>45022</v>
      </c>
      <c r="H300" s="124">
        <v>30</v>
      </c>
      <c r="I300" s="124" t="s">
        <v>330</v>
      </c>
      <c r="J300" s="124">
        <v>1754544600000</v>
      </c>
    </row>
    <row r="301" spans="1:10" ht="30" x14ac:dyDescent="0.25">
      <c r="A301" s="124">
        <v>300</v>
      </c>
      <c r="B301" s="124" t="s">
        <v>276</v>
      </c>
      <c r="C301" s="124"/>
      <c r="D301" s="124"/>
      <c r="E301" s="124"/>
      <c r="F301" s="125">
        <v>0.91666666666666663</v>
      </c>
      <c r="G301" s="126">
        <v>45022</v>
      </c>
      <c r="H301" s="124">
        <v>30</v>
      </c>
      <c r="I301" s="124" t="s">
        <v>330</v>
      </c>
      <c r="J301" s="124">
        <v>1754546400000</v>
      </c>
    </row>
    <row r="302" spans="1:10" ht="30" x14ac:dyDescent="0.25">
      <c r="A302" s="124">
        <v>301</v>
      </c>
      <c r="B302" s="124" t="s">
        <v>265</v>
      </c>
      <c r="C302" s="124"/>
      <c r="D302" s="124"/>
      <c r="E302" s="124"/>
      <c r="F302" s="125">
        <v>0.9375</v>
      </c>
      <c r="G302" s="126">
        <v>45022</v>
      </c>
      <c r="H302" s="124">
        <v>30</v>
      </c>
      <c r="I302" s="124" t="s">
        <v>330</v>
      </c>
      <c r="J302" s="124">
        <v>1754548200000</v>
      </c>
    </row>
    <row r="303" spans="1:10" ht="30" x14ac:dyDescent="0.25">
      <c r="A303" s="124">
        <v>302</v>
      </c>
      <c r="B303" s="124" t="s">
        <v>250</v>
      </c>
      <c r="C303" s="124"/>
      <c r="D303" s="124"/>
      <c r="E303" s="124"/>
      <c r="F303" s="125">
        <v>0.95833333333333337</v>
      </c>
      <c r="G303" s="126">
        <v>45022</v>
      </c>
      <c r="H303" s="124">
        <v>30</v>
      </c>
      <c r="I303" s="124" t="s">
        <v>330</v>
      </c>
      <c r="J303" s="124">
        <v>1754550000000</v>
      </c>
    </row>
    <row r="304" spans="1:10" ht="30" x14ac:dyDescent="0.25">
      <c r="A304" s="124">
        <v>303</v>
      </c>
      <c r="B304" s="124" t="s">
        <v>265</v>
      </c>
      <c r="C304" s="124"/>
      <c r="D304" s="124"/>
      <c r="E304" s="124"/>
      <c r="F304" s="125">
        <v>0.97916666666666663</v>
      </c>
      <c r="G304" s="126">
        <v>45022</v>
      </c>
      <c r="H304" s="124">
        <v>30</v>
      </c>
      <c r="I304" s="124" t="s">
        <v>330</v>
      </c>
      <c r="J304" s="124">
        <v>1754551800000</v>
      </c>
    </row>
    <row r="305" spans="1:10" ht="30" x14ac:dyDescent="0.25">
      <c r="A305" s="124">
        <v>304</v>
      </c>
      <c r="B305" s="124" t="s">
        <v>251</v>
      </c>
      <c r="C305" s="124"/>
      <c r="D305" s="124"/>
      <c r="E305" s="124"/>
      <c r="F305" s="125">
        <v>0</v>
      </c>
      <c r="G305" s="126">
        <v>45022</v>
      </c>
      <c r="H305" s="124">
        <v>30</v>
      </c>
      <c r="I305" s="124" t="s">
        <v>330</v>
      </c>
      <c r="J305" s="124">
        <v>1754553600000</v>
      </c>
    </row>
    <row r="306" spans="1:10" ht="30" x14ac:dyDescent="0.25">
      <c r="A306" s="124">
        <v>305</v>
      </c>
      <c r="B306" s="124" t="s">
        <v>276</v>
      </c>
      <c r="C306" s="124"/>
      <c r="D306" s="124"/>
      <c r="E306" s="124"/>
      <c r="F306" s="125">
        <v>2.0833333333333332E-2</v>
      </c>
      <c r="G306" s="126">
        <v>45023</v>
      </c>
      <c r="H306" s="124">
        <v>30</v>
      </c>
      <c r="I306" s="124" t="s">
        <v>330</v>
      </c>
      <c r="J306" s="124">
        <v>1754555400000</v>
      </c>
    </row>
    <row r="307" spans="1:10" ht="30" x14ac:dyDescent="0.25">
      <c r="A307" s="124">
        <v>306</v>
      </c>
      <c r="B307" s="124" t="s">
        <v>299</v>
      </c>
      <c r="C307" s="124"/>
      <c r="D307" s="124"/>
      <c r="E307" s="124"/>
      <c r="F307" s="125">
        <v>4.1666666666666664E-2</v>
      </c>
      <c r="G307" s="126">
        <v>45023</v>
      </c>
      <c r="H307" s="124">
        <v>30</v>
      </c>
      <c r="I307" s="124" t="s">
        <v>330</v>
      </c>
      <c r="J307" s="124">
        <v>1754557200000</v>
      </c>
    </row>
    <row r="308" spans="1:10" ht="30" x14ac:dyDescent="0.25">
      <c r="A308" s="124">
        <v>307</v>
      </c>
      <c r="B308" s="124" t="s">
        <v>296</v>
      </c>
      <c r="C308" s="124"/>
      <c r="D308" s="124"/>
      <c r="E308" s="124"/>
      <c r="F308" s="125">
        <v>6.25E-2</v>
      </c>
      <c r="G308" s="126">
        <v>45023</v>
      </c>
      <c r="H308" s="124">
        <v>30</v>
      </c>
      <c r="I308" s="124" t="s">
        <v>330</v>
      </c>
      <c r="J308" s="124">
        <v>1754559000000</v>
      </c>
    </row>
    <row r="309" spans="1:10" ht="30" x14ac:dyDescent="0.25">
      <c r="A309" s="124">
        <v>308</v>
      </c>
      <c r="B309" s="124" t="s">
        <v>279</v>
      </c>
      <c r="C309" s="124"/>
      <c r="D309" s="124"/>
      <c r="E309" s="124"/>
      <c r="F309" s="125">
        <v>8.3333333333333329E-2</v>
      </c>
      <c r="G309" s="126">
        <v>45023</v>
      </c>
      <c r="H309" s="124">
        <v>30</v>
      </c>
      <c r="I309" s="124" t="s">
        <v>330</v>
      </c>
      <c r="J309" s="124">
        <v>1754560800000</v>
      </c>
    </row>
    <row r="310" spans="1:10" ht="30" x14ac:dyDescent="0.25">
      <c r="A310" s="124">
        <v>309</v>
      </c>
      <c r="B310" s="124" t="s">
        <v>291</v>
      </c>
      <c r="C310" s="124"/>
      <c r="D310" s="124"/>
      <c r="E310" s="124"/>
      <c r="F310" s="125">
        <v>0.10416666666666667</v>
      </c>
      <c r="G310" s="126">
        <v>45023</v>
      </c>
      <c r="H310" s="124">
        <v>30</v>
      </c>
      <c r="I310" s="124" t="s">
        <v>330</v>
      </c>
      <c r="J310" s="124">
        <v>1754562600000</v>
      </c>
    </row>
    <row r="311" spans="1:10" ht="30" x14ac:dyDescent="0.25">
      <c r="A311" s="124">
        <v>310</v>
      </c>
      <c r="B311" s="124" t="s">
        <v>283</v>
      </c>
      <c r="C311" s="124"/>
      <c r="D311" s="124"/>
      <c r="E311" s="124"/>
      <c r="F311" s="125">
        <v>0.125</v>
      </c>
      <c r="G311" s="126">
        <v>45023</v>
      </c>
      <c r="H311" s="124">
        <v>30</v>
      </c>
      <c r="I311" s="124" t="s">
        <v>330</v>
      </c>
      <c r="J311" s="124">
        <v>1754564400000</v>
      </c>
    </row>
    <row r="312" spans="1:10" ht="30" x14ac:dyDescent="0.25">
      <c r="A312" s="124">
        <v>311</v>
      </c>
      <c r="B312" s="124" t="s">
        <v>243</v>
      </c>
      <c r="C312" s="124"/>
      <c r="D312" s="124"/>
      <c r="E312" s="124"/>
      <c r="F312" s="125">
        <v>0.14583333333333334</v>
      </c>
      <c r="G312" s="126">
        <v>45023</v>
      </c>
      <c r="H312" s="124">
        <v>30</v>
      </c>
      <c r="I312" s="124" t="s">
        <v>330</v>
      </c>
      <c r="J312" s="124">
        <v>1754566200000</v>
      </c>
    </row>
    <row r="313" spans="1:10" ht="30" x14ac:dyDescent="0.25">
      <c r="A313" s="124">
        <v>312</v>
      </c>
      <c r="B313" s="124" t="s">
        <v>267</v>
      </c>
      <c r="C313" s="124"/>
      <c r="D313" s="124"/>
      <c r="E313" s="124"/>
      <c r="F313" s="125">
        <v>0.16666666666666666</v>
      </c>
      <c r="G313" s="126">
        <v>45023</v>
      </c>
      <c r="H313" s="124">
        <v>30</v>
      </c>
      <c r="I313" s="124" t="s">
        <v>330</v>
      </c>
      <c r="J313" s="124">
        <v>1754568000000</v>
      </c>
    </row>
    <row r="314" spans="1:10" ht="30" x14ac:dyDescent="0.25">
      <c r="A314" s="124">
        <v>313</v>
      </c>
      <c r="B314" s="124" t="s">
        <v>294</v>
      </c>
      <c r="C314" s="124"/>
      <c r="D314" s="124"/>
      <c r="E314" s="124"/>
      <c r="F314" s="125">
        <v>0.1875</v>
      </c>
      <c r="G314" s="126">
        <v>45023</v>
      </c>
      <c r="H314" s="124">
        <v>30</v>
      </c>
      <c r="I314" s="124" t="s">
        <v>330</v>
      </c>
      <c r="J314" s="124">
        <v>1754569800000</v>
      </c>
    </row>
    <row r="315" spans="1:10" ht="30" x14ac:dyDescent="0.25">
      <c r="A315" s="124">
        <v>314</v>
      </c>
      <c r="B315" s="124" t="s">
        <v>266</v>
      </c>
      <c r="C315" s="124"/>
      <c r="D315" s="124"/>
      <c r="E315" s="124"/>
      <c r="F315" s="125">
        <v>0.20833333333333334</v>
      </c>
      <c r="G315" s="126">
        <v>45023</v>
      </c>
      <c r="H315" s="124">
        <v>30</v>
      </c>
      <c r="I315" s="124" t="s">
        <v>330</v>
      </c>
      <c r="J315" s="124">
        <v>1754571600000</v>
      </c>
    </row>
    <row r="316" spans="1:10" ht="30" x14ac:dyDescent="0.25">
      <c r="A316" s="124">
        <v>315</v>
      </c>
      <c r="B316" s="124" t="s">
        <v>288</v>
      </c>
      <c r="C316" s="124"/>
      <c r="D316" s="124"/>
      <c r="E316" s="124"/>
      <c r="F316" s="125">
        <v>0.22916666666666666</v>
      </c>
      <c r="G316" s="126">
        <v>45023</v>
      </c>
      <c r="H316" s="124">
        <v>30</v>
      </c>
      <c r="I316" s="124" t="s">
        <v>330</v>
      </c>
      <c r="J316" s="124">
        <v>1754573400000</v>
      </c>
    </row>
    <row r="317" spans="1:10" ht="30" x14ac:dyDescent="0.25">
      <c r="A317" s="124">
        <v>316</v>
      </c>
      <c r="B317" s="124" t="s">
        <v>276</v>
      </c>
      <c r="C317" s="124"/>
      <c r="D317" s="124"/>
      <c r="E317" s="124"/>
      <c r="F317" s="125">
        <v>0.25</v>
      </c>
      <c r="G317" s="126">
        <v>45023</v>
      </c>
      <c r="H317" s="124">
        <v>30</v>
      </c>
      <c r="I317" s="124" t="s">
        <v>330</v>
      </c>
      <c r="J317" s="124">
        <v>1754575200000</v>
      </c>
    </row>
    <row r="318" spans="1:10" ht="30" x14ac:dyDescent="0.25">
      <c r="A318" s="124">
        <v>317</v>
      </c>
      <c r="B318" s="124" t="s">
        <v>240</v>
      </c>
      <c r="C318" s="124"/>
      <c r="D318" s="124"/>
      <c r="E318" s="124"/>
      <c r="F318" s="125">
        <v>0.27083333333333331</v>
      </c>
      <c r="G318" s="126">
        <v>45023</v>
      </c>
      <c r="H318" s="124">
        <v>30</v>
      </c>
      <c r="I318" s="124" t="s">
        <v>330</v>
      </c>
      <c r="J318" s="124">
        <v>1754577000000</v>
      </c>
    </row>
    <row r="319" spans="1:10" ht="30" x14ac:dyDescent="0.25">
      <c r="A319" s="124">
        <v>318</v>
      </c>
      <c r="B319" s="124" t="s">
        <v>313</v>
      </c>
      <c r="C319" s="124"/>
      <c r="D319" s="124"/>
      <c r="E319" s="124"/>
      <c r="F319" s="125">
        <v>0.29166666666666669</v>
      </c>
      <c r="G319" s="126">
        <v>45023</v>
      </c>
      <c r="H319" s="124">
        <v>30</v>
      </c>
      <c r="I319" s="124" t="s">
        <v>330</v>
      </c>
      <c r="J319" s="124">
        <v>1754578800000</v>
      </c>
    </row>
    <row r="320" spans="1:10" ht="30" x14ac:dyDescent="0.25">
      <c r="A320" s="124">
        <v>319</v>
      </c>
      <c r="B320" s="124" t="s">
        <v>240</v>
      </c>
      <c r="C320" s="124"/>
      <c r="D320" s="124"/>
      <c r="E320" s="124"/>
      <c r="F320" s="125">
        <v>0.3125</v>
      </c>
      <c r="G320" s="126">
        <v>45023</v>
      </c>
      <c r="H320" s="124">
        <v>30</v>
      </c>
      <c r="I320" s="124" t="s">
        <v>330</v>
      </c>
      <c r="J320" s="124">
        <v>1754580600000</v>
      </c>
    </row>
    <row r="321" spans="1:10" ht="30" x14ac:dyDescent="0.25">
      <c r="A321" s="124">
        <v>320</v>
      </c>
      <c r="B321" s="124" t="s">
        <v>267</v>
      </c>
      <c r="C321" s="124"/>
      <c r="D321" s="124"/>
      <c r="E321" s="124"/>
      <c r="F321" s="125">
        <v>0.33333333333333331</v>
      </c>
      <c r="G321" s="126">
        <v>45023</v>
      </c>
      <c r="H321" s="124">
        <v>30</v>
      </c>
      <c r="I321" s="124" t="s">
        <v>330</v>
      </c>
      <c r="J321" s="124">
        <v>1754582400000</v>
      </c>
    </row>
    <row r="322" spans="1:10" ht="30" x14ac:dyDescent="0.25">
      <c r="A322" s="124">
        <v>321</v>
      </c>
      <c r="B322" s="124" t="s">
        <v>240</v>
      </c>
      <c r="C322" s="124"/>
      <c r="D322" s="124"/>
      <c r="E322" s="124"/>
      <c r="F322" s="125">
        <v>0.35416666666666669</v>
      </c>
      <c r="G322" s="126">
        <v>45023</v>
      </c>
      <c r="H322" s="124">
        <v>30</v>
      </c>
      <c r="I322" s="124" t="s">
        <v>330</v>
      </c>
      <c r="J322" s="124">
        <v>1754584200000</v>
      </c>
    </row>
    <row r="323" spans="1:10" ht="30" x14ac:dyDescent="0.25">
      <c r="A323" s="124">
        <v>322</v>
      </c>
      <c r="B323" s="124" t="s">
        <v>266</v>
      </c>
      <c r="C323" s="124"/>
      <c r="D323" s="124"/>
      <c r="E323" s="124"/>
      <c r="F323" s="125">
        <v>0.375</v>
      </c>
      <c r="G323" s="126">
        <v>45023</v>
      </c>
      <c r="H323" s="124">
        <v>30</v>
      </c>
      <c r="I323" s="124" t="s">
        <v>330</v>
      </c>
      <c r="J323" s="124">
        <v>1754586000000</v>
      </c>
    </row>
    <row r="324" spans="1:10" ht="30" x14ac:dyDescent="0.25">
      <c r="A324" s="124">
        <v>323</v>
      </c>
      <c r="B324" s="124" t="s">
        <v>265</v>
      </c>
      <c r="C324" s="124"/>
      <c r="D324" s="124"/>
      <c r="E324" s="124"/>
      <c r="F324" s="125">
        <v>0.39583333333333331</v>
      </c>
      <c r="G324" s="126">
        <v>45023</v>
      </c>
      <c r="H324" s="124">
        <v>30</v>
      </c>
      <c r="I324" s="124" t="s">
        <v>330</v>
      </c>
      <c r="J324" s="124">
        <v>1754587800000</v>
      </c>
    </row>
    <row r="325" spans="1:10" ht="30" x14ac:dyDescent="0.25">
      <c r="A325" s="124">
        <v>324</v>
      </c>
      <c r="B325" s="124" t="s">
        <v>261</v>
      </c>
      <c r="C325" s="124"/>
      <c r="D325" s="124"/>
      <c r="E325" s="124"/>
      <c r="F325" s="125">
        <v>0.41666666666666669</v>
      </c>
      <c r="G325" s="126">
        <v>45023</v>
      </c>
      <c r="H325" s="124">
        <v>30</v>
      </c>
      <c r="I325" s="124" t="s">
        <v>330</v>
      </c>
      <c r="J325" s="124">
        <v>1754589600000</v>
      </c>
    </row>
    <row r="326" spans="1:10" ht="30" x14ac:dyDescent="0.25">
      <c r="A326" s="124">
        <v>325</v>
      </c>
      <c r="B326" s="124" t="s">
        <v>255</v>
      </c>
      <c r="C326" s="124"/>
      <c r="D326" s="124"/>
      <c r="E326" s="124"/>
      <c r="F326" s="125">
        <v>0.4375</v>
      </c>
      <c r="G326" s="126">
        <v>45023</v>
      </c>
      <c r="H326" s="124">
        <v>30</v>
      </c>
      <c r="I326" s="124" t="s">
        <v>330</v>
      </c>
      <c r="J326" s="124">
        <v>1754591400000</v>
      </c>
    </row>
    <row r="327" spans="1:10" ht="30" x14ac:dyDescent="0.25">
      <c r="A327" s="124">
        <v>326</v>
      </c>
      <c r="B327" s="124" t="s">
        <v>262</v>
      </c>
      <c r="C327" s="124"/>
      <c r="D327" s="124"/>
      <c r="E327" s="124"/>
      <c r="F327" s="125">
        <v>0.45833333333333331</v>
      </c>
      <c r="G327" s="126">
        <v>45023</v>
      </c>
      <c r="H327" s="124">
        <v>30</v>
      </c>
      <c r="I327" s="124" t="s">
        <v>330</v>
      </c>
      <c r="J327" s="124">
        <v>1754593200000</v>
      </c>
    </row>
    <row r="328" spans="1:10" ht="30" x14ac:dyDescent="0.25">
      <c r="A328" s="124">
        <v>327</v>
      </c>
      <c r="B328" s="124" t="s">
        <v>266</v>
      </c>
      <c r="C328" s="124"/>
      <c r="D328" s="124"/>
      <c r="E328" s="124"/>
      <c r="F328" s="125">
        <v>0.47916666666666669</v>
      </c>
      <c r="G328" s="126">
        <v>45023</v>
      </c>
      <c r="H328" s="124">
        <v>30</v>
      </c>
      <c r="I328" s="124" t="s">
        <v>330</v>
      </c>
      <c r="J328" s="124">
        <v>1754595000000</v>
      </c>
    </row>
    <row r="329" spans="1:10" ht="30" x14ac:dyDescent="0.25">
      <c r="A329" s="124">
        <v>328</v>
      </c>
      <c r="B329" s="124" t="s">
        <v>262</v>
      </c>
      <c r="C329" s="124"/>
      <c r="D329" s="124"/>
      <c r="E329" s="124"/>
      <c r="F329" s="125">
        <v>0.5</v>
      </c>
      <c r="G329" s="126">
        <v>45023</v>
      </c>
      <c r="H329" s="124">
        <v>30</v>
      </c>
      <c r="I329" s="124" t="s">
        <v>330</v>
      </c>
      <c r="J329" s="124">
        <v>1754596800000</v>
      </c>
    </row>
    <row r="330" spans="1:10" ht="30" x14ac:dyDescent="0.25">
      <c r="A330" s="124">
        <v>329</v>
      </c>
      <c r="B330" s="124" t="s">
        <v>238</v>
      </c>
      <c r="C330" s="124"/>
      <c r="D330" s="124"/>
      <c r="E330" s="124"/>
      <c r="F330" s="125">
        <v>0.52083333333333337</v>
      </c>
      <c r="G330" s="126">
        <v>45023</v>
      </c>
      <c r="H330" s="124">
        <v>30</v>
      </c>
      <c r="I330" s="124" t="s">
        <v>330</v>
      </c>
      <c r="J330" s="124">
        <v>1754598600000</v>
      </c>
    </row>
    <row r="331" spans="1:10" ht="30" x14ac:dyDescent="0.25">
      <c r="A331" s="124">
        <v>330</v>
      </c>
      <c r="B331" s="124" t="s">
        <v>248</v>
      </c>
      <c r="C331" s="124"/>
      <c r="D331" s="124"/>
      <c r="E331" s="124"/>
      <c r="F331" s="125">
        <v>0.54166666666666663</v>
      </c>
      <c r="G331" s="126">
        <v>45023</v>
      </c>
      <c r="H331" s="124">
        <v>30</v>
      </c>
      <c r="I331" s="124" t="s">
        <v>330</v>
      </c>
      <c r="J331" s="124">
        <v>1754600400000</v>
      </c>
    </row>
    <row r="332" spans="1:10" ht="30" x14ac:dyDescent="0.25">
      <c r="A332" s="124">
        <v>331</v>
      </c>
      <c r="B332" s="124" t="s">
        <v>298</v>
      </c>
      <c r="C332" s="124"/>
      <c r="D332" s="124"/>
      <c r="E332" s="124"/>
      <c r="F332" s="125">
        <v>0.5625</v>
      </c>
      <c r="G332" s="126">
        <v>45023</v>
      </c>
      <c r="H332" s="124">
        <v>30</v>
      </c>
      <c r="I332" s="124" t="s">
        <v>330</v>
      </c>
      <c r="J332" s="124">
        <v>1754602200000</v>
      </c>
    </row>
    <row r="333" spans="1:10" ht="30" x14ac:dyDescent="0.25">
      <c r="A333" s="124">
        <v>332</v>
      </c>
      <c r="B333" s="124" t="s">
        <v>284</v>
      </c>
      <c r="C333" s="124"/>
      <c r="D333" s="124"/>
      <c r="E333" s="124"/>
      <c r="F333" s="125">
        <v>0.58333333333333337</v>
      </c>
      <c r="G333" s="126">
        <v>45023</v>
      </c>
      <c r="H333" s="124">
        <v>30</v>
      </c>
      <c r="I333" s="124" t="s">
        <v>330</v>
      </c>
      <c r="J333" s="124">
        <v>1754604000000</v>
      </c>
    </row>
    <row r="334" spans="1:10" ht="30" x14ac:dyDescent="0.25">
      <c r="A334" s="124">
        <v>333</v>
      </c>
      <c r="B334" s="124" t="s">
        <v>285</v>
      </c>
      <c r="C334" s="124"/>
      <c r="D334" s="124"/>
      <c r="E334" s="124"/>
      <c r="F334" s="125">
        <v>0.60416666666666663</v>
      </c>
      <c r="G334" s="126">
        <v>45023</v>
      </c>
      <c r="H334" s="124">
        <v>30</v>
      </c>
      <c r="I334" s="124" t="s">
        <v>330</v>
      </c>
      <c r="J334" s="124">
        <v>1754605800000</v>
      </c>
    </row>
    <row r="335" spans="1:10" ht="30" x14ac:dyDescent="0.25">
      <c r="A335" s="124">
        <v>334</v>
      </c>
      <c r="B335" s="124" t="s">
        <v>299</v>
      </c>
      <c r="C335" s="124"/>
      <c r="D335" s="124"/>
      <c r="E335" s="124"/>
      <c r="F335" s="125">
        <v>0.625</v>
      </c>
      <c r="G335" s="126">
        <v>45023</v>
      </c>
      <c r="H335" s="124">
        <v>30</v>
      </c>
      <c r="I335" s="124" t="s">
        <v>330</v>
      </c>
      <c r="J335" s="124">
        <v>1754607600000</v>
      </c>
    </row>
    <row r="336" spans="1:10" ht="30" x14ac:dyDescent="0.25">
      <c r="A336" s="124">
        <v>335</v>
      </c>
      <c r="B336" s="124" t="s">
        <v>266</v>
      </c>
      <c r="C336" s="124"/>
      <c r="D336" s="124"/>
      <c r="E336" s="124"/>
      <c r="F336" s="125">
        <v>0.64583333333333337</v>
      </c>
      <c r="G336" s="126">
        <v>45023</v>
      </c>
      <c r="H336" s="124">
        <v>30</v>
      </c>
      <c r="I336" s="124" t="s">
        <v>330</v>
      </c>
      <c r="J336" s="124">
        <v>1754609400000</v>
      </c>
    </row>
    <row r="337" spans="1:10" ht="30" x14ac:dyDescent="0.25">
      <c r="A337" s="124">
        <v>336</v>
      </c>
      <c r="B337" s="124" t="s">
        <v>255</v>
      </c>
      <c r="C337" s="124"/>
      <c r="D337" s="124"/>
      <c r="E337" s="124"/>
      <c r="F337" s="125">
        <v>0.66666666666666663</v>
      </c>
      <c r="G337" s="126">
        <v>45023</v>
      </c>
      <c r="H337" s="124">
        <v>30</v>
      </c>
      <c r="I337" s="124" t="s">
        <v>330</v>
      </c>
      <c r="J337" s="124">
        <v>1754611200000</v>
      </c>
    </row>
    <row r="338" spans="1:10" ht="30" x14ac:dyDescent="0.25">
      <c r="A338" s="124">
        <v>337</v>
      </c>
      <c r="B338" s="124" t="s">
        <v>288</v>
      </c>
      <c r="C338" s="124"/>
      <c r="D338" s="124"/>
      <c r="E338" s="124"/>
      <c r="F338" s="125">
        <v>0.6875</v>
      </c>
      <c r="G338" s="126">
        <v>45023</v>
      </c>
      <c r="H338" s="124">
        <v>30</v>
      </c>
      <c r="I338" s="124" t="s">
        <v>330</v>
      </c>
      <c r="J338" s="124">
        <v>1754613000000</v>
      </c>
    </row>
    <row r="339" spans="1:10" ht="30" x14ac:dyDescent="0.25">
      <c r="A339" s="124">
        <v>338</v>
      </c>
      <c r="B339" s="124" t="s">
        <v>276</v>
      </c>
      <c r="C339" s="124"/>
      <c r="D339" s="124"/>
      <c r="E339" s="124"/>
      <c r="F339" s="125">
        <v>0.70833333333333337</v>
      </c>
      <c r="G339" s="126">
        <v>45023</v>
      </c>
      <c r="H339" s="124">
        <v>30</v>
      </c>
      <c r="I339" s="124" t="s">
        <v>330</v>
      </c>
      <c r="J339" s="124">
        <v>1754614800000</v>
      </c>
    </row>
    <row r="340" spans="1:10" ht="30" x14ac:dyDescent="0.25">
      <c r="A340" s="124">
        <v>339</v>
      </c>
      <c r="B340" s="124" t="s">
        <v>261</v>
      </c>
      <c r="C340" s="124"/>
      <c r="D340" s="124"/>
      <c r="E340" s="124"/>
      <c r="F340" s="125">
        <v>0.72916666666666663</v>
      </c>
      <c r="G340" s="126">
        <v>45023</v>
      </c>
      <c r="H340" s="124">
        <v>30</v>
      </c>
      <c r="I340" s="124" t="s">
        <v>330</v>
      </c>
      <c r="J340" s="124">
        <v>1754616600000</v>
      </c>
    </row>
    <row r="341" spans="1:10" ht="30" x14ac:dyDescent="0.25">
      <c r="A341" s="124">
        <v>340</v>
      </c>
      <c r="B341" s="124" t="s">
        <v>261</v>
      </c>
      <c r="C341" s="124"/>
      <c r="D341" s="124"/>
      <c r="E341" s="124"/>
      <c r="F341" s="125">
        <v>0.75</v>
      </c>
      <c r="G341" s="126">
        <v>45023</v>
      </c>
      <c r="H341" s="124">
        <v>30</v>
      </c>
      <c r="I341" s="124" t="s">
        <v>330</v>
      </c>
      <c r="J341" s="124">
        <v>1754618400000</v>
      </c>
    </row>
    <row r="342" spans="1:10" ht="30" x14ac:dyDescent="0.25">
      <c r="A342" s="124">
        <v>341</v>
      </c>
      <c r="B342" s="124" t="s">
        <v>267</v>
      </c>
      <c r="C342" s="124"/>
      <c r="D342" s="124"/>
      <c r="E342" s="124"/>
      <c r="F342" s="125">
        <v>0.77083333333333337</v>
      </c>
      <c r="G342" s="126">
        <v>45023</v>
      </c>
      <c r="H342" s="124">
        <v>30</v>
      </c>
      <c r="I342" s="124" t="s">
        <v>330</v>
      </c>
      <c r="J342" s="124">
        <v>1754620200000</v>
      </c>
    </row>
    <row r="343" spans="1:10" ht="30" x14ac:dyDescent="0.25">
      <c r="A343" s="124">
        <v>342</v>
      </c>
      <c r="B343" s="124" t="s">
        <v>233</v>
      </c>
      <c r="C343" s="124"/>
      <c r="D343" s="124"/>
      <c r="E343" s="124"/>
      <c r="F343" s="125">
        <v>0.79166666666666663</v>
      </c>
      <c r="G343" s="126">
        <v>45023</v>
      </c>
      <c r="H343" s="124">
        <v>30</v>
      </c>
      <c r="I343" s="124" t="s">
        <v>330</v>
      </c>
      <c r="J343" s="124">
        <v>1754622000000</v>
      </c>
    </row>
    <row r="344" spans="1:10" ht="30" x14ac:dyDescent="0.25">
      <c r="A344" s="124">
        <v>343</v>
      </c>
      <c r="B344" s="124" t="s">
        <v>250</v>
      </c>
      <c r="C344" s="124"/>
      <c r="D344" s="124"/>
      <c r="E344" s="124"/>
      <c r="F344" s="125">
        <v>0.8125</v>
      </c>
      <c r="G344" s="126">
        <v>45023</v>
      </c>
      <c r="H344" s="124">
        <v>30</v>
      </c>
      <c r="I344" s="124" t="s">
        <v>330</v>
      </c>
      <c r="J344" s="124">
        <v>1754623800000</v>
      </c>
    </row>
    <row r="345" spans="1:10" ht="30" x14ac:dyDescent="0.25">
      <c r="A345" s="124">
        <v>344</v>
      </c>
      <c r="B345" s="124" t="s">
        <v>250</v>
      </c>
      <c r="C345" s="124"/>
      <c r="D345" s="124"/>
      <c r="E345" s="124"/>
      <c r="F345" s="125">
        <v>0.83333333333333337</v>
      </c>
      <c r="G345" s="126">
        <v>45023</v>
      </c>
      <c r="H345" s="124">
        <v>30</v>
      </c>
      <c r="I345" s="124" t="s">
        <v>330</v>
      </c>
      <c r="J345" s="124">
        <v>1754625600000</v>
      </c>
    </row>
    <row r="346" spans="1:10" ht="30" x14ac:dyDescent="0.25">
      <c r="A346" s="124">
        <v>345</v>
      </c>
      <c r="B346" s="124" t="s">
        <v>266</v>
      </c>
      <c r="C346" s="124"/>
      <c r="D346" s="124"/>
      <c r="E346" s="124"/>
      <c r="F346" s="125">
        <v>0.85416666666666663</v>
      </c>
      <c r="G346" s="126">
        <v>45023</v>
      </c>
      <c r="H346" s="124">
        <v>30</v>
      </c>
      <c r="I346" s="124" t="s">
        <v>330</v>
      </c>
      <c r="J346" s="124">
        <v>1754627400000</v>
      </c>
    </row>
    <row r="347" spans="1:10" ht="30" x14ac:dyDescent="0.25">
      <c r="A347" s="124">
        <v>346</v>
      </c>
      <c r="B347" s="124" t="s">
        <v>251</v>
      </c>
      <c r="C347" s="124"/>
      <c r="D347" s="124"/>
      <c r="E347" s="124"/>
      <c r="F347" s="125">
        <v>0.875</v>
      </c>
      <c r="G347" s="126">
        <v>45023</v>
      </c>
      <c r="H347" s="124">
        <v>30</v>
      </c>
      <c r="I347" s="124" t="s">
        <v>330</v>
      </c>
      <c r="J347" s="124">
        <v>1754629200000</v>
      </c>
    </row>
    <row r="348" spans="1:10" ht="30" x14ac:dyDescent="0.25">
      <c r="A348" s="124">
        <v>347</v>
      </c>
      <c r="B348" s="124" t="s">
        <v>261</v>
      </c>
      <c r="C348" s="124"/>
      <c r="D348" s="124"/>
      <c r="E348" s="124"/>
      <c r="F348" s="125">
        <v>0.89583333333333337</v>
      </c>
      <c r="G348" s="126">
        <v>45023</v>
      </c>
      <c r="H348" s="124">
        <v>30</v>
      </c>
      <c r="I348" s="124" t="s">
        <v>330</v>
      </c>
      <c r="J348" s="124">
        <v>1754631000000</v>
      </c>
    </row>
    <row r="349" spans="1:10" ht="30" x14ac:dyDescent="0.25">
      <c r="A349" s="124">
        <v>348</v>
      </c>
      <c r="B349" s="124" t="s">
        <v>250</v>
      </c>
      <c r="C349" s="124"/>
      <c r="D349" s="124"/>
      <c r="E349" s="124"/>
      <c r="F349" s="125">
        <v>0.91666666666666663</v>
      </c>
      <c r="G349" s="126">
        <v>45023</v>
      </c>
      <c r="H349" s="124">
        <v>30</v>
      </c>
      <c r="I349" s="124" t="s">
        <v>330</v>
      </c>
      <c r="J349" s="124">
        <v>1754632800000</v>
      </c>
    </row>
    <row r="350" spans="1:10" ht="30" x14ac:dyDescent="0.25">
      <c r="A350" s="124">
        <v>349</v>
      </c>
      <c r="B350" s="124" t="s">
        <v>255</v>
      </c>
      <c r="C350" s="124"/>
      <c r="D350" s="124"/>
      <c r="E350" s="124"/>
      <c r="F350" s="125">
        <v>0.9375</v>
      </c>
      <c r="G350" s="126">
        <v>45023</v>
      </c>
      <c r="H350" s="124">
        <v>30</v>
      </c>
      <c r="I350" s="124" t="s">
        <v>330</v>
      </c>
      <c r="J350" s="124">
        <v>1754634600000</v>
      </c>
    </row>
    <row r="351" spans="1:10" ht="30" x14ac:dyDescent="0.25">
      <c r="A351" s="124">
        <v>350</v>
      </c>
      <c r="B351" s="124" t="s">
        <v>280</v>
      </c>
      <c r="C351" s="124"/>
      <c r="D351" s="124"/>
      <c r="E351" s="124"/>
      <c r="F351" s="125">
        <v>0.95833333333333337</v>
      </c>
      <c r="G351" s="126">
        <v>45023</v>
      </c>
      <c r="H351" s="124">
        <v>30</v>
      </c>
      <c r="I351" s="124" t="s">
        <v>330</v>
      </c>
      <c r="J351" s="124">
        <v>1754636400000</v>
      </c>
    </row>
    <row r="352" spans="1:10" ht="30" x14ac:dyDescent="0.25">
      <c r="A352" s="124">
        <v>351</v>
      </c>
      <c r="B352" s="124" t="s">
        <v>313</v>
      </c>
      <c r="C352" s="124"/>
      <c r="D352" s="124"/>
      <c r="E352" s="124"/>
      <c r="F352" s="125">
        <v>0.97916666666666663</v>
      </c>
      <c r="G352" s="126">
        <v>45023</v>
      </c>
      <c r="H352" s="124">
        <v>30</v>
      </c>
      <c r="I352" s="124" t="s">
        <v>330</v>
      </c>
      <c r="J352" s="124">
        <v>1754638200000</v>
      </c>
    </row>
    <row r="353" spans="1:10" ht="30" x14ac:dyDescent="0.25">
      <c r="A353" s="124">
        <v>352</v>
      </c>
      <c r="B353" s="124" t="s">
        <v>251</v>
      </c>
      <c r="C353" s="124"/>
      <c r="D353" s="124"/>
      <c r="E353" s="124"/>
      <c r="F353" s="125">
        <v>0</v>
      </c>
      <c r="G353" s="126">
        <v>45023</v>
      </c>
      <c r="H353" s="124">
        <v>30</v>
      </c>
      <c r="I353" s="124" t="s">
        <v>330</v>
      </c>
      <c r="J353" s="124">
        <v>1754640000000</v>
      </c>
    </row>
    <row r="354" spans="1:10" ht="30" x14ac:dyDescent="0.25">
      <c r="A354" s="124">
        <v>353</v>
      </c>
      <c r="B354" s="124" t="s">
        <v>261</v>
      </c>
      <c r="C354" s="124"/>
      <c r="D354" s="124"/>
      <c r="E354" s="124"/>
      <c r="F354" s="125">
        <v>2.0833333333333332E-2</v>
      </c>
      <c r="G354" s="126">
        <v>45024</v>
      </c>
      <c r="H354" s="124">
        <v>30</v>
      </c>
      <c r="I354" s="124" t="s">
        <v>330</v>
      </c>
      <c r="J354" s="124">
        <v>1754641800000</v>
      </c>
    </row>
    <row r="355" spans="1:10" ht="30" x14ac:dyDescent="0.25">
      <c r="A355" s="124">
        <v>354</v>
      </c>
      <c r="B355" s="124" t="s">
        <v>276</v>
      </c>
      <c r="C355" s="124"/>
      <c r="D355" s="124"/>
      <c r="E355" s="124"/>
      <c r="F355" s="125">
        <v>4.1666666666666664E-2</v>
      </c>
      <c r="G355" s="126">
        <v>45024</v>
      </c>
      <c r="H355" s="124">
        <v>30</v>
      </c>
      <c r="I355" s="124" t="s">
        <v>330</v>
      </c>
      <c r="J355" s="124">
        <v>1754643600000</v>
      </c>
    </row>
    <row r="356" spans="1:10" ht="30" x14ac:dyDescent="0.25">
      <c r="A356" s="124">
        <v>355</v>
      </c>
      <c r="B356" s="124" t="s">
        <v>266</v>
      </c>
      <c r="C356" s="124"/>
      <c r="D356" s="124"/>
      <c r="E356" s="124"/>
      <c r="F356" s="125">
        <v>6.25E-2</v>
      </c>
      <c r="G356" s="126">
        <v>45024</v>
      </c>
      <c r="H356" s="124">
        <v>30</v>
      </c>
      <c r="I356" s="124" t="s">
        <v>330</v>
      </c>
      <c r="J356" s="124">
        <v>1754645400000</v>
      </c>
    </row>
    <row r="357" spans="1:10" ht="30" x14ac:dyDescent="0.25">
      <c r="A357" s="124">
        <v>356</v>
      </c>
      <c r="B357" s="124" t="s">
        <v>261</v>
      </c>
      <c r="C357" s="124"/>
      <c r="D357" s="124"/>
      <c r="E357" s="124"/>
      <c r="F357" s="125">
        <v>8.3333333333333329E-2</v>
      </c>
      <c r="G357" s="126">
        <v>45024</v>
      </c>
      <c r="H357" s="124">
        <v>30</v>
      </c>
      <c r="I357" s="124" t="s">
        <v>330</v>
      </c>
      <c r="J357" s="124">
        <v>1754647200000</v>
      </c>
    </row>
    <row r="358" spans="1:10" ht="30" x14ac:dyDescent="0.25">
      <c r="A358" s="124">
        <v>357</v>
      </c>
      <c r="B358" s="124" t="s">
        <v>261</v>
      </c>
      <c r="C358" s="124"/>
      <c r="D358" s="124"/>
      <c r="E358" s="124"/>
      <c r="F358" s="125">
        <v>0.10416666666666667</v>
      </c>
      <c r="G358" s="126">
        <v>45024</v>
      </c>
      <c r="H358" s="124">
        <v>30</v>
      </c>
      <c r="I358" s="124" t="s">
        <v>330</v>
      </c>
      <c r="J358" s="124">
        <v>1754649000000</v>
      </c>
    </row>
    <row r="359" spans="1:10" ht="30" x14ac:dyDescent="0.25">
      <c r="A359" s="124">
        <v>358</v>
      </c>
      <c r="B359" s="124" t="s">
        <v>255</v>
      </c>
      <c r="C359" s="124"/>
      <c r="D359" s="124"/>
      <c r="E359" s="124"/>
      <c r="F359" s="125">
        <v>0.125</v>
      </c>
      <c r="G359" s="126">
        <v>45024</v>
      </c>
      <c r="H359" s="124">
        <v>30</v>
      </c>
      <c r="I359" s="124" t="s">
        <v>330</v>
      </c>
      <c r="J359" s="124">
        <v>1754650800000</v>
      </c>
    </row>
    <row r="360" spans="1:10" ht="30" x14ac:dyDescent="0.25">
      <c r="A360" s="124">
        <v>359</v>
      </c>
      <c r="B360" s="124" t="s">
        <v>276</v>
      </c>
      <c r="C360" s="124"/>
      <c r="D360" s="124"/>
      <c r="E360" s="124"/>
      <c r="F360" s="125">
        <v>0.14583333333333334</v>
      </c>
      <c r="G360" s="126">
        <v>45024</v>
      </c>
      <c r="H360" s="124">
        <v>30</v>
      </c>
      <c r="I360" s="124" t="s">
        <v>330</v>
      </c>
      <c r="J360" s="124">
        <v>1754652600000</v>
      </c>
    </row>
    <row r="361" spans="1:10" ht="30" x14ac:dyDescent="0.25">
      <c r="A361" s="124">
        <v>360</v>
      </c>
      <c r="B361" s="124" t="s">
        <v>283</v>
      </c>
      <c r="C361" s="124"/>
      <c r="D361" s="124"/>
      <c r="E361" s="124"/>
      <c r="F361" s="125">
        <v>0.16666666666666666</v>
      </c>
      <c r="G361" s="126">
        <v>45024</v>
      </c>
      <c r="H361" s="124">
        <v>30</v>
      </c>
      <c r="I361" s="124" t="s">
        <v>330</v>
      </c>
      <c r="J361" s="124">
        <v>1754654400000</v>
      </c>
    </row>
    <row r="362" spans="1:10" ht="30" x14ac:dyDescent="0.25">
      <c r="A362" s="124">
        <v>361</v>
      </c>
      <c r="B362" s="124" t="s">
        <v>284</v>
      </c>
      <c r="C362" s="124"/>
      <c r="D362" s="124"/>
      <c r="E362" s="124"/>
      <c r="F362" s="125">
        <v>0.1875</v>
      </c>
      <c r="G362" s="126">
        <v>45024</v>
      </c>
      <c r="H362" s="124">
        <v>30</v>
      </c>
      <c r="I362" s="124" t="s">
        <v>330</v>
      </c>
      <c r="J362" s="124">
        <v>1754656200000</v>
      </c>
    </row>
    <row r="363" spans="1:10" ht="30" x14ac:dyDescent="0.25">
      <c r="A363" s="124">
        <v>362</v>
      </c>
      <c r="B363" s="124" t="s">
        <v>294</v>
      </c>
      <c r="C363" s="124"/>
      <c r="D363" s="124"/>
      <c r="E363" s="124"/>
      <c r="F363" s="125">
        <v>0.20833333333333334</v>
      </c>
      <c r="G363" s="126">
        <v>45024</v>
      </c>
      <c r="H363" s="124">
        <v>30</v>
      </c>
      <c r="I363" s="124" t="s">
        <v>330</v>
      </c>
      <c r="J363" s="124">
        <v>1754658000000</v>
      </c>
    </row>
    <row r="364" spans="1:10" ht="30" x14ac:dyDescent="0.25">
      <c r="A364" s="124">
        <v>363</v>
      </c>
      <c r="B364" s="124" t="s">
        <v>309</v>
      </c>
      <c r="C364" s="124"/>
      <c r="D364" s="124"/>
      <c r="E364" s="124"/>
      <c r="F364" s="125">
        <v>0.22916666666666666</v>
      </c>
      <c r="G364" s="126">
        <v>45024</v>
      </c>
      <c r="H364" s="124">
        <v>30</v>
      </c>
      <c r="I364" s="124" t="s">
        <v>330</v>
      </c>
      <c r="J364" s="124">
        <v>1754659800000</v>
      </c>
    </row>
    <row r="365" spans="1:10" ht="30" x14ac:dyDescent="0.25">
      <c r="A365" s="124">
        <v>364</v>
      </c>
      <c r="B365" s="124" t="s">
        <v>285</v>
      </c>
      <c r="C365" s="124"/>
      <c r="D365" s="124"/>
      <c r="E365" s="124"/>
      <c r="F365" s="125">
        <v>0.25</v>
      </c>
      <c r="G365" s="126">
        <v>45024</v>
      </c>
      <c r="H365" s="124">
        <v>30</v>
      </c>
      <c r="I365" s="124" t="s">
        <v>330</v>
      </c>
      <c r="J365" s="124">
        <v>1754661600000</v>
      </c>
    </row>
    <row r="366" spans="1:10" ht="30" x14ac:dyDescent="0.25">
      <c r="A366" s="124">
        <v>365</v>
      </c>
      <c r="B366" s="124" t="s">
        <v>316</v>
      </c>
      <c r="C366" s="124"/>
      <c r="D366" s="124"/>
      <c r="E366" s="124"/>
      <c r="F366" s="125">
        <v>0.27083333333333331</v>
      </c>
      <c r="G366" s="126">
        <v>45024</v>
      </c>
      <c r="H366" s="124">
        <v>30</v>
      </c>
      <c r="I366" s="124" t="s">
        <v>330</v>
      </c>
      <c r="J366" s="124">
        <v>1754663400000</v>
      </c>
    </row>
    <row r="367" spans="1:10" ht="30" x14ac:dyDescent="0.25">
      <c r="A367" s="124">
        <v>366</v>
      </c>
      <c r="B367" s="124" t="s">
        <v>285</v>
      </c>
      <c r="C367" s="124"/>
      <c r="D367" s="124"/>
      <c r="E367" s="124"/>
      <c r="F367" s="125">
        <v>0.29166666666666669</v>
      </c>
      <c r="G367" s="126">
        <v>45024</v>
      </c>
      <c r="H367" s="124">
        <v>30</v>
      </c>
      <c r="I367" s="124" t="s">
        <v>330</v>
      </c>
      <c r="J367" s="124">
        <v>1754665200000</v>
      </c>
    </row>
    <row r="368" spans="1:10" ht="30" x14ac:dyDescent="0.25">
      <c r="A368" s="124">
        <v>367</v>
      </c>
      <c r="B368" s="124" t="s">
        <v>290</v>
      </c>
      <c r="C368" s="124"/>
      <c r="D368" s="124"/>
      <c r="E368" s="124"/>
      <c r="F368" s="125">
        <v>0.3125</v>
      </c>
      <c r="G368" s="126">
        <v>45024</v>
      </c>
      <c r="H368" s="124">
        <v>30</v>
      </c>
      <c r="I368" s="124" t="s">
        <v>330</v>
      </c>
      <c r="J368" s="124">
        <v>1754667000000</v>
      </c>
    </row>
    <row r="369" spans="1:10" ht="30" x14ac:dyDescent="0.25">
      <c r="A369" s="124">
        <v>368</v>
      </c>
      <c r="B369" s="124" t="s">
        <v>303</v>
      </c>
      <c r="C369" s="124"/>
      <c r="D369" s="124"/>
      <c r="E369" s="124"/>
      <c r="F369" s="125">
        <v>0.33333333333333331</v>
      </c>
      <c r="G369" s="126">
        <v>45024</v>
      </c>
      <c r="H369" s="124">
        <v>30</v>
      </c>
      <c r="I369" s="124" t="s">
        <v>330</v>
      </c>
      <c r="J369" s="124">
        <v>1754668800000</v>
      </c>
    </row>
    <row r="370" spans="1:10" ht="30" x14ac:dyDescent="0.25">
      <c r="A370" s="124">
        <v>369</v>
      </c>
      <c r="B370" s="124" t="s">
        <v>285</v>
      </c>
      <c r="C370" s="124"/>
      <c r="D370" s="124"/>
      <c r="E370" s="124"/>
      <c r="F370" s="125">
        <v>0.35416666666666669</v>
      </c>
      <c r="G370" s="126">
        <v>45024</v>
      </c>
      <c r="H370" s="124">
        <v>30</v>
      </c>
      <c r="I370" s="124" t="s">
        <v>330</v>
      </c>
      <c r="J370" s="124">
        <v>1754670600000</v>
      </c>
    </row>
    <row r="371" spans="1:10" ht="30" x14ac:dyDescent="0.25">
      <c r="A371" s="124">
        <v>370</v>
      </c>
      <c r="B371" s="124" t="s">
        <v>276</v>
      </c>
      <c r="C371" s="124"/>
      <c r="D371" s="124"/>
      <c r="E371" s="124"/>
      <c r="F371" s="125">
        <v>0.375</v>
      </c>
      <c r="G371" s="126">
        <v>45024</v>
      </c>
      <c r="H371" s="124">
        <v>30</v>
      </c>
      <c r="I371" s="124" t="s">
        <v>330</v>
      </c>
      <c r="J371" s="124">
        <v>1754672400000</v>
      </c>
    </row>
    <row r="372" spans="1:10" ht="30" x14ac:dyDescent="0.25">
      <c r="A372" s="124">
        <v>371</v>
      </c>
      <c r="B372" s="124" t="s">
        <v>281</v>
      </c>
      <c r="C372" s="124"/>
      <c r="D372" s="124"/>
      <c r="E372" s="124"/>
      <c r="F372" s="125">
        <v>0.39583333333333331</v>
      </c>
      <c r="G372" s="126">
        <v>45024</v>
      </c>
      <c r="H372" s="124">
        <v>30</v>
      </c>
      <c r="I372" s="124" t="s">
        <v>330</v>
      </c>
      <c r="J372" s="124">
        <v>1754674200000</v>
      </c>
    </row>
    <row r="373" spans="1:10" ht="30" x14ac:dyDescent="0.25">
      <c r="A373" s="124">
        <v>372</v>
      </c>
      <c r="B373" s="124" t="s">
        <v>302</v>
      </c>
      <c r="C373" s="124"/>
      <c r="D373" s="124"/>
      <c r="E373" s="124"/>
      <c r="F373" s="125">
        <v>0.41666666666666669</v>
      </c>
      <c r="G373" s="126">
        <v>45024</v>
      </c>
      <c r="H373" s="124">
        <v>30</v>
      </c>
      <c r="I373" s="124" t="s">
        <v>330</v>
      </c>
      <c r="J373" s="124">
        <v>1754676000000</v>
      </c>
    </row>
    <row r="374" spans="1:10" ht="30" x14ac:dyDescent="0.25">
      <c r="A374" s="124">
        <v>373</v>
      </c>
      <c r="B374" s="124" t="s">
        <v>284</v>
      </c>
      <c r="C374" s="124"/>
      <c r="D374" s="124"/>
      <c r="E374" s="124"/>
      <c r="F374" s="125">
        <v>0.4375</v>
      </c>
      <c r="G374" s="126">
        <v>45024</v>
      </c>
      <c r="H374" s="124">
        <v>30</v>
      </c>
      <c r="I374" s="124" t="s">
        <v>330</v>
      </c>
      <c r="J374" s="124">
        <v>1754677800000</v>
      </c>
    </row>
    <row r="375" spans="1:10" ht="30" x14ac:dyDescent="0.25">
      <c r="A375" s="124">
        <v>374</v>
      </c>
      <c r="B375" s="124" t="s">
        <v>284</v>
      </c>
      <c r="C375" s="124"/>
      <c r="D375" s="124"/>
      <c r="E375" s="124"/>
      <c r="F375" s="125">
        <v>0.45833333333333331</v>
      </c>
      <c r="G375" s="126">
        <v>45024</v>
      </c>
      <c r="H375" s="124">
        <v>30</v>
      </c>
      <c r="I375" s="124" t="s">
        <v>330</v>
      </c>
      <c r="J375" s="124">
        <v>1754679600000</v>
      </c>
    </row>
    <row r="376" spans="1:10" ht="30" x14ac:dyDescent="0.25">
      <c r="A376" s="124">
        <v>375</v>
      </c>
      <c r="B376" s="124" t="s">
        <v>273</v>
      </c>
      <c r="C376" s="124"/>
      <c r="D376" s="124"/>
      <c r="E376" s="124"/>
      <c r="F376" s="125">
        <v>0.47916666666666669</v>
      </c>
      <c r="G376" s="126">
        <v>45024</v>
      </c>
      <c r="H376" s="124">
        <v>30</v>
      </c>
      <c r="I376" s="124" t="s">
        <v>330</v>
      </c>
      <c r="J376" s="124">
        <v>1754681400000</v>
      </c>
    </row>
    <row r="377" spans="1:10" ht="30" x14ac:dyDescent="0.25">
      <c r="A377" s="124">
        <v>376</v>
      </c>
      <c r="B377" s="124" t="s">
        <v>280</v>
      </c>
      <c r="C377" s="124"/>
      <c r="D377" s="124"/>
      <c r="E377" s="124"/>
      <c r="F377" s="125">
        <v>0.5</v>
      </c>
      <c r="G377" s="126">
        <v>45024</v>
      </c>
      <c r="H377" s="124">
        <v>30</v>
      </c>
      <c r="I377" s="124" t="s">
        <v>330</v>
      </c>
      <c r="J377" s="124">
        <v>1754683200000</v>
      </c>
    </row>
    <row r="378" spans="1:10" ht="30" x14ac:dyDescent="0.25">
      <c r="A378" s="124">
        <v>377</v>
      </c>
      <c r="B378" s="124" t="s">
        <v>280</v>
      </c>
      <c r="C378" s="124"/>
      <c r="D378" s="124"/>
      <c r="E378" s="124"/>
      <c r="F378" s="125">
        <v>0.52083333333333337</v>
      </c>
      <c r="G378" s="126">
        <v>45024</v>
      </c>
      <c r="H378" s="124">
        <v>30</v>
      </c>
      <c r="I378" s="124" t="s">
        <v>330</v>
      </c>
      <c r="J378" s="124">
        <v>1754685000000</v>
      </c>
    </row>
    <row r="379" spans="1:10" ht="30" x14ac:dyDescent="0.25">
      <c r="A379" s="124">
        <v>378</v>
      </c>
      <c r="B379" s="124" t="s">
        <v>288</v>
      </c>
      <c r="C379" s="124"/>
      <c r="D379" s="124"/>
      <c r="E379" s="124"/>
      <c r="F379" s="125">
        <v>0.54166666666666663</v>
      </c>
      <c r="G379" s="126">
        <v>45024</v>
      </c>
      <c r="H379" s="124">
        <v>30</v>
      </c>
      <c r="I379" s="124" t="s">
        <v>330</v>
      </c>
      <c r="J379" s="124">
        <v>1754686800000</v>
      </c>
    </row>
    <row r="380" spans="1:10" ht="30" x14ac:dyDescent="0.25">
      <c r="A380" s="124">
        <v>379</v>
      </c>
      <c r="B380" s="124" t="s">
        <v>243</v>
      </c>
      <c r="C380" s="124"/>
      <c r="D380" s="124"/>
      <c r="E380" s="124"/>
      <c r="F380" s="125">
        <v>0.5625</v>
      </c>
      <c r="G380" s="126">
        <v>45024</v>
      </c>
      <c r="H380" s="124">
        <v>30</v>
      </c>
      <c r="I380" s="124" t="s">
        <v>330</v>
      </c>
      <c r="J380" s="124">
        <v>1754688600000</v>
      </c>
    </row>
    <row r="381" spans="1:10" ht="30" x14ac:dyDescent="0.25">
      <c r="A381" s="124">
        <v>380</v>
      </c>
      <c r="B381" s="124" t="s">
        <v>273</v>
      </c>
      <c r="C381" s="124"/>
      <c r="D381" s="124"/>
      <c r="E381" s="124"/>
      <c r="F381" s="125">
        <v>0.58333333333333337</v>
      </c>
      <c r="G381" s="126">
        <v>45024</v>
      </c>
      <c r="H381" s="124">
        <v>30</v>
      </c>
      <c r="I381" s="124" t="s">
        <v>330</v>
      </c>
      <c r="J381" s="124">
        <v>1754690400000</v>
      </c>
    </row>
    <row r="382" spans="1:10" ht="30" x14ac:dyDescent="0.25">
      <c r="A382" s="124">
        <v>381</v>
      </c>
      <c r="B382" s="124" t="s">
        <v>305</v>
      </c>
      <c r="C382" s="124"/>
      <c r="D382" s="124"/>
      <c r="E382" s="124"/>
      <c r="F382" s="125">
        <v>0.60416666666666663</v>
      </c>
      <c r="G382" s="126">
        <v>45024</v>
      </c>
      <c r="H382" s="124">
        <v>30</v>
      </c>
      <c r="I382" s="124" t="s">
        <v>330</v>
      </c>
      <c r="J382" s="124">
        <v>1754692200000</v>
      </c>
    </row>
    <row r="383" spans="1:10" ht="30" x14ac:dyDescent="0.25">
      <c r="A383" s="124">
        <v>382</v>
      </c>
      <c r="B383" s="124" t="s">
        <v>284</v>
      </c>
      <c r="C383" s="124"/>
      <c r="D383" s="124"/>
      <c r="E383" s="124"/>
      <c r="F383" s="125">
        <v>0.625</v>
      </c>
      <c r="G383" s="126">
        <v>45024</v>
      </c>
      <c r="H383" s="124">
        <v>30</v>
      </c>
      <c r="I383" s="124" t="s">
        <v>330</v>
      </c>
      <c r="J383" s="124">
        <v>1754694000000</v>
      </c>
    </row>
    <row r="384" spans="1:10" ht="30" x14ac:dyDescent="0.25">
      <c r="A384" s="124">
        <v>383</v>
      </c>
      <c r="B384" s="124" t="s">
        <v>290</v>
      </c>
      <c r="C384" s="124"/>
      <c r="D384" s="124"/>
      <c r="E384" s="124"/>
      <c r="F384" s="125">
        <v>0.64583333333333337</v>
      </c>
      <c r="G384" s="126">
        <v>45024</v>
      </c>
      <c r="H384" s="124">
        <v>30</v>
      </c>
      <c r="I384" s="124" t="s">
        <v>330</v>
      </c>
      <c r="J384" s="124">
        <v>1754695800000</v>
      </c>
    </row>
    <row r="385" spans="1:10" ht="30" x14ac:dyDescent="0.25">
      <c r="A385" s="124">
        <v>384</v>
      </c>
      <c r="B385" s="124" t="s">
        <v>280</v>
      </c>
      <c r="C385" s="124"/>
      <c r="D385" s="124"/>
      <c r="E385" s="124"/>
      <c r="F385" s="125">
        <v>0.66666666666666663</v>
      </c>
      <c r="G385" s="126">
        <v>45024</v>
      </c>
      <c r="H385" s="124">
        <v>30</v>
      </c>
      <c r="I385" s="124" t="s">
        <v>330</v>
      </c>
      <c r="J385" s="124">
        <v>1754697600000</v>
      </c>
    </row>
    <row r="386" spans="1:10" ht="30" x14ac:dyDescent="0.25">
      <c r="A386" s="124">
        <v>385</v>
      </c>
      <c r="B386" s="124" t="s">
        <v>280</v>
      </c>
      <c r="C386" s="124"/>
      <c r="D386" s="124"/>
      <c r="E386" s="124"/>
      <c r="F386" s="125">
        <v>0.6875</v>
      </c>
      <c r="G386" s="126">
        <v>45024</v>
      </c>
      <c r="H386" s="124">
        <v>30</v>
      </c>
      <c r="I386" s="124" t="s">
        <v>330</v>
      </c>
      <c r="J386" s="124">
        <v>1754699400000</v>
      </c>
    </row>
    <row r="387" spans="1:10" ht="30" x14ac:dyDescent="0.25">
      <c r="A387" s="124">
        <v>386</v>
      </c>
      <c r="B387" s="124" t="s">
        <v>283</v>
      </c>
      <c r="C387" s="124"/>
      <c r="D387" s="124"/>
      <c r="E387" s="124"/>
      <c r="F387" s="125">
        <v>0.70833333333333337</v>
      </c>
      <c r="G387" s="126">
        <v>45024</v>
      </c>
      <c r="H387" s="124">
        <v>30</v>
      </c>
      <c r="I387" s="124" t="s">
        <v>330</v>
      </c>
      <c r="J387" s="124">
        <v>1754701200000</v>
      </c>
    </row>
    <row r="388" spans="1:10" ht="30" x14ac:dyDescent="0.25">
      <c r="A388" s="124">
        <v>387</v>
      </c>
      <c r="B388" s="124" t="s">
        <v>280</v>
      </c>
      <c r="C388" s="124"/>
      <c r="D388" s="124"/>
      <c r="E388" s="124"/>
      <c r="F388" s="125">
        <v>0.72916666666666663</v>
      </c>
      <c r="G388" s="126">
        <v>45024</v>
      </c>
      <c r="H388" s="124">
        <v>30</v>
      </c>
      <c r="I388" s="124" t="s">
        <v>330</v>
      </c>
      <c r="J388" s="124">
        <v>1754703000000</v>
      </c>
    </row>
    <row r="389" spans="1:10" ht="30" x14ac:dyDescent="0.25">
      <c r="A389" s="124">
        <v>388</v>
      </c>
      <c r="B389" s="124" t="s">
        <v>267</v>
      </c>
      <c r="C389" s="124"/>
      <c r="D389" s="124"/>
      <c r="E389" s="124"/>
      <c r="F389" s="125">
        <v>0.75</v>
      </c>
      <c r="G389" s="126">
        <v>45024</v>
      </c>
      <c r="H389" s="124">
        <v>30</v>
      </c>
      <c r="I389" s="124" t="s">
        <v>330</v>
      </c>
      <c r="J389" s="124">
        <v>1754704800000</v>
      </c>
    </row>
    <row r="390" spans="1:10" ht="30" x14ac:dyDescent="0.25">
      <c r="A390" s="124">
        <v>389</v>
      </c>
      <c r="B390" s="124" t="s">
        <v>298</v>
      </c>
      <c r="C390" s="124"/>
      <c r="D390" s="124"/>
      <c r="E390" s="124"/>
      <c r="F390" s="125">
        <v>0.77083333333333337</v>
      </c>
      <c r="G390" s="126">
        <v>45024</v>
      </c>
      <c r="H390" s="124">
        <v>30</v>
      </c>
      <c r="I390" s="124" t="s">
        <v>330</v>
      </c>
      <c r="J390" s="124">
        <v>1754706600000</v>
      </c>
    </row>
    <row r="391" spans="1:10" ht="30" x14ac:dyDescent="0.25">
      <c r="A391" s="124">
        <v>390</v>
      </c>
      <c r="B391" s="124" t="s">
        <v>261</v>
      </c>
      <c r="C391" s="124"/>
      <c r="D391" s="124"/>
      <c r="E391" s="124"/>
      <c r="F391" s="125">
        <v>0.79166666666666663</v>
      </c>
      <c r="G391" s="126">
        <v>45024</v>
      </c>
      <c r="H391" s="124">
        <v>30</v>
      </c>
      <c r="I391" s="124" t="s">
        <v>330</v>
      </c>
      <c r="J391" s="124">
        <v>1754708400000</v>
      </c>
    </row>
    <row r="392" spans="1:10" ht="30" x14ac:dyDescent="0.25">
      <c r="A392" s="124">
        <v>391</v>
      </c>
      <c r="B392" s="124" t="s">
        <v>298</v>
      </c>
      <c r="C392" s="124"/>
      <c r="D392" s="124"/>
      <c r="E392" s="124"/>
      <c r="F392" s="125">
        <v>0.8125</v>
      </c>
      <c r="G392" s="126">
        <v>45024</v>
      </c>
      <c r="H392" s="124">
        <v>30</v>
      </c>
      <c r="I392" s="124" t="s">
        <v>330</v>
      </c>
      <c r="J392" s="124">
        <v>1754710200000</v>
      </c>
    </row>
    <row r="393" spans="1:10" ht="30" x14ac:dyDescent="0.25">
      <c r="A393" s="124">
        <v>392</v>
      </c>
      <c r="B393" s="124" t="s">
        <v>262</v>
      </c>
      <c r="C393" s="124"/>
      <c r="D393" s="124"/>
      <c r="E393" s="124"/>
      <c r="F393" s="125">
        <v>0.83333333333333337</v>
      </c>
      <c r="G393" s="126">
        <v>45024</v>
      </c>
      <c r="H393" s="124">
        <v>30</v>
      </c>
      <c r="I393" s="124" t="s">
        <v>330</v>
      </c>
      <c r="J393" s="124">
        <v>1754712000000</v>
      </c>
    </row>
    <row r="394" spans="1:10" ht="30" x14ac:dyDescent="0.25">
      <c r="A394" s="124">
        <v>393</v>
      </c>
      <c r="B394" s="124" t="s">
        <v>250</v>
      </c>
      <c r="C394" s="124"/>
      <c r="D394" s="124"/>
      <c r="E394" s="124"/>
      <c r="F394" s="125">
        <v>0.85416666666666663</v>
      </c>
      <c r="G394" s="126">
        <v>45024</v>
      </c>
      <c r="H394" s="124">
        <v>30</v>
      </c>
      <c r="I394" s="124" t="s">
        <v>330</v>
      </c>
      <c r="J394" s="124">
        <v>1754713800000</v>
      </c>
    </row>
    <row r="395" spans="1:10" ht="30" x14ac:dyDescent="0.25">
      <c r="A395" s="124">
        <v>394</v>
      </c>
      <c r="B395" s="124" t="s">
        <v>263</v>
      </c>
      <c r="C395" s="124"/>
      <c r="D395" s="124"/>
      <c r="E395" s="124"/>
      <c r="F395" s="125">
        <v>0.875</v>
      </c>
      <c r="G395" s="126">
        <v>45024</v>
      </c>
      <c r="H395" s="124">
        <v>30</v>
      </c>
      <c r="I395" s="124" t="s">
        <v>330</v>
      </c>
      <c r="J395" s="124">
        <v>1754715600000</v>
      </c>
    </row>
    <row r="396" spans="1:10" ht="30" x14ac:dyDescent="0.25">
      <c r="A396" s="124">
        <v>395</v>
      </c>
      <c r="B396" s="124" t="s">
        <v>249</v>
      </c>
      <c r="C396" s="124"/>
      <c r="D396" s="124"/>
      <c r="E396" s="124"/>
      <c r="F396" s="125">
        <v>0.89583333333333337</v>
      </c>
      <c r="G396" s="126">
        <v>45024</v>
      </c>
      <c r="H396" s="124">
        <v>30</v>
      </c>
      <c r="I396" s="124" t="s">
        <v>330</v>
      </c>
      <c r="J396" s="124">
        <v>1754717400000</v>
      </c>
    </row>
    <row r="397" spans="1:10" ht="30" x14ac:dyDescent="0.25">
      <c r="A397" s="124">
        <v>396</v>
      </c>
      <c r="B397" s="124" t="s">
        <v>233</v>
      </c>
      <c r="C397" s="124"/>
      <c r="D397" s="124"/>
      <c r="E397" s="124"/>
      <c r="F397" s="125">
        <v>0.91666666666666663</v>
      </c>
      <c r="G397" s="126">
        <v>45024</v>
      </c>
      <c r="H397" s="124">
        <v>30</v>
      </c>
      <c r="I397" s="124" t="s">
        <v>330</v>
      </c>
      <c r="J397" s="124">
        <v>1754719200000</v>
      </c>
    </row>
    <row r="398" spans="1:10" ht="30" x14ac:dyDescent="0.25">
      <c r="A398" s="124">
        <v>397</v>
      </c>
      <c r="B398" s="124" t="s">
        <v>302</v>
      </c>
      <c r="C398" s="124"/>
      <c r="D398" s="124"/>
      <c r="E398" s="124"/>
      <c r="F398" s="125">
        <v>0.9375</v>
      </c>
      <c r="G398" s="126">
        <v>45024</v>
      </c>
      <c r="H398" s="124">
        <v>30</v>
      </c>
      <c r="I398" s="124" t="s">
        <v>330</v>
      </c>
      <c r="J398" s="124">
        <v>1754721000000</v>
      </c>
    </row>
    <row r="399" spans="1:10" ht="30" x14ac:dyDescent="0.25">
      <c r="A399" s="124">
        <v>398</v>
      </c>
      <c r="B399" s="124" t="s">
        <v>291</v>
      </c>
      <c r="C399" s="124"/>
      <c r="D399" s="124"/>
      <c r="E399" s="124"/>
      <c r="F399" s="125">
        <v>0.95833333333333337</v>
      </c>
      <c r="G399" s="126">
        <v>45024</v>
      </c>
      <c r="H399" s="124">
        <v>30</v>
      </c>
      <c r="I399" s="124" t="s">
        <v>330</v>
      </c>
      <c r="J399" s="124">
        <v>1754722800000</v>
      </c>
    </row>
    <row r="400" spans="1:10" ht="30" x14ac:dyDescent="0.25">
      <c r="A400" s="124">
        <v>399</v>
      </c>
      <c r="B400" s="124" t="s">
        <v>265</v>
      </c>
      <c r="C400" s="124"/>
      <c r="D400" s="124"/>
      <c r="E400" s="124"/>
      <c r="F400" s="125">
        <v>0.97916666666666663</v>
      </c>
      <c r="G400" s="126">
        <v>45024</v>
      </c>
      <c r="H400" s="124">
        <v>30</v>
      </c>
      <c r="I400" s="124" t="s">
        <v>330</v>
      </c>
      <c r="J400" s="124">
        <v>1754724600000</v>
      </c>
    </row>
    <row r="401" spans="1:10" ht="30" x14ac:dyDescent="0.25">
      <c r="A401" s="124">
        <v>400</v>
      </c>
      <c r="B401" s="124" t="s">
        <v>262</v>
      </c>
      <c r="C401" s="124"/>
      <c r="D401" s="124"/>
      <c r="E401" s="124"/>
      <c r="F401" s="125">
        <v>0</v>
      </c>
      <c r="G401" s="126">
        <v>45024</v>
      </c>
      <c r="H401" s="124">
        <v>30</v>
      </c>
      <c r="I401" s="124" t="s">
        <v>330</v>
      </c>
      <c r="J401" s="124">
        <v>1754726400000</v>
      </c>
    </row>
    <row r="402" spans="1:10" ht="30" x14ac:dyDescent="0.25">
      <c r="A402" s="124">
        <v>401</v>
      </c>
      <c r="B402" s="124" t="s">
        <v>261</v>
      </c>
      <c r="C402" s="124"/>
      <c r="D402" s="124"/>
      <c r="E402" s="124"/>
      <c r="F402" s="125">
        <v>2.0833333333333332E-2</v>
      </c>
      <c r="G402" s="126">
        <v>45025</v>
      </c>
      <c r="H402" s="124">
        <v>30</v>
      </c>
      <c r="I402" s="124" t="s">
        <v>330</v>
      </c>
      <c r="J402" s="124">
        <v>1754728200000</v>
      </c>
    </row>
    <row r="403" spans="1:10" ht="30" x14ac:dyDescent="0.25">
      <c r="A403" s="124">
        <v>402</v>
      </c>
      <c r="B403" s="124" t="s">
        <v>302</v>
      </c>
      <c r="C403" s="124"/>
      <c r="D403" s="124"/>
      <c r="E403" s="124"/>
      <c r="F403" s="125">
        <v>4.1666666666666664E-2</v>
      </c>
      <c r="G403" s="126">
        <v>45025</v>
      </c>
      <c r="H403" s="124">
        <v>30</v>
      </c>
      <c r="I403" s="124" t="s">
        <v>330</v>
      </c>
      <c r="J403" s="124">
        <v>1754730000000</v>
      </c>
    </row>
    <row r="404" spans="1:10" ht="30" x14ac:dyDescent="0.25">
      <c r="A404" s="124">
        <v>403</v>
      </c>
      <c r="B404" s="124" t="s">
        <v>283</v>
      </c>
      <c r="C404" s="124"/>
      <c r="D404" s="124"/>
      <c r="E404" s="124"/>
      <c r="F404" s="125">
        <v>6.25E-2</v>
      </c>
      <c r="G404" s="126">
        <v>45025</v>
      </c>
      <c r="H404" s="124">
        <v>30</v>
      </c>
      <c r="I404" s="124" t="s">
        <v>330</v>
      </c>
      <c r="J404" s="124">
        <v>1754731800000</v>
      </c>
    </row>
    <row r="405" spans="1:10" ht="30" x14ac:dyDescent="0.25">
      <c r="A405" s="124">
        <v>404</v>
      </c>
      <c r="B405" s="124" t="s">
        <v>250</v>
      </c>
      <c r="C405" s="124"/>
      <c r="D405" s="124"/>
      <c r="E405" s="124"/>
      <c r="F405" s="125">
        <v>8.3333333333333329E-2</v>
      </c>
      <c r="G405" s="126">
        <v>45025</v>
      </c>
      <c r="H405" s="124">
        <v>30</v>
      </c>
      <c r="I405" s="124" t="s">
        <v>330</v>
      </c>
      <c r="J405" s="124">
        <v>1754733600000</v>
      </c>
    </row>
    <row r="406" spans="1:10" ht="30" x14ac:dyDescent="0.25">
      <c r="A406" s="124">
        <v>405</v>
      </c>
      <c r="B406" s="124" t="s">
        <v>291</v>
      </c>
      <c r="C406" s="124"/>
      <c r="D406" s="124"/>
      <c r="E406" s="124"/>
      <c r="F406" s="125">
        <v>0.10416666666666667</v>
      </c>
      <c r="G406" s="126">
        <v>45025</v>
      </c>
      <c r="H406" s="124">
        <v>30</v>
      </c>
      <c r="I406" s="124" t="s">
        <v>330</v>
      </c>
      <c r="J406" s="124">
        <v>1754735400000</v>
      </c>
    </row>
    <row r="407" spans="1:10" ht="30" x14ac:dyDescent="0.25">
      <c r="A407" s="124">
        <v>406</v>
      </c>
      <c r="B407" s="124" t="s">
        <v>235</v>
      </c>
      <c r="C407" s="124"/>
      <c r="D407" s="124"/>
      <c r="E407" s="124"/>
      <c r="F407" s="125">
        <v>0.125</v>
      </c>
      <c r="G407" s="126">
        <v>45025</v>
      </c>
      <c r="H407" s="124">
        <v>30</v>
      </c>
      <c r="I407" s="124" t="s">
        <v>330</v>
      </c>
      <c r="J407" s="124">
        <v>1754737200000</v>
      </c>
    </row>
    <row r="408" spans="1:10" ht="30" x14ac:dyDescent="0.25">
      <c r="A408" s="124">
        <v>407</v>
      </c>
      <c r="B408" s="124" t="s">
        <v>299</v>
      </c>
      <c r="C408" s="124"/>
      <c r="D408" s="124"/>
      <c r="E408" s="124"/>
      <c r="F408" s="125">
        <v>0.14583333333333334</v>
      </c>
      <c r="G408" s="126">
        <v>45025</v>
      </c>
      <c r="H408" s="124">
        <v>30</v>
      </c>
      <c r="I408" s="124" t="s">
        <v>330</v>
      </c>
      <c r="J408" s="124">
        <v>1754739000000</v>
      </c>
    </row>
    <row r="409" spans="1:10" ht="30" x14ac:dyDescent="0.25">
      <c r="A409" s="124">
        <v>408</v>
      </c>
      <c r="B409" s="124" t="s">
        <v>250</v>
      </c>
      <c r="C409" s="124"/>
      <c r="D409" s="124"/>
      <c r="E409" s="124"/>
      <c r="F409" s="125">
        <v>0.16666666666666666</v>
      </c>
      <c r="G409" s="126">
        <v>45025</v>
      </c>
      <c r="H409" s="124">
        <v>30</v>
      </c>
      <c r="I409" s="124" t="s">
        <v>330</v>
      </c>
      <c r="J409" s="124">
        <v>1754740800000</v>
      </c>
    </row>
    <row r="410" spans="1:10" ht="30" x14ac:dyDescent="0.25">
      <c r="A410" s="124">
        <v>409</v>
      </c>
      <c r="B410" s="124" t="s">
        <v>284</v>
      </c>
      <c r="C410" s="124"/>
      <c r="D410" s="124"/>
      <c r="E410" s="124"/>
      <c r="F410" s="125">
        <v>0.1875</v>
      </c>
      <c r="G410" s="126">
        <v>45025</v>
      </c>
      <c r="H410" s="124">
        <v>30</v>
      </c>
      <c r="I410" s="124" t="s">
        <v>330</v>
      </c>
      <c r="J410" s="124">
        <v>1754742600000</v>
      </c>
    </row>
    <row r="411" spans="1:10" ht="30" x14ac:dyDescent="0.25">
      <c r="A411" s="124">
        <v>410</v>
      </c>
      <c r="B411" s="124" t="s">
        <v>265</v>
      </c>
      <c r="C411" s="124"/>
      <c r="D411" s="124"/>
      <c r="E411" s="124"/>
      <c r="F411" s="125">
        <v>0.20833333333333334</v>
      </c>
      <c r="G411" s="126">
        <v>45025</v>
      </c>
      <c r="H411" s="124">
        <v>30</v>
      </c>
      <c r="I411" s="124" t="s">
        <v>330</v>
      </c>
      <c r="J411" s="124">
        <v>1754744400000</v>
      </c>
    </row>
    <row r="412" spans="1:10" ht="30" x14ac:dyDescent="0.25">
      <c r="A412" s="124">
        <v>411</v>
      </c>
      <c r="B412" s="124" t="s">
        <v>267</v>
      </c>
      <c r="C412" s="124"/>
      <c r="D412" s="124"/>
      <c r="E412" s="124"/>
      <c r="F412" s="125">
        <v>0.22916666666666666</v>
      </c>
      <c r="G412" s="126">
        <v>45025</v>
      </c>
      <c r="H412" s="124">
        <v>30</v>
      </c>
      <c r="I412" s="124" t="s">
        <v>330</v>
      </c>
      <c r="J412" s="124">
        <v>1754746200000</v>
      </c>
    </row>
    <row r="413" spans="1:10" ht="30" x14ac:dyDescent="0.25">
      <c r="A413" s="124">
        <v>412</v>
      </c>
      <c r="B413" s="124" t="s">
        <v>261</v>
      </c>
      <c r="C413" s="124"/>
      <c r="D413" s="124"/>
      <c r="E413" s="124"/>
      <c r="F413" s="125">
        <v>0.25</v>
      </c>
      <c r="G413" s="126">
        <v>45025</v>
      </c>
      <c r="H413" s="124">
        <v>30</v>
      </c>
      <c r="I413" s="124" t="s">
        <v>330</v>
      </c>
      <c r="J413" s="124">
        <v>1754748000000</v>
      </c>
    </row>
    <row r="414" spans="1:10" ht="30" x14ac:dyDescent="0.25">
      <c r="A414" s="124">
        <v>413</v>
      </c>
      <c r="B414" s="124" t="s">
        <v>280</v>
      </c>
      <c r="C414" s="124"/>
      <c r="D414" s="124"/>
      <c r="E414" s="124"/>
      <c r="F414" s="125">
        <v>0.27083333333333331</v>
      </c>
      <c r="G414" s="126">
        <v>45025</v>
      </c>
      <c r="H414" s="124">
        <v>30</v>
      </c>
      <c r="I414" s="124" t="s">
        <v>330</v>
      </c>
      <c r="J414" s="124">
        <v>1754749800000</v>
      </c>
    </row>
    <row r="415" spans="1:10" ht="30" x14ac:dyDescent="0.25">
      <c r="A415" s="124">
        <v>414</v>
      </c>
      <c r="B415" s="124" t="s">
        <v>265</v>
      </c>
      <c r="C415" s="124"/>
      <c r="D415" s="124"/>
      <c r="E415" s="124"/>
      <c r="F415" s="125">
        <v>0.29166666666666669</v>
      </c>
      <c r="G415" s="126">
        <v>45025</v>
      </c>
      <c r="H415" s="124">
        <v>30</v>
      </c>
      <c r="I415" s="124" t="s">
        <v>330</v>
      </c>
      <c r="J415" s="124">
        <v>1754751600000</v>
      </c>
    </row>
    <row r="416" spans="1:10" ht="30" x14ac:dyDescent="0.25">
      <c r="A416" s="124">
        <v>415</v>
      </c>
      <c r="B416" s="124" t="s">
        <v>305</v>
      </c>
      <c r="C416" s="124"/>
      <c r="D416" s="124"/>
      <c r="E416" s="124"/>
      <c r="F416" s="125">
        <v>0.3125</v>
      </c>
      <c r="G416" s="126">
        <v>45025</v>
      </c>
      <c r="H416" s="124">
        <v>30</v>
      </c>
      <c r="I416" s="124" t="s">
        <v>330</v>
      </c>
      <c r="J416" s="124">
        <v>1754753400000</v>
      </c>
    </row>
    <row r="417" spans="1:10" ht="30" x14ac:dyDescent="0.25">
      <c r="A417" s="124">
        <v>416</v>
      </c>
      <c r="B417" s="124" t="s">
        <v>266</v>
      </c>
      <c r="C417" s="124"/>
      <c r="D417" s="124"/>
      <c r="E417" s="124"/>
      <c r="F417" s="125">
        <v>0.33333333333333331</v>
      </c>
      <c r="G417" s="126">
        <v>45025</v>
      </c>
      <c r="H417" s="124">
        <v>30</v>
      </c>
      <c r="I417" s="124" t="s">
        <v>330</v>
      </c>
      <c r="J417" s="124">
        <v>1754755200000</v>
      </c>
    </row>
    <row r="418" spans="1:10" ht="30" x14ac:dyDescent="0.25">
      <c r="A418" s="124">
        <v>417</v>
      </c>
      <c r="B418" s="124" t="s">
        <v>278</v>
      </c>
      <c r="C418" s="124"/>
      <c r="D418" s="124"/>
      <c r="E418" s="124"/>
      <c r="F418" s="125">
        <v>0.35416666666666669</v>
      </c>
      <c r="G418" s="126">
        <v>45025</v>
      </c>
      <c r="H418" s="124">
        <v>30</v>
      </c>
      <c r="I418" s="124" t="s">
        <v>330</v>
      </c>
      <c r="J418" s="124">
        <v>1754757000000</v>
      </c>
    </row>
    <row r="419" spans="1:10" ht="30" x14ac:dyDescent="0.25">
      <c r="A419" s="124">
        <v>418</v>
      </c>
      <c r="B419" s="124" t="s">
        <v>302</v>
      </c>
      <c r="C419" s="124"/>
      <c r="D419" s="124"/>
      <c r="E419" s="124"/>
      <c r="F419" s="125">
        <v>0.375</v>
      </c>
      <c r="G419" s="126">
        <v>45025</v>
      </c>
      <c r="H419" s="124">
        <v>30</v>
      </c>
      <c r="I419" s="124" t="s">
        <v>330</v>
      </c>
      <c r="J419" s="124">
        <v>1754758800000</v>
      </c>
    </row>
    <row r="420" spans="1:10" ht="30" x14ac:dyDescent="0.25">
      <c r="A420" s="124">
        <v>419</v>
      </c>
      <c r="B420" s="124" t="s">
        <v>242</v>
      </c>
      <c r="C420" s="124"/>
      <c r="D420" s="124"/>
      <c r="E420" s="124"/>
      <c r="F420" s="125">
        <v>0.39583333333333331</v>
      </c>
      <c r="G420" s="126">
        <v>45025</v>
      </c>
      <c r="H420" s="124">
        <v>30</v>
      </c>
      <c r="I420" s="124" t="s">
        <v>330</v>
      </c>
      <c r="J420" s="124">
        <v>1754760600000</v>
      </c>
    </row>
    <row r="421" spans="1:10" ht="30" x14ac:dyDescent="0.25">
      <c r="A421" s="124">
        <v>420</v>
      </c>
      <c r="B421" s="124" t="s">
        <v>243</v>
      </c>
      <c r="C421" s="124"/>
      <c r="D421" s="124"/>
      <c r="E421" s="124"/>
      <c r="F421" s="125">
        <v>0.41666666666666669</v>
      </c>
      <c r="G421" s="126">
        <v>45025</v>
      </c>
      <c r="H421" s="124">
        <v>30</v>
      </c>
      <c r="I421" s="124" t="s">
        <v>330</v>
      </c>
      <c r="J421" s="124">
        <v>1754762400000</v>
      </c>
    </row>
    <row r="422" spans="1:10" ht="30" x14ac:dyDescent="0.25">
      <c r="A422" s="124">
        <v>421</v>
      </c>
      <c r="B422" s="124" t="s">
        <v>271</v>
      </c>
      <c r="C422" s="124"/>
      <c r="D422" s="124"/>
      <c r="E422" s="124"/>
      <c r="F422" s="125">
        <v>0.4375</v>
      </c>
      <c r="G422" s="126">
        <v>45025</v>
      </c>
      <c r="H422" s="124">
        <v>30</v>
      </c>
      <c r="I422" s="124" t="s">
        <v>330</v>
      </c>
      <c r="J422" s="124">
        <v>1754764200000</v>
      </c>
    </row>
    <row r="423" spans="1:10" ht="30" x14ac:dyDescent="0.25">
      <c r="A423" s="124">
        <v>422</v>
      </c>
      <c r="B423" s="124" t="s">
        <v>240</v>
      </c>
      <c r="C423" s="124"/>
      <c r="D423" s="124"/>
      <c r="E423" s="124"/>
      <c r="F423" s="125">
        <v>0.45833333333333331</v>
      </c>
      <c r="G423" s="126">
        <v>45025</v>
      </c>
      <c r="H423" s="124">
        <v>30</v>
      </c>
      <c r="I423" s="124" t="s">
        <v>330</v>
      </c>
      <c r="J423" s="124">
        <v>1754766000000</v>
      </c>
    </row>
    <row r="424" spans="1:10" ht="30" x14ac:dyDescent="0.25">
      <c r="A424" s="124">
        <v>423</v>
      </c>
      <c r="B424" s="124" t="s">
        <v>292</v>
      </c>
      <c r="C424" s="124"/>
      <c r="D424" s="124"/>
      <c r="E424" s="124"/>
      <c r="F424" s="125">
        <v>0.47916666666666669</v>
      </c>
      <c r="G424" s="126">
        <v>45025</v>
      </c>
      <c r="H424" s="124">
        <v>30</v>
      </c>
      <c r="I424" s="124" t="s">
        <v>330</v>
      </c>
      <c r="J424" s="124">
        <v>1754767800000</v>
      </c>
    </row>
    <row r="425" spans="1:10" ht="30" x14ac:dyDescent="0.25">
      <c r="A425" s="124">
        <v>424</v>
      </c>
      <c r="B425" s="124" t="s">
        <v>313</v>
      </c>
      <c r="C425" s="124"/>
      <c r="D425" s="124"/>
      <c r="E425" s="124"/>
      <c r="F425" s="125">
        <v>0.5</v>
      </c>
      <c r="G425" s="126">
        <v>45025</v>
      </c>
      <c r="H425" s="124">
        <v>30</v>
      </c>
      <c r="I425" s="124" t="s">
        <v>330</v>
      </c>
      <c r="J425" s="124">
        <v>1754769600000</v>
      </c>
    </row>
    <row r="426" spans="1:10" ht="30" x14ac:dyDescent="0.25">
      <c r="A426" s="124">
        <v>425</v>
      </c>
      <c r="B426" s="124" t="s">
        <v>292</v>
      </c>
      <c r="C426" s="124"/>
      <c r="D426" s="124"/>
      <c r="E426" s="124"/>
      <c r="F426" s="125">
        <v>0.52083333333333337</v>
      </c>
      <c r="G426" s="126">
        <v>45025</v>
      </c>
      <c r="H426" s="124">
        <v>30</v>
      </c>
      <c r="I426" s="124" t="s">
        <v>330</v>
      </c>
      <c r="J426" s="124">
        <v>1754771400000</v>
      </c>
    </row>
    <row r="427" spans="1:10" ht="30" x14ac:dyDescent="0.25">
      <c r="A427" s="124">
        <v>426</v>
      </c>
      <c r="B427" s="124" t="s">
        <v>242</v>
      </c>
      <c r="C427" s="124"/>
      <c r="D427" s="124"/>
      <c r="E427" s="124"/>
      <c r="F427" s="125">
        <v>0.54166666666666663</v>
      </c>
      <c r="G427" s="126">
        <v>45025</v>
      </c>
      <c r="H427" s="124">
        <v>30</v>
      </c>
      <c r="I427" s="124" t="s">
        <v>330</v>
      </c>
      <c r="J427" s="124">
        <v>1754773200000</v>
      </c>
    </row>
    <row r="428" spans="1:10" ht="30" x14ac:dyDescent="0.25">
      <c r="A428" s="124">
        <v>427</v>
      </c>
      <c r="B428" s="124" t="s">
        <v>285</v>
      </c>
      <c r="C428" s="124"/>
      <c r="D428" s="124"/>
      <c r="E428" s="124"/>
      <c r="F428" s="125">
        <v>0.5625</v>
      </c>
      <c r="G428" s="126">
        <v>45025</v>
      </c>
      <c r="H428" s="124">
        <v>30</v>
      </c>
      <c r="I428" s="124" t="s">
        <v>330</v>
      </c>
      <c r="J428" s="124">
        <v>1754775000000</v>
      </c>
    </row>
    <row r="429" spans="1:10" ht="30" x14ac:dyDescent="0.25">
      <c r="A429" s="124">
        <v>428</v>
      </c>
      <c r="B429" s="124" t="s">
        <v>261</v>
      </c>
      <c r="C429" s="124"/>
      <c r="D429" s="124"/>
      <c r="E429" s="124"/>
      <c r="F429" s="125">
        <v>0.58333333333333337</v>
      </c>
      <c r="G429" s="126">
        <v>45025</v>
      </c>
      <c r="H429" s="124">
        <v>30</v>
      </c>
      <c r="I429" s="124" t="s">
        <v>330</v>
      </c>
      <c r="J429" s="124">
        <v>1754776800000</v>
      </c>
    </row>
    <row r="430" spans="1:10" ht="30" x14ac:dyDescent="0.25">
      <c r="A430" s="124">
        <v>429</v>
      </c>
      <c r="B430" s="124" t="s">
        <v>290</v>
      </c>
      <c r="C430" s="124"/>
      <c r="D430" s="124"/>
      <c r="E430" s="124"/>
      <c r="F430" s="125">
        <v>0.60416666666666663</v>
      </c>
      <c r="G430" s="126">
        <v>45025</v>
      </c>
      <c r="H430" s="124">
        <v>30</v>
      </c>
      <c r="I430" s="124" t="s">
        <v>330</v>
      </c>
      <c r="J430" s="124">
        <v>1754778600000</v>
      </c>
    </row>
    <row r="431" spans="1:10" ht="30" x14ac:dyDescent="0.25">
      <c r="A431" s="124">
        <v>430</v>
      </c>
      <c r="B431" s="124" t="s">
        <v>290</v>
      </c>
      <c r="C431" s="124"/>
      <c r="D431" s="124"/>
      <c r="E431" s="124"/>
      <c r="F431" s="125">
        <v>0.625</v>
      </c>
      <c r="G431" s="126">
        <v>45025</v>
      </c>
      <c r="H431" s="124">
        <v>30</v>
      </c>
      <c r="I431" s="124" t="s">
        <v>330</v>
      </c>
      <c r="J431" s="124">
        <v>1754780400000</v>
      </c>
    </row>
    <row r="432" spans="1:10" ht="30" x14ac:dyDescent="0.25">
      <c r="A432" s="124">
        <v>431</v>
      </c>
      <c r="B432" s="124" t="s">
        <v>292</v>
      </c>
      <c r="C432" s="124"/>
      <c r="D432" s="124"/>
      <c r="E432" s="124"/>
      <c r="F432" s="125">
        <v>0.64583333333333337</v>
      </c>
      <c r="G432" s="126">
        <v>45025</v>
      </c>
      <c r="H432" s="124">
        <v>30</v>
      </c>
      <c r="I432" s="124" t="s">
        <v>330</v>
      </c>
      <c r="J432" s="124">
        <v>1754782200000</v>
      </c>
    </row>
    <row r="433" spans="1:10" ht="30" x14ac:dyDescent="0.25">
      <c r="A433" s="124">
        <v>432</v>
      </c>
      <c r="B433" s="124" t="s">
        <v>273</v>
      </c>
      <c r="C433" s="124"/>
      <c r="D433" s="124"/>
      <c r="E433" s="124"/>
      <c r="F433" s="125">
        <v>0.66666666666666663</v>
      </c>
      <c r="G433" s="126">
        <v>45025</v>
      </c>
      <c r="H433" s="124">
        <v>30</v>
      </c>
      <c r="I433" s="124" t="s">
        <v>330</v>
      </c>
      <c r="J433" s="124">
        <v>1754784000000</v>
      </c>
    </row>
    <row r="434" spans="1:10" ht="30" x14ac:dyDescent="0.25">
      <c r="A434" s="124">
        <v>433</v>
      </c>
      <c r="B434" s="124" t="s">
        <v>271</v>
      </c>
      <c r="C434" s="124"/>
      <c r="D434" s="124"/>
      <c r="E434" s="124"/>
      <c r="F434" s="125">
        <v>0.6875</v>
      </c>
      <c r="G434" s="126">
        <v>45025</v>
      </c>
      <c r="H434" s="124">
        <v>30</v>
      </c>
      <c r="I434" s="124" t="s">
        <v>330</v>
      </c>
      <c r="J434" s="124">
        <v>1754785800000</v>
      </c>
    </row>
    <row r="435" spans="1:10" ht="30" x14ac:dyDescent="0.25">
      <c r="A435" s="124">
        <v>434</v>
      </c>
      <c r="B435" s="124" t="s">
        <v>267</v>
      </c>
      <c r="C435" s="124"/>
      <c r="D435" s="124"/>
      <c r="E435" s="124"/>
      <c r="F435" s="125">
        <v>0.70833333333333337</v>
      </c>
      <c r="G435" s="126">
        <v>45025</v>
      </c>
      <c r="H435" s="124">
        <v>30</v>
      </c>
      <c r="I435" s="124" t="s">
        <v>330</v>
      </c>
      <c r="J435" s="124">
        <v>1754787600000</v>
      </c>
    </row>
    <row r="436" spans="1:10" ht="30" x14ac:dyDescent="0.25">
      <c r="A436" s="124">
        <v>435</v>
      </c>
      <c r="B436" s="124" t="s">
        <v>285</v>
      </c>
      <c r="C436" s="124"/>
      <c r="D436" s="124"/>
      <c r="E436" s="124"/>
      <c r="F436" s="125">
        <v>0.72916666666666663</v>
      </c>
      <c r="G436" s="126">
        <v>45025</v>
      </c>
      <c r="H436" s="124">
        <v>30</v>
      </c>
      <c r="I436" s="124" t="s">
        <v>330</v>
      </c>
      <c r="J436" s="124">
        <v>1754789400000</v>
      </c>
    </row>
    <row r="437" spans="1:10" ht="30" x14ac:dyDescent="0.25">
      <c r="A437" s="124">
        <v>436</v>
      </c>
      <c r="B437" s="124" t="s">
        <v>280</v>
      </c>
      <c r="C437" s="124"/>
      <c r="D437" s="124"/>
      <c r="E437" s="124"/>
      <c r="F437" s="125">
        <v>0.75</v>
      </c>
      <c r="G437" s="126">
        <v>45025</v>
      </c>
      <c r="H437" s="124">
        <v>30</v>
      </c>
      <c r="I437" s="124" t="s">
        <v>330</v>
      </c>
      <c r="J437" s="124">
        <v>1754791200000</v>
      </c>
    </row>
    <row r="438" spans="1:10" ht="30" x14ac:dyDescent="0.25">
      <c r="A438" s="124">
        <v>437</v>
      </c>
      <c r="B438" s="124" t="s">
        <v>284</v>
      </c>
      <c r="C438" s="124"/>
      <c r="D438" s="124"/>
      <c r="E438" s="124"/>
      <c r="F438" s="125">
        <v>0.77083333333333337</v>
      </c>
      <c r="G438" s="126">
        <v>45025</v>
      </c>
      <c r="H438" s="124">
        <v>30</v>
      </c>
      <c r="I438" s="124" t="s">
        <v>330</v>
      </c>
      <c r="J438" s="124">
        <v>1754793000000</v>
      </c>
    </row>
    <row r="439" spans="1:10" ht="30" x14ac:dyDescent="0.25">
      <c r="A439" s="124">
        <v>438</v>
      </c>
      <c r="B439" s="124" t="s">
        <v>236</v>
      </c>
      <c r="C439" s="124"/>
      <c r="D439" s="124"/>
      <c r="E439" s="124"/>
      <c r="F439" s="125">
        <v>0.79166666666666663</v>
      </c>
      <c r="G439" s="126">
        <v>45025</v>
      </c>
      <c r="H439" s="124">
        <v>30</v>
      </c>
      <c r="I439" s="124" t="s">
        <v>330</v>
      </c>
      <c r="J439" s="124">
        <v>1754794800000</v>
      </c>
    </row>
    <row r="440" spans="1:10" ht="30" x14ac:dyDescent="0.25">
      <c r="A440" s="124">
        <v>439</v>
      </c>
      <c r="B440" s="124" t="s">
        <v>303</v>
      </c>
      <c r="C440" s="124"/>
      <c r="D440" s="124"/>
      <c r="E440" s="124"/>
      <c r="F440" s="125">
        <v>0.8125</v>
      </c>
      <c r="G440" s="126">
        <v>45025</v>
      </c>
      <c r="H440" s="124">
        <v>30</v>
      </c>
      <c r="I440" s="124" t="s">
        <v>330</v>
      </c>
      <c r="J440" s="124">
        <v>1754796600000</v>
      </c>
    </row>
    <row r="441" spans="1:10" ht="30" x14ac:dyDescent="0.25">
      <c r="A441" s="124">
        <v>440</v>
      </c>
      <c r="B441" s="124" t="s">
        <v>255</v>
      </c>
      <c r="C441" s="124"/>
      <c r="D441" s="124"/>
      <c r="E441" s="124"/>
      <c r="F441" s="125">
        <v>0.83333333333333337</v>
      </c>
      <c r="G441" s="126">
        <v>45025</v>
      </c>
      <c r="H441" s="124">
        <v>30</v>
      </c>
      <c r="I441" s="124" t="s">
        <v>330</v>
      </c>
      <c r="J441" s="124">
        <v>1754798400000</v>
      </c>
    </row>
    <row r="442" spans="1:10" ht="30" x14ac:dyDescent="0.25">
      <c r="A442" s="124">
        <v>441</v>
      </c>
      <c r="B442" s="124" t="s">
        <v>251</v>
      </c>
      <c r="C442" s="124"/>
      <c r="D442" s="124"/>
      <c r="E442" s="124"/>
      <c r="F442" s="125">
        <v>0.85416666666666663</v>
      </c>
      <c r="G442" s="126">
        <v>45025</v>
      </c>
      <c r="H442" s="124">
        <v>30</v>
      </c>
      <c r="I442" s="124" t="s">
        <v>330</v>
      </c>
      <c r="J442" s="124">
        <v>1754800200000</v>
      </c>
    </row>
    <row r="443" spans="1:10" ht="30" x14ac:dyDescent="0.25">
      <c r="A443" s="124">
        <v>442</v>
      </c>
      <c r="B443" s="124" t="s">
        <v>296</v>
      </c>
      <c r="C443" s="124"/>
      <c r="D443" s="124"/>
      <c r="E443" s="124"/>
      <c r="F443" s="125">
        <v>0.875</v>
      </c>
      <c r="G443" s="126">
        <v>45025</v>
      </c>
      <c r="H443" s="124">
        <v>30</v>
      </c>
      <c r="I443" s="124" t="s">
        <v>330</v>
      </c>
      <c r="J443" s="124">
        <v>1754802000000</v>
      </c>
    </row>
    <row r="444" spans="1:10" ht="30" x14ac:dyDescent="0.25">
      <c r="A444" s="124">
        <v>443</v>
      </c>
      <c r="B444" s="124" t="s">
        <v>302</v>
      </c>
      <c r="C444" s="124"/>
      <c r="D444" s="124"/>
      <c r="E444" s="124"/>
      <c r="F444" s="125">
        <v>0.89583333333333337</v>
      </c>
      <c r="G444" s="126">
        <v>45025</v>
      </c>
      <c r="H444" s="124">
        <v>30</v>
      </c>
      <c r="I444" s="124" t="s">
        <v>330</v>
      </c>
      <c r="J444" s="124">
        <v>1754803800000</v>
      </c>
    </row>
    <row r="445" spans="1:10" ht="30" x14ac:dyDescent="0.25">
      <c r="A445" s="124">
        <v>444</v>
      </c>
      <c r="B445" s="124" t="s">
        <v>302</v>
      </c>
      <c r="C445" s="124"/>
      <c r="D445" s="124"/>
      <c r="E445" s="124"/>
      <c r="F445" s="125">
        <v>0.91666666666666663</v>
      </c>
      <c r="G445" s="126">
        <v>45025</v>
      </c>
      <c r="H445" s="124">
        <v>30</v>
      </c>
      <c r="I445" s="124" t="s">
        <v>330</v>
      </c>
      <c r="J445" s="124">
        <v>1754805600000</v>
      </c>
    </row>
    <row r="446" spans="1:10" ht="30" x14ac:dyDescent="0.25">
      <c r="A446" s="124">
        <v>445</v>
      </c>
      <c r="B446" s="124" t="s">
        <v>294</v>
      </c>
      <c r="C446" s="124"/>
      <c r="D446" s="124"/>
      <c r="E446" s="124"/>
      <c r="F446" s="125">
        <v>0.9375</v>
      </c>
      <c r="G446" s="126">
        <v>45025</v>
      </c>
      <c r="H446" s="124">
        <v>30</v>
      </c>
      <c r="I446" s="124" t="s">
        <v>330</v>
      </c>
      <c r="J446" s="124">
        <v>1754807400000</v>
      </c>
    </row>
    <row r="447" spans="1:10" ht="30" x14ac:dyDescent="0.25">
      <c r="A447" s="124">
        <v>446</v>
      </c>
      <c r="B447" s="124" t="s">
        <v>294</v>
      </c>
      <c r="C447" s="124"/>
      <c r="D447" s="124"/>
      <c r="E447" s="124"/>
      <c r="F447" s="125">
        <v>0.95833333333333337</v>
      </c>
      <c r="G447" s="126">
        <v>45025</v>
      </c>
      <c r="H447" s="124">
        <v>30</v>
      </c>
      <c r="I447" s="124" t="s">
        <v>330</v>
      </c>
      <c r="J447" s="124">
        <v>1754809200000</v>
      </c>
    </row>
    <row r="448" spans="1:10" ht="30" x14ac:dyDescent="0.25">
      <c r="A448" s="124">
        <v>447</v>
      </c>
      <c r="B448" s="124" t="s">
        <v>280</v>
      </c>
      <c r="C448" s="124"/>
      <c r="D448" s="124"/>
      <c r="E448" s="124"/>
      <c r="F448" s="125">
        <v>0.97916666666666663</v>
      </c>
      <c r="G448" s="126">
        <v>45025</v>
      </c>
      <c r="H448" s="124">
        <v>30</v>
      </c>
      <c r="I448" s="124" t="s">
        <v>330</v>
      </c>
      <c r="J448" s="124">
        <v>1754811000000</v>
      </c>
    </row>
    <row r="449" spans="1:10" ht="30" x14ac:dyDescent="0.25">
      <c r="A449" s="124">
        <v>448</v>
      </c>
      <c r="B449" s="124" t="s">
        <v>262</v>
      </c>
      <c r="C449" s="124"/>
      <c r="D449" s="124"/>
      <c r="E449" s="124"/>
      <c r="F449" s="125">
        <v>0</v>
      </c>
      <c r="G449" s="126">
        <v>45025</v>
      </c>
      <c r="H449" s="124">
        <v>30</v>
      </c>
      <c r="I449" s="124" t="s">
        <v>330</v>
      </c>
      <c r="J449" s="124">
        <v>1754812800000</v>
      </c>
    </row>
    <row r="450" spans="1:10" ht="30" x14ac:dyDescent="0.25">
      <c r="A450" s="124">
        <v>449</v>
      </c>
      <c r="B450" s="124" t="s">
        <v>276</v>
      </c>
      <c r="C450" s="124"/>
      <c r="D450" s="124"/>
      <c r="E450" s="124"/>
      <c r="F450" s="125">
        <v>2.0833333333333332E-2</v>
      </c>
      <c r="G450" s="126">
        <v>45026</v>
      </c>
      <c r="H450" s="124">
        <v>30</v>
      </c>
      <c r="I450" s="124" t="s">
        <v>330</v>
      </c>
      <c r="J450" s="124">
        <v>1754814600000</v>
      </c>
    </row>
    <row r="451" spans="1:10" ht="30" x14ac:dyDescent="0.25">
      <c r="A451" s="124">
        <v>450</v>
      </c>
      <c r="B451" s="124" t="s">
        <v>262</v>
      </c>
      <c r="C451" s="124"/>
      <c r="D451" s="124"/>
      <c r="E451" s="124"/>
      <c r="F451" s="125">
        <v>4.1666666666666664E-2</v>
      </c>
      <c r="G451" s="126">
        <v>45026</v>
      </c>
      <c r="H451" s="124">
        <v>30</v>
      </c>
      <c r="I451" s="124" t="s">
        <v>330</v>
      </c>
      <c r="J451" s="124">
        <v>1754816400000</v>
      </c>
    </row>
    <row r="452" spans="1:10" ht="30" x14ac:dyDescent="0.25">
      <c r="A452" s="124">
        <v>451</v>
      </c>
      <c r="B452" s="124" t="s">
        <v>261</v>
      </c>
      <c r="C452" s="124"/>
      <c r="D452" s="124"/>
      <c r="E452" s="124"/>
      <c r="F452" s="125">
        <v>6.25E-2</v>
      </c>
      <c r="G452" s="126">
        <v>45026</v>
      </c>
      <c r="H452" s="124">
        <v>30</v>
      </c>
      <c r="I452" s="124" t="s">
        <v>330</v>
      </c>
      <c r="J452" s="124">
        <v>1754818200000</v>
      </c>
    </row>
    <row r="453" spans="1:10" ht="30" x14ac:dyDescent="0.25">
      <c r="A453" s="124">
        <v>452</v>
      </c>
      <c r="B453" s="124" t="s">
        <v>261</v>
      </c>
      <c r="C453" s="124"/>
      <c r="D453" s="124"/>
      <c r="E453" s="124"/>
      <c r="F453" s="125">
        <v>8.3333333333333329E-2</v>
      </c>
      <c r="G453" s="126">
        <v>45026</v>
      </c>
      <c r="H453" s="124">
        <v>30</v>
      </c>
      <c r="I453" s="124" t="s">
        <v>330</v>
      </c>
      <c r="J453" s="124">
        <v>1754820000000</v>
      </c>
    </row>
    <row r="454" spans="1:10" ht="30" x14ac:dyDescent="0.25">
      <c r="A454" s="124">
        <v>453</v>
      </c>
      <c r="B454" s="124" t="s">
        <v>280</v>
      </c>
      <c r="C454" s="124"/>
      <c r="D454" s="124"/>
      <c r="E454" s="124"/>
      <c r="F454" s="125">
        <v>0.10416666666666667</v>
      </c>
      <c r="G454" s="126">
        <v>45026</v>
      </c>
      <c r="H454" s="124">
        <v>30</v>
      </c>
      <c r="I454" s="124" t="s">
        <v>330</v>
      </c>
      <c r="J454" s="124">
        <v>1754821800000</v>
      </c>
    </row>
    <row r="455" spans="1:10" ht="30" x14ac:dyDescent="0.25">
      <c r="A455" s="124">
        <v>454</v>
      </c>
      <c r="B455" s="124" t="s">
        <v>288</v>
      </c>
      <c r="C455" s="124"/>
      <c r="D455" s="124"/>
      <c r="E455" s="124"/>
      <c r="F455" s="125">
        <v>0.125</v>
      </c>
      <c r="G455" s="126">
        <v>45026</v>
      </c>
      <c r="H455" s="124">
        <v>30</v>
      </c>
      <c r="I455" s="124" t="s">
        <v>330</v>
      </c>
      <c r="J455" s="124">
        <v>1754823600000</v>
      </c>
    </row>
    <row r="456" spans="1:10" ht="30" x14ac:dyDescent="0.25">
      <c r="A456" s="124">
        <v>455</v>
      </c>
      <c r="B456" s="124" t="s">
        <v>242</v>
      </c>
      <c r="C456" s="124"/>
      <c r="D456" s="124"/>
      <c r="E456" s="124"/>
      <c r="F456" s="125">
        <v>0.14583333333333334</v>
      </c>
      <c r="G456" s="126">
        <v>45026</v>
      </c>
      <c r="H456" s="124">
        <v>30</v>
      </c>
      <c r="I456" s="124" t="s">
        <v>330</v>
      </c>
      <c r="J456" s="124">
        <v>1754825400000</v>
      </c>
    </row>
    <row r="457" spans="1:10" ht="30" x14ac:dyDescent="0.25">
      <c r="A457" s="124">
        <v>456</v>
      </c>
      <c r="B457" s="124" t="s">
        <v>261</v>
      </c>
      <c r="C457" s="124"/>
      <c r="D457" s="124"/>
      <c r="E457" s="124"/>
      <c r="F457" s="125">
        <v>0.16666666666666666</v>
      </c>
      <c r="G457" s="126">
        <v>45026</v>
      </c>
      <c r="H457" s="124">
        <v>30</v>
      </c>
      <c r="I457" s="124" t="s">
        <v>330</v>
      </c>
      <c r="J457" s="124">
        <v>1754827200000</v>
      </c>
    </row>
    <row r="458" spans="1:10" ht="30" x14ac:dyDescent="0.25">
      <c r="A458" s="124">
        <v>457</v>
      </c>
      <c r="B458" s="124" t="s">
        <v>294</v>
      </c>
      <c r="C458" s="124"/>
      <c r="D458" s="124"/>
      <c r="E458" s="124"/>
      <c r="F458" s="125">
        <v>0.1875</v>
      </c>
      <c r="G458" s="126">
        <v>45026</v>
      </c>
      <c r="H458" s="124">
        <v>30</v>
      </c>
      <c r="I458" s="124" t="s">
        <v>330</v>
      </c>
      <c r="J458" s="124">
        <v>1754829000000</v>
      </c>
    </row>
    <row r="459" spans="1:10" ht="30" x14ac:dyDescent="0.25">
      <c r="A459" s="124">
        <v>458</v>
      </c>
      <c r="B459" s="124" t="s">
        <v>266</v>
      </c>
      <c r="C459" s="124"/>
      <c r="D459" s="124"/>
      <c r="E459" s="124"/>
      <c r="F459" s="125">
        <v>0.20833333333333334</v>
      </c>
      <c r="G459" s="126">
        <v>45026</v>
      </c>
      <c r="H459" s="124">
        <v>30</v>
      </c>
      <c r="I459" s="124" t="s">
        <v>330</v>
      </c>
      <c r="J459" s="124">
        <v>1754830800000</v>
      </c>
    </row>
    <row r="460" spans="1:10" ht="30" x14ac:dyDescent="0.25">
      <c r="A460" s="124">
        <v>459</v>
      </c>
      <c r="B460" s="124" t="s">
        <v>240</v>
      </c>
      <c r="C460" s="124"/>
      <c r="D460" s="124"/>
      <c r="E460" s="124"/>
      <c r="F460" s="125">
        <v>0.22916666666666666</v>
      </c>
      <c r="G460" s="126">
        <v>45026</v>
      </c>
      <c r="H460" s="124">
        <v>30</v>
      </c>
      <c r="I460" s="124" t="s">
        <v>330</v>
      </c>
      <c r="J460" s="124">
        <v>1754832600000</v>
      </c>
    </row>
    <row r="461" spans="1:10" ht="30" x14ac:dyDescent="0.25">
      <c r="A461" s="124">
        <v>460</v>
      </c>
      <c r="B461" s="124" t="s">
        <v>240</v>
      </c>
      <c r="C461" s="124"/>
      <c r="D461" s="124"/>
      <c r="E461" s="124"/>
      <c r="F461" s="125">
        <v>0.25</v>
      </c>
      <c r="G461" s="126">
        <v>45026</v>
      </c>
      <c r="H461" s="124">
        <v>30</v>
      </c>
      <c r="I461" s="124" t="s">
        <v>330</v>
      </c>
      <c r="J461" s="124">
        <v>1754834400000</v>
      </c>
    </row>
    <row r="462" spans="1:10" ht="30" x14ac:dyDescent="0.25">
      <c r="A462" s="124">
        <v>461</v>
      </c>
      <c r="B462" s="124" t="s">
        <v>309</v>
      </c>
      <c r="C462" s="124"/>
      <c r="D462" s="124"/>
      <c r="E462" s="124"/>
      <c r="F462" s="125">
        <v>0.27083333333333331</v>
      </c>
      <c r="G462" s="126">
        <v>45026</v>
      </c>
      <c r="H462" s="124">
        <v>30</v>
      </c>
      <c r="I462" s="124" t="s">
        <v>330</v>
      </c>
      <c r="J462" s="124">
        <v>1754836200000</v>
      </c>
    </row>
    <row r="463" spans="1:10" ht="30" x14ac:dyDescent="0.25">
      <c r="A463" s="124">
        <v>462</v>
      </c>
      <c r="B463" s="124" t="s">
        <v>280</v>
      </c>
      <c r="C463" s="124"/>
      <c r="D463" s="124"/>
      <c r="E463" s="124"/>
      <c r="F463" s="125">
        <v>0.29166666666666669</v>
      </c>
      <c r="G463" s="126">
        <v>45026</v>
      </c>
      <c r="H463" s="124">
        <v>30</v>
      </c>
      <c r="I463" s="124" t="s">
        <v>330</v>
      </c>
      <c r="J463" s="124">
        <v>1754838000000</v>
      </c>
    </row>
    <row r="464" spans="1:10" ht="30" x14ac:dyDescent="0.25">
      <c r="A464" s="124">
        <v>463</v>
      </c>
      <c r="B464" s="124" t="s">
        <v>303</v>
      </c>
      <c r="C464" s="124"/>
      <c r="D464" s="124"/>
      <c r="E464" s="124"/>
      <c r="F464" s="125">
        <v>0.3125</v>
      </c>
      <c r="G464" s="126">
        <v>45026</v>
      </c>
      <c r="H464" s="124">
        <v>30</v>
      </c>
      <c r="I464" s="124" t="s">
        <v>330</v>
      </c>
      <c r="J464" s="124">
        <v>1754839800000</v>
      </c>
    </row>
    <row r="465" spans="1:10" ht="30" x14ac:dyDescent="0.25">
      <c r="A465" s="124">
        <v>464</v>
      </c>
      <c r="B465" s="124" t="s">
        <v>250</v>
      </c>
      <c r="C465" s="124"/>
      <c r="D465" s="124"/>
      <c r="E465" s="124"/>
      <c r="F465" s="125">
        <v>0.33333333333333331</v>
      </c>
      <c r="G465" s="126">
        <v>45026</v>
      </c>
      <c r="H465" s="124">
        <v>30</v>
      </c>
      <c r="I465" s="124" t="s">
        <v>330</v>
      </c>
      <c r="J465" s="124">
        <v>1754841600000</v>
      </c>
    </row>
    <row r="466" spans="1:10" ht="30" x14ac:dyDescent="0.25">
      <c r="A466" s="124">
        <v>465</v>
      </c>
      <c r="B466" s="124" t="s">
        <v>261</v>
      </c>
      <c r="C466" s="124"/>
      <c r="D466" s="124"/>
      <c r="E466" s="124"/>
      <c r="F466" s="125">
        <v>0.35416666666666669</v>
      </c>
      <c r="G466" s="126">
        <v>45026</v>
      </c>
      <c r="H466" s="124">
        <v>30</v>
      </c>
      <c r="I466" s="124" t="s">
        <v>330</v>
      </c>
      <c r="J466" s="124">
        <v>1754843400000</v>
      </c>
    </row>
    <row r="467" spans="1:10" ht="30" x14ac:dyDescent="0.25">
      <c r="A467" s="124">
        <v>466</v>
      </c>
      <c r="B467" s="124" t="s">
        <v>269</v>
      </c>
      <c r="C467" s="124"/>
      <c r="D467" s="124"/>
      <c r="E467" s="124"/>
      <c r="F467" s="125">
        <v>0.375</v>
      </c>
      <c r="G467" s="126">
        <v>45026</v>
      </c>
      <c r="H467" s="124">
        <v>30</v>
      </c>
      <c r="I467" s="124" t="s">
        <v>330</v>
      </c>
      <c r="J467" s="124">
        <v>1754845200000</v>
      </c>
    </row>
    <row r="468" spans="1:10" ht="30" x14ac:dyDescent="0.25">
      <c r="A468" s="124">
        <v>467</v>
      </c>
      <c r="B468" s="124" t="s">
        <v>294</v>
      </c>
      <c r="C468" s="124"/>
      <c r="D468" s="124"/>
      <c r="E468" s="124"/>
      <c r="F468" s="125">
        <v>0.39583333333333331</v>
      </c>
      <c r="G468" s="126">
        <v>45026</v>
      </c>
      <c r="H468" s="124">
        <v>30</v>
      </c>
      <c r="I468" s="124" t="s">
        <v>330</v>
      </c>
      <c r="J468" s="124">
        <v>1754847000000</v>
      </c>
    </row>
    <row r="469" spans="1:10" ht="30" x14ac:dyDescent="0.25">
      <c r="A469" s="124">
        <v>468</v>
      </c>
      <c r="B469" s="124" t="s">
        <v>288</v>
      </c>
      <c r="C469" s="124"/>
      <c r="D469" s="124"/>
      <c r="E469" s="124"/>
      <c r="F469" s="125">
        <v>0.41666666666666669</v>
      </c>
      <c r="G469" s="126">
        <v>45026</v>
      </c>
      <c r="H469" s="124">
        <v>30</v>
      </c>
      <c r="I469" s="124" t="s">
        <v>330</v>
      </c>
      <c r="J469" s="124">
        <v>1754848800000</v>
      </c>
    </row>
    <row r="470" spans="1:10" ht="30" x14ac:dyDescent="0.25">
      <c r="A470" s="124">
        <v>469</v>
      </c>
      <c r="B470" s="124" t="s">
        <v>288</v>
      </c>
      <c r="C470" s="124"/>
      <c r="D470" s="124"/>
      <c r="E470" s="124"/>
      <c r="F470" s="125">
        <v>0.4375</v>
      </c>
      <c r="G470" s="126">
        <v>45026</v>
      </c>
      <c r="H470" s="124">
        <v>30</v>
      </c>
      <c r="I470" s="124" t="s">
        <v>330</v>
      </c>
      <c r="J470" s="124">
        <v>1754850600000</v>
      </c>
    </row>
    <row r="471" spans="1:10" ht="30" x14ac:dyDescent="0.25">
      <c r="A471" s="124">
        <v>470</v>
      </c>
      <c r="B471" s="124" t="s">
        <v>294</v>
      </c>
      <c r="C471" s="124"/>
      <c r="D471" s="124"/>
      <c r="E471" s="124"/>
      <c r="F471" s="125">
        <v>0.45833333333333331</v>
      </c>
      <c r="G471" s="126">
        <v>45026</v>
      </c>
      <c r="H471" s="124">
        <v>30</v>
      </c>
      <c r="I471" s="124" t="s">
        <v>330</v>
      </c>
      <c r="J471" s="124">
        <v>1754852400000</v>
      </c>
    </row>
    <row r="472" spans="1:10" ht="30" x14ac:dyDescent="0.25">
      <c r="A472" s="124">
        <v>471</v>
      </c>
      <c r="B472" s="124" t="s">
        <v>243</v>
      </c>
      <c r="C472" s="124"/>
      <c r="D472" s="124"/>
      <c r="E472" s="124"/>
      <c r="F472" s="125">
        <v>0.47916666666666669</v>
      </c>
      <c r="G472" s="126">
        <v>45026</v>
      </c>
      <c r="H472" s="124">
        <v>30</v>
      </c>
      <c r="I472" s="124" t="s">
        <v>330</v>
      </c>
      <c r="J472" s="124">
        <v>1754854200000</v>
      </c>
    </row>
    <row r="473" spans="1:10" ht="30" x14ac:dyDescent="0.25">
      <c r="A473" s="124">
        <v>472</v>
      </c>
      <c r="B473" s="124" t="s">
        <v>267</v>
      </c>
      <c r="C473" s="124"/>
      <c r="D473" s="124"/>
      <c r="E473" s="124"/>
      <c r="F473" s="125">
        <v>0.5</v>
      </c>
      <c r="G473" s="126">
        <v>45026</v>
      </c>
      <c r="H473" s="124">
        <v>30</v>
      </c>
      <c r="I473" s="124" t="s">
        <v>330</v>
      </c>
      <c r="J473" s="124">
        <v>1754856000000</v>
      </c>
    </row>
    <row r="474" spans="1:10" ht="30" x14ac:dyDescent="0.25">
      <c r="A474" s="124">
        <v>473</v>
      </c>
      <c r="B474" s="124" t="s">
        <v>292</v>
      </c>
      <c r="C474" s="124"/>
      <c r="D474" s="124"/>
      <c r="E474" s="124"/>
      <c r="F474" s="125">
        <v>0.52083333333333337</v>
      </c>
      <c r="G474" s="126">
        <v>45026</v>
      </c>
      <c r="H474" s="124">
        <v>30</v>
      </c>
      <c r="I474" s="124" t="s">
        <v>330</v>
      </c>
      <c r="J474" s="124">
        <v>1754857800000</v>
      </c>
    </row>
    <row r="475" spans="1:10" ht="30" x14ac:dyDescent="0.25">
      <c r="A475" s="124">
        <v>474</v>
      </c>
      <c r="B475" s="124" t="s">
        <v>285</v>
      </c>
      <c r="C475" s="124"/>
      <c r="D475" s="124"/>
      <c r="E475" s="124"/>
      <c r="F475" s="125">
        <v>0.54166666666666663</v>
      </c>
      <c r="G475" s="126">
        <v>45026</v>
      </c>
      <c r="H475" s="124">
        <v>30</v>
      </c>
      <c r="I475" s="124" t="s">
        <v>330</v>
      </c>
      <c r="J475" s="124">
        <v>1754859600000</v>
      </c>
    </row>
    <row r="476" spans="1:10" ht="30" x14ac:dyDescent="0.25">
      <c r="A476" s="124">
        <v>475</v>
      </c>
      <c r="B476" s="124" t="s">
        <v>273</v>
      </c>
      <c r="C476" s="124"/>
      <c r="D476" s="124"/>
      <c r="E476" s="124"/>
      <c r="F476" s="125">
        <v>0.5625</v>
      </c>
      <c r="G476" s="126">
        <v>45026</v>
      </c>
      <c r="H476" s="124">
        <v>30</v>
      </c>
      <c r="I476" s="124" t="s">
        <v>330</v>
      </c>
      <c r="J476" s="124">
        <v>1754861400000</v>
      </c>
    </row>
    <row r="477" spans="1:10" ht="30" x14ac:dyDescent="0.25">
      <c r="A477" s="124">
        <v>476</v>
      </c>
      <c r="B477" s="124" t="s">
        <v>295</v>
      </c>
      <c r="C477" s="124"/>
      <c r="D477" s="124"/>
      <c r="E477" s="124"/>
      <c r="F477" s="125">
        <v>0.58333333333333337</v>
      </c>
      <c r="G477" s="126">
        <v>45026</v>
      </c>
      <c r="H477" s="124">
        <v>30</v>
      </c>
      <c r="I477" s="124" t="s">
        <v>330</v>
      </c>
      <c r="J477" s="124">
        <v>1754863200000</v>
      </c>
    </row>
    <row r="478" spans="1:10" ht="30" x14ac:dyDescent="0.25">
      <c r="A478" s="124">
        <v>477</v>
      </c>
      <c r="B478" s="124" t="s">
        <v>316</v>
      </c>
      <c r="C478" s="124"/>
      <c r="D478" s="124"/>
      <c r="E478" s="124"/>
      <c r="F478" s="125">
        <v>0.60416666666666663</v>
      </c>
      <c r="G478" s="126">
        <v>45026</v>
      </c>
      <c r="H478" s="124">
        <v>30</v>
      </c>
      <c r="I478" s="124" t="s">
        <v>330</v>
      </c>
      <c r="J478" s="124">
        <v>1754865000000</v>
      </c>
    </row>
    <row r="479" spans="1:10" ht="30" x14ac:dyDescent="0.25">
      <c r="A479" s="124">
        <v>478</v>
      </c>
      <c r="B479" s="124" t="s">
        <v>273</v>
      </c>
      <c r="C479" s="124"/>
      <c r="D479" s="124"/>
      <c r="E479" s="124"/>
      <c r="F479" s="125">
        <v>0.625</v>
      </c>
      <c r="G479" s="126">
        <v>45026</v>
      </c>
      <c r="H479" s="124">
        <v>30</v>
      </c>
      <c r="I479" s="124" t="s">
        <v>330</v>
      </c>
      <c r="J479" s="124">
        <v>1754866800000</v>
      </c>
    </row>
    <row r="480" spans="1:10" ht="30" x14ac:dyDescent="0.25">
      <c r="A480" s="124">
        <v>479</v>
      </c>
      <c r="B480" s="124" t="s">
        <v>272</v>
      </c>
      <c r="C480" s="124"/>
      <c r="D480" s="124"/>
      <c r="E480" s="124"/>
      <c r="F480" s="125">
        <v>0.64583333333333337</v>
      </c>
      <c r="G480" s="126">
        <v>45026</v>
      </c>
      <c r="H480" s="124">
        <v>30</v>
      </c>
      <c r="I480" s="124" t="s">
        <v>330</v>
      </c>
      <c r="J480" s="124">
        <v>1754868600000</v>
      </c>
    </row>
    <row r="481" spans="1:10" ht="30" x14ac:dyDescent="0.25">
      <c r="A481" s="124">
        <v>480</v>
      </c>
      <c r="B481" s="124" t="s">
        <v>242</v>
      </c>
      <c r="C481" s="124"/>
      <c r="D481" s="124"/>
      <c r="E481" s="124"/>
      <c r="F481" s="125">
        <v>0.66666666666666663</v>
      </c>
      <c r="G481" s="126">
        <v>45026</v>
      </c>
      <c r="H481" s="124">
        <v>30</v>
      </c>
      <c r="I481" s="124" t="s">
        <v>330</v>
      </c>
      <c r="J481" s="124">
        <v>1754870400000</v>
      </c>
    </row>
    <row r="482" spans="1:10" ht="30" x14ac:dyDescent="0.25">
      <c r="A482" s="124">
        <v>481</v>
      </c>
      <c r="B482" s="124" t="s">
        <v>303</v>
      </c>
      <c r="C482" s="124"/>
      <c r="D482" s="124"/>
      <c r="E482" s="124"/>
      <c r="F482" s="125">
        <v>0.6875</v>
      </c>
      <c r="G482" s="126">
        <v>45026</v>
      </c>
      <c r="H482" s="124">
        <v>30</v>
      </c>
      <c r="I482" s="124" t="s">
        <v>330</v>
      </c>
      <c r="J482" s="124">
        <v>1754872200000</v>
      </c>
    </row>
    <row r="483" spans="1:10" ht="30" x14ac:dyDescent="0.25">
      <c r="A483" s="124">
        <v>482</v>
      </c>
      <c r="B483" s="124" t="s">
        <v>298</v>
      </c>
      <c r="C483" s="124"/>
      <c r="D483" s="124"/>
      <c r="E483" s="124"/>
      <c r="F483" s="125">
        <v>0.70833333333333337</v>
      </c>
      <c r="G483" s="126">
        <v>45026</v>
      </c>
      <c r="H483" s="124">
        <v>30</v>
      </c>
      <c r="I483" s="124" t="s">
        <v>330</v>
      </c>
      <c r="J483" s="124">
        <v>1754874000000</v>
      </c>
    </row>
    <row r="484" spans="1:10" ht="30" x14ac:dyDescent="0.25">
      <c r="A484" s="124">
        <v>483</v>
      </c>
      <c r="B484" s="124" t="s">
        <v>284</v>
      </c>
      <c r="C484" s="124"/>
      <c r="D484" s="124"/>
      <c r="E484" s="124"/>
      <c r="F484" s="125">
        <v>0.72916666666666663</v>
      </c>
      <c r="G484" s="126">
        <v>45026</v>
      </c>
      <c r="H484" s="124">
        <v>30</v>
      </c>
      <c r="I484" s="124" t="s">
        <v>330</v>
      </c>
      <c r="J484" s="124">
        <v>1754875800000</v>
      </c>
    </row>
    <row r="485" spans="1:10" ht="30" x14ac:dyDescent="0.25">
      <c r="A485" s="124">
        <v>484</v>
      </c>
      <c r="B485" s="124" t="s">
        <v>294</v>
      </c>
      <c r="C485" s="124"/>
      <c r="D485" s="124"/>
      <c r="E485" s="124"/>
      <c r="F485" s="125">
        <v>0.75</v>
      </c>
      <c r="G485" s="126">
        <v>45026</v>
      </c>
      <c r="H485" s="124">
        <v>30</v>
      </c>
      <c r="I485" s="124" t="s">
        <v>330</v>
      </c>
      <c r="J485" s="124">
        <v>1754877600000</v>
      </c>
    </row>
    <row r="486" spans="1:10" ht="30" x14ac:dyDescent="0.25">
      <c r="A486" s="124">
        <v>485</v>
      </c>
      <c r="B486" s="124" t="s">
        <v>242</v>
      </c>
      <c r="C486" s="124"/>
      <c r="D486" s="124"/>
      <c r="E486" s="124"/>
      <c r="F486" s="125">
        <v>0.77083333333333337</v>
      </c>
      <c r="G486" s="126">
        <v>45026</v>
      </c>
      <c r="H486" s="124">
        <v>30</v>
      </c>
      <c r="I486" s="124" t="s">
        <v>330</v>
      </c>
      <c r="J486" s="124">
        <v>1754879400000</v>
      </c>
    </row>
    <row r="487" spans="1:10" ht="30" x14ac:dyDescent="0.25">
      <c r="A487" s="124">
        <v>486</v>
      </c>
      <c r="B487" s="124" t="s">
        <v>285</v>
      </c>
      <c r="C487" s="124"/>
      <c r="D487" s="124"/>
      <c r="E487" s="124"/>
      <c r="F487" s="125">
        <v>0.79166666666666663</v>
      </c>
      <c r="G487" s="126">
        <v>45026</v>
      </c>
      <c r="H487" s="124">
        <v>30</v>
      </c>
      <c r="I487" s="124" t="s">
        <v>330</v>
      </c>
      <c r="J487" s="124">
        <v>1754881200000</v>
      </c>
    </row>
    <row r="488" spans="1:10" ht="30" x14ac:dyDescent="0.25">
      <c r="A488" s="124">
        <v>487</v>
      </c>
      <c r="B488" s="124" t="s">
        <v>285</v>
      </c>
      <c r="C488" s="124"/>
      <c r="D488" s="124"/>
      <c r="E488" s="124"/>
      <c r="F488" s="125">
        <v>0.8125</v>
      </c>
      <c r="G488" s="126">
        <v>45026</v>
      </c>
      <c r="H488" s="124">
        <v>30</v>
      </c>
      <c r="I488" s="124" t="s">
        <v>330</v>
      </c>
      <c r="J488" s="124">
        <v>1754883000000</v>
      </c>
    </row>
    <row r="489" spans="1:10" ht="30" x14ac:dyDescent="0.25">
      <c r="A489" s="124">
        <v>488</v>
      </c>
      <c r="B489" s="124" t="s">
        <v>261</v>
      </c>
      <c r="C489" s="124"/>
      <c r="D489" s="124"/>
      <c r="E489" s="124"/>
      <c r="F489" s="125">
        <v>0.83333333333333337</v>
      </c>
      <c r="G489" s="126">
        <v>45026</v>
      </c>
      <c r="H489" s="124">
        <v>30</v>
      </c>
      <c r="I489" s="124" t="s">
        <v>330</v>
      </c>
      <c r="J489" s="124">
        <v>1754884800000</v>
      </c>
    </row>
    <row r="490" spans="1:10" ht="30" x14ac:dyDescent="0.25">
      <c r="A490" s="124">
        <v>489</v>
      </c>
      <c r="B490" s="124" t="s">
        <v>255</v>
      </c>
      <c r="C490" s="124"/>
      <c r="D490" s="124"/>
      <c r="E490" s="124"/>
      <c r="F490" s="125">
        <v>0.85416666666666663</v>
      </c>
      <c r="G490" s="126">
        <v>45026</v>
      </c>
      <c r="H490" s="124">
        <v>30</v>
      </c>
      <c r="I490" s="124" t="s">
        <v>330</v>
      </c>
      <c r="J490" s="124">
        <v>1754886600000</v>
      </c>
    </row>
    <row r="491" spans="1:10" ht="30" x14ac:dyDescent="0.25">
      <c r="A491" s="124">
        <v>490</v>
      </c>
      <c r="B491" s="124" t="s">
        <v>299</v>
      </c>
      <c r="C491" s="124"/>
      <c r="D491" s="124"/>
      <c r="E491" s="124"/>
      <c r="F491" s="125">
        <v>0.875</v>
      </c>
      <c r="G491" s="126">
        <v>45026</v>
      </c>
      <c r="H491" s="124">
        <v>30</v>
      </c>
      <c r="I491" s="124" t="s">
        <v>330</v>
      </c>
      <c r="J491" s="124">
        <v>1754888400000</v>
      </c>
    </row>
    <row r="492" spans="1:10" ht="30" x14ac:dyDescent="0.25">
      <c r="A492" s="124">
        <v>491</v>
      </c>
      <c r="B492" s="124" t="s">
        <v>288</v>
      </c>
      <c r="C492" s="124"/>
      <c r="D492" s="124"/>
      <c r="E492" s="124"/>
      <c r="F492" s="125">
        <v>0.89583333333333337</v>
      </c>
      <c r="G492" s="126">
        <v>45026</v>
      </c>
      <c r="H492" s="124">
        <v>30</v>
      </c>
      <c r="I492" s="124" t="s">
        <v>330</v>
      </c>
      <c r="J492" s="124">
        <v>1754890200000</v>
      </c>
    </row>
    <row r="493" spans="1:10" ht="30" x14ac:dyDescent="0.25">
      <c r="A493" s="124">
        <v>492</v>
      </c>
      <c r="B493" s="124" t="s">
        <v>274</v>
      </c>
      <c r="C493" s="124"/>
      <c r="D493" s="124"/>
      <c r="E493" s="124"/>
      <c r="F493" s="125">
        <v>0.91666666666666663</v>
      </c>
      <c r="G493" s="126">
        <v>45026</v>
      </c>
      <c r="H493" s="124">
        <v>30</v>
      </c>
      <c r="I493" s="124" t="s">
        <v>330</v>
      </c>
      <c r="J493" s="124">
        <v>1754892000000</v>
      </c>
    </row>
    <row r="494" spans="1:10" ht="30" x14ac:dyDescent="0.25">
      <c r="A494" s="124">
        <v>493</v>
      </c>
      <c r="B494" s="124" t="s">
        <v>243</v>
      </c>
      <c r="C494" s="124"/>
      <c r="D494" s="124"/>
      <c r="E494" s="124"/>
      <c r="F494" s="125">
        <v>0.9375</v>
      </c>
      <c r="G494" s="126">
        <v>45026</v>
      </c>
      <c r="H494" s="124">
        <v>30</v>
      </c>
      <c r="I494" s="124" t="s">
        <v>330</v>
      </c>
      <c r="J494" s="124">
        <v>1754893800000</v>
      </c>
    </row>
    <row r="495" spans="1:10" ht="30" x14ac:dyDescent="0.25">
      <c r="A495" s="124">
        <v>494</v>
      </c>
      <c r="B495" s="124" t="s">
        <v>255</v>
      </c>
      <c r="C495" s="124"/>
      <c r="D495" s="124"/>
      <c r="E495" s="124"/>
      <c r="F495" s="125">
        <v>0.95833333333333337</v>
      </c>
      <c r="G495" s="126">
        <v>45026</v>
      </c>
      <c r="H495" s="124">
        <v>30</v>
      </c>
      <c r="I495" s="124" t="s">
        <v>330</v>
      </c>
      <c r="J495" s="124">
        <v>1754895600000</v>
      </c>
    </row>
    <row r="496" spans="1:10" ht="30" x14ac:dyDescent="0.25">
      <c r="A496" s="124">
        <v>495</v>
      </c>
      <c r="B496" s="124" t="s">
        <v>273</v>
      </c>
      <c r="C496" s="124"/>
      <c r="D496" s="124"/>
      <c r="E496" s="124"/>
      <c r="F496" s="125">
        <v>0.97916666666666663</v>
      </c>
      <c r="G496" s="126">
        <v>45026</v>
      </c>
      <c r="H496" s="124">
        <v>30</v>
      </c>
      <c r="I496" s="124" t="s">
        <v>330</v>
      </c>
      <c r="J496" s="124">
        <v>1754897400000</v>
      </c>
    </row>
    <row r="497" spans="1:10" ht="30" x14ac:dyDescent="0.25">
      <c r="A497" s="124">
        <v>496</v>
      </c>
      <c r="B497" s="124" t="s">
        <v>243</v>
      </c>
      <c r="C497" s="124"/>
      <c r="D497" s="124"/>
      <c r="E497" s="124"/>
      <c r="F497" s="125">
        <v>0</v>
      </c>
      <c r="G497" s="126">
        <v>45026</v>
      </c>
      <c r="H497" s="124">
        <v>30</v>
      </c>
      <c r="I497" s="124" t="s">
        <v>330</v>
      </c>
      <c r="J497" s="124">
        <v>1754899200000</v>
      </c>
    </row>
    <row r="498" spans="1:10" ht="30" x14ac:dyDescent="0.25">
      <c r="A498" s="124">
        <v>497</v>
      </c>
      <c r="B498" s="124" t="s">
        <v>276</v>
      </c>
      <c r="C498" s="124"/>
      <c r="D498" s="124"/>
      <c r="E498" s="124"/>
      <c r="F498" s="125">
        <v>2.0833333333333332E-2</v>
      </c>
      <c r="G498" s="126">
        <v>45027</v>
      </c>
      <c r="H498" s="124">
        <v>30</v>
      </c>
      <c r="I498" s="124" t="s">
        <v>330</v>
      </c>
      <c r="J498" s="124">
        <v>1754901000000</v>
      </c>
    </row>
    <row r="499" spans="1:10" ht="30" x14ac:dyDescent="0.25">
      <c r="A499" s="124">
        <v>498</v>
      </c>
      <c r="B499" s="124" t="s">
        <v>283</v>
      </c>
      <c r="C499" s="124"/>
      <c r="D499" s="124"/>
      <c r="E499" s="124"/>
      <c r="F499" s="125">
        <v>4.1666666666666664E-2</v>
      </c>
      <c r="G499" s="126">
        <v>45027</v>
      </c>
      <c r="H499" s="124">
        <v>30</v>
      </c>
      <c r="I499" s="124" t="s">
        <v>330</v>
      </c>
      <c r="J499" s="124">
        <v>1754902800000</v>
      </c>
    </row>
    <row r="500" spans="1:10" ht="30" x14ac:dyDescent="0.25">
      <c r="A500" s="124">
        <v>499</v>
      </c>
      <c r="B500" s="124" t="s">
        <v>276</v>
      </c>
      <c r="C500" s="124"/>
      <c r="D500" s="124"/>
      <c r="E500" s="124"/>
      <c r="F500" s="125">
        <v>6.25E-2</v>
      </c>
      <c r="G500" s="126">
        <v>45027</v>
      </c>
      <c r="H500" s="124">
        <v>30</v>
      </c>
      <c r="I500" s="124" t="s">
        <v>330</v>
      </c>
      <c r="J500" s="124">
        <v>1754904600000</v>
      </c>
    </row>
    <row r="501" spans="1:10" ht="30" x14ac:dyDescent="0.25">
      <c r="A501" s="124">
        <v>500</v>
      </c>
      <c r="B501" s="124" t="s">
        <v>250</v>
      </c>
      <c r="C501" s="124"/>
      <c r="D501" s="124"/>
      <c r="E501" s="124"/>
      <c r="F501" s="125">
        <v>8.3333333333333329E-2</v>
      </c>
      <c r="G501" s="126">
        <v>45027</v>
      </c>
      <c r="H501" s="124">
        <v>30</v>
      </c>
      <c r="I501" s="124" t="s">
        <v>330</v>
      </c>
      <c r="J501" s="124">
        <v>1754906400000</v>
      </c>
    </row>
    <row r="502" spans="1:10" ht="30" x14ac:dyDescent="0.25">
      <c r="A502" s="124">
        <v>501</v>
      </c>
      <c r="B502" s="124" t="s">
        <v>261</v>
      </c>
      <c r="C502" s="124"/>
      <c r="D502" s="124"/>
      <c r="E502" s="124"/>
      <c r="F502" s="125">
        <v>0.10416666666666667</v>
      </c>
      <c r="G502" s="126">
        <v>45027</v>
      </c>
      <c r="H502" s="124">
        <v>30</v>
      </c>
      <c r="I502" s="124" t="s">
        <v>330</v>
      </c>
      <c r="J502" s="124">
        <v>1754908200000</v>
      </c>
    </row>
    <row r="503" spans="1:10" ht="30" x14ac:dyDescent="0.25">
      <c r="A503" s="124">
        <v>502</v>
      </c>
      <c r="B503" s="124" t="s">
        <v>251</v>
      </c>
      <c r="C503" s="124"/>
      <c r="D503" s="124"/>
      <c r="E503" s="124"/>
      <c r="F503" s="125">
        <v>0.125</v>
      </c>
      <c r="G503" s="126">
        <v>45027</v>
      </c>
      <c r="H503" s="124">
        <v>30</v>
      </c>
      <c r="I503" s="124" t="s">
        <v>330</v>
      </c>
      <c r="J503" s="124">
        <v>1754910000000</v>
      </c>
    </row>
    <row r="504" spans="1:10" ht="30" x14ac:dyDescent="0.25">
      <c r="A504" s="124">
        <v>503</v>
      </c>
      <c r="B504" s="124" t="s">
        <v>243</v>
      </c>
      <c r="C504" s="124"/>
      <c r="D504" s="124"/>
      <c r="E504" s="124"/>
      <c r="F504" s="125">
        <v>0.14583333333333334</v>
      </c>
      <c r="G504" s="126">
        <v>45027</v>
      </c>
      <c r="H504" s="124">
        <v>30</v>
      </c>
      <c r="I504" s="124" t="s">
        <v>330</v>
      </c>
      <c r="J504" s="124">
        <v>1754911800000</v>
      </c>
    </row>
    <row r="505" spans="1:10" ht="30" x14ac:dyDescent="0.25">
      <c r="A505" s="124">
        <v>504</v>
      </c>
      <c r="B505" s="124" t="s">
        <v>288</v>
      </c>
      <c r="C505" s="124"/>
      <c r="D505" s="124"/>
      <c r="E505" s="124"/>
      <c r="F505" s="125">
        <v>0.16666666666666666</v>
      </c>
      <c r="G505" s="126">
        <v>45027</v>
      </c>
      <c r="H505" s="124">
        <v>30</v>
      </c>
      <c r="I505" s="124" t="s">
        <v>330</v>
      </c>
      <c r="J505" s="124">
        <v>1754913600000</v>
      </c>
    </row>
    <row r="506" spans="1:10" ht="30" x14ac:dyDescent="0.25">
      <c r="A506" s="124">
        <v>505</v>
      </c>
      <c r="B506" s="124" t="s">
        <v>276</v>
      </c>
      <c r="C506" s="124"/>
      <c r="D506" s="124"/>
      <c r="E506" s="124"/>
      <c r="F506" s="125">
        <v>0.1875</v>
      </c>
      <c r="G506" s="126">
        <v>45027</v>
      </c>
      <c r="H506" s="124">
        <v>30</v>
      </c>
      <c r="I506" s="124" t="s">
        <v>330</v>
      </c>
      <c r="J506" s="124">
        <v>1754915400000</v>
      </c>
    </row>
    <row r="507" spans="1:10" ht="30" x14ac:dyDescent="0.25">
      <c r="A507" s="124">
        <v>506</v>
      </c>
      <c r="B507" s="124" t="s">
        <v>261</v>
      </c>
      <c r="C507" s="124"/>
      <c r="D507" s="124"/>
      <c r="E507" s="124"/>
      <c r="F507" s="125">
        <v>0.20833333333333334</v>
      </c>
      <c r="G507" s="126">
        <v>45027</v>
      </c>
      <c r="H507" s="124">
        <v>30</v>
      </c>
      <c r="I507" s="124" t="s">
        <v>330</v>
      </c>
      <c r="J507" s="124">
        <v>1754917200000</v>
      </c>
    </row>
    <row r="508" spans="1:10" ht="30" x14ac:dyDescent="0.25">
      <c r="A508" s="124">
        <v>507</v>
      </c>
      <c r="B508" s="124" t="s">
        <v>309</v>
      </c>
      <c r="C508" s="124"/>
      <c r="D508" s="124"/>
      <c r="E508" s="124"/>
      <c r="F508" s="125">
        <v>0.22916666666666666</v>
      </c>
      <c r="G508" s="126">
        <v>45027</v>
      </c>
      <c r="H508" s="124">
        <v>30</v>
      </c>
      <c r="I508" s="124" t="s">
        <v>330</v>
      </c>
      <c r="J508" s="124">
        <v>1754919000000</v>
      </c>
    </row>
    <row r="509" spans="1:10" ht="30" x14ac:dyDescent="0.25">
      <c r="A509" s="124">
        <v>508</v>
      </c>
      <c r="B509" s="124" t="s">
        <v>290</v>
      </c>
      <c r="C509" s="124"/>
      <c r="D509" s="124"/>
      <c r="E509" s="124"/>
      <c r="F509" s="125">
        <v>0.25</v>
      </c>
      <c r="G509" s="126">
        <v>45027</v>
      </c>
      <c r="H509" s="124">
        <v>30</v>
      </c>
      <c r="I509" s="124" t="s">
        <v>330</v>
      </c>
      <c r="J509" s="124">
        <v>1754920800000</v>
      </c>
    </row>
    <row r="510" spans="1:10" ht="30" x14ac:dyDescent="0.25">
      <c r="A510" s="124">
        <v>509</v>
      </c>
      <c r="B510" s="124" t="s">
        <v>290</v>
      </c>
      <c r="C510" s="124"/>
      <c r="D510" s="124"/>
      <c r="E510" s="124"/>
      <c r="F510" s="125">
        <v>0.27083333333333331</v>
      </c>
      <c r="G510" s="126">
        <v>45027</v>
      </c>
      <c r="H510" s="124">
        <v>30</v>
      </c>
      <c r="I510" s="124" t="s">
        <v>330</v>
      </c>
      <c r="J510" s="124">
        <v>1754922600000</v>
      </c>
    </row>
    <row r="511" spans="1:10" ht="30" x14ac:dyDescent="0.25">
      <c r="A511" s="124">
        <v>510</v>
      </c>
      <c r="B511" s="124" t="s">
        <v>242</v>
      </c>
      <c r="C511" s="124"/>
      <c r="D511" s="124"/>
      <c r="E511" s="124"/>
      <c r="F511" s="125">
        <v>0.29166666666666669</v>
      </c>
      <c r="G511" s="126">
        <v>45027</v>
      </c>
      <c r="H511" s="124">
        <v>30</v>
      </c>
      <c r="I511" s="124" t="s">
        <v>330</v>
      </c>
      <c r="J511" s="124">
        <v>1754924400000</v>
      </c>
    </row>
    <row r="512" spans="1:10" ht="30" x14ac:dyDescent="0.25">
      <c r="A512" s="124">
        <v>511</v>
      </c>
      <c r="B512" s="124" t="s">
        <v>292</v>
      </c>
      <c r="C512" s="124"/>
      <c r="D512" s="124"/>
      <c r="E512" s="124"/>
      <c r="F512" s="125">
        <v>0.3125</v>
      </c>
      <c r="G512" s="126">
        <v>45027</v>
      </c>
      <c r="H512" s="124">
        <v>30</v>
      </c>
      <c r="I512" s="124" t="s">
        <v>330</v>
      </c>
      <c r="J512" s="124">
        <v>1754926200000</v>
      </c>
    </row>
    <row r="513" spans="1:10" ht="30" x14ac:dyDescent="0.25">
      <c r="A513" s="124">
        <v>512</v>
      </c>
      <c r="B513" s="124" t="s">
        <v>303</v>
      </c>
      <c r="C513" s="124"/>
      <c r="D513" s="124"/>
      <c r="E513" s="124"/>
      <c r="F513" s="125">
        <v>0.33333333333333331</v>
      </c>
      <c r="G513" s="126">
        <v>45027</v>
      </c>
      <c r="H513" s="124">
        <v>30</v>
      </c>
      <c r="I513" s="124" t="s">
        <v>330</v>
      </c>
      <c r="J513" s="124">
        <v>1754928000000</v>
      </c>
    </row>
    <row r="514" spans="1:10" ht="30" x14ac:dyDescent="0.25">
      <c r="A514" s="124">
        <v>513</v>
      </c>
      <c r="B514" s="124" t="s">
        <v>243</v>
      </c>
      <c r="C514" s="124"/>
      <c r="D514" s="124"/>
      <c r="E514" s="124"/>
      <c r="F514" s="125">
        <v>0.35416666666666669</v>
      </c>
      <c r="G514" s="126">
        <v>45027</v>
      </c>
      <c r="H514" s="124">
        <v>30</v>
      </c>
      <c r="I514" s="124" t="s">
        <v>330</v>
      </c>
      <c r="J514" s="124">
        <v>1754929800000</v>
      </c>
    </row>
    <row r="515" spans="1:10" ht="30" x14ac:dyDescent="0.25">
      <c r="A515" s="124">
        <v>514</v>
      </c>
      <c r="B515" s="124" t="s">
        <v>265</v>
      </c>
      <c r="C515" s="124"/>
      <c r="D515" s="124"/>
      <c r="E515" s="124"/>
      <c r="F515" s="125">
        <v>0.375</v>
      </c>
      <c r="G515" s="126">
        <v>45027</v>
      </c>
      <c r="H515" s="124">
        <v>30</v>
      </c>
      <c r="I515" s="124" t="s">
        <v>330</v>
      </c>
      <c r="J515" s="124">
        <v>1754931600000</v>
      </c>
    </row>
    <row r="516" spans="1:10" ht="30" x14ac:dyDescent="0.25">
      <c r="A516" s="124">
        <v>515</v>
      </c>
      <c r="B516" s="124" t="s">
        <v>270</v>
      </c>
      <c r="C516" s="124"/>
      <c r="D516" s="124"/>
      <c r="E516" s="124"/>
      <c r="F516" s="125">
        <v>0.39583333333333331</v>
      </c>
      <c r="G516" s="126">
        <v>45027</v>
      </c>
      <c r="H516" s="124">
        <v>30</v>
      </c>
      <c r="I516" s="124" t="s">
        <v>330</v>
      </c>
      <c r="J516" s="124">
        <v>1754933400000</v>
      </c>
    </row>
    <row r="517" spans="1:10" ht="30" x14ac:dyDescent="0.25">
      <c r="A517" s="124">
        <v>516</v>
      </c>
      <c r="B517" s="124" t="s">
        <v>276</v>
      </c>
      <c r="C517" s="124"/>
      <c r="D517" s="124"/>
      <c r="E517" s="124"/>
      <c r="F517" s="125">
        <v>0.41666666666666669</v>
      </c>
      <c r="G517" s="126">
        <v>45027</v>
      </c>
      <c r="H517" s="124">
        <v>30</v>
      </c>
      <c r="I517" s="124" t="s">
        <v>330</v>
      </c>
      <c r="J517" s="124">
        <v>1754935200000</v>
      </c>
    </row>
    <row r="518" spans="1:10" ht="30" x14ac:dyDescent="0.25">
      <c r="A518" s="124">
        <v>517</v>
      </c>
      <c r="B518" s="124" t="s">
        <v>276</v>
      </c>
      <c r="C518" s="124"/>
      <c r="D518" s="124"/>
      <c r="E518" s="124"/>
      <c r="F518" s="125">
        <v>0.4375</v>
      </c>
      <c r="G518" s="126">
        <v>45027</v>
      </c>
      <c r="H518" s="124">
        <v>30</v>
      </c>
      <c r="I518" s="124" t="s">
        <v>330</v>
      </c>
      <c r="J518" s="124">
        <v>1754937000000</v>
      </c>
    </row>
    <row r="519" spans="1:10" ht="30" x14ac:dyDescent="0.25">
      <c r="A519" s="124">
        <v>518</v>
      </c>
      <c r="B519" s="124" t="s">
        <v>298</v>
      </c>
      <c r="C519" s="124"/>
      <c r="D519" s="124"/>
      <c r="E519" s="124"/>
      <c r="F519" s="125">
        <v>0.45833333333333331</v>
      </c>
      <c r="G519" s="126">
        <v>45027</v>
      </c>
      <c r="H519" s="124">
        <v>30</v>
      </c>
      <c r="I519" s="124" t="s">
        <v>330</v>
      </c>
      <c r="J519" s="124">
        <v>1754938800000</v>
      </c>
    </row>
    <row r="520" spans="1:10" ht="30" x14ac:dyDescent="0.25">
      <c r="A520" s="124">
        <v>519</v>
      </c>
      <c r="B520" s="124" t="s">
        <v>289</v>
      </c>
      <c r="C520" s="124"/>
      <c r="D520" s="124"/>
      <c r="E520" s="124"/>
      <c r="F520" s="125">
        <v>0.47916666666666669</v>
      </c>
      <c r="G520" s="126">
        <v>45027</v>
      </c>
      <c r="H520" s="124">
        <v>30</v>
      </c>
      <c r="I520" s="124" t="s">
        <v>330</v>
      </c>
      <c r="J520" s="124">
        <v>1754940600000</v>
      </c>
    </row>
    <row r="521" spans="1:10" ht="30" x14ac:dyDescent="0.25">
      <c r="A521" s="124">
        <v>520</v>
      </c>
      <c r="B521" s="124" t="s">
        <v>313</v>
      </c>
      <c r="C521" s="124"/>
      <c r="D521" s="124"/>
      <c r="E521" s="124"/>
      <c r="F521" s="125">
        <v>0.5</v>
      </c>
      <c r="G521" s="126">
        <v>45027</v>
      </c>
      <c r="H521" s="124">
        <v>30</v>
      </c>
      <c r="I521" s="124" t="s">
        <v>330</v>
      </c>
      <c r="J521" s="124">
        <v>1754942400000</v>
      </c>
    </row>
    <row r="522" spans="1:10" ht="30" x14ac:dyDescent="0.25">
      <c r="A522" s="124">
        <v>521</v>
      </c>
      <c r="B522" s="124" t="s">
        <v>289</v>
      </c>
      <c r="C522" s="124"/>
      <c r="D522" s="124"/>
      <c r="E522" s="124"/>
      <c r="F522" s="125">
        <v>0.52083333333333337</v>
      </c>
      <c r="G522" s="126">
        <v>45027</v>
      </c>
      <c r="H522" s="124">
        <v>30</v>
      </c>
      <c r="I522" s="124" t="s">
        <v>330</v>
      </c>
      <c r="J522" s="124">
        <v>1754944200000</v>
      </c>
    </row>
    <row r="523" spans="1:10" ht="30" x14ac:dyDescent="0.25">
      <c r="A523" s="124">
        <v>522</v>
      </c>
      <c r="B523" s="124" t="s">
        <v>240</v>
      </c>
      <c r="C523" s="124"/>
      <c r="D523" s="124"/>
      <c r="E523" s="124"/>
      <c r="F523" s="125">
        <v>0.54166666666666663</v>
      </c>
      <c r="G523" s="126">
        <v>45027</v>
      </c>
      <c r="H523" s="124">
        <v>30</v>
      </c>
      <c r="I523" s="124" t="s">
        <v>330</v>
      </c>
      <c r="J523" s="124">
        <v>1754946000000</v>
      </c>
    </row>
    <row r="524" spans="1:10" ht="30" x14ac:dyDescent="0.25">
      <c r="A524" s="124">
        <v>523</v>
      </c>
      <c r="B524" s="124" t="s">
        <v>289</v>
      </c>
      <c r="C524" s="124"/>
      <c r="D524" s="124"/>
      <c r="E524" s="124"/>
      <c r="F524" s="125">
        <v>0.5625</v>
      </c>
      <c r="G524" s="126">
        <v>45027</v>
      </c>
      <c r="H524" s="124">
        <v>30</v>
      </c>
      <c r="I524" s="124" t="s">
        <v>330</v>
      </c>
      <c r="J524" s="124">
        <v>1754947800000</v>
      </c>
    </row>
    <row r="525" spans="1:10" ht="30" x14ac:dyDescent="0.25">
      <c r="A525" s="124">
        <v>524</v>
      </c>
      <c r="B525" s="124" t="s">
        <v>273</v>
      </c>
      <c r="C525" s="124"/>
      <c r="D525" s="124"/>
      <c r="E525" s="124"/>
      <c r="F525" s="125">
        <v>0.58333333333333337</v>
      </c>
      <c r="G525" s="126">
        <v>45027</v>
      </c>
      <c r="H525" s="124">
        <v>30</v>
      </c>
      <c r="I525" s="124" t="s">
        <v>330</v>
      </c>
      <c r="J525" s="124">
        <v>1754949600000</v>
      </c>
    </row>
    <row r="526" spans="1:10" ht="30" x14ac:dyDescent="0.25">
      <c r="A526" s="124">
        <v>525</v>
      </c>
      <c r="B526" s="124" t="s">
        <v>305</v>
      </c>
      <c r="C526" s="124"/>
      <c r="D526" s="124"/>
      <c r="E526" s="124"/>
      <c r="F526" s="125">
        <v>0.60416666666666663</v>
      </c>
      <c r="G526" s="126">
        <v>45027</v>
      </c>
      <c r="H526" s="124">
        <v>30</v>
      </c>
      <c r="I526" s="124" t="s">
        <v>330</v>
      </c>
      <c r="J526" s="124">
        <v>1754951400000</v>
      </c>
    </row>
    <row r="527" spans="1:10" ht="30" x14ac:dyDescent="0.25">
      <c r="A527" s="124">
        <v>526</v>
      </c>
      <c r="B527" s="124" t="s">
        <v>303</v>
      </c>
      <c r="C527" s="124"/>
      <c r="D527" s="124"/>
      <c r="E527" s="124"/>
      <c r="F527" s="125">
        <v>0.625</v>
      </c>
      <c r="G527" s="126">
        <v>45027</v>
      </c>
      <c r="H527" s="124">
        <v>30</v>
      </c>
      <c r="I527" s="124" t="s">
        <v>330</v>
      </c>
      <c r="J527" s="124">
        <v>1754953200000</v>
      </c>
    </row>
    <row r="528" spans="1:10" ht="30" x14ac:dyDescent="0.25">
      <c r="A528" s="124">
        <v>527</v>
      </c>
      <c r="B528" s="124" t="s">
        <v>295</v>
      </c>
      <c r="C528" s="124"/>
      <c r="D528" s="124"/>
      <c r="E528" s="124"/>
      <c r="F528" s="125">
        <v>0.64583333333333337</v>
      </c>
      <c r="G528" s="126">
        <v>45027</v>
      </c>
      <c r="H528" s="124">
        <v>30</v>
      </c>
      <c r="I528" s="124" t="s">
        <v>330</v>
      </c>
      <c r="J528" s="124">
        <v>1754955000000</v>
      </c>
    </row>
    <row r="529" spans="1:10" ht="30" x14ac:dyDescent="0.25">
      <c r="A529" s="124">
        <v>528</v>
      </c>
      <c r="B529" s="124" t="s">
        <v>285</v>
      </c>
      <c r="C529" s="124"/>
      <c r="D529" s="124"/>
      <c r="E529" s="124"/>
      <c r="F529" s="125">
        <v>0.66666666666666663</v>
      </c>
      <c r="G529" s="126">
        <v>45027</v>
      </c>
      <c r="H529" s="124">
        <v>30</v>
      </c>
      <c r="I529" s="124" t="s">
        <v>330</v>
      </c>
      <c r="J529" s="124">
        <v>1754956800000</v>
      </c>
    </row>
    <row r="530" spans="1:10" ht="30" x14ac:dyDescent="0.25">
      <c r="A530" s="124">
        <v>529</v>
      </c>
      <c r="B530" s="124" t="s">
        <v>273</v>
      </c>
      <c r="C530" s="124"/>
      <c r="D530" s="124"/>
      <c r="E530" s="124"/>
      <c r="F530" s="125">
        <v>0.6875</v>
      </c>
      <c r="G530" s="126">
        <v>45027</v>
      </c>
      <c r="H530" s="124">
        <v>30</v>
      </c>
      <c r="I530" s="124" t="s">
        <v>330</v>
      </c>
      <c r="J530" s="124">
        <v>1754958600000</v>
      </c>
    </row>
    <row r="531" spans="1:10" ht="30" x14ac:dyDescent="0.25">
      <c r="A531" s="124">
        <v>530</v>
      </c>
      <c r="B531" s="124" t="s">
        <v>266</v>
      </c>
      <c r="C531" s="124"/>
      <c r="D531" s="124"/>
      <c r="E531" s="124"/>
      <c r="F531" s="125">
        <v>0.70833333333333337</v>
      </c>
      <c r="G531" s="126">
        <v>45027</v>
      </c>
      <c r="H531" s="124">
        <v>30</v>
      </c>
      <c r="I531" s="124" t="s">
        <v>330</v>
      </c>
      <c r="J531" s="124">
        <v>1754960400000</v>
      </c>
    </row>
    <row r="532" spans="1:10" ht="30" x14ac:dyDescent="0.25">
      <c r="A532" s="124">
        <v>531</v>
      </c>
      <c r="B532" s="124" t="s">
        <v>294</v>
      </c>
      <c r="C532" s="124"/>
      <c r="D532" s="124"/>
      <c r="E532" s="124"/>
      <c r="F532" s="125">
        <v>0.72916666666666663</v>
      </c>
      <c r="G532" s="126">
        <v>45027</v>
      </c>
      <c r="H532" s="124">
        <v>30</v>
      </c>
      <c r="I532" s="124" t="s">
        <v>330</v>
      </c>
      <c r="J532" s="124">
        <v>1754962200000</v>
      </c>
    </row>
    <row r="533" spans="1:10" ht="30" x14ac:dyDescent="0.25">
      <c r="A533" s="124">
        <v>532</v>
      </c>
      <c r="B533" s="124" t="s">
        <v>283</v>
      </c>
      <c r="C533" s="124"/>
      <c r="D533" s="124"/>
      <c r="E533" s="124"/>
      <c r="F533" s="125">
        <v>0.75</v>
      </c>
      <c r="G533" s="126">
        <v>45027</v>
      </c>
      <c r="H533" s="124">
        <v>30</v>
      </c>
      <c r="I533" s="124" t="s">
        <v>330</v>
      </c>
      <c r="J533" s="124">
        <v>1754964000000</v>
      </c>
    </row>
    <row r="534" spans="1:10" ht="30" x14ac:dyDescent="0.25">
      <c r="A534" s="124">
        <v>533</v>
      </c>
      <c r="B534" s="124" t="s">
        <v>267</v>
      </c>
      <c r="C534" s="124"/>
      <c r="D534" s="124"/>
      <c r="E534" s="124"/>
      <c r="F534" s="125">
        <v>0.77083333333333337</v>
      </c>
      <c r="G534" s="126">
        <v>45027</v>
      </c>
      <c r="H534" s="124">
        <v>30</v>
      </c>
      <c r="I534" s="124" t="s">
        <v>330</v>
      </c>
      <c r="J534" s="124">
        <v>1754965800000</v>
      </c>
    </row>
    <row r="535" spans="1:10" ht="30" x14ac:dyDescent="0.25">
      <c r="A535" s="124">
        <v>534</v>
      </c>
      <c r="B535" s="124" t="s">
        <v>288</v>
      </c>
      <c r="C535" s="124"/>
      <c r="D535" s="124"/>
      <c r="E535" s="124"/>
      <c r="F535" s="125">
        <v>0.79166666666666663</v>
      </c>
      <c r="G535" s="126">
        <v>45027</v>
      </c>
      <c r="H535" s="124">
        <v>30</v>
      </c>
      <c r="I535" s="124" t="s">
        <v>330</v>
      </c>
      <c r="J535" s="124">
        <v>1754967600000</v>
      </c>
    </row>
    <row r="536" spans="1:10" ht="30" x14ac:dyDescent="0.25">
      <c r="A536" s="124">
        <v>535</v>
      </c>
      <c r="B536" s="124" t="s">
        <v>240</v>
      </c>
      <c r="C536" s="124"/>
      <c r="D536" s="124"/>
      <c r="E536" s="124"/>
      <c r="F536" s="125">
        <v>0.8125</v>
      </c>
      <c r="G536" s="126">
        <v>45027</v>
      </c>
      <c r="H536" s="124">
        <v>30</v>
      </c>
      <c r="I536" s="124" t="s">
        <v>330</v>
      </c>
      <c r="J536" s="124">
        <v>1754969400000</v>
      </c>
    </row>
    <row r="537" spans="1:10" ht="30" x14ac:dyDescent="0.25">
      <c r="A537" s="124">
        <v>536</v>
      </c>
      <c r="B537" s="124" t="s">
        <v>288</v>
      </c>
      <c r="C537" s="124"/>
      <c r="D537" s="124"/>
      <c r="E537" s="124"/>
      <c r="F537" s="125">
        <v>0.83333333333333337</v>
      </c>
      <c r="G537" s="126">
        <v>45027</v>
      </c>
      <c r="H537" s="124">
        <v>30</v>
      </c>
      <c r="I537" s="124" t="s">
        <v>330</v>
      </c>
      <c r="J537" s="124">
        <v>1754971200000</v>
      </c>
    </row>
    <row r="538" spans="1:10" ht="30" x14ac:dyDescent="0.25">
      <c r="A538" s="124">
        <v>537</v>
      </c>
      <c r="B538" s="124" t="s">
        <v>281</v>
      </c>
      <c r="C538" s="124"/>
      <c r="D538" s="124"/>
      <c r="E538" s="124"/>
      <c r="F538" s="125">
        <v>0.85416666666666663</v>
      </c>
      <c r="G538" s="126">
        <v>45027</v>
      </c>
      <c r="H538" s="124">
        <v>30</v>
      </c>
      <c r="I538" s="124" t="s">
        <v>330</v>
      </c>
      <c r="J538" s="124">
        <v>1754973000000</v>
      </c>
    </row>
    <row r="539" spans="1:10" ht="30" x14ac:dyDescent="0.25">
      <c r="A539" s="124">
        <v>538</v>
      </c>
      <c r="B539" s="124" t="s">
        <v>283</v>
      </c>
      <c r="C539" s="124"/>
      <c r="D539" s="124"/>
      <c r="E539" s="124"/>
      <c r="F539" s="125">
        <v>0.875</v>
      </c>
      <c r="G539" s="126">
        <v>45027</v>
      </c>
      <c r="H539" s="124">
        <v>30</v>
      </c>
      <c r="I539" s="124" t="s">
        <v>330</v>
      </c>
      <c r="J539" s="124">
        <v>1754974800000</v>
      </c>
    </row>
    <row r="540" spans="1:10" ht="30" x14ac:dyDescent="0.25">
      <c r="A540" s="124">
        <v>539</v>
      </c>
      <c r="B540" s="124" t="s">
        <v>250</v>
      </c>
      <c r="C540" s="124"/>
      <c r="D540" s="124"/>
      <c r="E540" s="124"/>
      <c r="F540" s="125">
        <v>0.89583333333333337</v>
      </c>
      <c r="G540" s="126">
        <v>45027</v>
      </c>
      <c r="H540" s="124">
        <v>30</v>
      </c>
      <c r="I540" s="124" t="s">
        <v>330</v>
      </c>
      <c r="J540" s="124">
        <v>1754976600000</v>
      </c>
    </row>
    <row r="541" spans="1:10" ht="30" x14ac:dyDescent="0.25">
      <c r="A541" s="124">
        <v>540</v>
      </c>
      <c r="B541" s="124" t="s">
        <v>296</v>
      </c>
      <c r="C541" s="124"/>
      <c r="D541" s="124"/>
      <c r="E541" s="124"/>
      <c r="F541" s="125">
        <v>0.91666666666666663</v>
      </c>
      <c r="G541" s="126">
        <v>45027</v>
      </c>
      <c r="H541" s="124">
        <v>30</v>
      </c>
      <c r="I541" s="124" t="s">
        <v>330</v>
      </c>
      <c r="J541" s="124">
        <v>1754978400000</v>
      </c>
    </row>
    <row r="542" spans="1:10" ht="30" x14ac:dyDescent="0.25">
      <c r="A542" s="124">
        <v>541</v>
      </c>
      <c r="B542" s="124" t="s">
        <v>276</v>
      </c>
      <c r="C542" s="124"/>
      <c r="D542" s="124"/>
      <c r="E542" s="124"/>
      <c r="F542" s="125">
        <v>0.9375</v>
      </c>
      <c r="G542" s="126">
        <v>45027</v>
      </c>
      <c r="H542" s="124">
        <v>30</v>
      </c>
      <c r="I542" s="124" t="s">
        <v>330</v>
      </c>
      <c r="J542" s="124">
        <v>1754980200000</v>
      </c>
    </row>
    <row r="543" spans="1:10" ht="30" x14ac:dyDescent="0.25">
      <c r="A543" s="124">
        <v>542</v>
      </c>
      <c r="B543" s="124" t="s">
        <v>266</v>
      </c>
      <c r="C543" s="124"/>
      <c r="D543" s="124"/>
      <c r="E543" s="124"/>
      <c r="F543" s="125">
        <v>0.95833333333333337</v>
      </c>
      <c r="G543" s="126">
        <v>45027</v>
      </c>
      <c r="H543" s="124">
        <v>30</v>
      </c>
      <c r="I543" s="124" t="s">
        <v>330</v>
      </c>
      <c r="J543" s="124">
        <v>1754982000000</v>
      </c>
    </row>
    <row r="544" spans="1:10" ht="30" x14ac:dyDescent="0.25">
      <c r="A544" s="124">
        <v>543</v>
      </c>
      <c r="B544" s="124" t="s">
        <v>284</v>
      </c>
      <c r="C544" s="124"/>
      <c r="D544" s="124"/>
      <c r="E544" s="124"/>
      <c r="F544" s="125">
        <v>0.97916666666666663</v>
      </c>
      <c r="G544" s="126">
        <v>45027</v>
      </c>
      <c r="H544" s="124">
        <v>30</v>
      </c>
      <c r="I544" s="124" t="s">
        <v>330</v>
      </c>
      <c r="J544" s="124">
        <v>1754983800000</v>
      </c>
    </row>
    <row r="545" spans="1:10" ht="30" x14ac:dyDescent="0.25">
      <c r="A545" s="124">
        <v>544</v>
      </c>
      <c r="B545" s="124" t="s">
        <v>276</v>
      </c>
      <c r="C545" s="124"/>
      <c r="D545" s="124"/>
      <c r="E545" s="124"/>
      <c r="F545" s="125">
        <v>0</v>
      </c>
      <c r="G545" s="126">
        <v>45027</v>
      </c>
      <c r="H545" s="124">
        <v>30</v>
      </c>
      <c r="I545" s="124" t="s">
        <v>330</v>
      </c>
      <c r="J545" s="124">
        <v>1754985600000</v>
      </c>
    </row>
    <row r="546" spans="1:10" ht="30" x14ac:dyDescent="0.25">
      <c r="A546" s="124">
        <v>545</v>
      </c>
      <c r="B546" s="124" t="s">
        <v>250</v>
      </c>
      <c r="C546" s="124"/>
      <c r="D546" s="124"/>
      <c r="E546" s="124"/>
      <c r="F546" s="125">
        <v>2.0833333333333332E-2</v>
      </c>
      <c r="G546" s="126">
        <v>45028</v>
      </c>
      <c r="H546" s="124">
        <v>30</v>
      </c>
      <c r="I546" s="124" t="s">
        <v>330</v>
      </c>
      <c r="J546" s="124">
        <v>1754987400000</v>
      </c>
    </row>
    <row r="547" spans="1:10" ht="30" x14ac:dyDescent="0.25">
      <c r="A547" s="124">
        <v>546</v>
      </c>
      <c r="B547" s="124" t="s">
        <v>262</v>
      </c>
      <c r="C547" s="124"/>
      <c r="D547" s="124"/>
      <c r="E547" s="124"/>
      <c r="F547" s="125">
        <v>4.1666666666666664E-2</v>
      </c>
      <c r="G547" s="126">
        <v>45028</v>
      </c>
      <c r="H547" s="124">
        <v>30</v>
      </c>
      <c r="I547" s="124" t="s">
        <v>330</v>
      </c>
      <c r="J547" s="124">
        <v>1754989200000</v>
      </c>
    </row>
    <row r="548" spans="1:10" ht="30" x14ac:dyDescent="0.25">
      <c r="A548" s="124">
        <v>547</v>
      </c>
      <c r="B548" s="124" t="s">
        <v>265</v>
      </c>
      <c r="C548" s="124"/>
      <c r="D548" s="124"/>
      <c r="E548" s="124"/>
      <c r="F548" s="125">
        <v>6.25E-2</v>
      </c>
      <c r="G548" s="126">
        <v>45028</v>
      </c>
      <c r="H548" s="124">
        <v>30</v>
      </c>
      <c r="I548" s="124" t="s">
        <v>330</v>
      </c>
      <c r="J548" s="124">
        <v>1754991000000</v>
      </c>
    </row>
    <row r="549" spans="1:10" ht="30" x14ac:dyDescent="0.25">
      <c r="A549" s="124">
        <v>548</v>
      </c>
      <c r="B549" s="124" t="s">
        <v>283</v>
      </c>
      <c r="C549" s="124"/>
      <c r="D549" s="124"/>
      <c r="E549" s="124"/>
      <c r="F549" s="125">
        <v>8.3333333333333329E-2</v>
      </c>
      <c r="G549" s="126">
        <v>45028</v>
      </c>
      <c r="H549" s="124">
        <v>30</v>
      </c>
      <c r="I549" s="124" t="s">
        <v>330</v>
      </c>
      <c r="J549" s="124">
        <v>1754992800000</v>
      </c>
    </row>
    <row r="550" spans="1:10" ht="30" x14ac:dyDescent="0.25">
      <c r="A550" s="124">
        <v>549</v>
      </c>
      <c r="B550" s="124" t="s">
        <v>280</v>
      </c>
      <c r="C550" s="124"/>
      <c r="D550" s="124"/>
      <c r="E550" s="124"/>
      <c r="F550" s="125">
        <v>0.10416666666666667</v>
      </c>
      <c r="G550" s="126">
        <v>45028</v>
      </c>
      <c r="H550" s="124">
        <v>30</v>
      </c>
      <c r="I550" s="124" t="s">
        <v>330</v>
      </c>
      <c r="J550" s="124">
        <v>1754994600000</v>
      </c>
    </row>
    <row r="551" spans="1:10" ht="30" x14ac:dyDescent="0.25">
      <c r="A551" s="124">
        <v>550</v>
      </c>
      <c r="B551" s="124" t="s">
        <v>266</v>
      </c>
      <c r="C551" s="124"/>
      <c r="D551" s="124"/>
      <c r="E551" s="124"/>
      <c r="F551" s="125">
        <v>0.125</v>
      </c>
      <c r="G551" s="126">
        <v>45028</v>
      </c>
      <c r="H551" s="124">
        <v>30</v>
      </c>
      <c r="I551" s="124" t="s">
        <v>330</v>
      </c>
      <c r="J551" s="124">
        <v>1754996400000</v>
      </c>
    </row>
    <row r="552" spans="1:10" ht="30" x14ac:dyDescent="0.25">
      <c r="A552" s="124">
        <v>551</v>
      </c>
      <c r="B552" s="124" t="s">
        <v>313</v>
      </c>
      <c r="C552" s="124"/>
      <c r="D552" s="124"/>
      <c r="E552" s="124"/>
      <c r="F552" s="125">
        <v>0.14583333333333334</v>
      </c>
      <c r="G552" s="126">
        <v>45028</v>
      </c>
      <c r="H552" s="124">
        <v>30</v>
      </c>
      <c r="I552" s="124" t="s">
        <v>330</v>
      </c>
      <c r="J552" s="124">
        <v>1754998200000</v>
      </c>
    </row>
    <row r="553" spans="1:10" ht="30" x14ac:dyDescent="0.25">
      <c r="A553" s="124">
        <v>552</v>
      </c>
      <c r="B553" s="124" t="s">
        <v>303</v>
      </c>
      <c r="C553" s="124"/>
      <c r="D553" s="124"/>
      <c r="E553" s="124"/>
      <c r="F553" s="125">
        <v>0.16666666666666666</v>
      </c>
      <c r="G553" s="126">
        <v>45028</v>
      </c>
      <c r="H553" s="124">
        <v>30</v>
      </c>
      <c r="I553" s="124" t="s">
        <v>330</v>
      </c>
      <c r="J553" s="124">
        <v>1755000000000</v>
      </c>
    </row>
    <row r="554" spans="1:10" ht="30" x14ac:dyDescent="0.25">
      <c r="A554" s="124">
        <v>553</v>
      </c>
      <c r="B554" s="124" t="s">
        <v>242</v>
      </c>
      <c r="C554" s="124"/>
      <c r="D554" s="124"/>
      <c r="E554" s="124"/>
      <c r="F554" s="125">
        <v>0.1875</v>
      </c>
      <c r="G554" s="126">
        <v>45028</v>
      </c>
      <c r="H554" s="124">
        <v>30</v>
      </c>
      <c r="I554" s="124" t="s">
        <v>330</v>
      </c>
      <c r="J554" s="124">
        <v>1755001800000</v>
      </c>
    </row>
    <row r="555" spans="1:10" ht="30" x14ac:dyDescent="0.25">
      <c r="A555" s="124">
        <v>554</v>
      </c>
      <c r="B555" s="124" t="s">
        <v>265</v>
      </c>
      <c r="C555" s="124"/>
      <c r="D555" s="124"/>
      <c r="E555" s="124"/>
      <c r="F555" s="125">
        <v>0.20833333333333334</v>
      </c>
      <c r="G555" s="126">
        <v>45028</v>
      </c>
      <c r="H555" s="124">
        <v>30</v>
      </c>
      <c r="I555" s="124" t="s">
        <v>330</v>
      </c>
      <c r="J555" s="124">
        <v>1755003600000</v>
      </c>
    </row>
    <row r="556" spans="1:10" ht="30" x14ac:dyDescent="0.25">
      <c r="A556" s="124">
        <v>555</v>
      </c>
      <c r="B556" s="124" t="s">
        <v>240</v>
      </c>
      <c r="C556" s="124"/>
      <c r="D556" s="124"/>
      <c r="E556" s="124"/>
      <c r="F556" s="125">
        <v>0.22916666666666666</v>
      </c>
      <c r="G556" s="126">
        <v>45028</v>
      </c>
      <c r="H556" s="124">
        <v>30</v>
      </c>
      <c r="I556" s="124" t="s">
        <v>330</v>
      </c>
      <c r="J556" s="124">
        <v>1755005400000</v>
      </c>
    </row>
    <row r="557" spans="1:10" ht="30" x14ac:dyDescent="0.25">
      <c r="A557" s="124">
        <v>556</v>
      </c>
      <c r="B557" s="124" t="s">
        <v>303</v>
      </c>
      <c r="C557" s="124"/>
      <c r="D557" s="124"/>
      <c r="E557" s="124"/>
      <c r="F557" s="125">
        <v>0.25</v>
      </c>
      <c r="G557" s="126">
        <v>45028</v>
      </c>
      <c r="H557" s="124">
        <v>30</v>
      </c>
      <c r="I557" s="124" t="s">
        <v>330</v>
      </c>
      <c r="J557" s="124">
        <v>1755007200000</v>
      </c>
    </row>
    <row r="558" spans="1:10" ht="30" x14ac:dyDescent="0.25">
      <c r="A558" s="124">
        <v>557</v>
      </c>
      <c r="B558" s="124" t="s">
        <v>273</v>
      </c>
      <c r="C558" s="124"/>
      <c r="D558" s="124"/>
      <c r="E558" s="124"/>
      <c r="F558" s="125">
        <v>0.27083333333333331</v>
      </c>
      <c r="G558" s="126">
        <v>45028</v>
      </c>
      <c r="H558" s="124">
        <v>30</v>
      </c>
      <c r="I558" s="124" t="s">
        <v>330</v>
      </c>
      <c r="J558" s="124">
        <v>1755009000000</v>
      </c>
    </row>
    <row r="559" spans="1:10" ht="30" x14ac:dyDescent="0.25">
      <c r="A559" s="124">
        <v>558</v>
      </c>
      <c r="B559" s="124" t="s">
        <v>240</v>
      </c>
      <c r="C559" s="124"/>
      <c r="D559" s="124"/>
      <c r="E559" s="124"/>
      <c r="F559" s="125">
        <v>0.29166666666666669</v>
      </c>
      <c r="G559" s="126">
        <v>45028</v>
      </c>
      <c r="H559" s="124">
        <v>30</v>
      </c>
      <c r="I559" s="124" t="s">
        <v>330</v>
      </c>
      <c r="J559" s="124">
        <v>1755010800000</v>
      </c>
    </row>
    <row r="560" spans="1:10" ht="30" x14ac:dyDescent="0.25">
      <c r="A560" s="124">
        <v>559</v>
      </c>
      <c r="B560" s="124" t="s">
        <v>290</v>
      </c>
      <c r="C560" s="124"/>
      <c r="D560" s="124"/>
      <c r="E560" s="124"/>
      <c r="F560" s="125">
        <v>0.3125</v>
      </c>
      <c r="G560" s="126">
        <v>45028</v>
      </c>
      <c r="H560" s="124">
        <v>30</v>
      </c>
      <c r="I560" s="124" t="s">
        <v>330</v>
      </c>
      <c r="J560" s="124">
        <v>1755012600000</v>
      </c>
    </row>
    <row r="561" spans="1:10" ht="30" x14ac:dyDescent="0.25">
      <c r="A561" s="124">
        <v>560</v>
      </c>
      <c r="B561" s="124" t="s">
        <v>284</v>
      </c>
      <c r="C561" s="124"/>
      <c r="D561" s="124"/>
      <c r="E561" s="124"/>
      <c r="F561" s="125">
        <v>0.33333333333333331</v>
      </c>
      <c r="G561" s="126">
        <v>45028</v>
      </c>
      <c r="H561" s="124">
        <v>30</v>
      </c>
      <c r="I561" s="124" t="s">
        <v>330</v>
      </c>
      <c r="J561" s="124">
        <v>1755014400000</v>
      </c>
    </row>
    <row r="562" spans="1:10" ht="30" x14ac:dyDescent="0.25">
      <c r="A562" s="124">
        <v>561</v>
      </c>
      <c r="B562" s="124" t="s">
        <v>242</v>
      </c>
      <c r="C562" s="124"/>
      <c r="D562" s="124"/>
      <c r="E562" s="124"/>
      <c r="F562" s="125">
        <v>0.35416666666666669</v>
      </c>
      <c r="G562" s="126">
        <v>45028</v>
      </c>
      <c r="H562" s="124">
        <v>30</v>
      </c>
      <c r="I562" s="124" t="s">
        <v>330</v>
      </c>
      <c r="J562" s="124">
        <v>1755016200000</v>
      </c>
    </row>
    <row r="563" spans="1:10" ht="30" x14ac:dyDescent="0.25">
      <c r="A563" s="124">
        <v>562</v>
      </c>
      <c r="B563" s="124" t="s">
        <v>276</v>
      </c>
      <c r="C563" s="124"/>
      <c r="D563" s="124"/>
      <c r="E563" s="124"/>
      <c r="F563" s="125">
        <v>0.375</v>
      </c>
      <c r="G563" s="126">
        <v>45028</v>
      </c>
      <c r="H563" s="124">
        <v>30</v>
      </c>
      <c r="I563" s="124" t="s">
        <v>330</v>
      </c>
      <c r="J563" s="124">
        <v>1755018000000</v>
      </c>
    </row>
    <row r="564" spans="1:10" ht="30" x14ac:dyDescent="0.25">
      <c r="A564" s="124">
        <v>563</v>
      </c>
      <c r="B564" s="124" t="s">
        <v>251</v>
      </c>
      <c r="C564" s="124"/>
      <c r="D564" s="124"/>
      <c r="E564" s="124"/>
      <c r="F564" s="125">
        <v>0.39583333333333331</v>
      </c>
      <c r="G564" s="126">
        <v>45028</v>
      </c>
      <c r="H564" s="124">
        <v>30</v>
      </c>
      <c r="I564" s="124" t="s">
        <v>330</v>
      </c>
      <c r="J564" s="124">
        <v>1755019800000</v>
      </c>
    </row>
    <row r="565" spans="1:10" ht="30" x14ac:dyDescent="0.25">
      <c r="A565" s="124">
        <v>564</v>
      </c>
      <c r="B565" s="124" t="s">
        <v>294</v>
      </c>
      <c r="C565" s="124"/>
      <c r="D565" s="124"/>
      <c r="E565" s="124"/>
      <c r="F565" s="125">
        <v>0.41666666666666669</v>
      </c>
      <c r="G565" s="126">
        <v>45028</v>
      </c>
      <c r="H565" s="124">
        <v>30</v>
      </c>
      <c r="I565" s="124" t="s">
        <v>330</v>
      </c>
      <c r="J565" s="124">
        <v>1755021600000</v>
      </c>
    </row>
    <row r="566" spans="1:10" ht="30" x14ac:dyDescent="0.25">
      <c r="A566" s="124">
        <v>565</v>
      </c>
      <c r="B566" s="124" t="s">
        <v>243</v>
      </c>
      <c r="C566" s="124"/>
      <c r="D566" s="124"/>
      <c r="E566" s="124"/>
      <c r="F566" s="125">
        <v>0.4375</v>
      </c>
      <c r="G566" s="126">
        <v>45028</v>
      </c>
      <c r="H566" s="124">
        <v>30</v>
      </c>
      <c r="I566" s="124" t="s">
        <v>330</v>
      </c>
      <c r="J566" s="124">
        <v>1755023400000</v>
      </c>
    </row>
    <row r="567" spans="1:10" ht="30" x14ac:dyDescent="0.25">
      <c r="A567" s="124">
        <v>566</v>
      </c>
      <c r="B567" s="124" t="s">
        <v>243</v>
      </c>
      <c r="C567" s="124"/>
      <c r="D567" s="124"/>
      <c r="E567" s="124"/>
      <c r="F567" s="125">
        <v>0.45833333333333331</v>
      </c>
      <c r="G567" s="126">
        <v>45028</v>
      </c>
      <c r="H567" s="124">
        <v>30</v>
      </c>
      <c r="I567" s="124" t="s">
        <v>330</v>
      </c>
      <c r="J567" s="124">
        <v>1755025200000</v>
      </c>
    </row>
    <row r="568" spans="1:10" ht="30" x14ac:dyDescent="0.25">
      <c r="A568" s="124">
        <v>567</v>
      </c>
      <c r="B568" s="124" t="s">
        <v>243</v>
      </c>
      <c r="C568" s="124"/>
      <c r="D568" s="124"/>
      <c r="E568" s="124"/>
      <c r="F568" s="125">
        <v>0.47916666666666669</v>
      </c>
      <c r="G568" s="126">
        <v>45028</v>
      </c>
      <c r="H568" s="124">
        <v>30</v>
      </c>
      <c r="I568" s="124" t="s">
        <v>330</v>
      </c>
      <c r="J568" s="124">
        <v>1755027000000</v>
      </c>
    </row>
    <row r="569" spans="1:10" ht="30" x14ac:dyDescent="0.25">
      <c r="A569" s="124">
        <v>568</v>
      </c>
      <c r="B569" s="124" t="s">
        <v>243</v>
      </c>
      <c r="C569" s="124"/>
      <c r="D569" s="124"/>
      <c r="E569" s="124"/>
      <c r="F569" s="125">
        <v>0.5</v>
      </c>
      <c r="G569" s="126">
        <v>45028</v>
      </c>
      <c r="H569" s="124">
        <v>30</v>
      </c>
      <c r="I569" s="124" t="s">
        <v>330</v>
      </c>
      <c r="J569" s="124">
        <v>1755028800000</v>
      </c>
    </row>
    <row r="570" spans="1:10" ht="30" x14ac:dyDescent="0.25">
      <c r="A570" s="124">
        <v>569</v>
      </c>
      <c r="B570" s="124" t="s">
        <v>273</v>
      </c>
      <c r="C570" s="124"/>
      <c r="D570" s="124"/>
      <c r="E570" s="124"/>
      <c r="F570" s="125">
        <v>0.52083333333333337</v>
      </c>
      <c r="G570" s="126">
        <v>45028</v>
      </c>
      <c r="H570" s="124">
        <v>30</v>
      </c>
      <c r="I570" s="124" t="s">
        <v>330</v>
      </c>
      <c r="J570" s="124">
        <v>1755030600000</v>
      </c>
    </row>
    <row r="571" spans="1:10" ht="30" x14ac:dyDescent="0.25">
      <c r="A571" s="124">
        <v>570</v>
      </c>
      <c r="B571" s="124" t="s">
        <v>313</v>
      </c>
      <c r="C571" s="124"/>
      <c r="D571" s="124"/>
      <c r="E571" s="124"/>
      <c r="F571" s="125">
        <v>0.54166666666666663</v>
      </c>
      <c r="G571" s="126">
        <v>45028</v>
      </c>
      <c r="H571" s="124">
        <v>30</v>
      </c>
      <c r="I571" s="124" t="s">
        <v>330</v>
      </c>
      <c r="J571" s="124">
        <v>1755032400000</v>
      </c>
    </row>
    <row r="572" spans="1:10" ht="30" x14ac:dyDescent="0.25">
      <c r="A572" s="124">
        <v>571</v>
      </c>
      <c r="B572" s="124" t="s">
        <v>271</v>
      </c>
      <c r="C572" s="124"/>
      <c r="D572" s="124"/>
      <c r="E572" s="124"/>
      <c r="F572" s="125">
        <v>0.5625</v>
      </c>
      <c r="G572" s="126">
        <v>45028</v>
      </c>
      <c r="H572" s="124">
        <v>30</v>
      </c>
      <c r="I572" s="124" t="s">
        <v>330</v>
      </c>
      <c r="J572" s="124">
        <v>1755034200000</v>
      </c>
    </row>
    <row r="573" spans="1:10" ht="30" x14ac:dyDescent="0.25">
      <c r="A573" s="124">
        <v>572</v>
      </c>
      <c r="B573" s="124" t="s">
        <v>240</v>
      </c>
      <c r="C573" s="124"/>
      <c r="D573" s="124"/>
      <c r="E573" s="124"/>
      <c r="F573" s="125">
        <v>0.58333333333333337</v>
      </c>
      <c r="G573" s="126">
        <v>45028</v>
      </c>
      <c r="H573" s="124">
        <v>30</v>
      </c>
      <c r="I573" s="124" t="s">
        <v>330</v>
      </c>
      <c r="J573" s="124">
        <v>1755036000000</v>
      </c>
    </row>
    <row r="574" spans="1:10" ht="30" x14ac:dyDescent="0.25">
      <c r="A574" s="124">
        <v>573</v>
      </c>
      <c r="B574" s="124" t="s">
        <v>305</v>
      </c>
      <c r="C574" s="124"/>
      <c r="D574" s="124"/>
      <c r="E574" s="124"/>
      <c r="F574" s="125">
        <v>0.60416666666666663</v>
      </c>
      <c r="G574" s="126">
        <v>45028</v>
      </c>
      <c r="H574" s="124">
        <v>30</v>
      </c>
      <c r="I574" s="124" t="s">
        <v>330</v>
      </c>
      <c r="J574" s="124">
        <v>1755037800000</v>
      </c>
    </row>
    <row r="575" spans="1:10" ht="30" x14ac:dyDescent="0.25">
      <c r="A575" s="124">
        <v>574</v>
      </c>
      <c r="B575" s="124" t="s">
        <v>289</v>
      </c>
      <c r="C575" s="124"/>
      <c r="D575" s="124"/>
      <c r="E575" s="124"/>
      <c r="F575" s="125">
        <v>0.625</v>
      </c>
      <c r="G575" s="126">
        <v>45028</v>
      </c>
      <c r="H575" s="124">
        <v>30</v>
      </c>
      <c r="I575" s="124" t="s">
        <v>330</v>
      </c>
      <c r="J575" s="124">
        <v>1755039600000</v>
      </c>
    </row>
    <row r="576" spans="1:10" ht="30" x14ac:dyDescent="0.25">
      <c r="A576" s="124">
        <v>575</v>
      </c>
      <c r="B576" s="124" t="s">
        <v>305</v>
      </c>
      <c r="C576" s="124"/>
      <c r="D576" s="124"/>
      <c r="E576" s="124"/>
      <c r="F576" s="125">
        <v>0.64583333333333337</v>
      </c>
      <c r="G576" s="126">
        <v>45028</v>
      </c>
      <c r="H576" s="124">
        <v>30</v>
      </c>
      <c r="I576" s="124" t="s">
        <v>330</v>
      </c>
      <c r="J576" s="124">
        <v>1755041400000</v>
      </c>
    </row>
    <row r="577" spans="1:10" ht="30" x14ac:dyDescent="0.25">
      <c r="A577" s="124">
        <v>576</v>
      </c>
      <c r="B577" s="124" t="s">
        <v>284</v>
      </c>
      <c r="C577" s="124"/>
      <c r="D577" s="124"/>
      <c r="E577" s="124"/>
      <c r="F577" s="125">
        <v>0.66666666666666663</v>
      </c>
      <c r="G577" s="126">
        <v>45028</v>
      </c>
      <c r="H577" s="124">
        <v>30</v>
      </c>
      <c r="I577" s="124" t="s">
        <v>330</v>
      </c>
      <c r="J577" s="124">
        <v>1755043200000</v>
      </c>
    </row>
    <row r="578" spans="1:10" ht="30" x14ac:dyDescent="0.25">
      <c r="A578" s="124">
        <v>577</v>
      </c>
      <c r="B578" s="124" t="s">
        <v>280</v>
      </c>
      <c r="C578" s="124"/>
      <c r="D578" s="124"/>
      <c r="E578" s="124"/>
      <c r="F578" s="125">
        <v>0.6875</v>
      </c>
      <c r="G578" s="126">
        <v>45028</v>
      </c>
      <c r="H578" s="124">
        <v>30</v>
      </c>
      <c r="I578" s="124" t="s">
        <v>330</v>
      </c>
      <c r="J578" s="124">
        <v>1755045000000</v>
      </c>
    </row>
    <row r="579" spans="1:10" ht="30" x14ac:dyDescent="0.25">
      <c r="A579" s="124">
        <v>578</v>
      </c>
      <c r="B579" s="124" t="s">
        <v>262</v>
      </c>
      <c r="C579" s="124"/>
      <c r="D579" s="124"/>
      <c r="E579" s="124"/>
      <c r="F579" s="125">
        <v>0.70833333333333337</v>
      </c>
      <c r="G579" s="126">
        <v>45028</v>
      </c>
      <c r="H579" s="124">
        <v>30</v>
      </c>
      <c r="I579" s="124" t="s">
        <v>330</v>
      </c>
      <c r="J579" s="124">
        <v>1755046800000</v>
      </c>
    </row>
    <row r="580" spans="1:10" ht="30" x14ac:dyDescent="0.25">
      <c r="A580" s="124">
        <v>579</v>
      </c>
      <c r="B580" s="124" t="s">
        <v>265</v>
      </c>
      <c r="C580" s="124"/>
      <c r="D580" s="124"/>
      <c r="E580" s="124"/>
      <c r="F580" s="125">
        <v>0.72916666666666663</v>
      </c>
      <c r="G580" s="126">
        <v>45028</v>
      </c>
      <c r="H580" s="124">
        <v>30</v>
      </c>
      <c r="I580" s="124" t="s">
        <v>330</v>
      </c>
      <c r="J580" s="124">
        <v>1755048600000</v>
      </c>
    </row>
    <row r="581" spans="1:10" ht="30" x14ac:dyDescent="0.25">
      <c r="A581" s="124">
        <v>580</v>
      </c>
      <c r="B581" s="124" t="s">
        <v>294</v>
      </c>
      <c r="C581" s="124"/>
      <c r="D581" s="124"/>
      <c r="E581" s="124"/>
      <c r="F581" s="125">
        <v>0.75</v>
      </c>
      <c r="G581" s="126">
        <v>45028</v>
      </c>
      <c r="H581" s="124">
        <v>30</v>
      </c>
      <c r="I581" s="124" t="s">
        <v>330</v>
      </c>
      <c r="J581" s="124">
        <v>1755050400000</v>
      </c>
    </row>
    <row r="582" spans="1:10" ht="30" x14ac:dyDescent="0.25">
      <c r="A582" s="124">
        <v>581</v>
      </c>
      <c r="B582" s="124" t="s">
        <v>317</v>
      </c>
      <c r="C582" s="124"/>
      <c r="D582" s="124"/>
      <c r="E582" s="124"/>
      <c r="F582" s="125">
        <v>0.77083333333333337</v>
      </c>
      <c r="G582" s="126">
        <v>45028</v>
      </c>
      <c r="H582" s="124">
        <v>30</v>
      </c>
      <c r="I582" s="124" t="s">
        <v>330</v>
      </c>
      <c r="J582" s="124">
        <v>1755052200000</v>
      </c>
    </row>
    <row r="583" spans="1:10" ht="30" x14ac:dyDescent="0.25">
      <c r="A583" s="124">
        <v>582</v>
      </c>
      <c r="B583" s="124" t="s">
        <v>266</v>
      </c>
      <c r="C583" s="124"/>
      <c r="D583" s="124"/>
      <c r="E583" s="124"/>
      <c r="F583" s="125">
        <v>0.79166666666666663</v>
      </c>
      <c r="G583" s="126">
        <v>45028</v>
      </c>
      <c r="H583" s="124">
        <v>30</v>
      </c>
      <c r="I583" s="124" t="s">
        <v>330</v>
      </c>
      <c r="J583" s="124">
        <v>1755054000000</v>
      </c>
    </row>
    <row r="584" spans="1:10" ht="30" x14ac:dyDescent="0.25">
      <c r="A584" s="124">
        <v>583</v>
      </c>
      <c r="B584" s="124" t="s">
        <v>251</v>
      </c>
      <c r="C584" s="124"/>
      <c r="D584" s="124"/>
      <c r="E584" s="124"/>
      <c r="F584" s="125">
        <v>0.8125</v>
      </c>
      <c r="G584" s="126">
        <v>45028</v>
      </c>
      <c r="H584" s="124">
        <v>30</v>
      </c>
      <c r="I584" s="124" t="s">
        <v>330</v>
      </c>
      <c r="J584" s="124">
        <v>1755055800000</v>
      </c>
    </row>
    <row r="585" spans="1:10" ht="30" x14ac:dyDescent="0.25">
      <c r="A585" s="124">
        <v>584</v>
      </c>
      <c r="B585" s="124" t="s">
        <v>302</v>
      </c>
      <c r="C585" s="124"/>
      <c r="D585" s="124"/>
      <c r="E585" s="124"/>
      <c r="F585" s="125">
        <v>0.83333333333333337</v>
      </c>
      <c r="G585" s="126">
        <v>45028</v>
      </c>
      <c r="H585" s="124">
        <v>30</v>
      </c>
      <c r="I585" s="124" t="s">
        <v>330</v>
      </c>
      <c r="J585" s="124">
        <v>1755057600000</v>
      </c>
    </row>
    <row r="586" spans="1:10" ht="30" x14ac:dyDescent="0.25">
      <c r="A586" s="124">
        <v>585</v>
      </c>
      <c r="B586" s="124" t="s">
        <v>250</v>
      </c>
      <c r="C586" s="124"/>
      <c r="D586" s="124"/>
      <c r="E586" s="124"/>
      <c r="F586" s="125">
        <v>0.85416666666666663</v>
      </c>
      <c r="G586" s="126">
        <v>45028</v>
      </c>
      <c r="H586" s="124">
        <v>30</v>
      </c>
      <c r="I586" s="124" t="s">
        <v>330</v>
      </c>
      <c r="J586" s="124">
        <v>1755059400000</v>
      </c>
    </row>
    <row r="587" spans="1:10" ht="30" x14ac:dyDescent="0.25">
      <c r="A587" s="124">
        <v>586</v>
      </c>
      <c r="B587" s="124" t="s">
        <v>235</v>
      </c>
      <c r="C587" s="124"/>
      <c r="D587" s="124"/>
      <c r="E587" s="124"/>
      <c r="F587" s="125">
        <v>0.875</v>
      </c>
      <c r="G587" s="126">
        <v>45028</v>
      </c>
      <c r="H587" s="124">
        <v>30</v>
      </c>
      <c r="I587" s="124" t="s">
        <v>330</v>
      </c>
      <c r="J587" s="124">
        <v>1755061200000</v>
      </c>
    </row>
    <row r="588" spans="1:10" ht="30" x14ac:dyDescent="0.25">
      <c r="A588" s="124">
        <v>587</v>
      </c>
      <c r="B588" s="124" t="s">
        <v>266</v>
      </c>
      <c r="C588" s="124"/>
      <c r="D588" s="124"/>
      <c r="E588" s="124"/>
      <c r="F588" s="125">
        <v>0.89583333333333337</v>
      </c>
      <c r="G588" s="126">
        <v>45028</v>
      </c>
      <c r="H588" s="124">
        <v>30</v>
      </c>
      <c r="I588" s="124" t="s">
        <v>330</v>
      </c>
      <c r="J588" s="124">
        <v>1755063000000</v>
      </c>
    </row>
    <row r="589" spans="1:10" ht="30" x14ac:dyDescent="0.25">
      <c r="A589" s="124">
        <v>588</v>
      </c>
      <c r="B589" s="124" t="s">
        <v>291</v>
      </c>
      <c r="C589" s="124"/>
      <c r="D589" s="124"/>
      <c r="E589" s="124"/>
      <c r="F589" s="125">
        <v>0.91666666666666663</v>
      </c>
      <c r="G589" s="126">
        <v>45028</v>
      </c>
      <c r="H589" s="124">
        <v>30</v>
      </c>
      <c r="I589" s="124" t="s">
        <v>330</v>
      </c>
      <c r="J589" s="124">
        <v>1755064800000</v>
      </c>
    </row>
    <row r="590" spans="1:10" ht="30" x14ac:dyDescent="0.25">
      <c r="A590" s="124">
        <v>589</v>
      </c>
      <c r="B590" s="124" t="s">
        <v>284</v>
      </c>
      <c r="C590" s="124"/>
      <c r="D590" s="124"/>
      <c r="E590" s="124"/>
      <c r="F590" s="125">
        <v>0.9375</v>
      </c>
      <c r="G590" s="126">
        <v>45028</v>
      </c>
      <c r="H590" s="124">
        <v>30</v>
      </c>
      <c r="I590" s="124" t="s">
        <v>330</v>
      </c>
      <c r="J590" s="124">
        <v>1755066600000</v>
      </c>
    </row>
    <row r="591" spans="1:10" ht="30" x14ac:dyDescent="0.25">
      <c r="A591" s="124">
        <v>590</v>
      </c>
      <c r="B591" s="124" t="s">
        <v>275</v>
      </c>
      <c r="C591" s="124"/>
      <c r="D591" s="124"/>
      <c r="E591" s="124"/>
      <c r="F591" s="125">
        <v>0.95833333333333337</v>
      </c>
      <c r="G591" s="126">
        <v>45028</v>
      </c>
      <c r="H591" s="124">
        <v>30</v>
      </c>
      <c r="I591" s="124" t="s">
        <v>330</v>
      </c>
      <c r="J591" s="124">
        <v>1755068400000</v>
      </c>
    </row>
    <row r="592" spans="1:10" ht="30" x14ac:dyDescent="0.25">
      <c r="A592" s="124">
        <v>591</v>
      </c>
      <c r="B592" s="124" t="s">
        <v>280</v>
      </c>
      <c r="C592" s="124"/>
      <c r="D592" s="124"/>
      <c r="E592" s="124"/>
      <c r="F592" s="125">
        <v>0.97916666666666663</v>
      </c>
      <c r="G592" s="126">
        <v>45028</v>
      </c>
      <c r="H592" s="124">
        <v>30</v>
      </c>
      <c r="I592" s="124" t="s">
        <v>330</v>
      </c>
      <c r="J592" s="124">
        <v>1755070200000</v>
      </c>
    </row>
    <row r="593" spans="1:10" ht="30" x14ac:dyDescent="0.25">
      <c r="A593" s="124">
        <v>592</v>
      </c>
      <c r="B593" s="124" t="s">
        <v>261</v>
      </c>
      <c r="C593" s="124"/>
      <c r="D593" s="124"/>
      <c r="E593" s="124"/>
      <c r="F593" s="125">
        <v>0</v>
      </c>
      <c r="G593" s="126">
        <v>45028</v>
      </c>
      <c r="H593" s="124">
        <v>30</v>
      </c>
      <c r="I593" s="124" t="s">
        <v>330</v>
      </c>
      <c r="J593" s="124">
        <v>1755072000000</v>
      </c>
    </row>
    <row r="594" spans="1:10" ht="30" x14ac:dyDescent="0.25">
      <c r="A594" s="124">
        <v>593</v>
      </c>
      <c r="B594" s="124" t="s">
        <v>261</v>
      </c>
      <c r="C594" s="124"/>
      <c r="D594" s="124"/>
      <c r="E594" s="124"/>
      <c r="F594" s="125">
        <v>2.0833333333333332E-2</v>
      </c>
      <c r="G594" s="126">
        <v>45029</v>
      </c>
      <c r="H594" s="124">
        <v>30</v>
      </c>
      <c r="I594" s="124" t="s">
        <v>330</v>
      </c>
      <c r="J594" s="124">
        <v>1755073800000</v>
      </c>
    </row>
    <row r="595" spans="1:10" ht="30" x14ac:dyDescent="0.25">
      <c r="A595" s="124">
        <v>594</v>
      </c>
      <c r="B595" s="124" t="s">
        <v>302</v>
      </c>
      <c r="C595" s="124"/>
      <c r="D595" s="124"/>
      <c r="E595" s="124"/>
      <c r="F595" s="125">
        <v>4.1666666666666664E-2</v>
      </c>
      <c r="G595" s="126">
        <v>45029</v>
      </c>
      <c r="H595" s="124">
        <v>30</v>
      </c>
      <c r="I595" s="124" t="s">
        <v>330</v>
      </c>
      <c r="J595" s="124">
        <v>1755075600000</v>
      </c>
    </row>
    <row r="596" spans="1:10" ht="30" x14ac:dyDescent="0.25">
      <c r="A596" s="124">
        <v>595</v>
      </c>
      <c r="B596" s="124" t="s">
        <v>266</v>
      </c>
      <c r="C596" s="124"/>
      <c r="D596" s="124"/>
      <c r="E596" s="124"/>
      <c r="F596" s="125">
        <v>6.25E-2</v>
      </c>
      <c r="G596" s="126">
        <v>45029</v>
      </c>
      <c r="H596" s="124">
        <v>30</v>
      </c>
      <c r="I596" s="124" t="s">
        <v>330</v>
      </c>
      <c r="J596" s="124">
        <v>1755077400000</v>
      </c>
    </row>
    <row r="597" spans="1:10" ht="30" x14ac:dyDescent="0.25">
      <c r="A597" s="124">
        <v>596</v>
      </c>
      <c r="B597" s="124" t="s">
        <v>283</v>
      </c>
      <c r="C597" s="124"/>
      <c r="D597" s="124"/>
      <c r="E597" s="124"/>
      <c r="F597" s="125">
        <v>8.3333333333333329E-2</v>
      </c>
      <c r="G597" s="126">
        <v>45029</v>
      </c>
      <c r="H597" s="124">
        <v>30</v>
      </c>
      <c r="I597" s="124" t="s">
        <v>330</v>
      </c>
      <c r="J597" s="124">
        <v>1755079200000</v>
      </c>
    </row>
    <row r="598" spans="1:10" ht="30" x14ac:dyDescent="0.25">
      <c r="A598" s="124">
        <v>597</v>
      </c>
      <c r="B598" s="124" t="s">
        <v>276</v>
      </c>
      <c r="C598" s="124"/>
      <c r="D598" s="124"/>
      <c r="E598" s="124"/>
      <c r="F598" s="125">
        <v>0.10416666666666667</v>
      </c>
      <c r="G598" s="126">
        <v>45029</v>
      </c>
      <c r="H598" s="124">
        <v>30</v>
      </c>
      <c r="I598" s="124" t="s">
        <v>330</v>
      </c>
      <c r="J598" s="124">
        <v>1755081000000</v>
      </c>
    </row>
    <row r="599" spans="1:10" ht="30" x14ac:dyDescent="0.25">
      <c r="A599" s="124">
        <v>598</v>
      </c>
      <c r="B599" s="124" t="s">
        <v>265</v>
      </c>
      <c r="C599" s="124"/>
      <c r="D599" s="124"/>
      <c r="E599" s="124"/>
      <c r="F599" s="125">
        <v>0.125</v>
      </c>
      <c r="G599" s="126">
        <v>45029</v>
      </c>
      <c r="H599" s="124">
        <v>30</v>
      </c>
      <c r="I599" s="124" t="s">
        <v>330</v>
      </c>
      <c r="J599" s="124">
        <v>1755082800000</v>
      </c>
    </row>
    <row r="600" spans="1:10" ht="30" x14ac:dyDescent="0.25">
      <c r="A600" s="124">
        <v>599</v>
      </c>
      <c r="B600" s="124" t="s">
        <v>280</v>
      </c>
      <c r="C600" s="124"/>
      <c r="D600" s="124"/>
      <c r="E600" s="124"/>
      <c r="F600" s="125">
        <v>0.14583333333333334</v>
      </c>
      <c r="G600" s="126">
        <v>45029</v>
      </c>
      <c r="H600" s="124">
        <v>30</v>
      </c>
      <c r="I600" s="124" t="s">
        <v>330</v>
      </c>
      <c r="J600" s="124">
        <v>1755084600000</v>
      </c>
    </row>
    <row r="601" spans="1:10" ht="30" x14ac:dyDescent="0.25">
      <c r="A601" s="124">
        <v>600</v>
      </c>
      <c r="B601" s="124" t="s">
        <v>255</v>
      </c>
      <c r="C601" s="124"/>
      <c r="D601" s="124"/>
      <c r="E601" s="124"/>
      <c r="F601" s="125">
        <v>0.16666666666666666</v>
      </c>
      <c r="G601" s="126">
        <v>45029</v>
      </c>
      <c r="H601" s="124">
        <v>30</v>
      </c>
      <c r="I601" s="124" t="s">
        <v>330</v>
      </c>
      <c r="J601" s="124">
        <v>1755086400000</v>
      </c>
    </row>
    <row r="602" spans="1:10" ht="30" x14ac:dyDescent="0.25">
      <c r="A602" s="124">
        <v>601</v>
      </c>
      <c r="B602" s="124" t="s">
        <v>288</v>
      </c>
      <c r="C602" s="124"/>
      <c r="D602" s="124"/>
      <c r="E602" s="124"/>
      <c r="F602" s="125">
        <v>0.1875</v>
      </c>
      <c r="G602" s="126">
        <v>45029</v>
      </c>
      <c r="H602" s="124">
        <v>30</v>
      </c>
      <c r="I602" s="124" t="s">
        <v>330</v>
      </c>
      <c r="J602" s="124">
        <v>1755088200000</v>
      </c>
    </row>
    <row r="603" spans="1:10" ht="30" x14ac:dyDescent="0.25">
      <c r="A603" s="124">
        <v>602</v>
      </c>
      <c r="B603" s="124" t="s">
        <v>279</v>
      </c>
      <c r="C603" s="124"/>
      <c r="D603" s="124"/>
      <c r="E603" s="124"/>
      <c r="F603" s="125">
        <v>0.20833333333333334</v>
      </c>
      <c r="G603" s="126">
        <v>45029</v>
      </c>
      <c r="H603" s="124">
        <v>30</v>
      </c>
      <c r="I603" s="124" t="s">
        <v>330</v>
      </c>
      <c r="J603" s="124">
        <v>1755090000000</v>
      </c>
    </row>
    <row r="604" spans="1:10" ht="30" x14ac:dyDescent="0.25">
      <c r="A604" s="124">
        <v>603</v>
      </c>
      <c r="B604" s="124" t="s">
        <v>262</v>
      </c>
      <c r="C604" s="124"/>
      <c r="D604" s="124"/>
      <c r="E604" s="124"/>
      <c r="F604" s="125">
        <v>0.22916666666666666</v>
      </c>
      <c r="G604" s="126">
        <v>45029</v>
      </c>
      <c r="H604" s="124">
        <v>30</v>
      </c>
      <c r="I604" s="124" t="s">
        <v>330</v>
      </c>
      <c r="J604" s="124">
        <v>1755091800000</v>
      </c>
    </row>
    <row r="605" spans="1:10" ht="30" x14ac:dyDescent="0.25">
      <c r="A605" s="124">
        <v>604</v>
      </c>
      <c r="B605" s="124" t="s">
        <v>296</v>
      </c>
      <c r="C605" s="124"/>
      <c r="D605" s="124"/>
      <c r="E605" s="124"/>
      <c r="F605" s="125">
        <v>0.25</v>
      </c>
      <c r="G605" s="126">
        <v>45029</v>
      </c>
      <c r="H605" s="124">
        <v>30</v>
      </c>
      <c r="I605" s="124" t="s">
        <v>330</v>
      </c>
      <c r="J605" s="124">
        <v>1755093600000</v>
      </c>
    </row>
    <row r="606" spans="1:10" ht="30" x14ac:dyDescent="0.25">
      <c r="A606" s="124">
        <v>605</v>
      </c>
      <c r="B606" s="124" t="s">
        <v>276</v>
      </c>
      <c r="C606" s="124"/>
      <c r="D606" s="124"/>
      <c r="E606" s="124"/>
      <c r="F606" s="125">
        <v>0.27083333333333331</v>
      </c>
      <c r="G606" s="126">
        <v>45029</v>
      </c>
      <c r="H606" s="124">
        <v>30</v>
      </c>
      <c r="I606" s="124" t="s">
        <v>330</v>
      </c>
      <c r="J606" s="124">
        <v>1755095400000</v>
      </c>
    </row>
    <row r="607" spans="1:10" ht="30" x14ac:dyDescent="0.25">
      <c r="A607" s="124">
        <v>606</v>
      </c>
      <c r="B607" s="124" t="s">
        <v>298</v>
      </c>
      <c r="C607" s="124"/>
      <c r="D607" s="124"/>
      <c r="E607" s="124"/>
      <c r="F607" s="125">
        <v>0.29166666666666669</v>
      </c>
      <c r="G607" s="126">
        <v>45029</v>
      </c>
      <c r="H607" s="124">
        <v>30</v>
      </c>
      <c r="I607" s="124" t="s">
        <v>330</v>
      </c>
      <c r="J607" s="124">
        <v>1755097200000</v>
      </c>
    </row>
    <row r="608" spans="1:10" ht="30" x14ac:dyDescent="0.25">
      <c r="A608" s="124">
        <v>607</v>
      </c>
      <c r="B608" s="124" t="s">
        <v>271</v>
      </c>
      <c r="C608" s="124"/>
      <c r="D608" s="124"/>
      <c r="E608" s="124"/>
      <c r="F608" s="125">
        <v>0.3125</v>
      </c>
      <c r="G608" s="126">
        <v>45029</v>
      </c>
      <c r="H608" s="124">
        <v>30</v>
      </c>
      <c r="I608" s="124" t="s">
        <v>330</v>
      </c>
      <c r="J608" s="124">
        <v>1755099000000</v>
      </c>
    </row>
    <row r="609" spans="1:10" ht="30" x14ac:dyDescent="0.25">
      <c r="A609" s="124">
        <v>608</v>
      </c>
      <c r="B609" s="124" t="s">
        <v>294</v>
      </c>
      <c r="C609" s="124"/>
      <c r="D609" s="124"/>
      <c r="E609" s="124"/>
      <c r="F609" s="125">
        <v>0.33333333333333331</v>
      </c>
      <c r="G609" s="126">
        <v>45029</v>
      </c>
      <c r="H609" s="124">
        <v>30</v>
      </c>
      <c r="I609" s="124" t="s">
        <v>330</v>
      </c>
      <c r="J609" s="124">
        <v>1755100800000</v>
      </c>
    </row>
    <row r="610" spans="1:10" ht="30" x14ac:dyDescent="0.25">
      <c r="A610" s="124">
        <v>609</v>
      </c>
      <c r="B610" s="124" t="s">
        <v>303</v>
      </c>
      <c r="C610" s="124"/>
      <c r="D610" s="124"/>
      <c r="E610" s="124"/>
      <c r="F610" s="125">
        <v>0.35416666666666669</v>
      </c>
      <c r="G610" s="126">
        <v>45029</v>
      </c>
      <c r="H610" s="124">
        <v>30</v>
      </c>
      <c r="I610" s="124" t="s">
        <v>330</v>
      </c>
      <c r="J610" s="124">
        <v>1755102600000</v>
      </c>
    </row>
    <row r="611" spans="1:10" ht="30" x14ac:dyDescent="0.25">
      <c r="A611" s="124">
        <v>610</v>
      </c>
      <c r="B611" s="124" t="s">
        <v>291</v>
      </c>
      <c r="C611" s="124"/>
      <c r="D611" s="124"/>
      <c r="E611" s="124"/>
      <c r="F611" s="125">
        <v>0.375</v>
      </c>
      <c r="G611" s="126">
        <v>45029</v>
      </c>
      <c r="H611" s="124">
        <v>30</v>
      </c>
      <c r="I611" s="124" t="s">
        <v>330</v>
      </c>
      <c r="J611" s="124">
        <v>1755104400000</v>
      </c>
    </row>
    <row r="612" spans="1:10" ht="30" x14ac:dyDescent="0.25">
      <c r="A612" s="124">
        <v>611</v>
      </c>
      <c r="B612" s="124" t="s">
        <v>298</v>
      </c>
      <c r="C612" s="124"/>
      <c r="D612" s="124"/>
      <c r="E612" s="124"/>
      <c r="F612" s="125">
        <v>0.39583333333333331</v>
      </c>
      <c r="G612" s="126">
        <v>45029</v>
      </c>
      <c r="H612" s="124">
        <v>30</v>
      </c>
      <c r="I612" s="124" t="s">
        <v>330</v>
      </c>
      <c r="J612" s="124">
        <v>1755106200000</v>
      </c>
    </row>
    <row r="613" spans="1:10" ht="30" x14ac:dyDescent="0.25">
      <c r="A613" s="124">
        <v>612</v>
      </c>
      <c r="B613" s="124" t="s">
        <v>280</v>
      </c>
      <c r="C613" s="124"/>
      <c r="D613" s="124"/>
      <c r="E613" s="124"/>
      <c r="F613" s="125">
        <v>0.41666666666666669</v>
      </c>
      <c r="G613" s="126">
        <v>45029</v>
      </c>
      <c r="H613" s="124">
        <v>30</v>
      </c>
      <c r="I613" s="124" t="s">
        <v>330</v>
      </c>
      <c r="J613" s="124">
        <v>1755108000000</v>
      </c>
    </row>
    <row r="614" spans="1:10" ht="30" x14ac:dyDescent="0.25">
      <c r="A614" s="124">
        <v>613</v>
      </c>
      <c r="B614" s="124" t="s">
        <v>243</v>
      </c>
      <c r="C614" s="124"/>
      <c r="D614" s="124"/>
      <c r="E614" s="124"/>
      <c r="F614" s="125">
        <v>0.4375</v>
      </c>
      <c r="G614" s="126">
        <v>45029</v>
      </c>
      <c r="H614" s="124">
        <v>30</v>
      </c>
      <c r="I614" s="124" t="s">
        <v>330</v>
      </c>
      <c r="J614" s="124">
        <v>1755109800000</v>
      </c>
    </row>
    <row r="615" spans="1:10" ht="30" x14ac:dyDescent="0.25">
      <c r="A615" s="124">
        <v>614</v>
      </c>
      <c r="B615" s="124" t="s">
        <v>261</v>
      </c>
      <c r="C615" s="124"/>
      <c r="D615" s="124"/>
      <c r="E615" s="124"/>
      <c r="F615" s="125">
        <v>0.45833333333333331</v>
      </c>
      <c r="G615" s="126">
        <v>45029</v>
      </c>
      <c r="H615" s="124">
        <v>30</v>
      </c>
      <c r="I615" s="124" t="s">
        <v>330</v>
      </c>
      <c r="J615" s="124">
        <v>1755111600000</v>
      </c>
    </row>
    <row r="616" spans="1:10" ht="30" x14ac:dyDescent="0.25">
      <c r="A616" s="124">
        <v>615</v>
      </c>
      <c r="B616" s="124" t="s">
        <v>309</v>
      </c>
      <c r="C616" s="124"/>
      <c r="D616" s="124"/>
      <c r="E616" s="124"/>
      <c r="F616" s="125">
        <v>0.47916666666666669</v>
      </c>
      <c r="G616" s="126">
        <v>45029</v>
      </c>
      <c r="H616" s="124">
        <v>30</v>
      </c>
      <c r="I616" s="124" t="s">
        <v>330</v>
      </c>
      <c r="J616" s="124">
        <v>1755113400000</v>
      </c>
    </row>
    <row r="617" spans="1:10" ht="30" x14ac:dyDescent="0.25">
      <c r="A617" s="124">
        <v>616</v>
      </c>
      <c r="B617" s="124" t="s">
        <v>265</v>
      </c>
      <c r="C617" s="124"/>
      <c r="D617" s="124"/>
      <c r="E617" s="124"/>
      <c r="F617" s="125">
        <v>0.5</v>
      </c>
      <c r="G617" s="126">
        <v>45029</v>
      </c>
      <c r="H617" s="124">
        <v>30</v>
      </c>
      <c r="I617" s="124" t="s">
        <v>330</v>
      </c>
      <c r="J617" s="124">
        <v>1755115200000</v>
      </c>
    </row>
    <row r="618" spans="1:10" ht="30" x14ac:dyDescent="0.25">
      <c r="A618" s="124">
        <v>617</v>
      </c>
      <c r="B618" s="124" t="s">
        <v>240</v>
      </c>
      <c r="C618" s="124"/>
      <c r="D618" s="124"/>
      <c r="E618" s="124"/>
      <c r="F618" s="125">
        <v>0.52083333333333337</v>
      </c>
      <c r="G618" s="126">
        <v>45029</v>
      </c>
      <c r="H618" s="124">
        <v>30</v>
      </c>
      <c r="I618" s="124" t="s">
        <v>330</v>
      </c>
      <c r="J618" s="124">
        <v>1755117000000</v>
      </c>
    </row>
    <row r="619" spans="1:10" ht="30" x14ac:dyDescent="0.25">
      <c r="A619" s="124">
        <v>618</v>
      </c>
      <c r="B619" s="124" t="s">
        <v>284</v>
      </c>
      <c r="C619" s="124"/>
      <c r="D619" s="124"/>
      <c r="E619" s="124"/>
      <c r="F619" s="125">
        <v>0.54166666666666663</v>
      </c>
      <c r="G619" s="126">
        <v>45029</v>
      </c>
      <c r="H619" s="124">
        <v>30</v>
      </c>
      <c r="I619" s="124" t="s">
        <v>330</v>
      </c>
      <c r="J619" s="124">
        <v>1755118800000</v>
      </c>
    </row>
    <row r="620" spans="1:10" ht="30" x14ac:dyDescent="0.25">
      <c r="A620" s="124">
        <v>619</v>
      </c>
      <c r="B620" s="124" t="s">
        <v>267</v>
      </c>
      <c r="C620" s="124"/>
      <c r="D620" s="124"/>
      <c r="E620" s="124"/>
      <c r="F620" s="125">
        <v>0.5625</v>
      </c>
      <c r="G620" s="126">
        <v>45029</v>
      </c>
      <c r="H620" s="124">
        <v>30</v>
      </c>
      <c r="I620" s="124" t="s">
        <v>330</v>
      </c>
      <c r="J620" s="124">
        <v>1755120600000</v>
      </c>
    </row>
    <row r="621" spans="1:10" ht="30" x14ac:dyDescent="0.25">
      <c r="A621" s="124">
        <v>620</v>
      </c>
      <c r="B621" s="124" t="s">
        <v>283</v>
      </c>
      <c r="C621" s="124"/>
      <c r="D621" s="124"/>
      <c r="E621" s="124"/>
      <c r="F621" s="125">
        <v>0.58333333333333337</v>
      </c>
      <c r="G621" s="126">
        <v>45029</v>
      </c>
      <c r="H621" s="124">
        <v>30</v>
      </c>
      <c r="I621" s="124" t="s">
        <v>330</v>
      </c>
      <c r="J621" s="124">
        <v>1755122400000</v>
      </c>
    </row>
    <row r="622" spans="1:10" ht="30" x14ac:dyDescent="0.25">
      <c r="A622" s="124">
        <v>621</v>
      </c>
      <c r="B622" s="124" t="s">
        <v>243</v>
      </c>
      <c r="C622" s="124"/>
      <c r="D622" s="124"/>
      <c r="E622" s="124"/>
      <c r="F622" s="125">
        <v>0.60416666666666663</v>
      </c>
      <c r="G622" s="126">
        <v>45029</v>
      </c>
      <c r="H622" s="124">
        <v>30</v>
      </c>
      <c r="I622" s="124" t="s">
        <v>330</v>
      </c>
      <c r="J622" s="124">
        <v>1755124200000</v>
      </c>
    </row>
    <row r="623" spans="1:10" ht="30" x14ac:dyDescent="0.25">
      <c r="A623" s="124">
        <v>622</v>
      </c>
      <c r="B623" s="124" t="s">
        <v>284</v>
      </c>
      <c r="C623" s="124"/>
      <c r="D623" s="124"/>
      <c r="E623" s="124"/>
      <c r="F623" s="125">
        <v>0.625</v>
      </c>
      <c r="G623" s="126">
        <v>45029</v>
      </c>
      <c r="H623" s="124">
        <v>30</v>
      </c>
      <c r="I623" s="124" t="s">
        <v>330</v>
      </c>
      <c r="J623" s="124">
        <v>1755126000000</v>
      </c>
    </row>
    <row r="624" spans="1:10" ht="30" x14ac:dyDescent="0.25">
      <c r="A624" s="124">
        <v>623</v>
      </c>
      <c r="B624" s="124" t="s">
        <v>285</v>
      </c>
      <c r="C624" s="124"/>
      <c r="D624" s="124"/>
      <c r="E624" s="124"/>
      <c r="F624" s="125">
        <v>0.64583333333333337</v>
      </c>
      <c r="G624" s="126">
        <v>45029</v>
      </c>
      <c r="H624" s="124">
        <v>30</v>
      </c>
      <c r="I624" s="124" t="s">
        <v>330</v>
      </c>
      <c r="J624" s="124">
        <v>1755127800000</v>
      </c>
    </row>
    <row r="625" spans="1:10" ht="30" x14ac:dyDescent="0.25">
      <c r="A625" s="124">
        <v>624</v>
      </c>
      <c r="B625" s="124" t="s">
        <v>267</v>
      </c>
      <c r="C625" s="124"/>
      <c r="D625" s="124"/>
      <c r="E625" s="124"/>
      <c r="F625" s="125">
        <v>0.66666666666666663</v>
      </c>
      <c r="G625" s="126">
        <v>45029</v>
      </c>
      <c r="H625" s="124">
        <v>30</v>
      </c>
      <c r="I625" s="124" t="s">
        <v>330</v>
      </c>
      <c r="J625" s="124">
        <v>1755129600000</v>
      </c>
    </row>
    <row r="626" spans="1:10" ht="30" x14ac:dyDescent="0.25">
      <c r="A626" s="124">
        <v>625</v>
      </c>
      <c r="B626" s="124" t="s">
        <v>267</v>
      </c>
      <c r="C626" s="124"/>
      <c r="D626" s="124"/>
      <c r="E626" s="124"/>
      <c r="F626" s="125">
        <v>0.6875</v>
      </c>
      <c r="G626" s="126">
        <v>45029</v>
      </c>
      <c r="H626" s="124">
        <v>30</v>
      </c>
      <c r="I626" s="124" t="s">
        <v>330</v>
      </c>
      <c r="J626" s="124">
        <v>1755131400000</v>
      </c>
    </row>
    <row r="627" spans="1:10" ht="30" x14ac:dyDescent="0.25">
      <c r="A627" s="124">
        <v>626</v>
      </c>
      <c r="B627" s="124" t="s">
        <v>250</v>
      </c>
      <c r="C627" s="124"/>
      <c r="D627" s="124"/>
      <c r="E627" s="124"/>
      <c r="F627" s="125">
        <v>0.70833333333333337</v>
      </c>
      <c r="G627" s="126">
        <v>45029</v>
      </c>
      <c r="H627" s="124">
        <v>30</v>
      </c>
      <c r="I627" s="124" t="s">
        <v>330</v>
      </c>
      <c r="J627" s="124">
        <v>1755133200000</v>
      </c>
    </row>
    <row r="628" spans="1:10" ht="30" x14ac:dyDescent="0.25">
      <c r="A628" s="124">
        <v>627</v>
      </c>
      <c r="B628" s="124" t="s">
        <v>280</v>
      </c>
      <c r="C628" s="124"/>
      <c r="D628" s="124"/>
      <c r="E628" s="124"/>
      <c r="F628" s="125">
        <v>0.72916666666666663</v>
      </c>
      <c r="G628" s="126">
        <v>45029</v>
      </c>
      <c r="H628" s="124">
        <v>30</v>
      </c>
      <c r="I628" s="124" t="s">
        <v>330</v>
      </c>
      <c r="J628" s="124">
        <v>1755135000000</v>
      </c>
    </row>
    <row r="629" spans="1:10" ht="30" x14ac:dyDescent="0.25">
      <c r="A629" s="124">
        <v>628</v>
      </c>
      <c r="B629" s="124" t="s">
        <v>255</v>
      </c>
      <c r="C629" s="124"/>
      <c r="D629" s="124"/>
      <c r="E629" s="124"/>
      <c r="F629" s="125">
        <v>0.75</v>
      </c>
      <c r="G629" s="126">
        <v>45029</v>
      </c>
      <c r="H629" s="124">
        <v>30</v>
      </c>
      <c r="I629" s="124" t="s">
        <v>330</v>
      </c>
      <c r="J629" s="124">
        <v>1755136800000</v>
      </c>
    </row>
    <row r="630" spans="1:10" ht="30" x14ac:dyDescent="0.25">
      <c r="A630" s="124">
        <v>629</v>
      </c>
      <c r="B630" s="124" t="s">
        <v>261</v>
      </c>
      <c r="C630" s="124"/>
      <c r="D630" s="124"/>
      <c r="E630" s="124"/>
      <c r="F630" s="125">
        <v>0.77083333333333337</v>
      </c>
      <c r="G630" s="126">
        <v>45029</v>
      </c>
      <c r="H630" s="124">
        <v>30</v>
      </c>
      <c r="I630" s="124" t="s">
        <v>330</v>
      </c>
      <c r="J630" s="124">
        <v>1755138600000</v>
      </c>
    </row>
    <row r="631" spans="1:10" ht="30" x14ac:dyDescent="0.25">
      <c r="A631" s="124">
        <v>630</v>
      </c>
      <c r="B631" s="124" t="s">
        <v>250</v>
      </c>
      <c r="C631" s="124"/>
      <c r="D631" s="124"/>
      <c r="E631" s="124"/>
      <c r="F631" s="125">
        <v>0.79166666666666663</v>
      </c>
      <c r="G631" s="126">
        <v>45029</v>
      </c>
      <c r="H631" s="124">
        <v>30</v>
      </c>
      <c r="I631" s="124" t="s">
        <v>330</v>
      </c>
      <c r="J631" s="124">
        <v>1755140400000</v>
      </c>
    </row>
    <row r="632" spans="1:10" ht="30" x14ac:dyDescent="0.25">
      <c r="A632" s="124">
        <v>631</v>
      </c>
      <c r="B632" s="124" t="s">
        <v>280</v>
      </c>
      <c r="C632" s="124"/>
      <c r="D632" s="124"/>
      <c r="E632" s="124"/>
      <c r="F632" s="125">
        <v>0.8125</v>
      </c>
      <c r="G632" s="126">
        <v>45029</v>
      </c>
      <c r="H632" s="124">
        <v>30</v>
      </c>
      <c r="I632" s="124" t="s">
        <v>330</v>
      </c>
      <c r="J632" s="124">
        <v>1755142200000</v>
      </c>
    </row>
    <row r="633" spans="1:10" ht="30" x14ac:dyDescent="0.25">
      <c r="A633" s="124">
        <v>632</v>
      </c>
      <c r="B633" s="124" t="s">
        <v>296</v>
      </c>
      <c r="C633" s="124"/>
      <c r="D633" s="124"/>
      <c r="E633" s="124"/>
      <c r="F633" s="125">
        <v>0.83333333333333337</v>
      </c>
      <c r="G633" s="126">
        <v>45029</v>
      </c>
      <c r="H633" s="124">
        <v>30</v>
      </c>
      <c r="I633" s="124" t="s">
        <v>330</v>
      </c>
      <c r="J633" s="124">
        <v>1755144000000</v>
      </c>
    </row>
    <row r="634" spans="1:10" ht="30" x14ac:dyDescent="0.25">
      <c r="A634" s="124">
        <v>633</v>
      </c>
      <c r="B634" s="124" t="s">
        <v>291</v>
      </c>
      <c r="C634" s="124"/>
      <c r="D634" s="124"/>
      <c r="E634" s="124"/>
      <c r="F634" s="125">
        <v>0.85416666666666663</v>
      </c>
      <c r="G634" s="126">
        <v>45029</v>
      </c>
      <c r="H634" s="124">
        <v>30</v>
      </c>
      <c r="I634" s="124" t="s">
        <v>330</v>
      </c>
      <c r="J634" s="124">
        <v>1755145800000</v>
      </c>
    </row>
    <row r="635" spans="1:10" ht="30" x14ac:dyDescent="0.25">
      <c r="A635" s="124">
        <v>634</v>
      </c>
      <c r="B635" s="124" t="s">
        <v>235</v>
      </c>
      <c r="C635" s="124"/>
      <c r="D635" s="124"/>
      <c r="E635" s="124"/>
      <c r="F635" s="125">
        <v>0.875</v>
      </c>
      <c r="G635" s="126">
        <v>45029</v>
      </c>
      <c r="H635" s="124">
        <v>30</v>
      </c>
      <c r="I635" s="124" t="s">
        <v>330</v>
      </c>
      <c r="J635" s="124">
        <v>1755147600000</v>
      </c>
    </row>
    <row r="636" spans="1:10" ht="30" x14ac:dyDescent="0.25">
      <c r="A636" s="124">
        <v>635</v>
      </c>
      <c r="B636" s="124" t="s">
        <v>262</v>
      </c>
      <c r="C636" s="124"/>
      <c r="D636" s="124"/>
      <c r="E636" s="124"/>
      <c r="F636" s="125">
        <v>0.89583333333333337</v>
      </c>
      <c r="G636" s="126">
        <v>45029</v>
      </c>
      <c r="H636" s="124">
        <v>30</v>
      </c>
      <c r="I636" s="124" t="s">
        <v>330</v>
      </c>
      <c r="J636" s="124">
        <v>1755149400000</v>
      </c>
    </row>
    <row r="637" spans="1:10" ht="30" x14ac:dyDescent="0.25">
      <c r="A637" s="124">
        <v>636</v>
      </c>
      <c r="B637" s="124" t="s">
        <v>262</v>
      </c>
      <c r="C637" s="124"/>
      <c r="D637" s="124"/>
      <c r="E637" s="124"/>
      <c r="F637" s="125">
        <v>0.91666666666666663</v>
      </c>
      <c r="G637" s="126">
        <v>45029</v>
      </c>
      <c r="H637" s="124">
        <v>30</v>
      </c>
      <c r="I637" s="124" t="s">
        <v>330</v>
      </c>
      <c r="J637" s="124">
        <v>1755151200000</v>
      </c>
    </row>
    <row r="638" spans="1:10" ht="30" x14ac:dyDescent="0.25">
      <c r="A638" s="124">
        <v>637</v>
      </c>
      <c r="B638" s="124" t="s">
        <v>276</v>
      </c>
      <c r="C638" s="124"/>
      <c r="D638" s="124"/>
      <c r="E638" s="124"/>
      <c r="F638" s="125">
        <v>0.9375</v>
      </c>
      <c r="G638" s="126">
        <v>45029</v>
      </c>
      <c r="H638" s="124">
        <v>30</v>
      </c>
      <c r="I638" s="124" t="s">
        <v>330</v>
      </c>
      <c r="J638" s="124">
        <v>1755153000000</v>
      </c>
    </row>
    <row r="639" spans="1:10" ht="30" x14ac:dyDescent="0.25">
      <c r="A639" s="124">
        <v>638</v>
      </c>
      <c r="B639" s="124" t="s">
        <v>276</v>
      </c>
      <c r="C639" s="124"/>
      <c r="D639" s="124"/>
      <c r="E639" s="124"/>
      <c r="F639" s="125">
        <v>0.95833333333333337</v>
      </c>
      <c r="G639" s="126">
        <v>45029</v>
      </c>
      <c r="H639" s="124">
        <v>30</v>
      </c>
      <c r="I639" s="124" t="s">
        <v>330</v>
      </c>
      <c r="J639" s="124">
        <v>1755154800000</v>
      </c>
    </row>
    <row r="640" spans="1:10" ht="30" x14ac:dyDescent="0.25">
      <c r="A640" s="124">
        <v>639</v>
      </c>
      <c r="B640" s="124" t="s">
        <v>255</v>
      </c>
      <c r="C640" s="124"/>
      <c r="D640" s="124"/>
      <c r="E640" s="124"/>
      <c r="F640" s="125">
        <v>0.97916666666666663</v>
      </c>
      <c r="G640" s="126">
        <v>45029</v>
      </c>
      <c r="H640" s="124">
        <v>30</v>
      </c>
      <c r="I640" s="124" t="s">
        <v>330</v>
      </c>
      <c r="J640" s="124">
        <v>1755156600000</v>
      </c>
    </row>
    <row r="641" spans="1:10" ht="30" x14ac:dyDescent="0.25">
      <c r="A641" s="124">
        <v>640</v>
      </c>
      <c r="B641" s="124" t="s">
        <v>278</v>
      </c>
      <c r="C641" s="124"/>
      <c r="D641" s="124"/>
      <c r="E641" s="124"/>
      <c r="F641" s="125">
        <v>0</v>
      </c>
      <c r="G641" s="126">
        <v>45029</v>
      </c>
      <c r="H641" s="124">
        <v>30</v>
      </c>
      <c r="I641" s="124" t="s">
        <v>330</v>
      </c>
      <c r="J641" s="124">
        <v>1755158400000</v>
      </c>
    </row>
    <row r="642" spans="1:10" ht="30" x14ac:dyDescent="0.25">
      <c r="A642" s="124">
        <v>641</v>
      </c>
      <c r="B642" s="124" t="s">
        <v>262</v>
      </c>
      <c r="C642" s="124"/>
      <c r="D642" s="124"/>
      <c r="E642" s="124"/>
      <c r="F642" s="125">
        <v>2.0833333333333332E-2</v>
      </c>
      <c r="G642" s="126">
        <v>45030</v>
      </c>
      <c r="H642" s="124">
        <v>30</v>
      </c>
      <c r="I642" s="124" t="s">
        <v>330</v>
      </c>
      <c r="J642" s="124">
        <v>1755160200000</v>
      </c>
    </row>
    <row r="643" spans="1:10" ht="30" x14ac:dyDescent="0.25">
      <c r="A643" s="124">
        <v>642</v>
      </c>
      <c r="B643" s="124" t="s">
        <v>296</v>
      </c>
      <c r="C643" s="124"/>
      <c r="D643" s="124"/>
      <c r="E643" s="124"/>
      <c r="F643" s="125">
        <v>4.1666666666666664E-2</v>
      </c>
      <c r="G643" s="126">
        <v>45030</v>
      </c>
      <c r="H643" s="124">
        <v>30</v>
      </c>
      <c r="I643" s="124" t="s">
        <v>330</v>
      </c>
      <c r="J643" s="124">
        <v>1755162000000</v>
      </c>
    </row>
    <row r="644" spans="1:10" ht="30" x14ac:dyDescent="0.25">
      <c r="A644" s="124">
        <v>643</v>
      </c>
      <c r="B644" s="124" t="s">
        <v>250</v>
      </c>
      <c r="C644" s="124"/>
      <c r="D644" s="124"/>
      <c r="E644" s="124"/>
      <c r="F644" s="125">
        <v>6.25E-2</v>
      </c>
      <c r="G644" s="126">
        <v>45030</v>
      </c>
      <c r="H644" s="124">
        <v>30</v>
      </c>
      <c r="I644" s="124" t="s">
        <v>330</v>
      </c>
      <c r="J644" s="124">
        <v>1755163800000</v>
      </c>
    </row>
    <row r="645" spans="1:10" ht="30" x14ac:dyDescent="0.25">
      <c r="A645" s="124">
        <v>644</v>
      </c>
      <c r="B645" s="124" t="s">
        <v>296</v>
      </c>
      <c r="C645" s="124"/>
      <c r="D645" s="124"/>
      <c r="E645" s="124"/>
      <c r="F645" s="125">
        <v>8.3333333333333329E-2</v>
      </c>
      <c r="G645" s="126">
        <v>45030</v>
      </c>
      <c r="H645" s="124">
        <v>30</v>
      </c>
      <c r="I645" s="124" t="s">
        <v>330</v>
      </c>
      <c r="J645" s="124">
        <v>1755165600000</v>
      </c>
    </row>
    <row r="646" spans="1:10" ht="30" x14ac:dyDescent="0.25">
      <c r="A646" s="124">
        <v>645</v>
      </c>
      <c r="B646" s="124" t="s">
        <v>263</v>
      </c>
      <c r="C646" s="124"/>
      <c r="D646" s="124"/>
      <c r="E646" s="124"/>
      <c r="F646" s="125">
        <v>0.10416666666666667</v>
      </c>
      <c r="G646" s="126">
        <v>45030</v>
      </c>
      <c r="H646" s="124">
        <v>30</v>
      </c>
      <c r="I646" s="124" t="s">
        <v>330</v>
      </c>
      <c r="J646" s="124">
        <v>1755167400000</v>
      </c>
    </row>
    <row r="647" spans="1:10" ht="30" x14ac:dyDescent="0.25">
      <c r="A647" s="124">
        <v>646</v>
      </c>
      <c r="B647" s="124" t="s">
        <v>302</v>
      </c>
      <c r="C647" s="124"/>
      <c r="D647" s="124"/>
      <c r="E647" s="124"/>
      <c r="F647" s="125">
        <v>0.125</v>
      </c>
      <c r="G647" s="126">
        <v>45030</v>
      </c>
      <c r="H647" s="124">
        <v>30</v>
      </c>
      <c r="I647" s="124" t="s">
        <v>330</v>
      </c>
      <c r="J647" s="124">
        <v>1755169200000</v>
      </c>
    </row>
    <row r="648" spans="1:10" ht="30" x14ac:dyDescent="0.25">
      <c r="A648" s="124">
        <v>647</v>
      </c>
      <c r="B648" s="124" t="s">
        <v>266</v>
      </c>
      <c r="C648" s="124"/>
      <c r="D648" s="124"/>
      <c r="E648" s="124"/>
      <c r="F648" s="125">
        <v>0.14583333333333334</v>
      </c>
      <c r="G648" s="126">
        <v>45030</v>
      </c>
      <c r="H648" s="124">
        <v>30</v>
      </c>
      <c r="I648" s="124" t="s">
        <v>330</v>
      </c>
      <c r="J648" s="124">
        <v>1755171000000</v>
      </c>
    </row>
    <row r="649" spans="1:10" ht="30" x14ac:dyDescent="0.25">
      <c r="A649" s="124">
        <v>648</v>
      </c>
      <c r="B649" s="124" t="s">
        <v>276</v>
      </c>
      <c r="C649" s="124"/>
      <c r="D649" s="124"/>
      <c r="E649" s="124"/>
      <c r="F649" s="125">
        <v>0.16666666666666666</v>
      </c>
      <c r="G649" s="126">
        <v>45030</v>
      </c>
      <c r="H649" s="124">
        <v>30</v>
      </c>
      <c r="I649" s="124" t="s">
        <v>330</v>
      </c>
      <c r="J649" s="124">
        <v>1755172800000</v>
      </c>
    </row>
    <row r="650" spans="1:10" ht="30" x14ac:dyDescent="0.25">
      <c r="A650" s="124">
        <v>649</v>
      </c>
      <c r="B650" s="124" t="s">
        <v>250</v>
      </c>
      <c r="C650" s="124"/>
      <c r="D650" s="124"/>
      <c r="E650" s="124"/>
      <c r="F650" s="125">
        <v>0.1875</v>
      </c>
      <c r="G650" s="126">
        <v>45030</v>
      </c>
      <c r="H650" s="124">
        <v>30</v>
      </c>
      <c r="I650" s="124" t="s">
        <v>330</v>
      </c>
      <c r="J650" s="124">
        <v>1755174600000</v>
      </c>
    </row>
    <row r="651" spans="1:10" ht="30" x14ac:dyDescent="0.25">
      <c r="A651" s="124">
        <v>650</v>
      </c>
      <c r="B651" s="124" t="s">
        <v>250</v>
      </c>
      <c r="C651" s="124"/>
      <c r="D651" s="124"/>
      <c r="E651" s="124"/>
      <c r="F651" s="125">
        <v>0.20833333333333334</v>
      </c>
      <c r="G651" s="126">
        <v>45030</v>
      </c>
      <c r="H651" s="124">
        <v>30</v>
      </c>
      <c r="I651" s="124" t="s">
        <v>330</v>
      </c>
      <c r="J651" s="124">
        <v>1755176400000</v>
      </c>
    </row>
    <row r="652" spans="1:10" ht="30" x14ac:dyDescent="0.25">
      <c r="A652" s="124">
        <v>651</v>
      </c>
      <c r="B652" s="124" t="s">
        <v>251</v>
      </c>
      <c r="C652" s="124"/>
      <c r="D652" s="124"/>
      <c r="E652" s="124"/>
      <c r="F652" s="125">
        <v>0.22916666666666666</v>
      </c>
      <c r="G652" s="126">
        <v>45030</v>
      </c>
      <c r="H652" s="124">
        <v>30</v>
      </c>
      <c r="I652" s="124" t="s">
        <v>330</v>
      </c>
      <c r="J652" s="124">
        <v>1755178200000</v>
      </c>
    </row>
    <row r="653" spans="1:10" ht="30" x14ac:dyDescent="0.25">
      <c r="A653" s="124">
        <v>652</v>
      </c>
      <c r="B653" s="124" t="s">
        <v>265</v>
      </c>
      <c r="C653" s="124"/>
      <c r="D653" s="124"/>
      <c r="E653" s="124"/>
      <c r="F653" s="125">
        <v>0.25</v>
      </c>
      <c r="G653" s="126">
        <v>45030</v>
      </c>
      <c r="H653" s="124">
        <v>30</v>
      </c>
      <c r="I653" s="124" t="s">
        <v>330</v>
      </c>
      <c r="J653" s="124">
        <v>1755180000000</v>
      </c>
    </row>
    <row r="654" spans="1:10" ht="30" x14ac:dyDescent="0.25">
      <c r="A654" s="124">
        <v>653</v>
      </c>
      <c r="B654" s="124" t="s">
        <v>288</v>
      </c>
      <c r="C654" s="124"/>
      <c r="D654" s="124"/>
      <c r="E654" s="124"/>
      <c r="F654" s="125">
        <v>0.27083333333333331</v>
      </c>
      <c r="G654" s="126">
        <v>45030</v>
      </c>
      <c r="H654" s="124">
        <v>30</v>
      </c>
      <c r="I654" s="124" t="s">
        <v>330</v>
      </c>
      <c r="J654" s="124">
        <v>1755181800000</v>
      </c>
    </row>
    <row r="655" spans="1:10" ht="30" x14ac:dyDescent="0.25">
      <c r="A655" s="124">
        <v>654</v>
      </c>
      <c r="B655" s="124" t="s">
        <v>265</v>
      </c>
      <c r="C655" s="124"/>
      <c r="D655" s="124"/>
      <c r="E655" s="124"/>
      <c r="F655" s="125">
        <v>0.29166666666666669</v>
      </c>
      <c r="G655" s="126">
        <v>45030</v>
      </c>
      <c r="H655" s="124">
        <v>30</v>
      </c>
      <c r="I655" s="124" t="s">
        <v>330</v>
      </c>
      <c r="J655" s="124">
        <v>1755183600000</v>
      </c>
    </row>
    <row r="656" spans="1:10" ht="30" x14ac:dyDescent="0.25">
      <c r="A656" s="124">
        <v>655</v>
      </c>
      <c r="B656" s="124" t="s">
        <v>294</v>
      </c>
      <c r="C656" s="124"/>
      <c r="D656" s="124"/>
      <c r="E656" s="124"/>
      <c r="F656" s="125">
        <v>0.3125</v>
      </c>
      <c r="G656" s="126">
        <v>45030</v>
      </c>
      <c r="H656" s="124">
        <v>30</v>
      </c>
      <c r="I656" s="124" t="s">
        <v>330</v>
      </c>
      <c r="J656" s="124">
        <v>1755185400000</v>
      </c>
    </row>
    <row r="657" spans="1:10" ht="30" x14ac:dyDescent="0.25">
      <c r="A657" s="124">
        <v>656</v>
      </c>
      <c r="B657" s="124" t="s">
        <v>279</v>
      </c>
      <c r="C657" s="124"/>
      <c r="D657" s="124"/>
      <c r="E657" s="124"/>
      <c r="F657" s="125">
        <v>0.33333333333333331</v>
      </c>
      <c r="G657" s="126">
        <v>45030</v>
      </c>
      <c r="H657" s="124">
        <v>30</v>
      </c>
      <c r="I657" s="124" t="s">
        <v>330</v>
      </c>
      <c r="J657" s="124">
        <v>1755187200000</v>
      </c>
    </row>
    <row r="658" spans="1:10" ht="30" x14ac:dyDescent="0.25">
      <c r="A658" s="124">
        <v>657</v>
      </c>
      <c r="B658" s="124" t="s">
        <v>235</v>
      </c>
      <c r="C658" s="124"/>
      <c r="D658" s="124"/>
      <c r="E658" s="124"/>
      <c r="F658" s="125">
        <v>0.35416666666666669</v>
      </c>
      <c r="G658" s="126">
        <v>45030</v>
      </c>
      <c r="H658" s="124">
        <v>30</v>
      </c>
      <c r="I658" s="124" t="s">
        <v>330</v>
      </c>
      <c r="J658" s="124">
        <v>1755189000000</v>
      </c>
    </row>
    <row r="659" spans="1:10" ht="30" x14ac:dyDescent="0.25">
      <c r="A659" s="124">
        <v>658</v>
      </c>
      <c r="B659" s="124" t="s">
        <v>274</v>
      </c>
      <c r="C659" s="124"/>
      <c r="D659" s="124"/>
      <c r="E659" s="124"/>
      <c r="F659" s="125">
        <v>0.375</v>
      </c>
      <c r="G659" s="126">
        <v>45030</v>
      </c>
      <c r="H659" s="124">
        <v>30</v>
      </c>
      <c r="I659" s="124" t="s">
        <v>330</v>
      </c>
      <c r="J659" s="124">
        <v>1755190800000</v>
      </c>
    </row>
    <row r="660" spans="1:10" ht="30" x14ac:dyDescent="0.25">
      <c r="A660" s="124">
        <v>659</v>
      </c>
      <c r="B660" s="124" t="s">
        <v>237</v>
      </c>
      <c r="C660" s="124"/>
      <c r="D660" s="124"/>
      <c r="E660" s="124"/>
      <c r="F660" s="125">
        <v>0.39583333333333331</v>
      </c>
      <c r="G660" s="126">
        <v>45030</v>
      </c>
      <c r="H660" s="124">
        <v>30</v>
      </c>
      <c r="I660" s="124" t="s">
        <v>330</v>
      </c>
      <c r="J660" s="124">
        <v>1755192600000</v>
      </c>
    </row>
    <row r="661" spans="1:10" ht="30" x14ac:dyDescent="0.25">
      <c r="A661" s="124">
        <v>660</v>
      </c>
      <c r="B661" s="124" t="s">
        <v>254</v>
      </c>
      <c r="C661" s="124"/>
      <c r="D661" s="124"/>
      <c r="E661" s="124"/>
      <c r="F661" s="125">
        <v>0.41666666666666669</v>
      </c>
      <c r="G661" s="126">
        <v>45030</v>
      </c>
      <c r="H661" s="124">
        <v>30</v>
      </c>
      <c r="I661" s="124" t="s">
        <v>330</v>
      </c>
      <c r="J661" s="124">
        <v>1755194400000</v>
      </c>
    </row>
    <row r="662" spans="1:10" ht="30" x14ac:dyDescent="0.25">
      <c r="A662" s="124">
        <v>661</v>
      </c>
      <c r="B662" s="124" t="s">
        <v>291</v>
      </c>
      <c r="C662" s="124"/>
      <c r="D662" s="124"/>
      <c r="E662" s="124"/>
      <c r="F662" s="125">
        <v>0.4375</v>
      </c>
      <c r="G662" s="126">
        <v>45030</v>
      </c>
      <c r="H662" s="124">
        <v>30</v>
      </c>
      <c r="I662" s="124" t="s">
        <v>330</v>
      </c>
      <c r="J662" s="124">
        <v>1755196200000</v>
      </c>
    </row>
    <row r="663" spans="1:10" ht="30" x14ac:dyDescent="0.25">
      <c r="A663" s="124">
        <v>662</v>
      </c>
      <c r="B663" s="124" t="s">
        <v>296</v>
      </c>
      <c r="C663" s="124"/>
      <c r="D663" s="124"/>
      <c r="E663" s="124"/>
      <c r="F663" s="125">
        <v>0.45833333333333331</v>
      </c>
      <c r="G663" s="126">
        <v>45030</v>
      </c>
      <c r="H663" s="124">
        <v>30</v>
      </c>
      <c r="I663" s="124" t="s">
        <v>330</v>
      </c>
      <c r="J663" s="124">
        <v>1755198000000</v>
      </c>
    </row>
    <row r="664" spans="1:10" ht="30" x14ac:dyDescent="0.25">
      <c r="A664" s="124">
        <v>663</v>
      </c>
      <c r="B664" s="124" t="s">
        <v>291</v>
      </c>
      <c r="C664" s="124"/>
      <c r="D664" s="124"/>
      <c r="E664" s="124"/>
      <c r="F664" s="125">
        <v>0.47916666666666669</v>
      </c>
      <c r="G664" s="126">
        <v>45030</v>
      </c>
      <c r="H664" s="124">
        <v>30</v>
      </c>
      <c r="I664" s="124" t="s">
        <v>330</v>
      </c>
      <c r="J664" s="124">
        <v>1755199800000</v>
      </c>
    </row>
    <row r="665" spans="1:10" ht="30" x14ac:dyDescent="0.25">
      <c r="A665" s="124">
        <v>664</v>
      </c>
      <c r="B665" s="124" t="s">
        <v>262</v>
      </c>
      <c r="C665" s="124"/>
      <c r="D665" s="124"/>
      <c r="E665" s="124"/>
      <c r="F665" s="125">
        <v>0.5</v>
      </c>
      <c r="G665" s="126">
        <v>45030</v>
      </c>
      <c r="H665" s="124">
        <v>30</v>
      </c>
      <c r="I665" s="124" t="s">
        <v>330</v>
      </c>
      <c r="J665" s="124">
        <v>1755201600000</v>
      </c>
    </row>
    <row r="666" spans="1:10" ht="30" x14ac:dyDescent="0.25">
      <c r="A666" s="124">
        <v>665</v>
      </c>
      <c r="B666" s="124" t="s">
        <v>283</v>
      </c>
      <c r="C666" s="124"/>
      <c r="D666" s="124"/>
      <c r="E666" s="124"/>
      <c r="F666" s="125">
        <v>0.52083333333333337</v>
      </c>
      <c r="G666" s="126">
        <v>45030</v>
      </c>
      <c r="H666" s="124">
        <v>30</v>
      </c>
      <c r="I666" s="124" t="s">
        <v>330</v>
      </c>
      <c r="J666" s="124">
        <v>1755203400000</v>
      </c>
    </row>
    <row r="667" spans="1:10" ht="30" x14ac:dyDescent="0.25">
      <c r="A667" s="124">
        <v>666</v>
      </c>
      <c r="B667" s="124" t="s">
        <v>296</v>
      </c>
      <c r="C667" s="124"/>
      <c r="D667" s="124"/>
      <c r="E667" s="124"/>
      <c r="F667" s="125">
        <v>0.54166666666666663</v>
      </c>
      <c r="G667" s="126">
        <v>45030</v>
      </c>
      <c r="H667" s="124">
        <v>30</v>
      </c>
      <c r="I667" s="124" t="s">
        <v>330</v>
      </c>
      <c r="J667" s="124">
        <v>1755205200000</v>
      </c>
    </row>
    <row r="668" spans="1:10" ht="30" x14ac:dyDescent="0.25">
      <c r="A668" s="124">
        <v>667</v>
      </c>
      <c r="B668" s="124" t="s">
        <v>250</v>
      </c>
      <c r="C668" s="124"/>
      <c r="D668" s="124"/>
      <c r="E668" s="124"/>
      <c r="F668" s="125">
        <v>0.5625</v>
      </c>
      <c r="G668" s="126">
        <v>45030</v>
      </c>
      <c r="H668" s="124">
        <v>30</v>
      </c>
      <c r="I668" s="124" t="s">
        <v>330</v>
      </c>
      <c r="J668" s="124">
        <v>1755207000000</v>
      </c>
    </row>
    <row r="669" spans="1:10" ht="30" x14ac:dyDescent="0.25">
      <c r="A669" s="124">
        <v>668</v>
      </c>
      <c r="B669" s="124" t="s">
        <v>296</v>
      </c>
      <c r="C669" s="124"/>
      <c r="D669" s="124"/>
      <c r="E669" s="124"/>
      <c r="F669" s="125">
        <v>0.58333333333333337</v>
      </c>
      <c r="G669" s="126">
        <v>45030</v>
      </c>
      <c r="H669" s="124">
        <v>30</v>
      </c>
      <c r="I669" s="124" t="s">
        <v>330</v>
      </c>
      <c r="J669" s="124">
        <v>1755208800000</v>
      </c>
    </row>
    <row r="670" spans="1:10" ht="30" x14ac:dyDescent="0.25">
      <c r="A670" s="124">
        <v>669</v>
      </c>
      <c r="B670" s="124" t="s">
        <v>251</v>
      </c>
      <c r="C670" s="124"/>
      <c r="D670" s="124"/>
      <c r="E670" s="124"/>
      <c r="F670" s="125">
        <v>0.60416666666666663</v>
      </c>
      <c r="G670" s="126">
        <v>45030</v>
      </c>
      <c r="H670" s="124">
        <v>30</v>
      </c>
      <c r="I670" s="124" t="s">
        <v>330</v>
      </c>
      <c r="J670" s="124">
        <v>1755210600000</v>
      </c>
    </row>
    <row r="671" spans="1:10" ht="30" x14ac:dyDescent="0.25">
      <c r="A671" s="124">
        <v>670</v>
      </c>
      <c r="B671" s="124" t="s">
        <v>280</v>
      </c>
      <c r="C671" s="124"/>
      <c r="D671" s="124"/>
      <c r="E671" s="124"/>
      <c r="F671" s="125">
        <v>0.625</v>
      </c>
      <c r="G671" s="126">
        <v>45030</v>
      </c>
      <c r="H671" s="124">
        <v>30</v>
      </c>
      <c r="I671" s="124" t="s">
        <v>330</v>
      </c>
      <c r="J671" s="124">
        <v>1755212400000</v>
      </c>
    </row>
    <row r="672" spans="1:10" ht="30" x14ac:dyDescent="0.25">
      <c r="A672" s="124">
        <v>671</v>
      </c>
      <c r="B672" s="124" t="s">
        <v>251</v>
      </c>
      <c r="C672" s="124"/>
      <c r="D672" s="124"/>
      <c r="E672" s="124"/>
      <c r="F672" s="125">
        <v>0.64583333333333337</v>
      </c>
      <c r="G672" s="126">
        <v>45030</v>
      </c>
      <c r="H672" s="124">
        <v>30</v>
      </c>
      <c r="I672" s="124" t="s">
        <v>330</v>
      </c>
      <c r="J672" s="124">
        <v>1755214200000</v>
      </c>
    </row>
    <row r="673" spans="1:10" ht="30" x14ac:dyDescent="0.25">
      <c r="A673" s="124">
        <v>672</v>
      </c>
      <c r="B673" s="124" t="s">
        <v>262</v>
      </c>
      <c r="C673" s="124"/>
      <c r="D673" s="124"/>
      <c r="E673" s="124"/>
      <c r="F673" s="125">
        <v>0.66666666666666663</v>
      </c>
      <c r="G673" s="126">
        <v>45030</v>
      </c>
      <c r="H673" s="124">
        <v>30</v>
      </c>
      <c r="I673" s="124" t="s">
        <v>330</v>
      </c>
      <c r="J673" s="124">
        <v>1755216000000</v>
      </c>
    </row>
    <row r="674" spans="1:10" ht="30" x14ac:dyDescent="0.25">
      <c r="A674" s="124">
        <v>673</v>
      </c>
      <c r="B674" s="124" t="s">
        <v>283</v>
      </c>
      <c r="C674" s="124"/>
      <c r="D674" s="124"/>
      <c r="E674" s="124"/>
      <c r="F674" s="125">
        <v>0.6875</v>
      </c>
      <c r="G674" s="126">
        <v>45030</v>
      </c>
      <c r="H674" s="124">
        <v>30</v>
      </c>
      <c r="I674" s="124" t="s">
        <v>330</v>
      </c>
      <c r="J674" s="124">
        <v>1755217800000</v>
      </c>
    </row>
    <row r="675" spans="1:10" ht="30" x14ac:dyDescent="0.25">
      <c r="A675" s="124">
        <v>674</v>
      </c>
      <c r="B675" s="124" t="s">
        <v>236</v>
      </c>
      <c r="C675" s="124"/>
      <c r="D675" s="124"/>
      <c r="E675" s="124"/>
      <c r="F675" s="125">
        <v>0.70833333333333337</v>
      </c>
      <c r="G675" s="126">
        <v>45030</v>
      </c>
      <c r="H675" s="124">
        <v>30</v>
      </c>
      <c r="I675" s="124" t="s">
        <v>330</v>
      </c>
      <c r="J675" s="124">
        <v>1755219600000</v>
      </c>
    </row>
    <row r="676" spans="1:10" ht="30" x14ac:dyDescent="0.25">
      <c r="A676" s="124">
        <v>675</v>
      </c>
      <c r="B676" s="124" t="s">
        <v>236</v>
      </c>
      <c r="C676" s="124"/>
      <c r="D676" s="124"/>
      <c r="E676" s="124"/>
      <c r="F676" s="125">
        <v>0.72916666666666663</v>
      </c>
      <c r="G676" s="126">
        <v>45030</v>
      </c>
      <c r="H676" s="124">
        <v>30</v>
      </c>
      <c r="I676" s="124" t="s">
        <v>330</v>
      </c>
      <c r="J676" s="124">
        <v>1755221400000</v>
      </c>
    </row>
    <row r="677" spans="1:10" ht="30" x14ac:dyDescent="0.25">
      <c r="A677" s="124">
        <v>676</v>
      </c>
      <c r="B677" s="124" t="s">
        <v>257</v>
      </c>
      <c r="C677" s="124"/>
      <c r="D677" s="124"/>
      <c r="E677" s="124"/>
      <c r="F677" s="125">
        <v>0.75</v>
      </c>
      <c r="G677" s="126">
        <v>45030</v>
      </c>
      <c r="H677" s="124">
        <v>30</v>
      </c>
      <c r="I677" s="124" t="s">
        <v>330</v>
      </c>
      <c r="J677" s="124">
        <v>1755223200000</v>
      </c>
    </row>
    <row r="678" spans="1:10" ht="30" x14ac:dyDescent="0.25">
      <c r="A678" s="124">
        <v>677</v>
      </c>
      <c r="B678" s="124" t="s">
        <v>299</v>
      </c>
      <c r="C678" s="124"/>
      <c r="D678" s="124"/>
      <c r="E678" s="124"/>
      <c r="F678" s="125">
        <v>0.77083333333333337</v>
      </c>
      <c r="G678" s="126">
        <v>45030</v>
      </c>
      <c r="H678" s="124">
        <v>30</v>
      </c>
      <c r="I678" s="124" t="s">
        <v>330</v>
      </c>
      <c r="J678" s="124">
        <v>1755225000000</v>
      </c>
    </row>
    <row r="679" spans="1:10" ht="30" x14ac:dyDescent="0.25">
      <c r="A679" s="124">
        <v>678</v>
      </c>
      <c r="B679" s="124" t="s">
        <v>291</v>
      </c>
      <c r="C679" s="124"/>
      <c r="D679" s="124"/>
      <c r="E679" s="124"/>
      <c r="F679" s="125">
        <v>0.79166666666666663</v>
      </c>
      <c r="G679" s="126">
        <v>45030</v>
      </c>
      <c r="H679" s="124">
        <v>30</v>
      </c>
      <c r="I679" s="124" t="s">
        <v>330</v>
      </c>
      <c r="J679" s="124">
        <v>1755226800000</v>
      </c>
    </row>
    <row r="680" spans="1:10" ht="30" x14ac:dyDescent="0.25">
      <c r="A680" s="124">
        <v>679</v>
      </c>
      <c r="B680" s="124" t="s">
        <v>291</v>
      </c>
      <c r="C680" s="124"/>
      <c r="D680" s="124"/>
      <c r="E680" s="124"/>
      <c r="F680" s="125">
        <v>0.8125</v>
      </c>
      <c r="G680" s="126">
        <v>45030</v>
      </c>
      <c r="H680" s="124">
        <v>30</v>
      </c>
      <c r="I680" s="124" t="s">
        <v>330</v>
      </c>
      <c r="J680" s="124">
        <v>1755228600000</v>
      </c>
    </row>
    <row r="681" spans="1:10" ht="30" x14ac:dyDescent="0.25">
      <c r="A681" s="124">
        <v>680</v>
      </c>
      <c r="B681" s="124" t="s">
        <v>238</v>
      </c>
      <c r="C681" s="124"/>
      <c r="D681" s="124"/>
      <c r="E681" s="124"/>
      <c r="F681" s="125">
        <v>0.83333333333333337</v>
      </c>
      <c r="G681" s="126">
        <v>45030</v>
      </c>
      <c r="H681" s="124">
        <v>30</v>
      </c>
      <c r="I681" s="124" t="s">
        <v>330</v>
      </c>
      <c r="J681" s="124">
        <v>1755230400000</v>
      </c>
    </row>
    <row r="682" spans="1:10" ht="30" x14ac:dyDescent="0.25">
      <c r="A682" s="124">
        <v>681</v>
      </c>
      <c r="B682" s="124" t="s">
        <v>274</v>
      </c>
      <c r="C682" s="124"/>
      <c r="D682" s="124"/>
      <c r="E682" s="124"/>
      <c r="F682" s="125">
        <v>0.85416666666666663</v>
      </c>
      <c r="G682" s="126">
        <v>45030</v>
      </c>
      <c r="H682" s="124">
        <v>30</v>
      </c>
      <c r="I682" s="124" t="s">
        <v>330</v>
      </c>
      <c r="J682" s="124">
        <v>1755232200000</v>
      </c>
    </row>
    <row r="683" spans="1:10" ht="30" x14ac:dyDescent="0.25">
      <c r="A683" s="124">
        <v>682</v>
      </c>
      <c r="B683" s="124" t="s">
        <v>254</v>
      </c>
      <c r="C683" s="124"/>
      <c r="D683" s="124"/>
      <c r="E683" s="124"/>
      <c r="F683" s="125">
        <v>0.875</v>
      </c>
      <c r="G683" s="126">
        <v>45030</v>
      </c>
      <c r="H683" s="124">
        <v>30</v>
      </c>
      <c r="I683" s="124" t="s">
        <v>330</v>
      </c>
      <c r="J683" s="124">
        <v>1755234000000</v>
      </c>
    </row>
    <row r="684" spans="1:10" ht="30" x14ac:dyDescent="0.25">
      <c r="A684" s="124">
        <v>683</v>
      </c>
      <c r="B684" s="124" t="s">
        <v>278</v>
      </c>
      <c r="C684" s="124"/>
      <c r="D684" s="124"/>
      <c r="E684" s="124"/>
      <c r="F684" s="125">
        <v>0.89583333333333337</v>
      </c>
      <c r="G684" s="126">
        <v>45030</v>
      </c>
      <c r="H684" s="124">
        <v>30</v>
      </c>
      <c r="I684" s="124" t="s">
        <v>330</v>
      </c>
      <c r="J684" s="124">
        <v>1755235800000</v>
      </c>
    </row>
    <row r="685" spans="1:10" ht="30" x14ac:dyDescent="0.25">
      <c r="A685" s="124">
        <v>684</v>
      </c>
      <c r="B685" s="124" t="s">
        <v>245</v>
      </c>
      <c r="C685" s="124"/>
      <c r="D685" s="124"/>
      <c r="E685" s="124"/>
      <c r="F685" s="125">
        <v>0.91666666666666663</v>
      </c>
      <c r="G685" s="126">
        <v>45030</v>
      </c>
      <c r="H685" s="124">
        <v>30</v>
      </c>
      <c r="I685" s="124" t="s">
        <v>330</v>
      </c>
      <c r="J685" s="124">
        <v>1755237600000</v>
      </c>
    </row>
    <row r="686" spans="1:10" ht="30" x14ac:dyDescent="0.25">
      <c r="A686" s="124">
        <v>685</v>
      </c>
      <c r="B686" s="124" t="s">
        <v>270</v>
      </c>
      <c r="C686" s="124"/>
      <c r="D686" s="124"/>
      <c r="E686" s="124"/>
      <c r="F686" s="125">
        <v>0.9375</v>
      </c>
      <c r="G686" s="126">
        <v>45030</v>
      </c>
      <c r="H686" s="124">
        <v>30</v>
      </c>
      <c r="I686" s="124" t="s">
        <v>330</v>
      </c>
      <c r="J686" s="124">
        <v>1755239400000</v>
      </c>
    </row>
    <row r="687" spans="1:10" ht="30" x14ac:dyDescent="0.25">
      <c r="A687" s="124">
        <v>686</v>
      </c>
      <c r="B687" s="124" t="s">
        <v>233</v>
      </c>
      <c r="C687" s="124"/>
      <c r="D687" s="124"/>
      <c r="E687" s="124"/>
      <c r="F687" s="125">
        <v>0.95833333333333337</v>
      </c>
      <c r="G687" s="126">
        <v>45030</v>
      </c>
      <c r="H687" s="124">
        <v>30</v>
      </c>
      <c r="I687" s="124" t="s">
        <v>330</v>
      </c>
      <c r="J687" s="124">
        <v>1755241200000</v>
      </c>
    </row>
    <row r="688" spans="1:10" ht="30" x14ac:dyDescent="0.25">
      <c r="A688" s="124">
        <v>687</v>
      </c>
      <c r="B688" s="124" t="s">
        <v>235</v>
      </c>
      <c r="C688" s="124"/>
      <c r="D688" s="124"/>
      <c r="E688" s="124"/>
      <c r="F688" s="125">
        <v>0.97916666666666663</v>
      </c>
      <c r="G688" s="126">
        <v>45030</v>
      </c>
      <c r="H688" s="124">
        <v>30</v>
      </c>
      <c r="I688" s="124" t="s">
        <v>330</v>
      </c>
      <c r="J688" s="124">
        <v>1755243000000</v>
      </c>
    </row>
    <row r="689" spans="1:10" ht="30" x14ac:dyDescent="0.25">
      <c r="A689" s="124">
        <v>688</v>
      </c>
      <c r="B689" s="124" t="s">
        <v>238</v>
      </c>
      <c r="C689" s="124"/>
      <c r="D689" s="124"/>
      <c r="E689" s="124"/>
      <c r="F689" s="125">
        <v>0</v>
      </c>
      <c r="G689" s="126">
        <v>45030</v>
      </c>
      <c r="H689" s="124">
        <v>30</v>
      </c>
      <c r="I689" s="124" t="s">
        <v>330</v>
      </c>
      <c r="J689" s="124">
        <v>1755244800000</v>
      </c>
    </row>
    <row r="690" spans="1:10" ht="30" x14ac:dyDescent="0.25">
      <c r="A690" s="124">
        <v>689</v>
      </c>
      <c r="B690" s="124" t="s">
        <v>236</v>
      </c>
      <c r="C690" s="124"/>
      <c r="D690" s="124"/>
      <c r="E690" s="124"/>
      <c r="F690" s="125">
        <v>2.0833333333333332E-2</v>
      </c>
      <c r="G690" s="126">
        <v>45031</v>
      </c>
      <c r="H690" s="124">
        <v>30</v>
      </c>
      <c r="I690" s="124" t="s">
        <v>330</v>
      </c>
      <c r="J690" s="124">
        <v>1755246600000</v>
      </c>
    </row>
    <row r="691" spans="1:10" ht="30" x14ac:dyDescent="0.25">
      <c r="A691" s="124">
        <v>690</v>
      </c>
      <c r="B691" s="124" t="s">
        <v>254</v>
      </c>
      <c r="C691" s="124"/>
      <c r="D691" s="124"/>
      <c r="E691" s="124"/>
      <c r="F691" s="125">
        <v>4.1666666666666664E-2</v>
      </c>
      <c r="G691" s="126">
        <v>45031</v>
      </c>
      <c r="H691" s="124">
        <v>30</v>
      </c>
      <c r="I691" s="124" t="s">
        <v>330</v>
      </c>
      <c r="J691" s="124">
        <v>1755248400000</v>
      </c>
    </row>
    <row r="692" spans="1:10" ht="30" x14ac:dyDescent="0.25">
      <c r="A692" s="124">
        <v>691</v>
      </c>
      <c r="B692" s="124" t="s">
        <v>274</v>
      </c>
      <c r="C692" s="124"/>
      <c r="D692" s="124"/>
      <c r="E692" s="124"/>
      <c r="F692" s="125">
        <v>6.25E-2</v>
      </c>
      <c r="G692" s="126">
        <v>45031</v>
      </c>
      <c r="H692" s="124">
        <v>30</v>
      </c>
      <c r="I692" s="124" t="s">
        <v>330</v>
      </c>
      <c r="J692" s="124">
        <v>1755250200000</v>
      </c>
    </row>
    <row r="693" spans="1:10" ht="30" x14ac:dyDescent="0.25">
      <c r="A693" s="124">
        <v>692</v>
      </c>
      <c r="B693" s="124" t="s">
        <v>264</v>
      </c>
      <c r="C693" s="124"/>
      <c r="D693" s="124"/>
      <c r="E693" s="124"/>
      <c r="F693" s="125">
        <v>8.3333333333333329E-2</v>
      </c>
      <c r="G693" s="126">
        <v>45031</v>
      </c>
      <c r="H693" s="124">
        <v>30</v>
      </c>
      <c r="I693" s="124" t="s">
        <v>330</v>
      </c>
      <c r="J693" s="124">
        <v>1755252000000</v>
      </c>
    </row>
    <row r="694" spans="1:10" ht="30" x14ac:dyDescent="0.25">
      <c r="A694" s="124">
        <v>693</v>
      </c>
      <c r="B694" s="124" t="s">
        <v>254</v>
      </c>
      <c r="C694" s="124"/>
      <c r="D694" s="124"/>
      <c r="E694" s="124"/>
      <c r="F694" s="125">
        <v>0.10416666666666667</v>
      </c>
      <c r="G694" s="126">
        <v>45031</v>
      </c>
      <c r="H694" s="124">
        <v>30</v>
      </c>
      <c r="I694" s="124" t="s">
        <v>330</v>
      </c>
      <c r="J694" s="124">
        <v>1755253800000</v>
      </c>
    </row>
    <row r="695" spans="1:10" ht="30" x14ac:dyDescent="0.25">
      <c r="A695" s="124">
        <v>694</v>
      </c>
      <c r="B695" s="124" t="s">
        <v>275</v>
      </c>
      <c r="C695" s="124"/>
      <c r="D695" s="124"/>
      <c r="E695" s="124"/>
      <c r="F695" s="125">
        <v>0.125</v>
      </c>
      <c r="G695" s="126">
        <v>45031</v>
      </c>
      <c r="H695" s="124">
        <v>30</v>
      </c>
      <c r="I695" s="124" t="s">
        <v>330</v>
      </c>
      <c r="J695" s="124">
        <v>1755255600000</v>
      </c>
    </row>
    <row r="696" spans="1:10" ht="30" x14ac:dyDescent="0.25">
      <c r="A696" s="124">
        <v>695</v>
      </c>
      <c r="B696" s="124" t="s">
        <v>263</v>
      </c>
      <c r="C696" s="124"/>
      <c r="D696" s="124"/>
      <c r="E696" s="124"/>
      <c r="F696" s="125">
        <v>0.14583333333333334</v>
      </c>
      <c r="G696" s="126">
        <v>45031</v>
      </c>
      <c r="H696" s="124">
        <v>30</v>
      </c>
      <c r="I696" s="124" t="s">
        <v>330</v>
      </c>
      <c r="J696" s="124">
        <v>1755257400000</v>
      </c>
    </row>
    <row r="697" spans="1:10" ht="30" x14ac:dyDescent="0.25">
      <c r="A697" s="124">
        <v>696</v>
      </c>
      <c r="B697" s="124" t="s">
        <v>263</v>
      </c>
      <c r="C697" s="124"/>
      <c r="D697" s="124"/>
      <c r="E697" s="124"/>
      <c r="F697" s="125">
        <v>0.16666666666666666</v>
      </c>
      <c r="G697" s="126">
        <v>45031</v>
      </c>
      <c r="H697" s="124">
        <v>30</v>
      </c>
      <c r="I697" s="124" t="s">
        <v>330</v>
      </c>
      <c r="J697" s="124">
        <v>1755259200000</v>
      </c>
    </row>
    <row r="698" spans="1:10" ht="30" x14ac:dyDescent="0.25">
      <c r="A698" s="124">
        <v>697</v>
      </c>
      <c r="B698" s="124" t="s">
        <v>281</v>
      </c>
      <c r="C698" s="124"/>
      <c r="D698" s="124"/>
      <c r="E698" s="124"/>
      <c r="F698" s="125">
        <v>0.1875</v>
      </c>
      <c r="G698" s="126">
        <v>45031</v>
      </c>
      <c r="H698" s="124">
        <v>30</v>
      </c>
      <c r="I698" s="124" t="s">
        <v>330</v>
      </c>
      <c r="J698" s="124">
        <v>1755261000000</v>
      </c>
    </row>
    <row r="699" spans="1:10" ht="30" x14ac:dyDescent="0.25">
      <c r="A699" s="124">
        <v>698</v>
      </c>
      <c r="B699" s="124" t="s">
        <v>236</v>
      </c>
      <c r="C699" s="124"/>
      <c r="D699" s="124"/>
      <c r="E699" s="124"/>
      <c r="F699" s="125">
        <v>0.20833333333333334</v>
      </c>
      <c r="G699" s="126">
        <v>45031</v>
      </c>
      <c r="H699" s="124">
        <v>30</v>
      </c>
      <c r="I699" s="124" t="s">
        <v>330</v>
      </c>
      <c r="J699" s="124">
        <v>1755262800000</v>
      </c>
    </row>
    <row r="700" spans="1:10" ht="30" x14ac:dyDescent="0.25">
      <c r="A700" s="124">
        <v>699</v>
      </c>
      <c r="B700" s="124" t="s">
        <v>255</v>
      </c>
      <c r="C700" s="124"/>
      <c r="D700" s="124"/>
      <c r="E700" s="124"/>
      <c r="F700" s="125">
        <v>0.22916666666666666</v>
      </c>
      <c r="G700" s="126">
        <v>45031</v>
      </c>
      <c r="H700" s="124">
        <v>30</v>
      </c>
      <c r="I700" s="124" t="s">
        <v>330</v>
      </c>
      <c r="J700" s="124">
        <v>1755264600000</v>
      </c>
    </row>
    <row r="701" spans="1:10" ht="30" x14ac:dyDescent="0.25">
      <c r="A701" s="124">
        <v>700</v>
      </c>
      <c r="B701" s="124" t="s">
        <v>250</v>
      </c>
      <c r="C701" s="124"/>
      <c r="D701" s="124"/>
      <c r="E701" s="124"/>
      <c r="F701" s="125">
        <v>0.25</v>
      </c>
      <c r="G701" s="126">
        <v>45031</v>
      </c>
      <c r="H701" s="124">
        <v>30</v>
      </c>
      <c r="I701" s="124" t="s">
        <v>330</v>
      </c>
      <c r="J701" s="124">
        <v>1755266400000</v>
      </c>
    </row>
    <row r="702" spans="1:10" ht="30" x14ac:dyDescent="0.25">
      <c r="A702" s="124">
        <v>701</v>
      </c>
      <c r="B702" s="124" t="s">
        <v>276</v>
      </c>
      <c r="C702" s="124"/>
      <c r="D702" s="124"/>
      <c r="E702" s="124"/>
      <c r="F702" s="125">
        <v>0.27083333333333331</v>
      </c>
      <c r="G702" s="126">
        <v>45031</v>
      </c>
      <c r="H702" s="124">
        <v>30</v>
      </c>
      <c r="I702" s="124" t="s">
        <v>330</v>
      </c>
      <c r="J702" s="124">
        <v>1755268200000</v>
      </c>
    </row>
    <row r="703" spans="1:10" ht="30" x14ac:dyDescent="0.25">
      <c r="A703" s="124">
        <v>702</v>
      </c>
      <c r="B703" s="124" t="s">
        <v>296</v>
      </c>
      <c r="C703" s="124"/>
      <c r="D703" s="124"/>
      <c r="E703" s="124"/>
      <c r="F703" s="125">
        <v>0.29166666666666669</v>
      </c>
      <c r="G703" s="126">
        <v>45031</v>
      </c>
      <c r="H703" s="124">
        <v>30</v>
      </c>
      <c r="I703" s="124" t="s">
        <v>330</v>
      </c>
      <c r="J703" s="124">
        <v>1755270000000</v>
      </c>
    </row>
    <row r="704" spans="1:10" ht="30" x14ac:dyDescent="0.25">
      <c r="A704" s="124">
        <v>703</v>
      </c>
      <c r="B704" s="124" t="s">
        <v>296</v>
      </c>
      <c r="C704" s="124"/>
      <c r="D704" s="124"/>
      <c r="E704" s="124"/>
      <c r="F704" s="125">
        <v>0.3125</v>
      </c>
      <c r="G704" s="126">
        <v>45031</v>
      </c>
      <c r="H704" s="124">
        <v>30</v>
      </c>
      <c r="I704" s="124" t="s">
        <v>330</v>
      </c>
      <c r="J704" s="124">
        <v>1755271800000</v>
      </c>
    </row>
    <row r="705" spans="1:10" ht="30" x14ac:dyDescent="0.25">
      <c r="A705" s="124">
        <v>704</v>
      </c>
      <c r="B705" s="124" t="s">
        <v>233</v>
      </c>
      <c r="C705" s="124"/>
      <c r="D705" s="124"/>
      <c r="E705" s="124"/>
      <c r="F705" s="125">
        <v>0.33333333333333331</v>
      </c>
      <c r="G705" s="126">
        <v>45031</v>
      </c>
      <c r="H705" s="124">
        <v>30</v>
      </c>
      <c r="I705" s="124" t="s">
        <v>330</v>
      </c>
      <c r="J705" s="124">
        <v>1755273600000</v>
      </c>
    </row>
    <row r="706" spans="1:10" ht="30" x14ac:dyDescent="0.25">
      <c r="A706" s="124">
        <v>705</v>
      </c>
      <c r="B706" s="124" t="s">
        <v>275</v>
      </c>
      <c r="C706" s="124"/>
      <c r="D706" s="124"/>
      <c r="E706" s="124"/>
      <c r="F706" s="125">
        <v>0.35416666666666669</v>
      </c>
      <c r="G706" s="126">
        <v>45031</v>
      </c>
      <c r="H706" s="124">
        <v>30</v>
      </c>
      <c r="I706" s="124" t="s">
        <v>330</v>
      </c>
      <c r="J706" s="124">
        <v>1755275400000</v>
      </c>
    </row>
    <row r="707" spans="1:10" ht="30" x14ac:dyDescent="0.25">
      <c r="A707" s="124">
        <v>706</v>
      </c>
      <c r="B707" s="124" t="s">
        <v>270</v>
      </c>
      <c r="C707" s="124"/>
      <c r="D707" s="124"/>
      <c r="E707" s="124"/>
      <c r="F707" s="125">
        <v>0.375</v>
      </c>
      <c r="G707" s="126">
        <v>45031</v>
      </c>
      <c r="H707" s="124">
        <v>30</v>
      </c>
      <c r="I707" s="124" t="s">
        <v>330</v>
      </c>
      <c r="J707" s="124">
        <v>1755277200000</v>
      </c>
    </row>
    <row r="708" spans="1:10" ht="30" x14ac:dyDescent="0.25">
      <c r="A708" s="124">
        <v>707</v>
      </c>
      <c r="B708" s="124" t="s">
        <v>283</v>
      </c>
      <c r="C708" s="124"/>
      <c r="D708" s="124"/>
      <c r="E708" s="124"/>
      <c r="F708" s="125">
        <v>0.39583333333333331</v>
      </c>
      <c r="G708" s="126">
        <v>45031</v>
      </c>
      <c r="H708" s="124">
        <v>30</v>
      </c>
      <c r="I708" s="124" t="s">
        <v>330</v>
      </c>
      <c r="J708" s="124">
        <v>1755279000000</v>
      </c>
    </row>
    <row r="709" spans="1:10" ht="30" x14ac:dyDescent="0.25">
      <c r="A709" s="124">
        <v>708</v>
      </c>
      <c r="B709" s="124" t="s">
        <v>279</v>
      </c>
      <c r="C709" s="124"/>
      <c r="D709" s="124"/>
      <c r="E709" s="124"/>
      <c r="F709" s="125">
        <v>0.41666666666666669</v>
      </c>
      <c r="G709" s="126">
        <v>45031</v>
      </c>
      <c r="H709" s="124">
        <v>30</v>
      </c>
      <c r="I709" s="124" t="s">
        <v>330</v>
      </c>
      <c r="J709" s="124">
        <v>1755280800000</v>
      </c>
    </row>
    <row r="710" spans="1:10" ht="30" x14ac:dyDescent="0.25">
      <c r="A710" s="124">
        <v>709</v>
      </c>
      <c r="B710" s="124" t="s">
        <v>279</v>
      </c>
      <c r="C710" s="124"/>
      <c r="D710" s="124"/>
      <c r="E710" s="124"/>
      <c r="F710" s="125">
        <v>0.4375</v>
      </c>
      <c r="G710" s="126">
        <v>45031</v>
      </c>
      <c r="H710" s="124">
        <v>30</v>
      </c>
      <c r="I710" s="124" t="s">
        <v>330</v>
      </c>
      <c r="J710" s="124">
        <v>1755282600000</v>
      </c>
    </row>
    <row r="711" spans="1:10" ht="30" x14ac:dyDescent="0.25">
      <c r="A711" s="124">
        <v>710</v>
      </c>
      <c r="B711" s="124" t="s">
        <v>299</v>
      </c>
      <c r="C711" s="124"/>
      <c r="D711" s="124"/>
      <c r="E711" s="124"/>
      <c r="F711" s="125">
        <v>0.45833333333333331</v>
      </c>
      <c r="G711" s="126">
        <v>45031</v>
      </c>
      <c r="H711" s="124">
        <v>30</v>
      </c>
      <c r="I711" s="124" t="s">
        <v>330</v>
      </c>
      <c r="J711" s="124">
        <v>1755284400000</v>
      </c>
    </row>
    <row r="712" spans="1:10" ht="30" x14ac:dyDescent="0.25">
      <c r="A712" s="124">
        <v>711</v>
      </c>
      <c r="B712" s="124" t="s">
        <v>302</v>
      </c>
      <c r="C712" s="124"/>
      <c r="D712" s="124"/>
      <c r="E712" s="124"/>
      <c r="F712" s="125">
        <v>0.47916666666666669</v>
      </c>
      <c r="G712" s="126">
        <v>45031</v>
      </c>
      <c r="H712" s="124">
        <v>30</v>
      </c>
      <c r="I712" s="124" t="s">
        <v>330</v>
      </c>
      <c r="J712" s="124">
        <v>1755286200000</v>
      </c>
    </row>
    <row r="713" spans="1:10" ht="30" x14ac:dyDescent="0.25">
      <c r="A713" s="124">
        <v>712</v>
      </c>
      <c r="B713" s="124" t="s">
        <v>281</v>
      </c>
      <c r="C713" s="124"/>
      <c r="D713" s="124"/>
      <c r="E713" s="124"/>
      <c r="F713" s="125">
        <v>0.5</v>
      </c>
      <c r="G713" s="126">
        <v>45031</v>
      </c>
      <c r="H713" s="124">
        <v>30</v>
      </c>
      <c r="I713" s="124" t="s">
        <v>330</v>
      </c>
      <c r="J713" s="124">
        <v>1755288000000</v>
      </c>
    </row>
    <row r="714" spans="1:10" ht="30" x14ac:dyDescent="0.25">
      <c r="A714" s="124">
        <v>713</v>
      </c>
      <c r="B714" s="124" t="s">
        <v>270</v>
      </c>
      <c r="C714" s="124"/>
      <c r="D714" s="124"/>
      <c r="E714" s="124"/>
      <c r="F714" s="125">
        <v>0.52083333333333337</v>
      </c>
      <c r="G714" s="126">
        <v>45031</v>
      </c>
      <c r="H714" s="124">
        <v>30</v>
      </c>
      <c r="I714" s="124" t="s">
        <v>330</v>
      </c>
      <c r="J714" s="124">
        <v>1755289800000</v>
      </c>
    </row>
    <row r="715" spans="1:10" ht="30" x14ac:dyDescent="0.25">
      <c r="A715" s="124">
        <v>714</v>
      </c>
      <c r="B715" s="124" t="s">
        <v>299</v>
      </c>
      <c r="C715" s="124"/>
      <c r="D715" s="124"/>
      <c r="E715" s="124"/>
      <c r="F715" s="125">
        <v>0.54166666666666663</v>
      </c>
      <c r="G715" s="126">
        <v>45031</v>
      </c>
      <c r="H715" s="124">
        <v>30</v>
      </c>
      <c r="I715" s="124" t="s">
        <v>330</v>
      </c>
      <c r="J715" s="124">
        <v>1755291600000</v>
      </c>
    </row>
    <row r="716" spans="1:10" ht="30" x14ac:dyDescent="0.25">
      <c r="A716" s="124">
        <v>715</v>
      </c>
      <c r="B716" s="124" t="s">
        <v>276</v>
      </c>
      <c r="C716" s="124"/>
      <c r="D716" s="124"/>
      <c r="E716" s="124"/>
      <c r="F716" s="125">
        <v>0.5625</v>
      </c>
      <c r="G716" s="126">
        <v>45031</v>
      </c>
      <c r="H716" s="124">
        <v>30</v>
      </c>
      <c r="I716" s="124" t="s">
        <v>330</v>
      </c>
      <c r="J716" s="124">
        <v>1755293400000</v>
      </c>
    </row>
    <row r="717" spans="1:10" ht="30" x14ac:dyDescent="0.25">
      <c r="A717" s="124">
        <v>716</v>
      </c>
      <c r="B717" s="124" t="s">
        <v>250</v>
      </c>
      <c r="C717" s="124"/>
      <c r="D717" s="124"/>
      <c r="E717" s="124"/>
      <c r="F717" s="125">
        <v>0.58333333333333337</v>
      </c>
      <c r="G717" s="126">
        <v>45031</v>
      </c>
      <c r="H717" s="124">
        <v>30</v>
      </c>
      <c r="I717" s="124" t="s">
        <v>330</v>
      </c>
      <c r="J717" s="124">
        <v>1755295200000</v>
      </c>
    </row>
    <row r="718" spans="1:10" ht="30" x14ac:dyDescent="0.25">
      <c r="A718" s="124">
        <v>717</v>
      </c>
      <c r="B718" s="124" t="s">
        <v>250</v>
      </c>
      <c r="C718" s="124"/>
      <c r="D718" s="124"/>
      <c r="E718" s="124"/>
      <c r="F718" s="125">
        <v>0.60416666666666663</v>
      </c>
      <c r="G718" s="126">
        <v>45031</v>
      </c>
      <c r="H718" s="124">
        <v>30</v>
      </c>
      <c r="I718" s="124" t="s">
        <v>330</v>
      </c>
      <c r="J718" s="124">
        <v>1755297000000</v>
      </c>
    </row>
    <row r="719" spans="1:10" ht="30" x14ac:dyDescent="0.25">
      <c r="A719" s="124">
        <v>718</v>
      </c>
      <c r="B719" s="124" t="s">
        <v>299</v>
      </c>
      <c r="C719" s="124"/>
      <c r="D719" s="124"/>
      <c r="E719" s="124"/>
      <c r="F719" s="125">
        <v>0.625</v>
      </c>
      <c r="G719" s="126">
        <v>45031</v>
      </c>
      <c r="H719" s="124">
        <v>30</v>
      </c>
      <c r="I719" s="124" t="s">
        <v>330</v>
      </c>
      <c r="J719" s="124">
        <v>1755298800000</v>
      </c>
    </row>
    <row r="720" spans="1:10" ht="30" x14ac:dyDescent="0.25">
      <c r="A720" s="124">
        <v>719</v>
      </c>
      <c r="B720" s="124" t="s">
        <v>276</v>
      </c>
      <c r="C720" s="124"/>
      <c r="D720" s="124"/>
      <c r="E720" s="124"/>
      <c r="F720" s="125">
        <v>0.64583333333333337</v>
      </c>
      <c r="G720" s="126">
        <v>45031</v>
      </c>
      <c r="H720" s="124">
        <v>30</v>
      </c>
      <c r="I720" s="124" t="s">
        <v>330</v>
      </c>
      <c r="J720" s="124">
        <v>1755300600000</v>
      </c>
    </row>
    <row r="721" spans="1:10" ht="30" x14ac:dyDescent="0.25">
      <c r="A721" s="124">
        <v>720</v>
      </c>
      <c r="B721" s="124" t="s">
        <v>302</v>
      </c>
      <c r="C721" s="124"/>
      <c r="D721" s="124"/>
      <c r="E721" s="124"/>
      <c r="F721" s="125">
        <v>0.66666666666666663</v>
      </c>
      <c r="G721" s="126">
        <v>45031</v>
      </c>
      <c r="H721" s="124">
        <v>30</v>
      </c>
      <c r="I721" s="124" t="s">
        <v>330</v>
      </c>
      <c r="J721" s="124">
        <v>1755302400000</v>
      </c>
    </row>
    <row r="722" spans="1:10" ht="30" x14ac:dyDescent="0.25">
      <c r="A722" s="124">
        <v>721</v>
      </c>
      <c r="B722" s="124" t="s">
        <v>302</v>
      </c>
      <c r="C722" s="124"/>
      <c r="D722" s="124"/>
      <c r="E722" s="124"/>
      <c r="F722" s="125">
        <v>0.6875</v>
      </c>
      <c r="G722" s="126">
        <v>45031</v>
      </c>
      <c r="H722" s="124">
        <v>30</v>
      </c>
      <c r="I722" s="124" t="s">
        <v>330</v>
      </c>
      <c r="J722" s="124">
        <v>1755304200000</v>
      </c>
    </row>
    <row r="723" spans="1:10" ht="30" x14ac:dyDescent="0.25">
      <c r="A723" s="124">
        <v>722</v>
      </c>
      <c r="B723" s="124" t="s">
        <v>235</v>
      </c>
      <c r="C723" s="124"/>
      <c r="D723" s="124"/>
      <c r="E723" s="124"/>
      <c r="F723" s="125">
        <v>0.70833333333333337</v>
      </c>
      <c r="G723" s="126">
        <v>45031</v>
      </c>
      <c r="H723" s="124">
        <v>30</v>
      </c>
      <c r="I723" s="124" t="s">
        <v>330</v>
      </c>
      <c r="J723" s="124">
        <v>1755306000000</v>
      </c>
    </row>
    <row r="724" spans="1:10" ht="30" x14ac:dyDescent="0.25">
      <c r="A724" s="124">
        <v>723</v>
      </c>
      <c r="B724" s="124" t="s">
        <v>302</v>
      </c>
      <c r="C724" s="124"/>
      <c r="D724" s="124"/>
      <c r="E724" s="124"/>
      <c r="F724" s="125">
        <v>0.72916666666666663</v>
      </c>
      <c r="G724" s="126">
        <v>45031</v>
      </c>
      <c r="H724" s="124">
        <v>30</v>
      </c>
      <c r="I724" s="124" t="s">
        <v>330</v>
      </c>
      <c r="J724" s="124">
        <v>1755307800000</v>
      </c>
    </row>
    <row r="725" spans="1:10" ht="30" x14ac:dyDescent="0.25">
      <c r="A725" s="124">
        <v>724</v>
      </c>
      <c r="B725" s="124" t="s">
        <v>263</v>
      </c>
      <c r="C725" s="124"/>
      <c r="D725" s="124"/>
      <c r="E725" s="124"/>
      <c r="F725" s="125">
        <v>0.75</v>
      </c>
      <c r="G725" s="126">
        <v>45031</v>
      </c>
      <c r="H725" s="124">
        <v>30</v>
      </c>
      <c r="I725" s="124" t="s">
        <v>330</v>
      </c>
      <c r="J725" s="124">
        <v>1755309600000</v>
      </c>
    </row>
    <row r="726" spans="1:10" ht="30" x14ac:dyDescent="0.25">
      <c r="A726" s="124">
        <v>725</v>
      </c>
      <c r="B726" s="124" t="s">
        <v>291</v>
      </c>
      <c r="C726" s="124"/>
      <c r="D726" s="124"/>
      <c r="E726" s="124"/>
      <c r="F726" s="125">
        <v>0.77083333333333337</v>
      </c>
      <c r="G726" s="126">
        <v>45031</v>
      </c>
      <c r="H726" s="124">
        <v>30</v>
      </c>
      <c r="I726" s="124" t="s">
        <v>330</v>
      </c>
      <c r="J726" s="124">
        <v>1755311400000</v>
      </c>
    </row>
    <row r="727" spans="1:10" ht="30" x14ac:dyDescent="0.25">
      <c r="A727" s="124">
        <v>726</v>
      </c>
      <c r="B727" s="124" t="s">
        <v>274</v>
      </c>
      <c r="C727" s="124"/>
      <c r="D727" s="124"/>
      <c r="E727" s="124"/>
      <c r="F727" s="125">
        <v>0.79166666666666663</v>
      </c>
      <c r="G727" s="126">
        <v>45031</v>
      </c>
      <c r="H727" s="124">
        <v>30</v>
      </c>
      <c r="I727" s="124" t="s">
        <v>330</v>
      </c>
      <c r="J727" s="124">
        <v>1755313200000</v>
      </c>
    </row>
    <row r="728" spans="1:10" ht="30" x14ac:dyDescent="0.25">
      <c r="A728" s="124">
        <v>727</v>
      </c>
      <c r="B728" s="124" t="s">
        <v>302</v>
      </c>
      <c r="C728" s="124"/>
      <c r="D728" s="124"/>
      <c r="E728" s="124"/>
      <c r="F728" s="125">
        <v>0.8125</v>
      </c>
      <c r="G728" s="126">
        <v>45031</v>
      </c>
      <c r="H728" s="124">
        <v>30</v>
      </c>
      <c r="I728" s="124" t="s">
        <v>330</v>
      </c>
      <c r="J728" s="124">
        <v>1755315000000</v>
      </c>
    </row>
    <row r="729" spans="1:10" ht="30" x14ac:dyDescent="0.25">
      <c r="A729" s="124">
        <v>728</v>
      </c>
      <c r="B729" s="124" t="s">
        <v>235</v>
      </c>
      <c r="C729" s="124"/>
      <c r="D729" s="124"/>
      <c r="E729" s="124"/>
      <c r="F729" s="125">
        <v>0.83333333333333337</v>
      </c>
      <c r="G729" s="126">
        <v>45031</v>
      </c>
      <c r="H729" s="124">
        <v>30</v>
      </c>
      <c r="I729" s="124" t="s">
        <v>330</v>
      </c>
      <c r="J729" s="124">
        <v>1755316800000</v>
      </c>
    </row>
    <row r="730" spans="1:10" ht="30" x14ac:dyDescent="0.25">
      <c r="A730" s="124">
        <v>729</v>
      </c>
      <c r="B730" s="124" t="s">
        <v>274</v>
      </c>
      <c r="C730" s="124"/>
      <c r="D730" s="124"/>
      <c r="E730" s="124"/>
      <c r="F730" s="125">
        <v>0.85416666666666663</v>
      </c>
      <c r="G730" s="126">
        <v>45031</v>
      </c>
      <c r="H730" s="124">
        <v>30</v>
      </c>
      <c r="I730" s="124" t="s">
        <v>330</v>
      </c>
      <c r="J730" s="124">
        <v>1755318600000</v>
      </c>
    </row>
    <row r="731" spans="1:10" ht="30" x14ac:dyDescent="0.25">
      <c r="A731" s="124">
        <v>730</v>
      </c>
      <c r="B731" s="124" t="s">
        <v>246</v>
      </c>
      <c r="C731" s="124"/>
      <c r="D731" s="124"/>
      <c r="E731" s="124"/>
      <c r="F731" s="125">
        <v>0.875</v>
      </c>
      <c r="G731" s="126">
        <v>45031</v>
      </c>
      <c r="H731" s="124">
        <v>30</v>
      </c>
      <c r="I731" s="124" t="s">
        <v>330</v>
      </c>
      <c r="J731" s="124">
        <v>1755320400000</v>
      </c>
    </row>
    <row r="732" spans="1:10" ht="30" x14ac:dyDescent="0.25">
      <c r="A732" s="124">
        <v>731</v>
      </c>
      <c r="B732" s="124" t="s">
        <v>275</v>
      </c>
      <c r="C732" s="124"/>
      <c r="D732" s="124"/>
      <c r="E732" s="124"/>
      <c r="F732" s="125">
        <v>0.89583333333333337</v>
      </c>
      <c r="G732" s="126">
        <v>45031</v>
      </c>
      <c r="H732" s="124">
        <v>30</v>
      </c>
      <c r="I732" s="124" t="s">
        <v>330</v>
      </c>
      <c r="J732" s="124">
        <v>1755322200000</v>
      </c>
    </row>
    <row r="733" spans="1:10" ht="30" x14ac:dyDescent="0.25">
      <c r="A733" s="124">
        <v>732</v>
      </c>
      <c r="B733" s="124" t="s">
        <v>275</v>
      </c>
      <c r="C733" s="124"/>
      <c r="D733" s="124"/>
      <c r="E733" s="124"/>
      <c r="F733" s="125">
        <v>0.91666666666666663</v>
      </c>
      <c r="G733" s="126">
        <v>45031</v>
      </c>
      <c r="H733" s="124">
        <v>30</v>
      </c>
      <c r="I733" s="124" t="s">
        <v>330</v>
      </c>
      <c r="J733" s="124">
        <v>1755324000000</v>
      </c>
    </row>
    <row r="734" spans="1:10" ht="30" x14ac:dyDescent="0.25">
      <c r="A734" s="124">
        <v>733</v>
      </c>
      <c r="B734" s="124" t="s">
        <v>281</v>
      </c>
      <c r="C734" s="124"/>
      <c r="D734" s="124"/>
      <c r="E734" s="124"/>
      <c r="F734" s="125">
        <v>0.9375</v>
      </c>
      <c r="G734" s="126">
        <v>45031</v>
      </c>
      <c r="H734" s="124">
        <v>30</v>
      </c>
      <c r="I734" s="124" t="s">
        <v>330</v>
      </c>
      <c r="J734" s="124">
        <v>1755325800000</v>
      </c>
    </row>
    <row r="735" spans="1:10" ht="30" x14ac:dyDescent="0.25">
      <c r="A735" s="124">
        <v>734</v>
      </c>
      <c r="B735" s="124" t="s">
        <v>274</v>
      </c>
      <c r="C735" s="124"/>
      <c r="D735" s="124"/>
      <c r="E735" s="124"/>
      <c r="F735" s="125">
        <v>0.95833333333333337</v>
      </c>
      <c r="G735" s="126">
        <v>45031</v>
      </c>
      <c r="H735" s="124">
        <v>30</v>
      </c>
      <c r="I735" s="124" t="s">
        <v>330</v>
      </c>
      <c r="J735" s="124">
        <v>1755327600000</v>
      </c>
    </row>
    <row r="736" spans="1:10" ht="30" x14ac:dyDescent="0.25">
      <c r="A736" s="124">
        <v>735</v>
      </c>
      <c r="B736" s="124" t="s">
        <v>263</v>
      </c>
      <c r="C736" s="124"/>
      <c r="D736" s="124"/>
      <c r="E736" s="124"/>
      <c r="F736" s="125">
        <v>0.97916666666666663</v>
      </c>
      <c r="G736" s="126">
        <v>45031</v>
      </c>
      <c r="H736" s="124">
        <v>30</v>
      </c>
      <c r="I736" s="124" t="s">
        <v>330</v>
      </c>
      <c r="J736" s="124">
        <v>1755329400000</v>
      </c>
    </row>
    <row r="737" spans="1:10" ht="30" x14ac:dyDescent="0.25">
      <c r="A737" s="124">
        <v>736</v>
      </c>
      <c r="B737" s="124" t="s">
        <v>279</v>
      </c>
      <c r="C737" s="124"/>
      <c r="D737" s="124"/>
      <c r="E737" s="124"/>
      <c r="F737" s="125">
        <v>0</v>
      </c>
      <c r="G737" s="126">
        <v>45031</v>
      </c>
      <c r="H737" s="124">
        <v>30</v>
      </c>
      <c r="I737" s="124" t="s">
        <v>330</v>
      </c>
      <c r="J737" s="124">
        <v>1755331200000</v>
      </c>
    </row>
    <row r="738" spans="1:10" ht="30" x14ac:dyDescent="0.25">
      <c r="A738" s="124">
        <v>737</v>
      </c>
      <c r="B738" s="124" t="s">
        <v>291</v>
      </c>
      <c r="C738" s="124"/>
      <c r="D738" s="124"/>
      <c r="E738" s="124"/>
      <c r="F738" s="125">
        <v>2.0833333333333332E-2</v>
      </c>
      <c r="G738" s="126">
        <v>45032</v>
      </c>
      <c r="H738" s="124">
        <v>30</v>
      </c>
      <c r="I738" s="124" t="s">
        <v>330</v>
      </c>
      <c r="J738" s="124">
        <v>1755333000000</v>
      </c>
    </row>
    <row r="739" spans="1:10" ht="30" x14ac:dyDescent="0.25">
      <c r="A739" s="124">
        <v>738</v>
      </c>
      <c r="B739" s="124" t="s">
        <v>291</v>
      </c>
      <c r="C739" s="124"/>
      <c r="D739" s="124"/>
      <c r="E739" s="124"/>
      <c r="F739" s="125">
        <v>4.1666666666666664E-2</v>
      </c>
      <c r="G739" s="126">
        <v>45032</v>
      </c>
      <c r="H739" s="124">
        <v>30</v>
      </c>
      <c r="I739" s="124" t="s">
        <v>330</v>
      </c>
      <c r="J739" s="124">
        <v>1755334800000</v>
      </c>
    </row>
    <row r="740" spans="1:10" ht="30" x14ac:dyDescent="0.25">
      <c r="A740" s="124">
        <v>739</v>
      </c>
      <c r="B740" s="124" t="s">
        <v>250</v>
      </c>
      <c r="C740" s="124"/>
      <c r="D740" s="124"/>
      <c r="E740" s="124"/>
      <c r="F740" s="125">
        <v>6.25E-2</v>
      </c>
      <c r="G740" s="126">
        <v>45032</v>
      </c>
      <c r="H740" s="124">
        <v>30</v>
      </c>
      <c r="I740" s="124" t="s">
        <v>330</v>
      </c>
      <c r="J740" s="124">
        <v>1755336600000</v>
      </c>
    </row>
    <row r="741" spans="1:10" ht="30" x14ac:dyDescent="0.25">
      <c r="A741" s="124">
        <v>740</v>
      </c>
      <c r="B741" s="124" t="s">
        <v>251</v>
      </c>
      <c r="C741" s="124"/>
      <c r="D741" s="124"/>
      <c r="E741" s="124"/>
      <c r="F741" s="125">
        <v>8.3333333333333329E-2</v>
      </c>
      <c r="G741" s="126">
        <v>45032</v>
      </c>
      <c r="H741" s="124">
        <v>30</v>
      </c>
      <c r="I741" s="124" t="s">
        <v>330</v>
      </c>
      <c r="J741" s="124">
        <v>1755338400000</v>
      </c>
    </row>
    <row r="742" spans="1:10" ht="30" x14ac:dyDescent="0.25">
      <c r="A742" s="124">
        <v>741</v>
      </c>
      <c r="B742" s="124" t="s">
        <v>250</v>
      </c>
      <c r="C742" s="124"/>
      <c r="D742" s="124"/>
      <c r="E742" s="124"/>
      <c r="F742" s="125">
        <v>0.10416666666666667</v>
      </c>
      <c r="G742" s="126">
        <v>45032</v>
      </c>
      <c r="H742" s="124">
        <v>30</v>
      </c>
      <c r="I742" s="124" t="s">
        <v>330</v>
      </c>
      <c r="J742" s="124">
        <v>1755340200000</v>
      </c>
    </row>
    <row r="743" spans="1:10" ht="30" x14ac:dyDescent="0.25">
      <c r="A743" s="124">
        <v>742</v>
      </c>
      <c r="B743" s="124" t="s">
        <v>294</v>
      </c>
      <c r="C743" s="124"/>
      <c r="D743" s="124"/>
      <c r="E743" s="124"/>
      <c r="F743" s="125">
        <v>0.125</v>
      </c>
      <c r="G743" s="126">
        <v>45032</v>
      </c>
      <c r="H743" s="124">
        <v>30</v>
      </c>
      <c r="I743" s="124" t="s">
        <v>330</v>
      </c>
      <c r="J743" s="124">
        <v>1755342000000</v>
      </c>
    </row>
    <row r="744" spans="1:10" ht="30" x14ac:dyDescent="0.25">
      <c r="A744" s="124">
        <v>743</v>
      </c>
      <c r="B744" s="124" t="s">
        <v>299</v>
      </c>
      <c r="C744" s="124"/>
      <c r="D744" s="124"/>
      <c r="E744" s="124"/>
      <c r="F744" s="125">
        <v>0.14583333333333334</v>
      </c>
      <c r="G744" s="126">
        <v>45032</v>
      </c>
      <c r="H744" s="124">
        <v>30</v>
      </c>
      <c r="I744" s="124" t="s">
        <v>330</v>
      </c>
      <c r="J744" s="124">
        <v>1755343800000</v>
      </c>
    </row>
    <row r="745" spans="1:10" ht="30" x14ac:dyDescent="0.25">
      <c r="A745" s="124">
        <v>744</v>
      </c>
      <c r="B745" s="124" t="s">
        <v>291</v>
      </c>
      <c r="C745" s="124"/>
      <c r="D745" s="124"/>
      <c r="E745" s="124"/>
      <c r="F745" s="125">
        <v>0.16666666666666666</v>
      </c>
      <c r="G745" s="126">
        <v>45032</v>
      </c>
      <c r="H745" s="124">
        <v>30</v>
      </c>
      <c r="I745" s="124" t="s">
        <v>330</v>
      </c>
      <c r="J745" s="124">
        <v>1755345600000</v>
      </c>
    </row>
    <row r="746" spans="1:10" ht="30" x14ac:dyDescent="0.25">
      <c r="A746" s="124">
        <v>745</v>
      </c>
      <c r="B746" s="124" t="s">
        <v>279</v>
      </c>
      <c r="C746" s="124"/>
      <c r="D746" s="124"/>
      <c r="E746" s="124"/>
      <c r="F746" s="125">
        <v>0.1875</v>
      </c>
      <c r="G746" s="126">
        <v>45032</v>
      </c>
      <c r="H746" s="124">
        <v>30</v>
      </c>
      <c r="I746" s="124" t="s">
        <v>330</v>
      </c>
      <c r="J746" s="124">
        <v>1755347400000</v>
      </c>
    </row>
    <row r="747" spans="1:10" ht="30" x14ac:dyDescent="0.25">
      <c r="A747" s="124">
        <v>746</v>
      </c>
      <c r="B747" s="124" t="s">
        <v>291</v>
      </c>
      <c r="C747" s="124"/>
      <c r="D747" s="124"/>
      <c r="E747" s="124"/>
      <c r="F747" s="125">
        <v>0.20833333333333334</v>
      </c>
      <c r="G747" s="126">
        <v>45032</v>
      </c>
      <c r="H747" s="124">
        <v>30</v>
      </c>
      <c r="I747" s="124" t="s">
        <v>330</v>
      </c>
      <c r="J747" s="124">
        <v>1755349200000</v>
      </c>
    </row>
    <row r="748" spans="1:10" ht="30" x14ac:dyDescent="0.25">
      <c r="A748" s="124">
        <v>747</v>
      </c>
      <c r="B748" s="124" t="s">
        <v>255</v>
      </c>
      <c r="C748" s="124"/>
      <c r="D748" s="124"/>
      <c r="E748" s="124"/>
      <c r="F748" s="125">
        <v>0.22916666666666666</v>
      </c>
      <c r="G748" s="126">
        <v>45032</v>
      </c>
      <c r="H748" s="124">
        <v>30</v>
      </c>
      <c r="I748" s="124" t="s">
        <v>330</v>
      </c>
      <c r="J748" s="124">
        <v>1755351000000</v>
      </c>
    </row>
    <row r="749" spans="1:10" ht="30" x14ac:dyDescent="0.25">
      <c r="A749" s="124">
        <v>748</v>
      </c>
      <c r="B749" s="124" t="s">
        <v>283</v>
      </c>
      <c r="C749" s="124"/>
      <c r="D749" s="124"/>
      <c r="E749" s="124"/>
      <c r="F749" s="125">
        <v>0.25</v>
      </c>
      <c r="G749" s="126">
        <v>45032</v>
      </c>
      <c r="H749" s="124">
        <v>30</v>
      </c>
      <c r="I749" s="124" t="s">
        <v>330</v>
      </c>
      <c r="J749" s="124">
        <v>1755352800000</v>
      </c>
    </row>
    <row r="750" spans="1:10" ht="30" x14ac:dyDescent="0.25">
      <c r="A750" s="124">
        <v>749</v>
      </c>
      <c r="B750" s="124" t="s">
        <v>261</v>
      </c>
      <c r="C750" s="124"/>
      <c r="D750" s="124"/>
      <c r="E750" s="124"/>
      <c r="F750" s="125">
        <v>0.27083333333333331</v>
      </c>
      <c r="G750" s="126">
        <v>45032</v>
      </c>
      <c r="H750" s="124">
        <v>30</v>
      </c>
      <c r="I750" s="124" t="s">
        <v>330</v>
      </c>
      <c r="J750" s="124">
        <v>1755354600000</v>
      </c>
    </row>
    <row r="751" spans="1:10" ht="30" x14ac:dyDescent="0.25">
      <c r="A751" s="124">
        <v>750</v>
      </c>
      <c r="B751" s="124" t="s">
        <v>261</v>
      </c>
      <c r="C751" s="124"/>
      <c r="D751" s="124"/>
      <c r="E751" s="124"/>
      <c r="F751" s="125">
        <v>0.29166666666666669</v>
      </c>
      <c r="G751" s="126">
        <v>45032</v>
      </c>
      <c r="H751" s="124">
        <v>30</v>
      </c>
      <c r="I751" s="124" t="s">
        <v>330</v>
      </c>
      <c r="J751" s="124">
        <v>1755356400000</v>
      </c>
    </row>
    <row r="752" spans="1:10" ht="30" x14ac:dyDescent="0.25">
      <c r="A752" s="124">
        <v>751</v>
      </c>
      <c r="B752" s="124" t="s">
        <v>285</v>
      </c>
      <c r="C752" s="124"/>
      <c r="D752" s="124"/>
      <c r="E752" s="124"/>
      <c r="F752" s="125">
        <v>0.3125</v>
      </c>
      <c r="G752" s="126">
        <v>45032</v>
      </c>
      <c r="H752" s="124">
        <v>30</v>
      </c>
      <c r="I752" s="124" t="s">
        <v>330</v>
      </c>
      <c r="J752" s="124">
        <v>1755358200000</v>
      </c>
    </row>
    <row r="753" spans="1:10" ht="30" x14ac:dyDescent="0.25">
      <c r="A753" s="124">
        <v>752</v>
      </c>
      <c r="B753" s="124" t="s">
        <v>299</v>
      </c>
      <c r="C753" s="124"/>
      <c r="D753" s="124"/>
      <c r="E753" s="124"/>
      <c r="F753" s="125">
        <v>0.33333333333333331</v>
      </c>
      <c r="G753" s="126">
        <v>45032</v>
      </c>
      <c r="H753" s="124">
        <v>30</v>
      </c>
      <c r="I753" s="124" t="s">
        <v>330</v>
      </c>
      <c r="J753" s="124">
        <v>1755360000000</v>
      </c>
    </row>
    <row r="754" spans="1:10" ht="30" x14ac:dyDescent="0.25">
      <c r="A754" s="124">
        <v>753</v>
      </c>
      <c r="B754" s="124" t="s">
        <v>274</v>
      </c>
      <c r="C754" s="124"/>
      <c r="D754" s="124"/>
      <c r="E754" s="124"/>
      <c r="F754" s="125">
        <v>0.35416666666666669</v>
      </c>
      <c r="G754" s="126">
        <v>45032</v>
      </c>
      <c r="H754" s="124">
        <v>30</v>
      </c>
      <c r="I754" s="124" t="s">
        <v>330</v>
      </c>
      <c r="J754" s="124">
        <v>1755361800000</v>
      </c>
    </row>
    <row r="755" spans="1:10" ht="30" x14ac:dyDescent="0.25">
      <c r="A755" s="124">
        <v>754</v>
      </c>
      <c r="B755" s="124" t="s">
        <v>246</v>
      </c>
      <c r="C755" s="124"/>
      <c r="D755" s="124"/>
      <c r="E755" s="124"/>
      <c r="F755" s="125">
        <v>0.375</v>
      </c>
      <c r="G755" s="126">
        <v>45032</v>
      </c>
      <c r="H755" s="124">
        <v>30</v>
      </c>
      <c r="I755" s="124" t="s">
        <v>330</v>
      </c>
      <c r="J755" s="124">
        <v>1755363600000</v>
      </c>
    </row>
    <row r="756" spans="1:10" ht="30" x14ac:dyDescent="0.25">
      <c r="A756" s="124">
        <v>755</v>
      </c>
      <c r="B756" s="124" t="s">
        <v>251</v>
      </c>
      <c r="C756" s="124"/>
      <c r="D756" s="124"/>
      <c r="E756" s="124"/>
      <c r="F756" s="125">
        <v>0.39583333333333331</v>
      </c>
      <c r="G756" s="126">
        <v>45032</v>
      </c>
      <c r="H756" s="124">
        <v>30</v>
      </c>
      <c r="I756" s="124" t="s">
        <v>330</v>
      </c>
      <c r="J756" s="124">
        <v>1755365400000</v>
      </c>
    </row>
    <row r="757" spans="1:10" ht="30" x14ac:dyDescent="0.25">
      <c r="A757" s="124">
        <v>756</v>
      </c>
      <c r="B757" s="124" t="s">
        <v>279</v>
      </c>
      <c r="C757" s="124"/>
      <c r="D757" s="124"/>
      <c r="E757" s="124"/>
      <c r="F757" s="125">
        <v>0.41666666666666669</v>
      </c>
      <c r="G757" s="126">
        <v>45032</v>
      </c>
      <c r="H757" s="124">
        <v>30</v>
      </c>
      <c r="I757" s="124" t="s">
        <v>330</v>
      </c>
      <c r="J757" s="124">
        <v>1755367200000</v>
      </c>
    </row>
    <row r="758" spans="1:10" ht="30" x14ac:dyDescent="0.25">
      <c r="A758" s="124">
        <v>757</v>
      </c>
      <c r="B758" s="124" t="s">
        <v>283</v>
      </c>
      <c r="C758" s="124"/>
      <c r="D758" s="124"/>
      <c r="E758" s="124"/>
      <c r="F758" s="125">
        <v>0.4375</v>
      </c>
      <c r="G758" s="126">
        <v>45032</v>
      </c>
      <c r="H758" s="124">
        <v>30</v>
      </c>
      <c r="I758" s="124" t="s">
        <v>330</v>
      </c>
      <c r="J758" s="124">
        <v>1755369000000</v>
      </c>
    </row>
    <row r="759" spans="1:10" ht="30" x14ac:dyDescent="0.25">
      <c r="A759" s="124">
        <v>758</v>
      </c>
      <c r="B759" s="124" t="s">
        <v>302</v>
      </c>
      <c r="C759" s="124"/>
      <c r="D759" s="124"/>
      <c r="E759" s="124"/>
      <c r="F759" s="125">
        <v>0.45833333333333331</v>
      </c>
      <c r="G759" s="126">
        <v>45032</v>
      </c>
      <c r="H759" s="124">
        <v>30</v>
      </c>
      <c r="I759" s="124" t="s">
        <v>330</v>
      </c>
      <c r="J759" s="124">
        <v>1755370800000</v>
      </c>
    </row>
    <row r="760" spans="1:10" ht="30" x14ac:dyDescent="0.25">
      <c r="A760" s="124">
        <v>759</v>
      </c>
      <c r="B760" s="124" t="s">
        <v>300</v>
      </c>
      <c r="C760" s="124"/>
      <c r="D760" s="124"/>
      <c r="E760" s="124"/>
      <c r="F760" s="125">
        <v>0.47916666666666669</v>
      </c>
      <c r="G760" s="126">
        <v>45032</v>
      </c>
      <c r="H760" s="124">
        <v>30</v>
      </c>
      <c r="I760" s="124" t="s">
        <v>330</v>
      </c>
      <c r="J760" s="124">
        <v>1755372600000</v>
      </c>
    </row>
    <row r="761" spans="1:10" ht="30" x14ac:dyDescent="0.25">
      <c r="A761" s="124">
        <v>760</v>
      </c>
      <c r="B761" s="124" t="s">
        <v>284</v>
      </c>
      <c r="C761" s="124"/>
      <c r="D761" s="124"/>
      <c r="E761" s="124"/>
      <c r="F761" s="125">
        <v>0.5</v>
      </c>
      <c r="G761" s="126">
        <v>45032</v>
      </c>
      <c r="H761" s="124">
        <v>30</v>
      </c>
      <c r="I761" s="124" t="s">
        <v>330</v>
      </c>
      <c r="J761" s="124">
        <v>1755374400000</v>
      </c>
    </row>
    <row r="762" spans="1:10" ht="30" x14ac:dyDescent="0.25">
      <c r="A762" s="124">
        <v>761</v>
      </c>
      <c r="B762" s="124" t="s">
        <v>266</v>
      </c>
      <c r="C762" s="124"/>
      <c r="D762" s="124"/>
      <c r="E762" s="124"/>
      <c r="F762" s="125">
        <v>0.52083333333333337</v>
      </c>
      <c r="G762" s="126">
        <v>45032</v>
      </c>
      <c r="H762" s="124">
        <v>30</v>
      </c>
      <c r="I762" s="124" t="s">
        <v>330</v>
      </c>
      <c r="J762" s="124">
        <v>1755376200000</v>
      </c>
    </row>
    <row r="763" spans="1:10" ht="30" x14ac:dyDescent="0.25">
      <c r="A763" s="124">
        <v>762</v>
      </c>
      <c r="B763" s="124" t="s">
        <v>243</v>
      </c>
      <c r="C763" s="124"/>
      <c r="D763" s="124"/>
      <c r="E763" s="124"/>
      <c r="F763" s="125">
        <v>0.54166666666666663</v>
      </c>
      <c r="G763" s="126">
        <v>45032</v>
      </c>
      <c r="H763" s="124">
        <v>30</v>
      </c>
      <c r="I763" s="124" t="s">
        <v>330</v>
      </c>
      <c r="J763" s="124">
        <v>1755378000000</v>
      </c>
    </row>
    <row r="764" spans="1:10" ht="30" x14ac:dyDescent="0.25">
      <c r="A764" s="124">
        <v>763</v>
      </c>
      <c r="B764" s="124" t="s">
        <v>285</v>
      </c>
      <c r="C764" s="124"/>
      <c r="D764" s="124"/>
      <c r="E764" s="124"/>
      <c r="F764" s="125">
        <v>0.5625</v>
      </c>
      <c r="G764" s="126">
        <v>45032</v>
      </c>
      <c r="H764" s="124">
        <v>30</v>
      </c>
      <c r="I764" s="124" t="s">
        <v>330</v>
      </c>
      <c r="J764" s="124">
        <v>1755379800000</v>
      </c>
    </row>
    <row r="765" spans="1:10" ht="30" x14ac:dyDescent="0.25">
      <c r="A765" s="124">
        <v>764</v>
      </c>
      <c r="B765" s="124" t="s">
        <v>266</v>
      </c>
      <c r="C765" s="124"/>
      <c r="D765" s="124"/>
      <c r="E765" s="124"/>
      <c r="F765" s="125">
        <v>0.58333333333333337</v>
      </c>
      <c r="G765" s="126">
        <v>45032</v>
      </c>
      <c r="H765" s="124">
        <v>30</v>
      </c>
      <c r="I765" s="124" t="s">
        <v>330</v>
      </c>
      <c r="J765" s="124">
        <v>1755381600000</v>
      </c>
    </row>
    <row r="766" spans="1:10" ht="30" x14ac:dyDescent="0.25">
      <c r="A766" s="124">
        <v>765</v>
      </c>
      <c r="B766" s="124" t="s">
        <v>255</v>
      </c>
      <c r="C766" s="124"/>
      <c r="D766" s="124"/>
      <c r="E766" s="124"/>
      <c r="F766" s="125">
        <v>0.60416666666666663</v>
      </c>
      <c r="G766" s="126">
        <v>45032</v>
      </c>
      <c r="H766" s="124">
        <v>30</v>
      </c>
      <c r="I766" s="124" t="s">
        <v>330</v>
      </c>
      <c r="J766" s="124">
        <v>1755383400000</v>
      </c>
    </row>
    <row r="767" spans="1:10" ht="30" x14ac:dyDescent="0.25">
      <c r="A767" s="124">
        <v>766</v>
      </c>
      <c r="B767" s="124" t="s">
        <v>261</v>
      </c>
      <c r="C767" s="124"/>
      <c r="D767" s="124"/>
      <c r="E767" s="124"/>
      <c r="F767" s="125">
        <v>0.625</v>
      </c>
      <c r="G767" s="126">
        <v>45032</v>
      </c>
      <c r="H767" s="124">
        <v>30</v>
      </c>
      <c r="I767" s="124" t="s">
        <v>330</v>
      </c>
      <c r="J767" s="124">
        <v>1755385200000</v>
      </c>
    </row>
    <row r="768" spans="1:10" ht="30" x14ac:dyDescent="0.25">
      <c r="A768" s="124">
        <v>767</v>
      </c>
      <c r="B768" s="124" t="s">
        <v>313</v>
      </c>
      <c r="C768" s="124"/>
      <c r="D768" s="124"/>
      <c r="E768" s="124"/>
      <c r="F768" s="125">
        <v>0.64583333333333337</v>
      </c>
      <c r="G768" s="126">
        <v>45032</v>
      </c>
      <c r="H768" s="124">
        <v>30</v>
      </c>
      <c r="I768" s="124" t="s">
        <v>330</v>
      </c>
      <c r="J768" s="124">
        <v>1755387000000</v>
      </c>
    </row>
    <row r="769" spans="1:10" ht="30" x14ac:dyDescent="0.25">
      <c r="A769" s="124">
        <v>768</v>
      </c>
      <c r="B769" s="124" t="s">
        <v>298</v>
      </c>
      <c r="C769" s="124"/>
      <c r="D769" s="124"/>
      <c r="E769" s="124"/>
      <c r="F769" s="125">
        <v>0.66666666666666663</v>
      </c>
      <c r="G769" s="126">
        <v>45032</v>
      </c>
      <c r="H769" s="124">
        <v>30</v>
      </c>
      <c r="I769" s="124" t="s">
        <v>330</v>
      </c>
      <c r="J769" s="124">
        <v>1755388800000</v>
      </c>
    </row>
    <row r="770" spans="1:10" ht="30" x14ac:dyDescent="0.25">
      <c r="A770" s="124">
        <v>769</v>
      </c>
      <c r="B770" s="124" t="s">
        <v>276</v>
      </c>
      <c r="C770" s="124"/>
      <c r="D770" s="124"/>
      <c r="E770" s="124"/>
      <c r="F770" s="125">
        <v>0.6875</v>
      </c>
      <c r="G770" s="126">
        <v>45032</v>
      </c>
      <c r="H770" s="124">
        <v>30</v>
      </c>
      <c r="I770" s="124" t="s">
        <v>330</v>
      </c>
      <c r="J770" s="124">
        <v>1755390600000</v>
      </c>
    </row>
    <row r="771" spans="1:10" ht="30" x14ac:dyDescent="0.25">
      <c r="A771" s="124">
        <v>770</v>
      </c>
      <c r="B771" s="124" t="s">
        <v>251</v>
      </c>
      <c r="C771" s="124"/>
      <c r="D771" s="124"/>
      <c r="E771" s="124"/>
      <c r="F771" s="125">
        <v>0.70833333333333337</v>
      </c>
      <c r="G771" s="126">
        <v>45032</v>
      </c>
      <c r="H771" s="124">
        <v>30</v>
      </c>
      <c r="I771" s="124" t="s">
        <v>330</v>
      </c>
      <c r="J771" s="124">
        <v>1755392400000</v>
      </c>
    </row>
    <row r="772" spans="1:10" ht="30" x14ac:dyDescent="0.25">
      <c r="A772" s="124">
        <v>771</v>
      </c>
      <c r="B772" s="124" t="s">
        <v>299</v>
      </c>
      <c r="C772" s="124"/>
      <c r="D772" s="124"/>
      <c r="E772" s="124"/>
      <c r="F772" s="125">
        <v>0.72916666666666663</v>
      </c>
      <c r="G772" s="126">
        <v>45032</v>
      </c>
      <c r="H772" s="124">
        <v>30</v>
      </c>
      <c r="I772" s="124" t="s">
        <v>330</v>
      </c>
      <c r="J772" s="124">
        <v>1755394200000</v>
      </c>
    </row>
    <row r="773" spans="1:10" ht="30" x14ac:dyDescent="0.25">
      <c r="A773" s="124">
        <v>772</v>
      </c>
      <c r="B773" s="124" t="s">
        <v>266</v>
      </c>
      <c r="C773" s="124"/>
      <c r="D773" s="124"/>
      <c r="E773" s="124"/>
      <c r="F773" s="125">
        <v>0.75</v>
      </c>
      <c r="G773" s="126">
        <v>45032</v>
      </c>
      <c r="H773" s="124">
        <v>30</v>
      </c>
      <c r="I773" s="124" t="s">
        <v>330</v>
      </c>
      <c r="J773" s="124">
        <v>1755396000000</v>
      </c>
    </row>
    <row r="774" spans="1:10" ht="30" x14ac:dyDescent="0.25">
      <c r="A774" s="124">
        <v>773</v>
      </c>
      <c r="B774" s="124" t="s">
        <v>261</v>
      </c>
      <c r="C774" s="124"/>
      <c r="D774" s="124"/>
      <c r="E774" s="124"/>
      <c r="F774" s="125">
        <v>0.77083333333333337</v>
      </c>
      <c r="G774" s="126">
        <v>45032</v>
      </c>
      <c r="H774" s="124">
        <v>30</v>
      </c>
      <c r="I774" s="124" t="s">
        <v>330</v>
      </c>
      <c r="J774" s="124">
        <v>1755397800000</v>
      </c>
    </row>
    <row r="775" spans="1:10" ht="30" x14ac:dyDescent="0.25">
      <c r="A775" s="124">
        <v>774</v>
      </c>
      <c r="B775" s="124" t="s">
        <v>294</v>
      </c>
      <c r="C775" s="124"/>
      <c r="D775" s="124"/>
      <c r="E775" s="124"/>
      <c r="F775" s="125">
        <v>0.79166666666666663</v>
      </c>
      <c r="G775" s="126">
        <v>45032</v>
      </c>
      <c r="H775" s="124">
        <v>30</v>
      </c>
      <c r="I775" s="124" t="s">
        <v>330</v>
      </c>
      <c r="J775" s="124">
        <v>1755399600000</v>
      </c>
    </row>
    <row r="776" spans="1:10" ht="30" x14ac:dyDescent="0.25">
      <c r="A776" s="124">
        <v>775</v>
      </c>
      <c r="B776" s="124" t="s">
        <v>267</v>
      </c>
      <c r="C776" s="124"/>
      <c r="D776" s="124"/>
      <c r="E776" s="124"/>
      <c r="F776" s="125">
        <v>0.8125</v>
      </c>
      <c r="G776" s="126">
        <v>45032</v>
      </c>
      <c r="H776" s="124">
        <v>30</v>
      </c>
      <c r="I776" s="124" t="s">
        <v>330</v>
      </c>
      <c r="J776" s="124">
        <v>1755401400000</v>
      </c>
    </row>
    <row r="777" spans="1:10" ht="30" x14ac:dyDescent="0.25">
      <c r="A777" s="124">
        <v>776</v>
      </c>
      <c r="B777" s="124" t="s">
        <v>261</v>
      </c>
      <c r="C777" s="124"/>
      <c r="D777" s="124"/>
      <c r="E777" s="124"/>
      <c r="F777" s="125">
        <v>0.83333333333333337</v>
      </c>
      <c r="G777" s="126">
        <v>45032</v>
      </c>
      <c r="H777" s="124">
        <v>30</v>
      </c>
      <c r="I777" s="124" t="s">
        <v>330</v>
      </c>
      <c r="J777" s="124">
        <v>1755403200000</v>
      </c>
    </row>
    <row r="778" spans="1:10" ht="30" x14ac:dyDescent="0.25">
      <c r="A778" s="124">
        <v>777</v>
      </c>
      <c r="B778" s="124" t="s">
        <v>291</v>
      </c>
      <c r="C778" s="124"/>
      <c r="D778" s="124"/>
      <c r="E778" s="124"/>
      <c r="F778" s="125">
        <v>0.85416666666666663</v>
      </c>
      <c r="G778" s="126">
        <v>45032</v>
      </c>
      <c r="H778" s="124">
        <v>30</v>
      </c>
      <c r="I778" s="124" t="s">
        <v>330</v>
      </c>
      <c r="J778" s="124">
        <v>1755405000000</v>
      </c>
    </row>
    <row r="779" spans="1:10" ht="30" x14ac:dyDescent="0.25">
      <c r="A779" s="124">
        <v>778</v>
      </c>
      <c r="B779" s="124" t="s">
        <v>269</v>
      </c>
      <c r="C779" s="124"/>
      <c r="D779" s="124"/>
      <c r="E779" s="124"/>
      <c r="F779" s="125">
        <v>0.875</v>
      </c>
      <c r="G779" s="126">
        <v>45032</v>
      </c>
      <c r="H779" s="124">
        <v>30</v>
      </c>
      <c r="I779" s="124" t="s">
        <v>330</v>
      </c>
      <c r="J779" s="124">
        <v>1755406800000</v>
      </c>
    </row>
    <row r="780" spans="1:10" ht="30" x14ac:dyDescent="0.25">
      <c r="A780" s="124">
        <v>779</v>
      </c>
      <c r="B780" s="124" t="s">
        <v>296</v>
      </c>
      <c r="C780" s="124"/>
      <c r="D780" s="124"/>
      <c r="E780" s="124"/>
      <c r="F780" s="125">
        <v>0.89583333333333337</v>
      </c>
      <c r="G780" s="126">
        <v>45032</v>
      </c>
      <c r="H780" s="124">
        <v>30</v>
      </c>
      <c r="I780" s="124" t="s">
        <v>330</v>
      </c>
      <c r="J780" s="124">
        <v>1755408600000</v>
      </c>
    </row>
    <row r="781" spans="1:10" ht="30" x14ac:dyDescent="0.25">
      <c r="A781" s="124">
        <v>780</v>
      </c>
      <c r="B781" s="124" t="s">
        <v>275</v>
      </c>
      <c r="C781" s="124"/>
      <c r="D781" s="124"/>
      <c r="E781" s="124"/>
      <c r="F781" s="125">
        <v>0.91666666666666663</v>
      </c>
      <c r="G781" s="126">
        <v>45032</v>
      </c>
      <c r="H781" s="124">
        <v>30</v>
      </c>
      <c r="I781" s="124" t="s">
        <v>330</v>
      </c>
      <c r="J781" s="124">
        <v>1755410400000</v>
      </c>
    </row>
    <row r="782" spans="1:10" ht="30" x14ac:dyDescent="0.25">
      <c r="A782" s="124">
        <v>781</v>
      </c>
      <c r="B782" s="124" t="s">
        <v>278</v>
      </c>
      <c r="C782" s="124"/>
      <c r="D782" s="124"/>
      <c r="E782" s="124"/>
      <c r="F782" s="125">
        <v>0.9375</v>
      </c>
      <c r="G782" s="126">
        <v>45032</v>
      </c>
      <c r="H782" s="124">
        <v>30</v>
      </c>
      <c r="I782" s="124" t="s">
        <v>330</v>
      </c>
      <c r="J782" s="124">
        <v>1755412200000</v>
      </c>
    </row>
    <row r="783" spans="1:10" ht="30" x14ac:dyDescent="0.25">
      <c r="A783" s="124">
        <v>782</v>
      </c>
      <c r="B783" s="124" t="s">
        <v>235</v>
      </c>
      <c r="C783" s="124"/>
      <c r="D783" s="124"/>
      <c r="E783" s="124"/>
      <c r="F783" s="125">
        <v>0.95833333333333337</v>
      </c>
      <c r="G783" s="126">
        <v>45032</v>
      </c>
      <c r="H783" s="124">
        <v>30</v>
      </c>
      <c r="I783" s="124" t="s">
        <v>330</v>
      </c>
      <c r="J783" s="124">
        <v>1755414000000</v>
      </c>
    </row>
    <row r="784" spans="1:10" ht="30" x14ac:dyDescent="0.25">
      <c r="A784" s="124">
        <v>783</v>
      </c>
      <c r="B784" s="124" t="s">
        <v>280</v>
      </c>
      <c r="C784" s="124"/>
      <c r="D784" s="124"/>
      <c r="E784" s="124"/>
      <c r="F784" s="125">
        <v>0.97916666666666663</v>
      </c>
      <c r="G784" s="126">
        <v>45032</v>
      </c>
      <c r="H784" s="124">
        <v>30</v>
      </c>
      <c r="I784" s="124" t="s">
        <v>330</v>
      </c>
      <c r="J784" s="124">
        <v>1755415800000</v>
      </c>
    </row>
    <row r="785" spans="1:10" ht="30" x14ac:dyDescent="0.25">
      <c r="A785" s="124">
        <v>784</v>
      </c>
      <c r="B785" s="124" t="s">
        <v>254</v>
      </c>
      <c r="C785" s="124"/>
      <c r="D785" s="124"/>
      <c r="E785" s="124"/>
      <c r="F785" s="125">
        <v>0</v>
      </c>
      <c r="G785" s="126">
        <v>45032</v>
      </c>
      <c r="H785" s="124">
        <v>30</v>
      </c>
      <c r="I785" s="124" t="s">
        <v>330</v>
      </c>
      <c r="J785" s="124">
        <v>1755417600000</v>
      </c>
    </row>
    <row r="786" spans="1:10" ht="30" x14ac:dyDescent="0.25">
      <c r="A786" s="124">
        <v>785</v>
      </c>
      <c r="B786" s="124" t="s">
        <v>238</v>
      </c>
      <c r="C786" s="124"/>
      <c r="D786" s="124"/>
      <c r="E786" s="124"/>
      <c r="F786" s="125">
        <v>2.0833333333333332E-2</v>
      </c>
      <c r="G786" s="126">
        <v>45033</v>
      </c>
      <c r="H786" s="124">
        <v>30</v>
      </c>
      <c r="I786" s="124" t="s">
        <v>330</v>
      </c>
      <c r="J786" s="124">
        <v>1755419400000</v>
      </c>
    </row>
    <row r="787" spans="1:10" ht="30" x14ac:dyDescent="0.25">
      <c r="A787" s="124">
        <v>786</v>
      </c>
      <c r="B787" s="124" t="s">
        <v>263</v>
      </c>
      <c r="C787" s="124"/>
      <c r="D787" s="124"/>
      <c r="E787" s="124"/>
      <c r="F787" s="125">
        <v>4.1666666666666664E-2</v>
      </c>
      <c r="G787" s="126">
        <v>45033</v>
      </c>
      <c r="H787" s="124">
        <v>30</v>
      </c>
      <c r="I787" s="124" t="s">
        <v>330</v>
      </c>
      <c r="J787" s="124">
        <v>1755421200000</v>
      </c>
    </row>
    <row r="788" spans="1:10" ht="30" x14ac:dyDescent="0.25">
      <c r="A788" s="124">
        <v>787</v>
      </c>
      <c r="B788" s="124" t="s">
        <v>250</v>
      </c>
      <c r="C788" s="124"/>
      <c r="D788" s="124"/>
      <c r="E788" s="124"/>
      <c r="F788" s="125">
        <v>6.25E-2</v>
      </c>
      <c r="G788" s="126">
        <v>45033</v>
      </c>
      <c r="H788" s="124">
        <v>30</v>
      </c>
      <c r="I788" s="124" t="s">
        <v>330</v>
      </c>
      <c r="J788" s="124">
        <v>1755423000000</v>
      </c>
    </row>
    <row r="789" spans="1:10" ht="30" x14ac:dyDescent="0.25">
      <c r="A789" s="124">
        <v>788</v>
      </c>
      <c r="B789" s="124" t="s">
        <v>283</v>
      </c>
      <c r="C789" s="124"/>
      <c r="D789" s="124"/>
      <c r="E789" s="124"/>
      <c r="F789" s="125">
        <v>8.3333333333333329E-2</v>
      </c>
      <c r="G789" s="126">
        <v>45033</v>
      </c>
      <c r="H789" s="124">
        <v>30</v>
      </c>
      <c r="I789" s="124" t="s">
        <v>330</v>
      </c>
      <c r="J789" s="124">
        <v>1755424800000</v>
      </c>
    </row>
    <row r="790" spans="1:10" ht="30" x14ac:dyDescent="0.25">
      <c r="A790" s="124">
        <v>789</v>
      </c>
      <c r="B790" s="124" t="s">
        <v>262</v>
      </c>
      <c r="C790" s="124"/>
      <c r="D790" s="124"/>
      <c r="E790" s="124"/>
      <c r="F790" s="125">
        <v>0.10416666666666667</v>
      </c>
      <c r="G790" s="126">
        <v>45033</v>
      </c>
      <c r="H790" s="124">
        <v>30</v>
      </c>
      <c r="I790" s="124" t="s">
        <v>330</v>
      </c>
      <c r="J790" s="124">
        <v>1755426600000</v>
      </c>
    </row>
    <row r="791" spans="1:10" ht="30" x14ac:dyDescent="0.25">
      <c r="A791" s="124">
        <v>790</v>
      </c>
      <c r="B791" s="124" t="s">
        <v>279</v>
      </c>
      <c r="C791" s="124"/>
      <c r="D791" s="124"/>
      <c r="E791" s="124"/>
      <c r="F791" s="125">
        <v>0.125</v>
      </c>
      <c r="G791" s="126">
        <v>45033</v>
      </c>
      <c r="H791" s="124">
        <v>30</v>
      </c>
      <c r="I791" s="124" t="s">
        <v>330</v>
      </c>
      <c r="J791" s="124">
        <v>1755428400000</v>
      </c>
    </row>
    <row r="792" spans="1:10" ht="30" x14ac:dyDescent="0.25">
      <c r="A792" s="124">
        <v>791</v>
      </c>
      <c r="B792" s="124" t="s">
        <v>283</v>
      </c>
      <c r="C792" s="124"/>
      <c r="D792" s="124"/>
      <c r="E792" s="124"/>
      <c r="F792" s="125">
        <v>0.14583333333333334</v>
      </c>
      <c r="G792" s="126">
        <v>45033</v>
      </c>
      <c r="H792" s="124">
        <v>30</v>
      </c>
      <c r="I792" s="124" t="s">
        <v>330</v>
      </c>
      <c r="J792" s="124">
        <v>1755430200000</v>
      </c>
    </row>
    <row r="793" spans="1:10" ht="30" x14ac:dyDescent="0.25">
      <c r="A793" s="124">
        <v>792</v>
      </c>
      <c r="B793" s="124" t="s">
        <v>296</v>
      </c>
      <c r="C793" s="124"/>
      <c r="D793" s="124"/>
      <c r="E793" s="124"/>
      <c r="F793" s="125">
        <v>0.16666666666666666</v>
      </c>
      <c r="G793" s="126">
        <v>45033</v>
      </c>
      <c r="H793" s="124">
        <v>30</v>
      </c>
      <c r="I793" s="124" t="s">
        <v>330</v>
      </c>
      <c r="J793" s="124">
        <v>1755432000000</v>
      </c>
    </row>
    <row r="794" spans="1:10" ht="30" x14ac:dyDescent="0.25">
      <c r="A794" s="124">
        <v>793</v>
      </c>
      <c r="B794" s="124" t="s">
        <v>262</v>
      </c>
      <c r="C794" s="124"/>
      <c r="D794" s="124"/>
      <c r="E794" s="124"/>
      <c r="F794" s="125">
        <v>0.1875</v>
      </c>
      <c r="G794" s="126">
        <v>45033</v>
      </c>
      <c r="H794" s="124">
        <v>30</v>
      </c>
      <c r="I794" s="124" t="s">
        <v>330</v>
      </c>
      <c r="J794" s="124">
        <v>1755433800000</v>
      </c>
    </row>
    <row r="795" spans="1:10" ht="30" x14ac:dyDescent="0.25">
      <c r="A795" s="124">
        <v>794</v>
      </c>
      <c r="B795" s="124" t="s">
        <v>302</v>
      </c>
      <c r="C795" s="124"/>
      <c r="D795" s="124"/>
      <c r="E795" s="124"/>
      <c r="F795" s="125">
        <v>0.20833333333333334</v>
      </c>
      <c r="G795" s="126">
        <v>45033</v>
      </c>
      <c r="H795" s="124">
        <v>30</v>
      </c>
      <c r="I795" s="124" t="s">
        <v>330</v>
      </c>
      <c r="J795" s="124">
        <v>1755435600000</v>
      </c>
    </row>
    <row r="796" spans="1:10" ht="30" x14ac:dyDescent="0.25">
      <c r="A796" s="124">
        <v>795</v>
      </c>
      <c r="B796" s="124" t="s">
        <v>283</v>
      </c>
      <c r="C796" s="124"/>
      <c r="D796" s="124"/>
      <c r="E796" s="124"/>
      <c r="F796" s="125">
        <v>0.22916666666666666</v>
      </c>
      <c r="G796" s="126">
        <v>45033</v>
      </c>
      <c r="H796" s="124">
        <v>30</v>
      </c>
      <c r="I796" s="124" t="s">
        <v>330</v>
      </c>
      <c r="J796" s="124">
        <v>1755437400000</v>
      </c>
    </row>
    <row r="797" spans="1:10" ht="30" x14ac:dyDescent="0.25">
      <c r="A797" s="124">
        <v>796</v>
      </c>
      <c r="B797" s="124" t="s">
        <v>255</v>
      </c>
      <c r="C797" s="124"/>
      <c r="D797" s="124"/>
      <c r="E797" s="124"/>
      <c r="F797" s="125">
        <v>0.25</v>
      </c>
      <c r="G797" s="126">
        <v>45033</v>
      </c>
      <c r="H797" s="124">
        <v>30</v>
      </c>
      <c r="I797" s="124" t="s">
        <v>330</v>
      </c>
      <c r="J797" s="124">
        <v>1755439200000</v>
      </c>
    </row>
    <row r="798" spans="1:10" ht="30" x14ac:dyDescent="0.25">
      <c r="A798" s="124">
        <v>797</v>
      </c>
      <c r="B798" s="124" t="s">
        <v>242</v>
      </c>
      <c r="C798" s="124"/>
      <c r="D798" s="124"/>
      <c r="E798" s="124"/>
      <c r="F798" s="125">
        <v>0.27083333333333331</v>
      </c>
      <c r="G798" s="126">
        <v>45033</v>
      </c>
      <c r="H798" s="124">
        <v>30</v>
      </c>
      <c r="I798" s="124" t="s">
        <v>330</v>
      </c>
      <c r="J798" s="124">
        <v>1755441000000</v>
      </c>
    </row>
    <row r="799" spans="1:10" ht="30" x14ac:dyDescent="0.25">
      <c r="A799" s="124">
        <v>798</v>
      </c>
      <c r="B799" s="124" t="s">
        <v>251</v>
      </c>
      <c r="C799" s="124"/>
      <c r="D799" s="124"/>
      <c r="E799" s="124"/>
      <c r="F799" s="125">
        <v>0.29166666666666669</v>
      </c>
      <c r="G799" s="126">
        <v>45033</v>
      </c>
      <c r="H799" s="124">
        <v>30</v>
      </c>
      <c r="I799" s="124" t="s">
        <v>330</v>
      </c>
      <c r="J799" s="124">
        <v>1755442800000</v>
      </c>
    </row>
    <row r="800" spans="1:10" ht="30" x14ac:dyDescent="0.25">
      <c r="A800" s="124">
        <v>799</v>
      </c>
      <c r="B800" s="124" t="s">
        <v>265</v>
      </c>
      <c r="C800" s="124"/>
      <c r="D800" s="124"/>
      <c r="E800" s="124"/>
      <c r="F800" s="125">
        <v>0.3125</v>
      </c>
      <c r="G800" s="126">
        <v>45033</v>
      </c>
      <c r="H800" s="124">
        <v>30</v>
      </c>
      <c r="I800" s="124" t="s">
        <v>330</v>
      </c>
      <c r="J800" s="124">
        <v>1755444600000</v>
      </c>
    </row>
    <row r="801" spans="1:10" ht="30" x14ac:dyDescent="0.25">
      <c r="A801" s="124">
        <v>800</v>
      </c>
      <c r="B801" s="124" t="s">
        <v>291</v>
      </c>
      <c r="C801" s="124"/>
      <c r="D801" s="124"/>
      <c r="E801" s="124"/>
      <c r="F801" s="125">
        <v>0.33333333333333331</v>
      </c>
      <c r="G801" s="126">
        <v>45033</v>
      </c>
      <c r="H801" s="124">
        <v>30</v>
      </c>
      <c r="I801" s="124" t="s">
        <v>330</v>
      </c>
      <c r="J801" s="124">
        <v>1755446400000</v>
      </c>
    </row>
    <row r="802" spans="1:10" ht="30" x14ac:dyDescent="0.25">
      <c r="A802" s="124">
        <v>801</v>
      </c>
      <c r="B802" s="124" t="s">
        <v>299</v>
      </c>
      <c r="C802" s="124"/>
      <c r="D802" s="124"/>
      <c r="E802" s="124"/>
      <c r="F802" s="125">
        <v>0.35416666666666669</v>
      </c>
      <c r="G802" s="126">
        <v>45033</v>
      </c>
      <c r="H802" s="124">
        <v>30</v>
      </c>
      <c r="I802" s="124" t="s">
        <v>330</v>
      </c>
      <c r="J802" s="124">
        <v>1755448200000</v>
      </c>
    </row>
    <row r="803" spans="1:10" ht="30" x14ac:dyDescent="0.25">
      <c r="A803" s="124">
        <v>802</v>
      </c>
      <c r="B803" s="124" t="s">
        <v>255</v>
      </c>
      <c r="C803" s="124"/>
      <c r="D803" s="124"/>
      <c r="E803" s="124"/>
      <c r="F803" s="125">
        <v>0.375</v>
      </c>
      <c r="G803" s="126">
        <v>45033</v>
      </c>
      <c r="H803" s="124">
        <v>30</v>
      </c>
      <c r="I803" s="124" t="s">
        <v>330</v>
      </c>
      <c r="J803" s="124">
        <v>1755450000000</v>
      </c>
    </row>
    <row r="804" spans="1:10" ht="30" x14ac:dyDescent="0.25">
      <c r="A804" s="124">
        <v>803</v>
      </c>
      <c r="B804" s="124" t="s">
        <v>294</v>
      </c>
      <c r="C804" s="124"/>
      <c r="D804" s="124"/>
      <c r="E804" s="124"/>
      <c r="F804" s="125">
        <v>0.39583333333333331</v>
      </c>
      <c r="G804" s="126">
        <v>45033</v>
      </c>
      <c r="H804" s="124">
        <v>30</v>
      </c>
      <c r="I804" s="124" t="s">
        <v>330</v>
      </c>
      <c r="J804" s="124">
        <v>1755451800000</v>
      </c>
    </row>
    <row r="805" spans="1:10" ht="30" x14ac:dyDescent="0.25">
      <c r="A805" s="124">
        <v>804</v>
      </c>
      <c r="B805" s="124" t="s">
        <v>263</v>
      </c>
      <c r="C805" s="124"/>
      <c r="D805" s="124"/>
      <c r="E805" s="124"/>
      <c r="F805" s="125">
        <v>0.41666666666666669</v>
      </c>
      <c r="G805" s="126">
        <v>45033</v>
      </c>
      <c r="H805" s="124">
        <v>30</v>
      </c>
      <c r="I805" s="124" t="s">
        <v>330</v>
      </c>
      <c r="J805" s="124">
        <v>1755453600000</v>
      </c>
    </row>
    <row r="806" spans="1:10" ht="30" x14ac:dyDescent="0.25">
      <c r="A806" s="124">
        <v>805</v>
      </c>
      <c r="B806" s="124" t="s">
        <v>254</v>
      </c>
      <c r="C806" s="124"/>
      <c r="D806" s="124"/>
      <c r="E806" s="124"/>
      <c r="F806" s="125">
        <v>0.4375</v>
      </c>
      <c r="G806" s="126">
        <v>45033</v>
      </c>
      <c r="H806" s="124">
        <v>30</v>
      </c>
      <c r="I806" s="124" t="s">
        <v>330</v>
      </c>
      <c r="J806" s="124">
        <v>1755455400000</v>
      </c>
    </row>
    <row r="807" spans="1:10" ht="30" x14ac:dyDescent="0.25">
      <c r="A807" s="124">
        <v>806</v>
      </c>
      <c r="B807" s="124" t="s">
        <v>236</v>
      </c>
      <c r="C807" s="124"/>
      <c r="D807" s="124"/>
      <c r="E807" s="124"/>
      <c r="F807" s="125">
        <v>0.45833333333333331</v>
      </c>
      <c r="G807" s="126">
        <v>45033</v>
      </c>
      <c r="H807" s="124">
        <v>30</v>
      </c>
      <c r="I807" s="124" t="s">
        <v>330</v>
      </c>
      <c r="J807" s="124">
        <v>1755457200000</v>
      </c>
    </row>
    <row r="808" spans="1:10" ht="30" x14ac:dyDescent="0.25">
      <c r="A808" s="124">
        <v>807</v>
      </c>
      <c r="B808" s="124" t="s">
        <v>263</v>
      </c>
      <c r="C808" s="124"/>
      <c r="D808" s="124"/>
      <c r="E808" s="124"/>
      <c r="F808" s="125">
        <v>0.47916666666666669</v>
      </c>
      <c r="G808" s="126">
        <v>45033</v>
      </c>
      <c r="H808" s="124">
        <v>30</v>
      </c>
      <c r="I808" s="124" t="s">
        <v>330</v>
      </c>
      <c r="J808" s="124">
        <v>1755459000000</v>
      </c>
    </row>
    <row r="809" spans="1:10" ht="30" x14ac:dyDescent="0.25">
      <c r="A809" s="124">
        <v>808</v>
      </c>
      <c r="B809" s="124" t="s">
        <v>283</v>
      </c>
      <c r="C809" s="124"/>
      <c r="D809" s="124"/>
      <c r="E809" s="124"/>
      <c r="F809" s="125">
        <v>0.5</v>
      </c>
      <c r="G809" s="126">
        <v>45033</v>
      </c>
      <c r="H809" s="124">
        <v>30</v>
      </c>
      <c r="I809" s="124" t="s">
        <v>330</v>
      </c>
      <c r="J809" s="124">
        <v>1755460800000</v>
      </c>
    </row>
    <row r="810" spans="1:10" ht="30" x14ac:dyDescent="0.25">
      <c r="A810" s="124">
        <v>809</v>
      </c>
      <c r="B810" s="124" t="s">
        <v>285</v>
      </c>
      <c r="C810" s="124"/>
      <c r="D810" s="124"/>
      <c r="E810" s="124"/>
      <c r="F810" s="125">
        <v>0.52083333333333337</v>
      </c>
      <c r="G810" s="126">
        <v>45033</v>
      </c>
      <c r="H810" s="124">
        <v>30</v>
      </c>
      <c r="I810" s="124" t="s">
        <v>330</v>
      </c>
      <c r="J810" s="124">
        <v>1755462600000</v>
      </c>
    </row>
    <row r="811" spans="1:10" ht="30" x14ac:dyDescent="0.25">
      <c r="A811" s="124">
        <v>810</v>
      </c>
      <c r="B811" s="124" t="s">
        <v>298</v>
      </c>
      <c r="C811" s="124"/>
      <c r="D811" s="124"/>
      <c r="E811" s="124"/>
      <c r="F811" s="125">
        <v>0.54166666666666663</v>
      </c>
      <c r="G811" s="126">
        <v>45033</v>
      </c>
      <c r="H811" s="124">
        <v>30</v>
      </c>
      <c r="I811" s="124" t="s">
        <v>330</v>
      </c>
      <c r="J811" s="124">
        <v>1755464400000</v>
      </c>
    </row>
    <row r="812" spans="1:10" ht="30" x14ac:dyDescent="0.25">
      <c r="A812" s="124">
        <v>811</v>
      </c>
      <c r="B812" s="124" t="s">
        <v>267</v>
      </c>
      <c r="C812" s="124"/>
      <c r="D812" s="124"/>
      <c r="E812" s="124"/>
      <c r="F812" s="125">
        <v>0.5625</v>
      </c>
      <c r="G812" s="126">
        <v>45033</v>
      </c>
      <c r="H812" s="124">
        <v>30</v>
      </c>
      <c r="I812" s="124" t="s">
        <v>330</v>
      </c>
      <c r="J812" s="124">
        <v>1755466200000</v>
      </c>
    </row>
    <row r="813" spans="1:10" ht="30" x14ac:dyDescent="0.25">
      <c r="A813" s="124">
        <v>812</v>
      </c>
      <c r="B813" s="124" t="s">
        <v>255</v>
      </c>
      <c r="C813" s="124"/>
      <c r="D813" s="124"/>
      <c r="E813" s="124"/>
      <c r="F813" s="125">
        <v>0.58333333333333337</v>
      </c>
      <c r="G813" s="126">
        <v>45033</v>
      </c>
      <c r="H813" s="124">
        <v>30</v>
      </c>
      <c r="I813" s="124" t="s">
        <v>330</v>
      </c>
      <c r="J813" s="124">
        <v>1755468000000</v>
      </c>
    </row>
    <row r="814" spans="1:10" ht="30" x14ac:dyDescent="0.25">
      <c r="A814" s="124">
        <v>813</v>
      </c>
      <c r="B814" s="124" t="s">
        <v>265</v>
      </c>
      <c r="C814" s="124"/>
      <c r="D814" s="124"/>
      <c r="E814" s="124"/>
      <c r="F814" s="125">
        <v>0.60416666666666663</v>
      </c>
      <c r="G814" s="126">
        <v>45033</v>
      </c>
      <c r="H814" s="124">
        <v>30</v>
      </c>
      <c r="I814" s="124" t="s">
        <v>330</v>
      </c>
      <c r="J814" s="124">
        <v>1755469800000</v>
      </c>
    </row>
    <row r="815" spans="1:10" ht="30" x14ac:dyDescent="0.25">
      <c r="A815" s="124">
        <v>814</v>
      </c>
      <c r="B815" s="124" t="s">
        <v>255</v>
      </c>
      <c r="C815" s="124"/>
      <c r="D815" s="124"/>
      <c r="E815" s="124"/>
      <c r="F815" s="125">
        <v>0.625</v>
      </c>
      <c r="G815" s="126">
        <v>45033</v>
      </c>
      <c r="H815" s="124">
        <v>30</v>
      </c>
      <c r="I815" s="124" t="s">
        <v>330</v>
      </c>
      <c r="J815" s="124">
        <v>1755471600000</v>
      </c>
    </row>
    <row r="816" spans="1:10" ht="30" x14ac:dyDescent="0.25">
      <c r="A816" s="124">
        <v>815</v>
      </c>
      <c r="B816" s="124" t="s">
        <v>266</v>
      </c>
      <c r="C816" s="124"/>
      <c r="D816" s="124"/>
      <c r="E816" s="124"/>
      <c r="F816" s="125">
        <v>0.64583333333333337</v>
      </c>
      <c r="G816" s="126">
        <v>45033</v>
      </c>
      <c r="H816" s="124">
        <v>30</v>
      </c>
      <c r="I816" s="124" t="s">
        <v>330</v>
      </c>
      <c r="J816" s="124">
        <v>1755473400000</v>
      </c>
    </row>
    <row r="817" spans="1:10" ht="30" x14ac:dyDescent="0.25">
      <c r="A817" s="124">
        <v>816</v>
      </c>
      <c r="B817" s="124" t="s">
        <v>279</v>
      </c>
      <c r="C817" s="124"/>
      <c r="D817" s="124"/>
      <c r="E817" s="124"/>
      <c r="F817" s="125">
        <v>0.66666666666666663</v>
      </c>
      <c r="G817" s="126">
        <v>45033</v>
      </c>
      <c r="H817" s="124">
        <v>30</v>
      </c>
      <c r="I817" s="124" t="s">
        <v>330</v>
      </c>
      <c r="J817" s="124">
        <v>1755475200000</v>
      </c>
    </row>
    <row r="818" spans="1:10" ht="30" x14ac:dyDescent="0.25">
      <c r="A818" s="124">
        <v>817</v>
      </c>
      <c r="B818" s="124" t="s">
        <v>262</v>
      </c>
      <c r="C818" s="124"/>
      <c r="D818" s="124"/>
      <c r="E818" s="124"/>
      <c r="F818" s="125">
        <v>0.6875</v>
      </c>
      <c r="G818" s="126">
        <v>45033</v>
      </c>
      <c r="H818" s="124">
        <v>30</v>
      </c>
      <c r="I818" s="124" t="s">
        <v>330</v>
      </c>
      <c r="J818" s="124">
        <v>1755477000000</v>
      </c>
    </row>
    <row r="819" spans="1:10" ht="30" x14ac:dyDescent="0.25">
      <c r="A819" s="124">
        <v>818</v>
      </c>
      <c r="B819" s="124" t="s">
        <v>279</v>
      </c>
      <c r="C819" s="124"/>
      <c r="D819" s="124"/>
      <c r="E819" s="124"/>
      <c r="F819" s="125">
        <v>0.70833333333333337</v>
      </c>
      <c r="G819" s="126">
        <v>45033</v>
      </c>
      <c r="H819" s="124">
        <v>30</v>
      </c>
      <c r="I819" s="124" t="s">
        <v>330</v>
      </c>
      <c r="J819" s="124">
        <v>1755478800000</v>
      </c>
    </row>
    <row r="820" spans="1:10" ht="30" x14ac:dyDescent="0.25">
      <c r="A820" s="124">
        <v>819</v>
      </c>
      <c r="B820" s="124" t="s">
        <v>302</v>
      </c>
      <c r="C820" s="124"/>
      <c r="D820" s="124"/>
      <c r="E820" s="124"/>
      <c r="F820" s="125">
        <v>0.72916666666666663</v>
      </c>
      <c r="G820" s="126">
        <v>45033</v>
      </c>
      <c r="H820" s="124">
        <v>30</v>
      </c>
      <c r="I820" s="124" t="s">
        <v>330</v>
      </c>
      <c r="J820" s="124">
        <v>1755480600000</v>
      </c>
    </row>
    <row r="821" spans="1:10" ht="30" x14ac:dyDescent="0.25">
      <c r="A821" s="124">
        <v>820</v>
      </c>
      <c r="B821" s="124" t="s">
        <v>279</v>
      </c>
      <c r="C821" s="124"/>
      <c r="D821" s="124"/>
      <c r="E821" s="124"/>
      <c r="F821" s="125">
        <v>0.75</v>
      </c>
      <c r="G821" s="126">
        <v>45033</v>
      </c>
      <c r="H821" s="124">
        <v>30</v>
      </c>
      <c r="I821" s="124" t="s">
        <v>330</v>
      </c>
      <c r="J821" s="124">
        <v>1755482400000</v>
      </c>
    </row>
    <row r="822" spans="1:10" ht="30" x14ac:dyDescent="0.25">
      <c r="A822" s="124">
        <v>821</v>
      </c>
      <c r="B822" s="124" t="s">
        <v>266</v>
      </c>
      <c r="C822" s="124"/>
      <c r="D822" s="124"/>
      <c r="E822" s="124"/>
      <c r="F822" s="125">
        <v>0.77083333333333337</v>
      </c>
      <c r="G822" s="126">
        <v>45033</v>
      </c>
      <c r="H822" s="124">
        <v>30</v>
      </c>
      <c r="I822" s="124" t="s">
        <v>330</v>
      </c>
      <c r="J822" s="124">
        <v>1755484200000</v>
      </c>
    </row>
    <row r="823" spans="1:10" ht="30" x14ac:dyDescent="0.25">
      <c r="A823" s="124">
        <v>822</v>
      </c>
      <c r="B823" s="124" t="s">
        <v>250</v>
      </c>
      <c r="C823" s="124"/>
      <c r="D823" s="124"/>
      <c r="E823" s="124"/>
      <c r="F823" s="125">
        <v>0.79166666666666663</v>
      </c>
      <c r="G823" s="126">
        <v>45033</v>
      </c>
      <c r="H823" s="124">
        <v>30</v>
      </c>
      <c r="I823" s="124" t="s">
        <v>330</v>
      </c>
      <c r="J823" s="124">
        <v>1755486000000</v>
      </c>
    </row>
    <row r="824" spans="1:10" ht="30" x14ac:dyDescent="0.25">
      <c r="A824" s="124">
        <v>823</v>
      </c>
      <c r="B824" s="124" t="s">
        <v>265</v>
      </c>
      <c r="C824" s="124"/>
      <c r="D824" s="124"/>
      <c r="E824" s="124"/>
      <c r="F824" s="125">
        <v>0.8125</v>
      </c>
      <c r="G824" s="126">
        <v>45033</v>
      </c>
      <c r="H824" s="124">
        <v>30</v>
      </c>
      <c r="I824" s="124" t="s">
        <v>330</v>
      </c>
      <c r="J824" s="124">
        <v>1755487800000</v>
      </c>
    </row>
    <row r="825" spans="1:10" ht="30" x14ac:dyDescent="0.25">
      <c r="A825" s="124">
        <v>824</v>
      </c>
      <c r="B825" s="124" t="s">
        <v>283</v>
      </c>
      <c r="C825" s="124"/>
      <c r="D825" s="124"/>
      <c r="E825" s="124"/>
      <c r="F825" s="125">
        <v>0.83333333333333337</v>
      </c>
      <c r="G825" s="126">
        <v>45033</v>
      </c>
      <c r="H825" s="124">
        <v>30</v>
      </c>
      <c r="I825" s="124" t="s">
        <v>330</v>
      </c>
      <c r="J825" s="124">
        <v>1755489600000</v>
      </c>
    </row>
    <row r="826" spans="1:10" ht="30" x14ac:dyDescent="0.25">
      <c r="A826" s="124">
        <v>825</v>
      </c>
      <c r="B826" s="124" t="s">
        <v>279</v>
      </c>
      <c r="C826" s="124"/>
      <c r="D826" s="124"/>
      <c r="E826" s="124"/>
      <c r="F826" s="125">
        <v>0.85416666666666663</v>
      </c>
      <c r="G826" s="126">
        <v>45033</v>
      </c>
      <c r="H826" s="124">
        <v>30</v>
      </c>
      <c r="I826" s="124" t="s">
        <v>330</v>
      </c>
      <c r="J826" s="124">
        <v>1755491400000</v>
      </c>
    </row>
    <row r="827" spans="1:10" ht="30" x14ac:dyDescent="0.25">
      <c r="A827" s="124">
        <v>826</v>
      </c>
      <c r="B827" s="124" t="s">
        <v>278</v>
      </c>
      <c r="C827" s="124"/>
      <c r="D827" s="124"/>
      <c r="E827" s="124"/>
      <c r="F827" s="125">
        <v>0.875</v>
      </c>
      <c r="G827" s="126">
        <v>45033</v>
      </c>
      <c r="H827" s="124">
        <v>30</v>
      </c>
      <c r="I827" s="124" t="s">
        <v>330</v>
      </c>
      <c r="J827" s="124">
        <v>1755493200000</v>
      </c>
    </row>
    <row r="828" spans="1:10" ht="30" x14ac:dyDescent="0.25">
      <c r="A828" s="124">
        <v>827</v>
      </c>
      <c r="B828" s="124" t="s">
        <v>254</v>
      </c>
      <c r="C828" s="124"/>
      <c r="D828" s="124"/>
      <c r="E828" s="124"/>
      <c r="F828" s="125">
        <v>0.89583333333333337</v>
      </c>
      <c r="G828" s="126">
        <v>45033</v>
      </c>
      <c r="H828" s="124">
        <v>30</v>
      </c>
      <c r="I828" s="124" t="s">
        <v>330</v>
      </c>
      <c r="J828" s="124">
        <v>1755495000000</v>
      </c>
    </row>
    <row r="829" spans="1:10" ht="30" x14ac:dyDescent="0.25">
      <c r="A829" s="124">
        <v>828</v>
      </c>
      <c r="B829" s="124" t="s">
        <v>245</v>
      </c>
      <c r="C829" s="124"/>
      <c r="D829" s="124"/>
      <c r="E829" s="124"/>
      <c r="F829" s="125">
        <v>0.91666666666666663</v>
      </c>
      <c r="G829" s="126">
        <v>45033</v>
      </c>
      <c r="H829" s="124">
        <v>30</v>
      </c>
      <c r="I829" s="124" t="s">
        <v>330</v>
      </c>
      <c r="J829" s="124">
        <v>1755496800000</v>
      </c>
    </row>
    <row r="830" spans="1:10" ht="30" x14ac:dyDescent="0.25">
      <c r="A830" s="124">
        <v>829</v>
      </c>
      <c r="B830" s="124" t="s">
        <v>263</v>
      </c>
      <c r="C830" s="124"/>
      <c r="D830" s="124"/>
      <c r="E830" s="124"/>
      <c r="F830" s="125">
        <v>0.9375</v>
      </c>
      <c r="G830" s="126">
        <v>45033</v>
      </c>
      <c r="H830" s="124">
        <v>30</v>
      </c>
      <c r="I830" s="124" t="s">
        <v>330</v>
      </c>
      <c r="J830" s="124">
        <v>1755498600000</v>
      </c>
    </row>
    <row r="831" spans="1:10" ht="30" x14ac:dyDescent="0.25">
      <c r="A831" s="124">
        <v>830</v>
      </c>
      <c r="B831" s="124" t="s">
        <v>263</v>
      </c>
      <c r="C831" s="124"/>
      <c r="D831" s="124"/>
      <c r="E831" s="124"/>
      <c r="F831" s="125">
        <v>0.95833333333333337</v>
      </c>
      <c r="G831" s="126">
        <v>45033</v>
      </c>
      <c r="H831" s="124">
        <v>30</v>
      </c>
      <c r="I831" s="124" t="s">
        <v>330</v>
      </c>
      <c r="J831" s="124">
        <v>1755500400000</v>
      </c>
    </row>
    <row r="832" spans="1:10" ht="30" x14ac:dyDescent="0.25">
      <c r="A832" s="124">
        <v>831</v>
      </c>
      <c r="B832" s="124" t="s">
        <v>299</v>
      </c>
      <c r="C832" s="124"/>
      <c r="D832" s="124"/>
      <c r="E832" s="124"/>
      <c r="F832" s="125">
        <v>0.97916666666666663</v>
      </c>
      <c r="G832" s="126">
        <v>45033</v>
      </c>
      <c r="H832" s="124">
        <v>30</v>
      </c>
      <c r="I832" s="124" t="s">
        <v>330</v>
      </c>
      <c r="J832" s="124">
        <v>1755502200000</v>
      </c>
    </row>
    <row r="833" spans="1:10" ht="30" x14ac:dyDescent="0.25">
      <c r="A833" s="124">
        <v>832</v>
      </c>
      <c r="B833" s="124" t="s">
        <v>266</v>
      </c>
      <c r="C833" s="124"/>
      <c r="D833" s="124"/>
      <c r="E833" s="124"/>
      <c r="F833" s="125">
        <v>0</v>
      </c>
      <c r="G833" s="126">
        <v>45033</v>
      </c>
      <c r="H833" s="124">
        <v>30</v>
      </c>
      <c r="I833" s="124" t="s">
        <v>330</v>
      </c>
      <c r="J833" s="124">
        <v>1755504000000</v>
      </c>
    </row>
    <row r="834" spans="1:10" ht="30" x14ac:dyDescent="0.25">
      <c r="A834" s="124">
        <v>833</v>
      </c>
      <c r="B834" s="124" t="s">
        <v>283</v>
      </c>
      <c r="C834" s="124"/>
      <c r="D834" s="124"/>
      <c r="E834" s="124"/>
      <c r="F834" s="125">
        <v>2.0833333333333332E-2</v>
      </c>
      <c r="G834" s="126">
        <v>45034</v>
      </c>
      <c r="H834" s="124">
        <v>30</v>
      </c>
      <c r="I834" s="124" t="s">
        <v>330</v>
      </c>
      <c r="J834" s="124">
        <v>1755505800000</v>
      </c>
    </row>
    <row r="835" spans="1:10" ht="30" x14ac:dyDescent="0.25">
      <c r="A835" s="124">
        <v>834</v>
      </c>
      <c r="B835" s="124" t="s">
        <v>299</v>
      </c>
      <c r="C835" s="124"/>
      <c r="D835" s="124"/>
      <c r="E835" s="124"/>
      <c r="F835" s="125">
        <v>4.1666666666666664E-2</v>
      </c>
      <c r="G835" s="126">
        <v>45034</v>
      </c>
      <c r="H835" s="124">
        <v>30</v>
      </c>
      <c r="I835" s="124" t="s">
        <v>330</v>
      </c>
      <c r="J835" s="124">
        <v>1755507600000</v>
      </c>
    </row>
    <row r="836" spans="1:10" ht="30" x14ac:dyDescent="0.25">
      <c r="A836" s="124">
        <v>835</v>
      </c>
      <c r="B836" s="124" t="s">
        <v>283</v>
      </c>
      <c r="C836" s="124"/>
      <c r="D836" s="124"/>
      <c r="E836" s="124"/>
      <c r="F836" s="125">
        <v>6.25E-2</v>
      </c>
      <c r="G836" s="126">
        <v>45034</v>
      </c>
      <c r="H836" s="124">
        <v>30</v>
      </c>
      <c r="I836" s="124" t="s">
        <v>330</v>
      </c>
      <c r="J836" s="124">
        <v>1755509400000</v>
      </c>
    </row>
    <row r="837" spans="1:10" ht="30" x14ac:dyDescent="0.25">
      <c r="A837" s="124">
        <v>836</v>
      </c>
      <c r="B837" s="124" t="s">
        <v>283</v>
      </c>
      <c r="C837" s="124"/>
      <c r="D837" s="124"/>
      <c r="E837" s="124"/>
      <c r="F837" s="125">
        <v>8.3333333333333329E-2</v>
      </c>
      <c r="G837" s="126">
        <v>45034</v>
      </c>
      <c r="H837" s="124">
        <v>30</v>
      </c>
      <c r="I837" s="124" t="s">
        <v>330</v>
      </c>
      <c r="J837" s="124">
        <v>1755511200000</v>
      </c>
    </row>
    <row r="838" spans="1:10" ht="30" x14ac:dyDescent="0.25">
      <c r="A838" s="124">
        <v>837</v>
      </c>
      <c r="B838" s="124" t="s">
        <v>250</v>
      </c>
      <c r="C838" s="124"/>
      <c r="D838" s="124"/>
      <c r="E838" s="124"/>
      <c r="F838" s="125">
        <v>0.10416666666666667</v>
      </c>
      <c r="G838" s="126">
        <v>45034</v>
      </c>
      <c r="H838" s="124">
        <v>30</v>
      </c>
      <c r="I838" s="124" t="s">
        <v>330</v>
      </c>
      <c r="J838" s="124">
        <v>1755513000000</v>
      </c>
    </row>
    <row r="839" spans="1:10" ht="30" x14ac:dyDescent="0.25">
      <c r="A839" s="124">
        <v>838</v>
      </c>
      <c r="B839" s="124" t="s">
        <v>294</v>
      </c>
      <c r="C839" s="124"/>
      <c r="D839" s="124"/>
      <c r="E839" s="124"/>
      <c r="F839" s="125">
        <v>0.125</v>
      </c>
      <c r="G839" s="126">
        <v>45034</v>
      </c>
      <c r="H839" s="124">
        <v>30</v>
      </c>
      <c r="I839" s="124" t="s">
        <v>330</v>
      </c>
      <c r="J839" s="124">
        <v>1755514800000</v>
      </c>
    </row>
    <row r="840" spans="1:10" ht="30" x14ac:dyDescent="0.25">
      <c r="A840" s="124">
        <v>839</v>
      </c>
      <c r="B840" s="124" t="s">
        <v>280</v>
      </c>
      <c r="C840" s="124"/>
      <c r="D840" s="124"/>
      <c r="E840" s="124"/>
      <c r="F840" s="125">
        <v>0.14583333333333334</v>
      </c>
      <c r="G840" s="126">
        <v>45034</v>
      </c>
      <c r="H840" s="124">
        <v>30</v>
      </c>
      <c r="I840" s="124" t="s">
        <v>330</v>
      </c>
      <c r="J840" s="124">
        <v>1755516600000</v>
      </c>
    </row>
    <row r="841" spans="1:10" ht="30" x14ac:dyDescent="0.25">
      <c r="A841" s="124">
        <v>840</v>
      </c>
      <c r="B841" s="124" t="s">
        <v>265</v>
      </c>
      <c r="C841" s="124"/>
      <c r="D841" s="124"/>
      <c r="E841" s="124"/>
      <c r="F841" s="125">
        <v>0.16666666666666666</v>
      </c>
      <c r="G841" s="126">
        <v>45034</v>
      </c>
      <c r="H841" s="124">
        <v>30</v>
      </c>
      <c r="I841" s="124" t="s">
        <v>330</v>
      </c>
      <c r="J841" s="124">
        <v>1755518400000</v>
      </c>
    </row>
    <row r="842" spans="1:10" ht="30" x14ac:dyDescent="0.25">
      <c r="A842" s="124">
        <v>841</v>
      </c>
      <c r="B842" s="124" t="s">
        <v>261</v>
      </c>
      <c r="C842" s="124"/>
      <c r="D842" s="124"/>
      <c r="E842" s="124"/>
      <c r="F842" s="125">
        <v>0.1875</v>
      </c>
      <c r="G842" s="126">
        <v>45034</v>
      </c>
      <c r="H842" s="124">
        <v>30</v>
      </c>
      <c r="I842" s="124" t="s">
        <v>330</v>
      </c>
      <c r="J842" s="124">
        <v>1755520200000</v>
      </c>
    </row>
    <row r="843" spans="1:10" ht="30" x14ac:dyDescent="0.25">
      <c r="A843" s="124">
        <v>842</v>
      </c>
      <c r="B843" s="124" t="s">
        <v>298</v>
      </c>
      <c r="C843" s="124"/>
      <c r="D843" s="124"/>
      <c r="E843" s="124"/>
      <c r="F843" s="125">
        <v>0.20833333333333334</v>
      </c>
      <c r="G843" s="126">
        <v>45034</v>
      </c>
      <c r="H843" s="124">
        <v>30</v>
      </c>
      <c r="I843" s="124" t="s">
        <v>330</v>
      </c>
      <c r="J843" s="124">
        <v>1755522000000</v>
      </c>
    </row>
    <row r="844" spans="1:10" ht="30" x14ac:dyDescent="0.25">
      <c r="A844" s="124">
        <v>843</v>
      </c>
      <c r="B844" s="124" t="s">
        <v>285</v>
      </c>
      <c r="C844" s="124"/>
      <c r="D844" s="124"/>
      <c r="E844" s="124"/>
      <c r="F844" s="125">
        <v>0.22916666666666666</v>
      </c>
      <c r="G844" s="126">
        <v>45034</v>
      </c>
      <c r="H844" s="124">
        <v>30</v>
      </c>
      <c r="I844" s="124" t="s">
        <v>330</v>
      </c>
      <c r="J844" s="124">
        <v>1755523800000</v>
      </c>
    </row>
    <row r="845" spans="1:10" ht="30" x14ac:dyDescent="0.25">
      <c r="A845" s="124">
        <v>844</v>
      </c>
      <c r="B845" s="124" t="s">
        <v>271</v>
      </c>
      <c r="C845" s="124"/>
      <c r="D845" s="124"/>
      <c r="E845" s="124"/>
      <c r="F845" s="125">
        <v>0.25</v>
      </c>
      <c r="G845" s="126">
        <v>45034</v>
      </c>
      <c r="H845" s="124">
        <v>30</v>
      </c>
      <c r="I845" s="124" t="s">
        <v>330</v>
      </c>
      <c r="J845" s="124">
        <v>1755525600000</v>
      </c>
    </row>
    <row r="846" spans="1:10" ht="30" x14ac:dyDescent="0.25">
      <c r="A846" s="124">
        <v>845</v>
      </c>
      <c r="B846" s="124" t="s">
        <v>290</v>
      </c>
      <c r="C846" s="124"/>
      <c r="D846" s="124"/>
      <c r="E846" s="124"/>
      <c r="F846" s="125">
        <v>0.27083333333333331</v>
      </c>
      <c r="G846" s="126">
        <v>45034</v>
      </c>
      <c r="H846" s="124">
        <v>30</v>
      </c>
      <c r="I846" s="124" t="s">
        <v>330</v>
      </c>
      <c r="J846" s="124">
        <v>1755527400000</v>
      </c>
    </row>
    <row r="847" spans="1:10" ht="30" x14ac:dyDescent="0.25">
      <c r="A847" s="124">
        <v>846</v>
      </c>
      <c r="B847" s="124" t="s">
        <v>267</v>
      </c>
      <c r="C847" s="124"/>
      <c r="D847" s="124"/>
      <c r="E847" s="124"/>
      <c r="F847" s="125">
        <v>0.29166666666666669</v>
      </c>
      <c r="G847" s="126">
        <v>45034</v>
      </c>
      <c r="H847" s="124">
        <v>30</v>
      </c>
      <c r="I847" s="124" t="s">
        <v>330</v>
      </c>
      <c r="J847" s="124">
        <v>1755529200000</v>
      </c>
    </row>
    <row r="848" spans="1:10" ht="30" x14ac:dyDescent="0.25">
      <c r="A848" s="124">
        <v>847</v>
      </c>
      <c r="B848" s="124" t="s">
        <v>242</v>
      </c>
      <c r="C848" s="124"/>
      <c r="D848" s="124"/>
      <c r="E848" s="124"/>
      <c r="F848" s="125">
        <v>0.3125</v>
      </c>
      <c r="G848" s="126">
        <v>45034</v>
      </c>
      <c r="H848" s="124">
        <v>30</v>
      </c>
      <c r="I848" s="124" t="s">
        <v>330</v>
      </c>
      <c r="J848" s="124">
        <v>1755531000000</v>
      </c>
    </row>
    <row r="849" spans="1:10" ht="30" x14ac:dyDescent="0.25">
      <c r="A849" s="124">
        <v>848</v>
      </c>
      <c r="B849" s="124" t="s">
        <v>243</v>
      </c>
      <c r="C849" s="124"/>
      <c r="D849" s="124"/>
      <c r="E849" s="124"/>
      <c r="F849" s="125">
        <v>0.33333333333333331</v>
      </c>
      <c r="G849" s="126">
        <v>45034</v>
      </c>
      <c r="H849" s="124">
        <v>30</v>
      </c>
      <c r="I849" s="124" t="s">
        <v>330</v>
      </c>
      <c r="J849" s="124">
        <v>1755532800000</v>
      </c>
    </row>
    <row r="850" spans="1:10" ht="30" x14ac:dyDescent="0.25">
      <c r="A850" s="124">
        <v>849</v>
      </c>
      <c r="B850" s="124" t="s">
        <v>267</v>
      </c>
      <c r="C850" s="124"/>
      <c r="D850" s="124"/>
      <c r="E850" s="124"/>
      <c r="F850" s="125">
        <v>0.35416666666666669</v>
      </c>
      <c r="G850" s="126">
        <v>45034</v>
      </c>
      <c r="H850" s="124">
        <v>30</v>
      </c>
      <c r="I850" s="124" t="s">
        <v>330</v>
      </c>
      <c r="J850" s="124">
        <v>1755534600000</v>
      </c>
    </row>
    <row r="851" spans="1:10" ht="30" x14ac:dyDescent="0.25">
      <c r="A851" s="124">
        <v>850</v>
      </c>
      <c r="B851" s="124" t="s">
        <v>265</v>
      </c>
      <c r="C851" s="124"/>
      <c r="D851" s="124"/>
      <c r="E851" s="124"/>
      <c r="F851" s="125">
        <v>0.375</v>
      </c>
      <c r="G851" s="126">
        <v>45034</v>
      </c>
      <c r="H851" s="124">
        <v>30</v>
      </c>
      <c r="I851" s="124" t="s">
        <v>330</v>
      </c>
      <c r="J851" s="124">
        <v>1755536400000</v>
      </c>
    </row>
    <row r="852" spans="1:10" ht="30" x14ac:dyDescent="0.25">
      <c r="A852" s="124">
        <v>851</v>
      </c>
      <c r="B852" s="124" t="s">
        <v>298</v>
      </c>
      <c r="C852" s="124"/>
      <c r="D852" s="124"/>
      <c r="E852" s="124"/>
      <c r="F852" s="125">
        <v>0.39583333333333331</v>
      </c>
      <c r="G852" s="126">
        <v>45034</v>
      </c>
      <c r="H852" s="124">
        <v>30</v>
      </c>
      <c r="I852" s="124" t="s">
        <v>330</v>
      </c>
      <c r="J852" s="124">
        <v>1755538200000</v>
      </c>
    </row>
    <row r="853" spans="1:10" ht="30" x14ac:dyDescent="0.25">
      <c r="A853" s="124">
        <v>852</v>
      </c>
      <c r="B853" s="124" t="s">
        <v>280</v>
      </c>
      <c r="C853" s="124"/>
      <c r="D853" s="124"/>
      <c r="E853" s="124"/>
      <c r="F853" s="125">
        <v>0.41666666666666669</v>
      </c>
      <c r="G853" s="126">
        <v>45034</v>
      </c>
      <c r="H853" s="124">
        <v>30</v>
      </c>
      <c r="I853" s="124" t="s">
        <v>330</v>
      </c>
      <c r="J853" s="124">
        <v>1755540000000</v>
      </c>
    </row>
    <row r="854" spans="1:10" ht="30" x14ac:dyDescent="0.25">
      <c r="A854" s="124">
        <v>853</v>
      </c>
      <c r="B854" s="124" t="s">
        <v>267</v>
      </c>
      <c r="C854" s="124"/>
      <c r="D854" s="124"/>
      <c r="E854" s="124"/>
      <c r="F854" s="125">
        <v>0.4375</v>
      </c>
      <c r="G854" s="126">
        <v>45034</v>
      </c>
      <c r="H854" s="124">
        <v>30</v>
      </c>
      <c r="I854" s="124" t="s">
        <v>330</v>
      </c>
      <c r="J854" s="124">
        <v>1755541800000</v>
      </c>
    </row>
    <row r="855" spans="1:10" ht="30" x14ac:dyDescent="0.25">
      <c r="A855" s="124">
        <v>854</v>
      </c>
      <c r="B855" s="124" t="s">
        <v>269</v>
      </c>
      <c r="C855" s="124"/>
      <c r="D855" s="124"/>
      <c r="E855" s="124"/>
      <c r="F855" s="125">
        <v>0.45833333333333331</v>
      </c>
      <c r="G855" s="126">
        <v>45034</v>
      </c>
      <c r="H855" s="124">
        <v>30</v>
      </c>
      <c r="I855" s="124" t="s">
        <v>330</v>
      </c>
      <c r="J855" s="124">
        <v>1755543600000</v>
      </c>
    </row>
    <row r="856" spans="1:10" ht="30" x14ac:dyDescent="0.25">
      <c r="A856" s="124">
        <v>855</v>
      </c>
      <c r="B856" s="124" t="s">
        <v>266</v>
      </c>
      <c r="C856" s="124"/>
      <c r="D856" s="124"/>
      <c r="E856" s="124"/>
      <c r="F856" s="125">
        <v>0.47916666666666669</v>
      </c>
      <c r="G856" s="126">
        <v>45034</v>
      </c>
      <c r="H856" s="124">
        <v>30</v>
      </c>
      <c r="I856" s="124" t="s">
        <v>330</v>
      </c>
      <c r="J856" s="124">
        <v>1755545400000</v>
      </c>
    </row>
    <row r="857" spans="1:10" ht="30" x14ac:dyDescent="0.25">
      <c r="A857" s="124">
        <v>856</v>
      </c>
      <c r="B857" s="124" t="s">
        <v>298</v>
      </c>
      <c r="C857" s="124"/>
      <c r="D857" s="124"/>
      <c r="E857" s="124"/>
      <c r="F857" s="125">
        <v>0.5</v>
      </c>
      <c r="G857" s="126">
        <v>45034</v>
      </c>
      <c r="H857" s="124">
        <v>30</v>
      </c>
      <c r="I857" s="124" t="s">
        <v>330</v>
      </c>
      <c r="J857" s="124">
        <v>1755547200000</v>
      </c>
    </row>
    <row r="858" spans="1:10" ht="30" x14ac:dyDescent="0.25">
      <c r="A858" s="124">
        <v>857</v>
      </c>
      <c r="B858" s="124" t="s">
        <v>266</v>
      </c>
      <c r="C858" s="124"/>
      <c r="D858" s="124"/>
      <c r="E858" s="124"/>
      <c r="F858" s="125">
        <v>0.52083333333333337</v>
      </c>
      <c r="G858" s="126">
        <v>45034</v>
      </c>
      <c r="H858" s="124">
        <v>30</v>
      </c>
      <c r="I858" s="124" t="s">
        <v>330</v>
      </c>
      <c r="J858" s="124">
        <v>1755549000000</v>
      </c>
    </row>
    <row r="859" spans="1:10" ht="30" x14ac:dyDescent="0.25">
      <c r="A859" s="124">
        <v>858</v>
      </c>
      <c r="B859" s="124" t="s">
        <v>255</v>
      </c>
      <c r="C859" s="124"/>
      <c r="D859" s="124"/>
      <c r="E859" s="124"/>
      <c r="F859" s="125">
        <v>0.54166666666666663</v>
      </c>
      <c r="G859" s="126">
        <v>45034</v>
      </c>
      <c r="H859" s="124">
        <v>30</v>
      </c>
      <c r="I859" s="124" t="s">
        <v>330</v>
      </c>
      <c r="J859" s="124">
        <v>1755550800000</v>
      </c>
    </row>
    <row r="860" spans="1:10" ht="30" x14ac:dyDescent="0.25">
      <c r="A860" s="124">
        <v>859</v>
      </c>
      <c r="B860" s="124" t="s">
        <v>266</v>
      </c>
      <c r="C860" s="124"/>
      <c r="D860" s="124"/>
      <c r="E860" s="124"/>
      <c r="F860" s="125">
        <v>0.5625</v>
      </c>
      <c r="G860" s="126">
        <v>45034</v>
      </c>
      <c r="H860" s="124">
        <v>30</v>
      </c>
      <c r="I860" s="124" t="s">
        <v>330</v>
      </c>
      <c r="J860" s="124">
        <v>1755552600000</v>
      </c>
    </row>
    <row r="861" spans="1:10" ht="30" x14ac:dyDescent="0.25">
      <c r="A861" s="124">
        <v>860</v>
      </c>
      <c r="B861" s="124" t="s">
        <v>298</v>
      </c>
      <c r="C861" s="124"/>
      <c r="D861" s="124"/>
      <c r="E861" s="124"/>
      <c r="F861" s="125">
        <v>0.58333333333333337</v>
      </c>
      <c r="G861" s="126">
        <v>45034</v>
      </c>
      <c r="H861" s="124">
        <v>30</v>
      </c>
      <c r="I861" s="124" t="s">
        <v>330</v>
      </c>
      <c r="J861" s="124">
        <v>1755554400000</v>
      </c>
    </row>
    <row r="862" spans="1:10" ht="30" x14ac:dyDescent="0.25">
      <c r="A862" s="124">
        <v>861</v>
      </c>
      <c r="B862" s="124" t="s">
        <v>314</v>
      </c>
      <c r="C862" s="124"/>
      <c r="D862" s="124"/>
      <c r="E862" s="124"/>
      <c r="F862" s="125">
        <v>0.60416666666666663</v>
      </c>
      <c r="G862" s="126">
        <v>45034</v>
      </c>
      <c r="H862" s="124">
        <v>30</v>
      </c>
      <c r="I862" s="124" t="s">
        <v>330</v>
      </c>
      <c r="J862" s="124">
        <v>1755556200000</v>
      </c>
    </row>
    <row r="863" spans="1:10" ht="30" x14ac:dyDescent="0.25">
      <c r="A863" s="124">
        <v>862</v>
      </c>
      <c r="B863" s="124" t="s">
        <v>292</v>
      </c>
      <c r="C863" s="124"/>
      <c r="D863" s="124"/>
      <c r="E863" s="124"/>
      <c r="F863" s="125">
        <v>0.625</v>
      </c>
      <c r="G863" s="126">
        <v>45034</v>
      </c>
      <c r="H863" s="124">
        <v>30</v>
      </c>
      <c r="I863" s="124" t="s">
        <v>330</v>
      </c>
      <c r="J863" s="124">
        <v>1755558000000</v>
      </c>
    </row>
    <row r="864" spans="1:10" ht="30" x14ac:dyDescent="0.25">
      <c r="A864" s="124">
        <v>863</v>
      </c>
      <c r="B864" s="124" t="s">
        <v>295</v>
      </c>
      <c r="C864" s="124"/>
      <c r="D864" s="124"/>
      <c r="E864" s="124"/>
      <c r="F864" s="125">
        <v>0.64583333333333337</v>
      </c>
      <c r="G864" s="126">
        <v>45034</v>
      </c>
      <c r="H864" s="124">
        <v>30</v>
      </c>
      <c r="I864" s="124" t="s">
        <v>330</v>
      </c>
      <c r="J864" s="124">
        <v>1755559800000</v>
      </c>
    </row>
    <row r="865" spans="1:10" ht="30" x14ac:dyDescent="0.25">
      <c r="A865" s="124">
        <v>864</v>
      </c>
      <c r="B865" s="124" t="s">
        <v>309</v>
      </c>
      <c r="C865" s="124"/>
      <c r="D865" s="124"/>
      <c r="E865" s="124"/>
      <c r="F865" s="125">
        <v>0.66666666666666663</v>
      </c>
      <c r="G865" s="126">
        <v>45034</v>
      </c>
      <c r="H865" s="124">
        <v>30</v>
      </c>
      <c r="I865" s="124" t="s">
        <v>330</v>
      </c>
      <c r="J865" s="124">
        <v>1755561600000</v>
      </c>
    </row>
    <row r="866" spans="1:10" ht="30" x14ac:dyDescent="0.25">
      <c r="A866" s="124">
        <v>865</v>
      </c>
      <c r="B866" s="124" t="s">
        <v>309</v>
      </c>
      <c r="C866" s="124"/>
      <c r="D866" s="124"/>
      <c r="E866" s="124"/>
      <c r="F866" s="125">
        <v>0.6875</v>
      </c>
      <c r="G866" s="126">
        <v>45034</v>
      </c>
      <c r="H866" s="124">
        <v>30</v>
      </c>
      <c r="I866" s="124" t="s">
        <v>330</v>
      </c>
      <c r="J866" s="124">
        <v>1755563400000</v>
      </c>
    </row>
    <row r="867" spans="1:10" ht="30" x14ac:dyDescent="0.25">
      <c r="A867" s="124">
        <v>866</v>
      </c>
      <c r="B867" s="124" t="s">
        <v>266</v>
      </c>
      <c r="C867" s="124"/>
      <c r="D867" s="124"/>
      <c r="E867" s="124"/>
      <c r="F867" s="125">
        <v>0.70833333333333337</v>
      </c>
      <c r="G867" s="126">
        <v>45034</v>
      </c>
      <c r="H867" s="124">
        <v>30</v>
      </c>
      <c r="I867" s="124" t="s">
        <v>330</v>
      </c>
      <c r="J867" s="124">
        <v>1755565200000</v>
      </c>
    </row>
    <row r="868" spans="1:10" ht="30" x14ac:dyDescent="0.25">
      <c r="A868" s="124">
        <v>867</v>
      </c>
      <c r="B868" s="124" t="s">
        <v>242</v>
      </c>
      <c r="C868" s="124"/>
      <c r="D868" s="124"/>
      <c r="E868" s="124"/>
      <c r="F868" s="125">
        <v>0.72916666666666663</v>
      </c>
      <c r="G868" s="126">
        <v>45034</v>
      </c>
      <c r="H868" s="124">
        <v>30</v>
      </c>
      <c r="I868" s="124" t="s">
        <v>330</v>
      </c>
      <c r="J868" s="124">
        <v>1755567000000</v>
      </c>
    </row>
    <row r="869" spans="1:10" ht="30" x14ac:dyDescent="0.25">
      <c r="A869" s="124">
        <v>868</v>
      </c>
      <c r="B869" s="124" t="s">
        <v>271</v>
      </c>
      <c r="C869" s="124"/>
      <c r="D869" s="124"/>
      <c r="E869" s="124"/>
      <c r="F869" s="125">
        <v>0.75</v>
      </c>
      <c r="G869" s="126">
        <v>45034</v>
      </c>
      <c r="H869" s="124">
        <v>30</v>
      </c>
      <c r="I869" s="124" t="s">
        <v>330</v>
      </c>
      <c r="J869" s="124">
        <v>1755568800000</v>
      </c>
    </row>
    <row r="870" spans="1:10" ht="30" x14ac:dyDescent="0.25">
      <c r="A870" s="124">
        <v>869</v>
      </c>
      <c r="B870" s="124" t="s">
        <v>292</v>
      </c>
      <c r="C870" s="124"/>
      <c r="D870" s="124"/>
      <c r="E870" s="124"/>
      <c r="F870" s="125">
        <v>0.77083333333333337</v>
      </c>
      <c r="G870" s="126">
        <v>45034</v>
      </c>
      <c r="H870" s="124">
        <v>30</v>
      </c>
      <c r="I870" s="124" t="s">
        <v>330</v>
      </c>
      <c r="J870" s="124">
        <v>1755570600000</v>
      </c>
    </row>
    <row r="871" spans="1:10" ht="30" x14ac:dyDescent="0.25">
      <c r="A871" s="124">
        <v>870</v>
      </c>
      <c r="B871" s="124" t="s">
        <v>272</v>
      </c>
      <c r="C871" s="124"/>
      <c r="D871" s="124"/>
      <c r="E871" s="124"/>
      <c r="F871" s="125">
        <v>0.79166666666666663</v>
      </c>
      <c r="G871" s="126">
        <v>45034</v>
      </c>
      <c r="H871" s="124">
        <v>30</v>
      </c>
      <c r="I871" s="124" t="s">
        <v>330</v>
      </c>
      <c r="J871" s="124">
        <v>1755572400000</v>
      </c>
    </row>
    <row r="872" spans="1:10" ht="30" x14ac:dyDescent="0.25">
      <c r="A872" s="124">
        <v>871</v>
      </c>
      <c r="B872" s="124" t="s">
        <v>297</v>
      </c>
      <c r="C872" s="124"/>
      <c r="D872" s="124"/>
      <c r="E872" s="124"/>
      <c r="F872" s="125">
        <v>0.8125</v>
      </c>
      <c r="G872" s="126">
        <v>45034</v>
      </c>
      <c r="H872" s="124">
        <v>30</v>
      </c>
      <c r="I872" s="124" t="s">
        <v>330</v>
      </c>
      <c r="J872" s="124">
        <v>1755574200000</v>
      </c>
    </row>
    <row r="873" spans="1:10" ht="30" x14ac:dyDescent="0.25">
      <c r="A873" s="124">
        <v>872</v>
      </c>
      <c r="B873" s="124" t="s">
        <v>273</v>
      </c>
      <c r="C873" s="124"/>
      <c r="D873" s="124"/>
      <c r="E873" s="124"/>
      <c r="F873" s="125">
        <v>0.83333333333333337</v>
      </c>
      <c r="G873" s="126">
        <v>45034</v>
      </c>
      <c r="H873" s="124">
        <v>30</v>
      </c>
      <c r="I873" s="124" t="s">
        <v>330</v>
      </c>
      <c r="J873" s="124">
        <v>1755576000000</v>
      </c>
    </row>
    <row r="874" spans="1:10" ht="30" x14ac:dyDescent="0.25">
      <c r="A874" s="124">
        <v>873</v>
      </c>
      <c r="B874" s="124" t="s">
        <v>303</v>
      </c>
      <c r="C874" s="124"/>
      <c r="D874" s="124"/>
      <c r="E874" s="124"/>
      <c r="F874" s="125">
        <v>0.85416666666666663</v>
      </c>
      <c r="G874" s="126">
        <v>45034</v>
      </c>
      <c r="H874" s="124">
        <v>30</v>
      </c>
      <c r="I874" s="124" t="s">
        <v>330</v>
      </c>
      <c r="J874" s="124">
        <v>1755577800000</v>
      </c>
    </row>
    <row r="875" spans="1:10" ht="30" x14ac:dyDescent="0.25">
      <c r="A875" s="124">
        <v>874</v>
      </c>
      <c r="B875" s="124" t="s">
        <v>265</v>
      </c>
      <c r="C875" s="124"/>
      <c r="D875" s="124"/>
      <c r="E875" s="124"/>
      <c r="F875" s="125">
        <v>0.875</v>
      </c>
      <c r="G875" s="126">
        <v>45034</v>
      </c>
      <c r="H875" s="124">
        <v>30</v>
      </c>
      <c r="I875" s="124" t="s">
        <v>330</v>
      </c>
      <c r="J875" s="124">
        <v>1755579600000</v>
      </c>
    </row>
    <row r="876" spans="1:10" ht="30" x14ac:dyDescent="0.25">
      <c r="A876" s="124">
        <v>875</v>
      </c>
      <c r="B876" s="124" t="s">
        <v>298</v>
      </c>
      <c r="C876" s="124"/>
      <c r="D876" s="124"/>
      <c r="E876" s="124"/>
      <c r="F876" s="125">
        <v>0.89583333333333337</v>
      </c>
      <c r="G876" s="126">
        <v>45034</v>
      </c>
      <c r="H876" s="124">
        <v>30</v>
      </c>
      <c r="I876" s="124" t="s">
        <v>330</v>
      </c>
      <c r="J876" s="124">
        <v>1755581400000</v>
      </c>
    </row>
    <row r="877" spans="1:10" ht="30" x14ac:dyDescent="0.25">
      <c r="A877" s="124">
        <v>876</v>
      </c>
      <c r="B877" s="124" t="s">
        <v>298</v>
      </c>
      <c r="C877" s="124"/>
      <c r="D877" s="124"/>
      <c r="E877" s="124"/>
      <c r="F877" s="125">
        <v>0.91666666666666663</v>
      </c>
      <c r="G877" s="126">
        <v>45034</v>
      </c>
      <c r="H877" s="124">
        <v>30</v>
      </c>
      <c r="I877" s="124" t="s">
        <v>330</v>
      </c>
      <c r="J877" s="124">
        <v>1755583200000</v>
      </c>
    </row>
    <row r="878" spans="1:10" ht="30" x14ac:dyDescent="0.25">
      <c r="A878" s="124">
        <v>877</v>
      </c>
      <c r="B878" s="124" t="s">
        <v>309</v>
      </c>
      <c r="C878" s="124"/>
      <c r="D878" s="124"/>
      <c r="E878" s="124"/>
      <c r="F878" s="125">
        <v>0.9375</v>
      </c>
      <c r="G878" s="126">
        <v>45034</v>
      </c>
      <c r="H878" s="124">
        <v>30</v>
      </c>
      <c r="I878" s="124" t="s">
        <v>330</v>
      </c>
      <c r="J878" s="124">
        <v>1755585000000</v>
      </c>
    </row>
    <row r="879" spans="1:10" ht="30" x14ac:dyDescent="0.25">
      <c r="A879" s="124">
        <v>878</v>
      </c>
      <c r="B879" s="124" t="s">
        <v>303</v>
      </c>
      <c r="C879" s="124"/>
      <c r="D879" s="124"/>
      <c r="E879" s="124"/>
      <c r="F879" s="125">
        <v>0.95833333333333337</v>
      </c>
      <c r="G879" s="126">
        <v>45034</v>
      </c>
      <c r="H879" s="124">
        <v>30</v>
      </c>
      <c r="I879" s="124" t="s">
        <v>330</v>
      </c>
      <c r="J879" s="124">
        <v>1755586800000</v>
      </c>
    </row>
    <row r="880" spans="1:10" ht="30" x14ac:dyDescent="0.25">
      <c r="A880" s="124">
        <v>879</v>
      </c>
      <c r="B880" s="124" t="s">
        <v>271</v>
      </c>
      <c r="C880" s="124"/>
      <c r="D880" s="124"/>
      <c r="E880" s="124"/>
      <c r="F880" s="125">
        <v>0.97916666666666663</v>
      </c>
      <c r="G880" s="126">
        <v>45034</v>
      </c>
      <c r="H880" s="124">
        <v>30</v>
      </c>
      <c r="I880" s="124" t="s">
        <v>330</v>
      </c>
      <c r="J880" s="124">
        <v>1755588600000</v>
      </c>
    </row>
    <row r="881" spans="1:10" ht="30" x14ac:dyDescent="0.25">
      <c r="A881" s="124">
        <v>880</v>
      </c>
      <c r="B881" s="124" t="s">
        <v>299</v>
      </c>
      <c r="C881" s="124"/>
      <c r="D881" s="124"/>
      <c r="E881" s="124"/>
      <c r="F881" s="125">
        <v>0</v>
      </c>
      <c r="G881" s="126">
        <v>45034</v>
      </c>
      <c r="H881" s="124">
        <v>30</v>
      </c>
      <c r="I881" s="124" t="s">
        <v>330</v>
      </c>
      <c r="J881" s="124">
        <v>1755590400000</v>
      </c>
    </row>
    <row r="882" spans="1:10" ht="30" x14ac:dyDescent="0.25">
      <c r="A882" s="124">
        <v>881</v>
      </c>
      <c r="B882" s="124" t="s">
        <v>276</v>
      </c>
      <c r="C882" s="124"/>
      <c r="D882" s="124"/>
      <c r="E882" s="124"/>
      <c r="F882" s="125">
        <v>2.0833333333333332E-2</v>
      </c>
      <c r="G882" s="126">
        <v>45035</v>
      </c>
      <c r="H882" s="124">
        <v>30</v>
      </c>
      <c r="I882" s="124" t="s">
        <v>330</v>
      </c>
      <c r="J882" s="124">
        <v>1755592200000</v>
      </c>
    </row>
    <row r="883" spans="1:10" ht="30" x14ac:dyDescent="0.25">
      <c r="A883" s="124">
        <v>882</v>
      </c>
      <c r="B883" s="124" t="s">
        <v>243</v>
      </c>
      <c r="C883" s="124"/>
      <c r="D883" s="124"/>
      <c r="E883" s="124"/>
      <c r="F883" s="125">
        <v>4.1666666666666664E-2</v>
      </c>
      <c r="G883" s="126">
        <v>45035</v>
      </c>
      <c r="H883" s="124">
        <v>30</v>
      </c>
      <c r="I883" s="124" t="s">
        <v>330</v>
      </c>
      <c r="J883" s="124">
        <v>1755594000000</v>
      </c>
    </row>
    <row r="884" spans="1:10" ht="30" x14ac:dyDescent="0.25">
      <c r="A884" s="124">
        <v>883</v>
      </c>
      <c r="B884" s="124" t="s">
        <v>285</v>
      </c>
      <c r="C884" s="124"/>
      <c r="D884" s="124"/>
      <c r="E884" s="124"/>
      <c r="F884" s="125">
        <v>6.25E-2</v>
      </c>
      <c r="G884" s="126">
        <v>45035</v>
      </c>
      <c r="H884" s="124">
        <v>30</v>
      </c>
      <c r="I884" s="124" t="s">
        <v>330</v>
      </c>
      <c r="J884" s="124">
        <v>1755595800000</v>
      </c>
    </row>
    <row r="885" spans="1:10" ht="30" x14ac:dyDescent="0.25">
      <c r="A885" s="124">
        <v>884</v>
      </c>
      <c r="B885" s="124" t="s">
        <v>298</v>
      </c>
      <c r="C885" s="124"/>
      <c r="D885" s="124"/>
      <c r="E885" s="124"/>
      <c r="F885" s="125">
        <v>8.3333333333333329E-2</v>
      </c>
      <c r="G885" s="126">
        <v>45035</v>
      </c>
      <c r="H885" s="124">
        <v>30</v>
      </c>
      <c r="I885" s="124" t="s">
        <v>330</v>
      </c>
      <c r="J885" s="124">
        <v>1755597600000</v>
      </c>
    </row>
    <row r="886" spans="1:10" ht="30" x14ac:dyDescent="0.25">
      <c r="A886" s="124">
        <v>885</v>
      </c>
      <c r="B886" s="124" t="s">
        <v>313</v>
      </c>
      <c r="C886" s="124"/>
      <c r="D886" s="124"/>
      <c r="E886" s="124"/>
      <c r="F886" s="125">
        <v>0.10416666666666667</v>
      </c>
      <c r="G886" s="126">
        <v>45035</v>
      </c>
      <c r="H886" s="124">
        <v>30</v>
      </c>
      <c r="I886" s="124" t="s">
        <v>330</v>
      </c>
      <c r="J886" s="124">
        <v>1755599400000</v>
      </c>
    </row>
    <row r="887" spans="1:10" ht="30" x14ac:dyDescent="0.25">
      <c r="A887" s="124">
        <v>886</v>
      </c>
      <c r="B887" s="124" t="s">
        <v>290</v>
      </c>
      <c r="C887" s="124"/>
      <c r="D887" s="124"/>
      <c r="E887" s="124"/>
      <c r="F887" s="125">
        <v>0.125</v>
      </c>
      <c r="G887" s="126">
        <v>45035</v>
      </c>
      <c r="H887" s="124">
        <v>30</v>
      </c>
      <c r="I887" s="124" t="s">
        <v>330</v>
      </c>
      <c r="J887" s="124">
        <v>1755601200000</v>
      </c>
    </row>
    <row r="888" spans="1:10" ht="30" x14ac:dyDescent="0.25">
      <c r="A888" s="124">
        <v>887</v>
      </c>
      <c r="B888" s="124" t="s">
        <v>317</v>
      </c>
      <c r="C888" s="124"/>
      <c r="D888" s="124"/>
      <c r="E888" s="124"/>
      <c r="F888" s="125">
        <v>0.14583333333333334</v>
      </c>
      <c r="G888" s="126">
        <v>45035</v>
      </c>
      <c r="H888" s="124">
        <v>30</v>
      </c>
      <c r="I888" s="124" t="s">
        <v>330</v>
      </c>
      <c r="J888" s="124">
        <v>1755603000000</v>
      </c>
    </row>
    <row r="889" spans="1:10" ht="30" x14ac:dyDescent="0.25">
      <c r="A889" s="124">
        <v>888</v>
      </c>
      <c r="B889" s="124" t="s">
        <v>316</v>
      </c>
      <c r="C889" s="124"/>
      <c r="D889" s="124"/>
      <c r="E889" s="124"/>
      <c r="F889" s="125">
        <v>0.16666666666666666</v>
      </c>
      <c r="G889" s="126">
        <v>45035</v>
      </c>
      <c r="H889" s="124">
        <v>30</v>
      </c>
      <c r="I889" s="124" t="s">
        <v>330</v>
      </c>
      <c r="J889" s="124">
        <v>1755604800000</v>
      </c>
    </row>
    <row r="890" spans="1:10" ht="30" x14ac:dyDescent="0.25">
      <c r="A890" s="124">
        <v>889</v>
      </c>
      <c r="B890" s="124" t="s">
        <v>271</v>
      </c>
      <c r="C890" s="124"/>
      <c r="D890" s="124"/>
      <c r="E890" s="124"/>
      <c r="F890" s="125">
        <v>0.1875</v>
      </c>
      <c r="G890" s="126">
        <v>45035</v>
      </c>
      <c r="H890" s="124">
        <v>30</v>
      </c>
      <c r="I890" s="124" t="s">
        <v>330</v>
      </c>
      <c r="J890" s="124">
        <v>1755606600000</v>
      </c>
    </row>
    <row r="891" spans="1:10" ht="30" x14ac:dyDescent="0.25">
      <c r="A891" s="124">
        <v>890</v>
      </c>
      <c r="B891" s="124" t="s">
        <v>313</v>
      </c>
      <c r="C891" s="124"/>
      <c r="D891" s="124"/>
      <c r="E891" s="124"/>
      <c r="F891" s="125">
        <v>0.20833333333333334</v>
      </c>
      <c r="G891" s="126">
        <v>45035</v>
      </c>
      <c r="H891" s="124">
        <v>30</v>
      </c>
      <c r="I891" s="124" t="s">
        <v>330</v>
      </c>
      <c r="J891" s="124">
        <v>1755608400000</v>
      </c>
    </row>
    <row r="892" spans="1:10" ht="30" x14ac:dyDescent="0.25">
      <c r="A892" s="124">
        <v>891</v>
      </c>
      <c r="B892" s="124" t="s">
        <v>295</v>
      </c>
      <c r="C892" s="124"/>
      <c r="D892" s="124"/>
      <c r="E892" s="124"/>
      <c r="F892" s="125">
        <v>0.22916666666666666</v>
      </c>
      <c r="G892" s="126">
        <v>45035</v>
      </c>
      <c r="H892" s="124">
        <v>30</v>
      </c>
      <c r="I892" s="124" t="s">
        <v>330</v>
      </c>
      <c r="J892" s="124">
        <v>1755610200000</v>
      </c>
    </row>
    <row r="893" spans="1:10" ht="30" x14ac:dyDescent="0.25">
      <c r="A893" s="124">
        <v>892</v>
      </c>
      <c r="B893" s="124" t="s">
        <v>285</v>
      </c>
      <c r="C893" s="124"/>
      <c r="D893" s="124"/>
      <c r="E893" s="124"/>
      <c r="F893" s="125">
        <v>0.25</v>
      </c>
      <c r="G893" s="126">
        <v>45035</v>
      </c>
      <c r="H893" s="124">
        <v>30</v>
      </c>
      <c r="I893" s="124" t="s">
        <v>330</v>
      </c>
      <c r="J893" s="124">
        <v>1755612000000</v>
      </c>
    </row>
    <row r="894" spans="1:10" ht="30" x14ac:dyDescent="0.25">
      <c r="A894" s="124">
        <v>893</v>
      </c>
      <c r="B894" s="124" t="s">
        <v>242</v>
      </c>
      <c r="C894" s="124"/>
      <c r="D894" s="124"/>
      <c r="E894" s="124"/>
      <c r="F894" s="125">
        <v>0.27083333333333331</v>
      </c>
      <c r="G894" s="126">
        <v>45035</v>
      </c>
      <c r="H894" s="124">
        <v>30</v>
      </c>
      <c r="I894" s="124" t="s">
        <v>330</v>
      </c>
      <c r="J894" s="124">
        <v>1755613800000</v>
      </c>
    </row>
    <row r="895" spans="1:10" ht="30" x14ac:dyDescent="0.25">
      <c r="A895" s="124">
        <v>894</v>
      </c>
      <c r="B895" s="124" t="s">
        <v>240</v>
      </c>
      <c r="C895" s="124"/>
      <c r="D895" s="124"/>
      <c r="E895" s="124"/>
      <c r="F895" s="125">
        <v>0.29166666666666669</v>
      </c>
      <c r="G895" s="126">
        <v>45035</v>
      </c>
      <c r="H895" s="124">
        <v>30</v>
      </c>
      <c r="I895" s="124" t="s">
        <v>330</v>
      </c>
      <c r="J895" s="124">
        <v>1755615600000</v>
      </c>
    </row>
    <row r="896" spans="1:10" ht="30" x14ac:dyDescent="0.25">
      <c r="A896" s="124">
        <v>895</v>
      </c>
      <c r="B896" s="124" t="s">
        <v>305</v>
      </c>
      <c r="C896" s="124"/>
      <c r="D896" s="124"/>
      <c r="E896" s="124"/>
      <c r="F896" s="125">
        <v>0.3125</v>
      </c>
      <c r="G896" s="126">
        <v>45035</v>
      </c>
      <c r="H896" s="124">
        <v>30</v>
      </c>
      <c r="I896" s="124" t="s">
        <v>330</v>
      </c>
      <c r="J896" s="124">
        <v>1755617400000</v>
      </c>
    </row>
    <row r="897" spans="1:10" ht="30" x14ac:dyDescent="0.25">
      <c r="A897" s="124">
        <v>896</v>
      </c>
      <c r="B897" s="124" t="s">
        <v>233</v>
      </c>
      <c r="C897" s="124"/>
      <c r="D897" s="124"/>
      <c r="E897" s="124"/>
      <c r="F897" s="125">
        <v>0.33333333333333331</v>
      </c>
      <c r="G897" s="126">
        <v>45035</v>
      </c>
      <c r="H897" s="124">
        <v>30</v>
      </c>
      <c r="I897" s="124" t="s">
        <v>330</v>
      </c>
      <c r="J897" s="124">
        <v>1755619200000</v>
      </c>
    </row>
    <row r="898" spans="1:10" ht="30" x14ac:dyDescent="0.25">
      <c r="A898" s="124">
        <v>897</v>
      </c>
      <c r="B898" s="124" t="s">
        <v>313</v>
      </c>
      <c r="C898" s="124"/>
      <c r="D898" s="124"/>
      <c r="E898" s="124"/>
      <c r="F898" s="125">
        <v>0.35416666666666669</v>
      </c>
      <c r="G898" s="126">
        <v>45035</v>
      </c>
      <c r="H898" s="124">
        <v>30</v>
      </c>
      <c r="I898" s="124" t="s">
        <v>330</v>
      </c>
      <c r="J898" s="124">
        <v>1755621000000</v>
      </c>
    </row>
    <row r="899" spans="1:10" ht="30" x14ac:dyDescent="0.25">
      <c r="A899" s="124">
        <v>898</v>
      </c>
      <c r="B899" s="124" t="s">
        <v>288</v>
      </c>
      <c r="C899" s="124"/>
      <c r="D899" s="124"/>
      <c r="E899" s="124"/>
      <c r="F899" s="125">
        <v>0.375</v>
      </c>
      <c r="G899" s="126">
        <v>45035</v>
      </c>
      <c r="H899" s="124">
        <v>30</v>
      </c>
      <c r="I899" s="124" t="s">
        <v>330</v>
      </c>
      <c r="J899" s="124">
        <v>1755622800000</v>
      </c>
    </row>
    <row r="900" spans="1:10" ht="30" x14ac:dyDescent="0.25">
      <c r="A900" s="124">
        <v>899</v>
      </c>
      <c r="B900" s="124" t="s">
        <v>261</v>
      </c>
      <c r="C900" s="124"/>
      <c r="D900" s="124"/>
      <c r="E900" s="124"/>
      <c r="F900" s="125">
        <v>0.39583333333333331</v>
      </c>
      <c r="G900" s="126">
        <v>45035</v>
      </c>
      <c r="H900" s="124">
        <v>30</v>
      </c>
      <c r="I900" s="124" t="s">
        <v>330</v>
      </c>
      <c r="J900" s="124">
        <v>1755624600000</v>
      </c>
    </row>
    <row r="901" spans="1:10" ht="30" x14ac:dyDescent="0.25">
      <c r="A901" s="124">
        <v>900</v>
      </c>
      <c r="B901" s="124" t="s">
        <v>251</v>
      </c>
      <c r="C901" s="124"/>
      <c r="D901" s="124"/>
      <c r="E901" s="124"/>
      <c r="F901" s="125">
        <v>0.41666666666666669</v>
      </c>
      <c r="G901" s="126">
        <v>45035</v>
      </c>
      <c r="H901" s="124">
        <v>30</v>
      </c>
      <c r="I901" s="124" t="s">
        <v>330</v>
      </c>
      <c r="J901" s="124">
        <v>1755626400000</v>
      </c>
    </row>
    <row r="902" spans="1:10" ht="30" x14ac:dyDescent="0.25">
      <c r="A902" s="124">
        <v>901</v>
      </c>
      <c r="B902" s="124" t="s">
        <v>255</v>
      </c>
      <c r="C902" s="124"/>
      <c r="D902" s="124"/>
      <c r="E902" s="124"/>
      <c r="F902" s="125">
        <v>0.4375</v>
      </c>
      <c r="G902" s="126">
        <v>45035</v>
      </c>
      <c r="H902" s="124">
        <v>30</v>
      </c>
      <c r="I902" s="124" t="s">
        <v>330</v>
      </c>
      <c r="J902" s="124">
        <v>1755628200000</v>
      </c>
    </row>
    <row r="903" spans="1:10" ht="30" x14ac:dyDescent="0.25">
      <c r="A903" s="124">
        <v>902</v>
      </c>
      <c r="B903" s="124" t="s">
        <v>283</v>
      </c>
      <c r="C903" s="124"/>
      <c r="D903" s="124"/>
      <c r="E903" s="124"/>
      <c r="F903" s="125">
        <v>0.45833333333333331</v>
      </c>
      <c r="G903" s="126">
        <v>45035</v>
      </c>
      <c r="H903" s="124">
        <v>30</v>
      </c>
      <c r="I903" s="124" t="s">
        <v>330</v>
      </c>
      <c r="J903" s="124">
        <v>1755630000000</v>
      </c>
    </row>
    <row r="904" spans="1:10" ht="30" x14ac:dyDescent="0.25">
      <c r="A904" s="124">
        <v>903</v>
      </c>
      <c r="B904" s="124" t="s">
        <v>298</v>
      </c>
      <c r="C904" s="124"/>
      <c r="D904" s="124"/>
      <c r="E904" s="124"/>
      <c r="F904" s="125">
        <v>0.47916666666666669</v>
      </c>
      <c r="G904" s="126">
        <v>45035</v>
      </c>
      <c r="H904" s="124">
        <v>30</v>
      </c>
      <c r="I904" s="124" t="s">
        <v>330</v>
      </c>
      <c r="J904" s="124">
        <v>1755631800000</v>
      </c>
    </row>
    <row r="905" spans="1:10" ht="30" x14ac:dyDescent="0.25">
      <c r="A905" s="124">
        <v>904</v>
      </c>
      <c r="B905" s="124" t="s">
        <v>272</v>
      </c>
      <c r="C905" s="124"/>
      <c r="D905" s="124"/>
      <c r="E905" s="124"/>
      <c r="F905" s="125">
        <v>0.5</v>
      </c>
      <c r="G905" s="126">
        <v>45035</v>
      </c>
      <c r="H905" s="124">
        <v>30</v>
      </c>
      <c r="I905" s="124" t="s">
        <v>330</v>
      </c>
      <c r="J905" s="124">
        <v>1755633600000</v>
      </c>
    </row>
    <row r="906" spans="1:10" ht="30" x14ac:dyDescent="0.25">
      <c r="A906" s="124">
        <v>905</v>
      </c>
      <c r="B906" s="124" t="s">
        <v>290</v>
      </c>
      <c r="C906" s="124"/>
      <c r="D906" s="124"/>
      <c r="E906" s="124"/>
      <c r="F906" s="125">
        <v>0.52083333333333337</v>
      </c>
      <c r="G906" s="126">
        <v>45035</v>
      </c>
      <c r="H906" s="124">
        <v>30</v>
      </c>
      <c r="I906" s="124" t="s">
        <v>330</v>
      </c>
      <c r="J906" s="124">
        <v>1755635400000</v>
      </c>
    </row>
    <row r="907" spans="1:10" ht="30" x14ac:dyDescent="0.25">
      <c r="A907" s="124">
        <v>906</v>
      </c>
      <c r="B907" s="124" t="s">
        <v>314</v>
      </c>
      <c r="C907" s="124"/>
      <c r="D907" s="124"/>
      <c r="E907" s="124"/>
      <c r="F907" s="125">
        <v>0.54166666666666663</v>
      </c>
      <c r="G907" s="126">
        <v>45035</v>
      </c>
      <c r="H907" s="124">
        <v>30</v>
      </c>
      <c r="I907" s="124" t="s">
        <v>330</v>
      </c>
      <c r="J907" s="124">
        <v>1755637200000</v>
      </c>
    </row>
    <row r="908" spans="1:10" ht="30" x14ac:dyDescent="0.25">
      <c r="A908" s="124">
        <v>907</v>
      </c>
      <c r="B908" s="124" t="s">
        <v>315</v>
      </c>
      <c r="C908" s="124"/>
      <c r="D908" s="124"/>
      <c r="E908" s="124"/>
      <c r="F908" s="125">
        <v>0.5625</v>
      </c>
      <c r="G908" s="126">
        <v>45035</v>
      </c>
      <c r="H908" s="124">
        <v>30</v>
      </c>
      <c r="I908" s="124" t="s">
        <v>330</v>
      </c>
      <c r="J908" s="124">
        <v>1755639000000</v>
      </c>
    </row>
    <row r="909" spans="1:10" ht="30" x14ac:dyDescent="0.25">
      <c r="A909" s="124">
        <v>908</v>
      </c>
      <c r="B909" s="124" t="s">
        <v>295</v>
      </c>
      <c r="C909" s="124"/>
      <c r="D909" s="124"/>
      <c r="E909" s="124"/>
      <c r="F909" s="125">
        <v>0.58333333333333337</v>
      </c>
      <c r="G909" s="126">
        <v>45035</v>
      </c>
      <c r="H909" s="124">
        <v>30</v>
      </c>
      <c r="I909" s="124" t="s">
        <v>330</v>
      </c>
      <c r="J909" s="124">
        <v>1755640800000</v>
      </c>
    </row>
    <row r="910" spans="1:10" ht="30" x14ac:dyDescent="0.25">
      <c r="A910" s="124">
        <v>909</v>
      </c>
      <c r="B910" s="124" t="s">
        <v>297</v>
      </c>
      <c r="C910" s="124"/>
      <c r="D910" s="124"/>
      <c r="E910" s="124"/>
      <c r="F910" s="125">
        <v>0.60416666666666663</v>
      </c>
      <c r="G910" s="126">
        <v>45035</v>
      </c>
      <c r="H910" s="124">
        <v>30</v>
      </c>
      <c r="I910" s="124" t="s">
        <v>330</v>
      </c>
      <c r="J910" s="124">
        <v>1755642600000</v>
      </c>
    </row>
    <row r="911" spans="1:10" ht="30" x14ac:dyDescent="0.25">
      <c r="A911" s="124">
        <v>910</v>
      </c>
      <c r="B911" s="124" t="s">
        <v>297</v>
      </c>
      <c r="C911" s="124"/>
      <c r="D911" s="124"/>
      <c r="E911" s="124"/>
      <c r="F911" s="125">
        <v>0.625</v>
      </c>
      <c r="G911" s="126">
        <v>45035</v>
      </c>
      <c r="H911" s="124">
        <v>30</v>
      </c>
      <c r="I911" s="124" t="s">
        <v>330</v>
      </c>
      <c r="J911" s="124">
        <v>1755644400000</v>
      </c>
    </row>
    <row r="912" spans="1:10" ht="30" x14ac:dyDescent="0.25">
      <c r="A912" s="124">
        <v>911</v>
      </c>
      <c r="B912" s="124" t="s">
        <v>317</v>
      </c>
      <c r="C912" s="124"/>
      <c r="D912" s="124"/>
      <c r="E912" s="124"/>
      <c r="F912" s="125">
        <v>0.64583333333333337</v>
      </c>
      <c r="G912" s="126">
        <v>45035</v>
      </c>
      <c r="H912" s="124">
        <v>30</v>
      </c>
      <c r="I912" s="124" t="s">
        <v>330</v>
      </c>
      <c r="J912" s="124">
        <v>1755646200000</v>
      </c>
    </row>
    <row r="913" spans="1:10" ht="30" x14ac:dyDescent="0.25">
      <c r="A913" s="124">
        <v>912</v>
      </c>
      <c r="B913" s="124" t="s">
        <v>242</v>
      </c>
      <c r="C913" s="124"/>
      <c r="D913" s="124"/>
      <c r="E913" s="124"/>
      <c r="F913" s="125">
        <v>0.66666666666666663</v>
      </c>
      <c r="G913" s="126">
        <v>45035</v>
      </c>
      <c r="H913" s="124">
        <v>30</v>
      </c>
      <c r="I913" s="124" t="s">
        <v>330</v>
      </c>
      <c r="J913" s="124">
        <v>1755648000000</v>
      </c>
    </row>
    <row r="914" spans="1:10" ht="30" x14ac:dyDescent="0.25">
      <c r="A914" s="124">
        <v>913</v>
      </c>
      <c r="B914" s="124" t="s">
        <v>267</v>
      </c>
      <c r="C914" s="124"/>
      <c r="D914" s="124"/>
      <c r="E914" s="124"/>
      <c r="F914" s="125">
        <v>0.6875</v>
      </c>
      <c r="G914" s="126">
        <v>45035</v>
      </c>
      <c r="H914" s="124">
        <v>30</v>
      </c>
      <c r="I914" s="124" t="s">
        <v>330</v>
      </c>
      <c r="J914" s="124">
        <v>1755649800000</v>
      </c>
    </row>
    <row r="915" spans="1:10" ht="30" x14ac:dyDescent="0.25">
      <c r="A915" s="124">
        <v>914</v>
      </c>
      <c r="B915" s="124" t="s">
        <v>242</v>
      </c>
      <c r="C915" s="124"/>
      <c r="D915" s="124"/>
      <c r="E915" s="124"/>
      <c r="F915" s="125">
        <v>0.70833333333333337</v>
      </c>
      <c r="G915" s="126">
        <v>45035</v>
      </c>
      <c r="H915" s="124">
        <v>30</v>
      </c>
      <c r="I915" s="124" t="s">
        <v>330</v>
      </c>
      <c r="J915" s="124">
        <v>1755651600000</v>
      </c>
    </row>
    <row r="916" spans="1:10" ht="30" x14ac:dyDescent="0.25">
      <c r="A916" s="124">
        <v>915</v>
      </c>
      <c r="B916" s="124" t="s">
        <v>243</v>
      </c>
      <c r="C916" s="124"/>
      <c r="D916" s="124"/>
      <c r="E916" s="124"/>
      <c r="F916" s="125">
        <v>0.72916666666666663</v>
      </c>
      <c r="G916" s="126">
        <v>45035</v>
      </c>
      <c r="H916" s="124">
        <v>30</v>
      </c>
      <c r="I916" s="124" t="s">
        <v>330</v>
      </c>
      <c r="J916" s="124">
        <v>1755653400000</v>
      </c>
    </row>
    <row r="917" spans="1:10" ht="30" x14ac:dyDescent="0.25">
      <c r="A917" s="124">
        <v>916</v>
      </c>
      <c r="B917" s="124" t="s">
        <v>313</v>
      </c>
      <c r="C917" s="124"/>
      <c r="D917" s="124"/>
      <c r="E917" s="124"/>
      <c r="F917" s="125">
        <v>0.75</v>
      </c>
      <c r="G917" s="126">
        <v>45035</v>
      </c>
      <c r="H917" s="124">
        <v>30</v>
      </c>
      <c r="I917" s="124" t="s">
        <v>330</v>
      </c>
      <c r="J917" s="124">
        <v>1755655200000</v>
      </c>
    </row>
    <row r="918" spans="1:10" ht="30" x14ac:dyDescent="0.25">
      <c r="A918" s="124">
        <v>917</v>
      </c>
      <c r="B918" s="124" t="s">
        <v>243</v>
      </c>
      <c r="C918" s="124"/>
      <c r="D918" s="124"/>
      <c r="E918" s="124"/>
      <c r="F918" s="125">
        <v>0.77083333333333337</v>
      </c>
      <c r="G918" s="126">
        <v>45035</v>
      </c>
      <c r="H918" s="124">
        <v>30</v>
      </c>
      <c r="I918" s="124" t="s">
        <v>330</v>
      </c>
      <c r="J918" s="124">
        <v>1755657000000</v>
      </c>
    </row>
    <row r="919" spans="1:10" ht="30" x14ac:dyDescent="0.25">
      <c r="A919" s="124">
        <v>918</v>
      </c>
      <c r="B919" s="124" t="s">
        <v>273</v>
      </c>
      <c r="C919" s="124"/>
      <c r="D919" s="124"/>
      <c r="E919" s="124"/>
      <c r="F919" s="125">
        <v>0.79166666666666663</v>
      </c>
      <c r="G919" s="126">
        <v>45035</v>
      </c>
      <c r="H919" s="124">
        <v>30</v>
      </c>
      <c r="I919" s="124" t="s">
        <v>330</v>
      </c>
      <c r="J919" s="124">
        <v>1755658800000</v>
      </c>
    </row>
    <row r="920" spans="1:10" ht="30" x14ac:dyDescent="0.25">
      <c r="A920" s="124">
        <v>919</v>
      </c>
      <c r="B920" s="124" t="s">
        <v>297</v>
      </c>
      <c r="C920" s="124"/>
      <c r="D920" s="124"/>
      <c r="E920" s="124"/>
      <c r="F920" s="125">
        <v>0.8125</v>
      </c>
      <c r="G920" s="126">
        <v>45035</v>
      </c>
      <c r="H920" s="124">
        <v>30</v>
      </c>
      <c r="I920" s="124" t="s">
        <v>330</v>
      </c>
      <c r="J920" s="124">
        <v>1755660600000</v>
      </c>
    </row>
    <row r="921" spans="1:10" ht="30" x14ac:dyDescent="0.25">
      <c r="A921" s="124">
        <v>920</v>
      </c>
      <c r="B921" s="124" t="s">
        <v>294</v>
      </c>
      <c r="C921" s="124"/>
      <c r="D921" s="124"/>
      <c r="E921" s="124"/>
      <c r="F921" s="125">
        <v>0.83333333333333337</v>
      </c>
      <c r="G921" s="126">
        <v>45035</v>
      </c>
      <c r="H921" s="124">
        <v>30</v>
      </c>
      <c r="I921" s="124" t="s">
        <v>330</v>
      </c>
      <c r="J921" s="124">
        <v>1755662400000</v>
      </c>
    </row>
    <row r="922" spans="1:10" ht="30" x14ac:dyDescent="0.25">
      <c r="A922" s="124">
        <v>921</v>
      </c>
      <c r="B922" s="124" t="s">
        <v>266</v>
      </c>
      <c r="C922" s="124"/>
      <c r="D922" s="124"/>
      <c r="E922" s="124"/>
      <c r="F922" s="125">
        <v>0.85416666666666663</v>
      </c>
      <c r="G922" s="126">
        <v>45035</v>
      </c>
      <c r="H922" s="124">
        <v>30</v>
      </c>
      <c r="I922" s="124" t="s">
        <v>330</v>
      </c>
      <c r="J922" s="124">
        <v>1755664200000</v>
      </c>
    </row>
    <row r="923" spans="1:10" ht="30" x14ac:dyDescent="0.25">
      <c r="A923" s="124">
        <v>922</v>
      </c>
      <c r="B923" s="124" t="s">
        <v>250</v>
      </c>
      <c r="C923" s="124"/>
      <c r="D923" s="124"/>
      <c r="E923" s="124"/>
      <c r="F923" s="125">
        <v>0.875</v>
      </c>
      <c r="G923" s="126">
        <v>45035</v>
      </c>
      <c r="H923" s="124">
        <v>30</v>
      </c>
      <c r="I923" s="124" t="s">
        <v>330</v>
      </c>
      <c r="J923" s="124">
        <v>1755666000000</v>
      </c>
    </row>
    <row r="924" spans="1:10" ht="30" x14ac:dyDescent="0.25">
      <c r="A924" s="124">
        <v>923</v>
      </c>
      <c r="B924" s="124" t="s">
        <v>284</v>
      </c>
      <c r="C924" s="124"/>
      <c r="D924" s="124"/>
      <c r="E924" s="124"/>
      <c r="F924" s="125">
        <v>0.89583333333333337</v>
      </c>
      <c r="G924" s="126">
        <v>45035</v>
      </c>
      <c r="H924" s="124">
        <v>30</v>
      </c>
      <c r="I924" s="124" t="s">
        <v>330</v>
      </c>
      <c r="J924" s="124">
        <v>1755667800000</v>
      </c>
    </row>
    <row r="925" spans="1:10" ht="30" x14ac:dyDescent="0.25">
      <c r="A925" s="124">
        <v>924</v>
      </c>
      <c r="B925" s="124" t="s">
        <v>288</v>
      </c>
      <c r="C925" s="124"/>
      <c r="D925" s="124"/>
      <c r="E925" s="124"/>
      <c r="F925" s="125">
        <v>0.91666666666666663</v>
      </c>
      <c r="G925" s="126">
        <v>45035</v>
      </c>
      <c r="H925" s="124">
        <v>30</v>
      </c>
      <c r="I925" s="124" t="s">
        <v>330</v>
      </c>
      <c r="J925" s="124">
        <v>1755669600000</v>
      </c>
    </row>
    <row r="926" spans="1:10" ht="30" x14ac:dyDescent="0.25">
      <c r="A926" s="124">
        <v>925</v>
      </c>
      <c r="B926" s="124" t="s">
        <v>242</v>
      </c>
      <c r="C926" s="124"/>
      <c r="D926" s="124"/>
      <c r="E926" s="124"/>
      <c r="F926" s="125">
        <v>0.9375</v>
      </c>
      <c r="G926" s="126">
        <v>45035</v>
      </c>
      <c r="H926" s="124">
        <v>30</v>
      </c>
      <c r="I926" s="124" t="s">
        <v>330</v>
      </c>
      <c r="J926" s="124">
        <v>1755671400000</v>
      </c>
    </row>
    <row r="927" spans="1:10" ht="30" x14ac:dyDescent="0.25">
      <c r="A927" s="124">
        <v>926</v>
      </c>
      <c r="B927" s="124" t="s">
        <v>285</v>
      </c>
      <c r="C927" s="124"/>
      <c r="D927" s="124"/>
      <c r="E927" s="124"/>
      <c r="F927" s="125">
        <v>0.95833333333333337</v>
      </c>
      <c r="G927" s="126">
        <v>45035</v>
      </c>
      <c r="H927" s="124">
        <v>30</v>
      </c>
      <c r="I927" s="124" t="s">
        <v>330</v>
      </c>
      <c r="J927" s="124">
        <v>1755673200000</v>
      </c>
    </row>
    <row r="928" spans="1:10" ht="30" x14ac:dyDescent="0.25">
      <c r="A928" s="124">
        <v>927</v>
      </c>
      <c r="B928" s="124" t="s">
        <v>298</v>
      </c>
      <c r="C928" s="124"/>
      <c r="D928" s="124"/>
      <c r="E928" s="124"/>
      <c r="F928" s="125">
        <v>0.97916666666666663</v>
      </c>
      <c r="G928" s="126">
        <v>45035</v>
      </c>
      <c r="H928" s="124">
        <v>30</v>
      </c>
      <c r="I928" s="124" t="s">
        <v>330</v>
      </c>
      <c r="J928" s="124">
        <v>1755675000000</v>
      </c>
    </row>
    <row r="929" spans="1:10" ht="30" x14ac:dyDescent="0.25">
      <c r="A929" s="124">
        <v>928</v>
      </c>
      <c r="B929" s="124" t="s">
        <v>298</v>
      </c>
      <c r="C929" s="124"/>
      <c r="D929" s="124"/>
      <c r="E929" s="124"/>
      <c r="F929" s="125">
        <v>0</v>
      </c>
      <c r="G929" s="126">
        <v>45035</v>
      </c>
      <c r="H929" s="124">
        <v>30</v>
      </c>
      <c r="I929" s="124" t="s">
        <v>330</v>
      </c>
      <c r="J929" s="124">
        <v>1755676800000</v>
      </c>
    </row>
    <row r="930" spans="1:10" ht="30" x14ac:dyDescent="0.25">
      <c r="A930" s="124">
        <v>929</v>
      </c>
      <c r="B930" s="124" t="s">
        <v>284</v>
      </c>
      <c r="C930" s="124"/>
      <c r="D930" s="124"/>
      <c r="E930" s="124"/>
      <c r="F930" s="125">
        <v>2.0833333333333332E-2</v>
      </c>
      <c r="G930" s="126">
        <v>45036</v>
      </c>
      <c r="H930" s="124">
        <v>30</v>
      </c>
      <c r="I930" s="124" t="s">
        <v>330</v>
      </c>
      <c r="J930" s="124">
        <v>1755678600000</v>
      </c>
    </row>
    <row r="931" spans="1:10" ht="30" x14ac:dyDescent="0.25">
      <c r="A931" s="124">
        <v>930</v>
      </c>
      <c r="B931" s="124" t="s">
        <v>313</v>
      </c>
      <c r="C931" s="124"/>
      <c r="D931" s="124"/>
      <c r="E931" s="124"/>
      <c r="F931" s="125">
        <v>4.1666666666666664E-2</v>
      </c>
      <c r="G931" s="126">
        <v>45036</v>
      </c>
      <c r="H931" s="124">
        <v>30</v>
      </c>
      <c r="I931" s="124" t="s">
        <v>330</v>
      </c>
      <c r="J931" s="124">
        <v>1755680400000</v>
      </c>
    </row>
    <row r="932" spans="1:10" ht="30" x14ac:dyDescent="0.25">
      <c r="A932" s="124">
        <v>931</v>
      </c>
      <c r="B932" s="124" t="s">
        <v>271</v>
      </c>
      <c r="C932" s="124"/>
      <c r="D932" s="124"/>
      <c r="E932" s="124"/>
      <c r="F932" s="125">
        <v>6.25E-2</v>
      </c>
      <c r="G932" s="126">
        <v>45036</v>
      </c>
      <c r="H932" s="124">
        <v>30</v>
      </c>
      <c r="I932" s="124" t="s">
        <v>330</v>
      </c>
      <c r="J932" s="124">
        <v>1755682200000</v>
      </c>
    </row>
    <row r="933" spans="1:10" ht="30" x14ac:dyDescent="0.25">
      <c r="A933" s="124">
        <v>932</v>
      </c>
      <c r="B933" s="124" t="s">
        <v>284</v>
      </c>
      <c r="C933" s="124"/>
      <c r="D933" s="124"/>
      <c r="E933" s="124"/>
      <c r="F933" s="125">
        <v>8.3333333333333329E-2</v>
      </c>
      <c r="G933" s="126">
        <v>45036</v>
      </c>
      <c r="H933" s="124">
        <v>30</v>
      </c>
      <c r="I933" s="124" t="s">
        <v>330</v>
      </c>
      <c r="J933" s="124">
        <v>1755684000000</v>
      </c>
    </row>
    <row r="934" spans="1:10" ht="30" x14ac:dyDescent="0.25">
      <c r="A934" s="124">
        <v>933</v>
      </c>
      <c r="B934" s="124" t="s">
        <v>295</v>
      </c>
      <c r="C934" s="124"/>
      <c r="D934" s="124"/>
      <c r="E934" s="124"/>
      <c r="F934" s="125">
        <v>0.10416666666666667</v>
      </c>
      <c r="G934" s="126">
        <v>45036</v>
      </c>
      <c r="H934" s="124">
        <v>30</v>
      </c>
      <c r="I934" s="124" t="s">
        <v>330</v>
      </c>
      <c r="J934" s="124">
        <v>1755685800000</v>
      </c>
    </row>
    <row r="935" spans="1:10" ht="30" x14ac:dyDescent="0.25">
      <c r="A935" s="124">
        <v>934</v>
      </c>
      <c r="B935" s="124" t="s">
        <v>315</v>
      </c>
      <c r="C935" s="124"/>
      <c r="D935" s="124"/>
      <c r="E935" s="124"/>
      <c r="F935" s="125">
        <v>0.125</v>
      </c>
      <c r="G935" s="126">
        <v>45036</v>
      </c>
      <c r="H935" s="124">
        <v>30</v>
      </c>
      <c r="I935" s="124" t="s">
        <v>330</v>
      </c>
      <c r="J935" s="124">
        <v>1755687600000</v>
      </c>
    </row>
    <row r="936" spans="1:10" ht="30" x14ac:dyDescent="0.25">
      <c r="A936" s="124">
        <v>935</v>
      </c>
      <c r="B936" s="124" t="s">
        <v>289</v>
      </c>
      <c r="C936" s="124"/>
      <c r="D936" s="124"/>
      <c r="E936" s="124"/>
      <c r="F936" s="125">
        <v>0.14583333333333334</v>
      </c>
      <c r="G936" s="126">
        <v>45036</v>
      </c>
      <c r="H936" s="124">
        <v>30</v>
      </c>
      <c r="I936" s="124" t="s">
        <v>330</v>
      </c>
      <c r="J936" s="124">
        <v>1755689400000</v>
      </c>
    </row>
    <row r="937" spans="1:10" ht="30" x14ac:dyDescent="0.25">
      <c r="A937" s="124">
        <v>936</v>
      </c>
      <c r="B937" s="124" t="s">
        <v>313</v>
      </c>
      <c r="C937" s="124"/>
      <c r="D937" s="124"/>
      <c r="E937" s="124"/>
      <c r="F937" s="125">
        <v>0.16666666666666666</v>
      </c>
      <c r="G937" s="126">
        <v>45036</v>
      </c>
      <c r="H937" s="124">
        <v>30</v>
      </c>
      <c r="I937" s="124" t="s">
        <v>330</v>
      </c>
      <c r="J937" s="124">
        <v>1755691200000</v>
      </c>
    </row>
    <row r="938" spans="1:10" ht="30" x14ac:dyDescent="0.25">
      <c r="A938" s="124">
        <v>937</v>
      </c>
      <c r="B938" s="124" t="s">
        <v>285</v>
      </c>
      <c r="C938" s="124"/>
      <c r="D938" s="124"/>
      <c r="E938" s="124"/>
      <c r="F938" s="125">
        <v>0.1875</v>
      </c>
      <c r="G938" s="126">
        <v>45036</v>
      </c>
      <c r="H938" s="124">
        <v>30</v>
      </c>
      <c r="I938" s="124" t="s">
        <v>330</v>
      </c>
      <c r="J938" s="124">
        <v>1755693000000</v>
      </c>
    </row>
    <row r="939" spans="1:10" ht="30" x14ac:dyDescent="0.25">
      <c r="A939" s="124">
        <v>938</v>
      </c>
      <c r="B939" s="124" t="s">
        <v>284</v>
      </c>
      <c r="C939" s="124"/>
      <c r="D939" s="124"/>
      <c r="E939" s="124"/>
      <c r="F939" s="125">
        <v>0.20833333333333334</v>
      </c>
      <c r="G939" s="126">
        <v>45036</v>
      </c>
      <c r="H939" s="124">
        <v>30</v>
      </c>
      <c r="I939" s="124" t="s">
        <v>330</v>
      </c>
      <c r="J939" s="124">
        <v>1755694800000</v>
      </c>
    </row>
    <row r="940" spans="1:10" ht="30" x14ac:dyDescent="0.25">
      <c r="A940" s="124">
        <v>939</v>
      </c>
      <c r="B940" s="124" t="s">
        <v>240</v>
      </c>
      <c r="C940" s="124"/>
      <c r="D940" s="124"/>
      <c r="E940" s="124"/>
      <c r="F940" s="125">
        <v>0.22916666666666666</v>
      </c>
      <c r="G940" s="126">
        <v>45036</v>
      </c>
      <c r="H940" s="124">
        <v>30</v>
      </c>
      <c r="I940" s="124" t="s">
        <v>330</v>
      </c>
      <c r="J940" s="124">
        <v>1755696600000</v>
      </c>
    </row>
    <row r="941" spans="1:10" ht="30" x14ac:dyDescent="0.25">
      <c r="A941" s="124">
        <v>940</v>
      </c>
      <c r="B941" s="124" t="s">
        <v>313</v>
      </c>
      <c r="C941" s="124"/>
      <c r="D941" s="124"/>
      <c r="E941" s="124"/>
      <c r="F941" s="125">
        <v>0.25</v>
      </c>
      <c r="G941" s="126">
        <v>45036</v>
      </c>
      <c r="H941" s="124">
        <v>30</v>
      </c>
      <c r="I941" s="124" t="s">
        <v>330</v>
      </c>
      <c r="J941" s="124">
        <v>1755698400000</v>
      </c>
    </row>
    <row r="942" spans="1:10" ht="30" x14ac:dyDescent="0.25">
      <c r="A942" s="124">
        <v>941</v>
      </c>
      <c r="B942" s="124" t="s">
        <v>316</v>
      </c>
      <c r="C942" s="124"/>
      <c r="D942" s="124"/>
      <c r="E942" s="124"/>
      <c r="F942" s="125">
        <v>0.27083333333333331</v>
      </c>
      <c r="G942" s="126">
        <v>45036</v>
      </c>
      <c r="H942" s="124">
        <v>30</v>
      </c>
      <c r="I942" s="124" t="s">
        <v>330</v>
      </c>
      <c r="J942" s="124">
        <v>1755700200000</v>
      </c>
    </row>
    <row r="943" spans="1:10" ht="30" x14ac:dyDescent="0.25">
      <c r="A943" s="124">
        <v>942</v>
      </c>
      <c r="B943" s="124" t="s">
        <v>315</v>
      </c>
      <c r="C943" s="124"/>
      <c r="D943" s="124"/>
      <c r="E943" s="124"/>
      <c r="F943" s="125">
        <v>0.29166666666666669</v>
      </c>
      <c r="G943" s="126">
        <v>45036</v>
      </c>
      <c r="H943" s="124">
        <v>30</v>
      </c>
      <c r="I943" s="124" t="s">
        <v>330</v>
      </c>
      <c r="J943" s="124">
        <v>1755702000000</v>
      </c>
    </row>
    <row r="944" spans="1:10" ht="30" x14ac:dyDescent="0.25">
      <c r="A944" s="124">
        <v>943</v>
      </c>
      <c r="B944" s="124" t="s">
        <v>332</v>
      </c>
      <c r="C944" s="124"/>
      <c r="D944" s="124"/>
      <c r="E944" s="124"/>
      <c r="F944" s="125">
        <v>0.3125</v>
      </c>
      <c r="G944" s="126">
        <v>45036</v>
      </c>
      <c r="H944" s="124">
        <v>30</v>
      </c>
      <c r="I944" s="124" t="s">
        <v>330</v>
      </c>
      <c r="J944" s="124">
        <v>1755703800000</v>
      </c>
    </row>
    <row r="945" spans="1:10" ht="30" x14ac:dyDescent="0.25">
      <c r="A945" s="124">
        <v>944</v>
      </c>
      <c r="B945" s="124" t="s">
        <v>271</v>
      </c>
      <c r="C945" s="124"/>
      <c r="D945" s="124"/>
      <c r="E945" s="124"/>
      <c r="F945" s="125">
        <v>0.33333333333333331</v>
      </c>
      <c r="G945" s="126">
        <v>45036</v>
      </c>
      <c r="H945" s="124">
        <v>30</v>
      </c>
      <c r="I945" s="124" t="s">
        <v>330</v>
      </c>
      <c r="J945" s="124">
        <v>1755705600000</v>
      </c>
    </row>
    <row r="946" spans="1:10" ht="30" x14ac:dyDescent="0.25">
      <c r="A946" s="124">
        <v>945</v>
      </c>
      <c r="B946" s="124" t="s">
        <v>273</v>
      </c>
      <c r="C946" s="124"/>
      <c r="D946" s="124"/>
      <c r="E946" s="124"/>
      <c r="F946" s="125">
        <v>0.35416666666666669</v>
      </c>
      <c r="G946" s="126">
        <v>45036</v>
      </c>
      <c r="H946" s="124">
        <v>30</v>
      </c>
      <c r="I946" s="124" t="s">
        <v>330</v>
      </c>
      <c r="J946" s="124">
        <v>1755707400000</v>
      </c>
    </row>
    <row r="947" spans="1:10" ht="30" x14ac:dyDescent="0.25">
      <c r="A947" s="124">
        <v>946</v>
      </c>
      <c r="B947" s="124" t="s">
        <v>284</v>
      </c>
      <c r="C947" s="124"/>
      <c r="D947" s="124"/>
      <c r="E947" s="124"/>
      <c r="F947" s="125">
        <v>0.375</v>
      </c>
      <c r="G947" s="126">
        <v>45036</v>
      </c>
      <c r="H947" s="124">
        <v>30</v>
      </c>
      <c r="I947" s="124" t="s">
        <v>330</v>
      </c>
      <c r="J947" s="124">
        <v>1755709200000</v>
      </c>
    </row>
    <row r="948" spans="1:10" ht="30" x14ac:dyDescent="0.25">
      <c r="A948" s="124">
        <v>947</v>
      </c>
      <c r="B948" s="124" t="s">
        <v>303</v>
      </c>
      <c r="C948" s="124"/>
      <c r="D948" s="124"/>
      <c r="E948" s="124"/>
      <c r="F948" s="125">
        <v>0.39583333333333331</v>
      </c>
      <c r="G948" s="126">
        <v>45036</v>
      </c>
      <c r="H948" s="124">
        <v>30</v>
      </c>
      <c r="I948" s="124" t="s">
        <v>330</v>
      </c>
      <c r="J948" s="124">
        <v>1755711000000</v>
      </c>
    </row>
    <row r="949" spans="1:10" ht="30" x14ac:dyDescent="0.25">
      <c r="A949" s="124">
        <v>948</v>
      </c>
      <c r="B949" s="124" t="s">
        <v>285</v>
      </c>
      <c r="C949" s="124"/>
      <c r="D949" s="124"/>
      <c r="E949" s="124"/>
      <c r="F949" s="125">
        <v>0.41666666666666669</v>
      </c>
      <c r="G949" s="126">
        <v>45036</v>
      </c>
      <c r="H949" s="124">
        <v>30</v>
      </c>
      <c r="I949" s="124" t="s">
        <v>330</v>
      </c>
      <c r="J949" s="124">
        <v>1755712800000</v>
      </c>
    </row>
    <row r="950" spans="1:10" ht="30" x14ac:dyDescent="0.25">
      <c r="A950" s="124">
        <v>949</v>
      </c>
      <c r="B950" s="124" t="s">
        <v>290</v>
      </c>
      <c r="C950" s="124"/>
      <c r="D950" s="124"/>
      <c r="E950" s="124"/>
      <c r="F950" s="125">
        <v>0.4375</v>
      </c>
      <c r="G950" s="126">
        <v>45036</v>
      </c>
      <c r="H950" s="124">
        <v>30</v>
      </c>
      <c r="I950" s="124" t="s">
        <v>330</v>
      </c>
      <c r="J950" s="124">
        <v>1755714600000</v>
      </c>
    </row>
    <row r="951" spans="1:10" ht="30" x14ac:dyDescent="0.25">
      <c r="A951" s="124">
        <v>950</v>
      </c>
      <c r="B951" s="124" t="s">
        <v>261</v>
      </c>
      <c r="C951" s="124"/>
      <c r="D951" s="124"/>
      <c r="E951" s="124"/>
      <c r="F951" s="125">
        <v>0.45833333333333331</v>
      </c>
      <c r="G951" s="126">
        <v>45036</v>
      </c>
      <c r="H951" s="124">
        <v>30</v>
      </c>
      <c r="I951" s="124" t="s">
        <v>330</v>
      </c>
      <c r="J951" s="124">
        <v>1755716400000</v>
      </c>
    </row>
    <row r="952" spans="1:10" ht="30" x14ac:dyDescent="0.25">
      <c r="A952" s="124">
        <v>951</v>
      </c>
      <c r="B952" s="124" t="s">
        <v>271</v>
      </c>
      <c r="C952" s="124"/>
      <c r="D952" s="124"/>
      <c r="E952" s="124"/>
      <c r="F952" s="125">
        <v>0.47916666666666669</v>
      </c>
      <c r="G952" s="126">
        <v>45036</v>
      </c>
      <c r="H952" s="124">
        <v>30</v>
      </c>
      <c r="I952" s="124" t="s">
        <v>330</v>
      </c>
      <c r="J952" s="124">
        <v>1755718200000</v>
      </c>
    </row>
    <row r="953" spans="1:10" ht="30" x14ac:dyDescent="0.25">
      <c r="A953" s="124">
        <v>952</v>
      </c>
      <c r="B953" s="124" t="s">
        <v>292</v>
      </c>
      <c r="C953" s="124"/>
      <c r="D953" s="124"/>
      <c r="E953" s="124"/>
      <c r="F953" s="125">
        <v>0.5</v>
      </c>
      <c r="G953" s="126">
        <v>45036</v>
      </c>
      <c r="H953" s="124">
        <v>30</v>
      </c>
      <c r="I953" s="124" t="s">
        <v>330</v>
      </c>
      <c r="J953" s="124">
        <v>1755720000000</v>
      </c>
    </row>
    <row r="954" spans="1:10" ht="30" x14ac:dyDescent="0.25">
      <c r="A954" s="124">
        <v>953</v>
      </c>
      <c r="B954" s="124" t="s">
        <v>289</v>
      </c>
      <c r="C954" s="124"/>
      <c r="D954" s="124"/>
      <c r="E954" s="124"/>
      <c r="F954" s="125">
        <v>0.52083333333333337</v>
      </c>
      <c r="G954" s="126">
        <v>45036</v>
      </c>
      <c r="H954" s="124">
        <v>30</v>
      </c>
      <c r="I954" s="124" t="s">
        <v>330</v>
      </c>
      <c r="J954" s="124">
        <v>1755721800000</v>
      </c>
    </row>
    <row r="955" spans="1:10" ht="30" x14ac:dyDescent="0.25">
      <c r="A955" s="124">
        <v>954</v>
      </c>
      <c r="B955" s="124" t="s">
        <v>305</v>
      </c>
      <c r="C955" s="124"/>
      <c r="D955" s="124"/>
      <c r="E955" s="124"/>
      <c r="F955" s="125">
        <v>0.54166666666666663</v>
      </c>
      <c r="G955" s="126">
        <v>45036</v>
      </c>
      <c r="H955" s="124">
        <v>30</v>
      </c>
      <c r="I955" s="124" t="s">
        <v>330</v>
      </c>
      <c r="J955" s="124">
        <v>1755723600000</v>
      </c>
    </row>
    <row r="956" spans="1:10" ht="30" x14ac:dyDescent="0.25">
      <c r="A956" s="124">
        <v>955</v>
      </c>
      <c r="B956" s="124" t="s">
        <v>307</v>
      </c>
      <c r="C956" s="124"/>
      <c r="D956" s="124"/>
      <c r="E956" s="124"/>
      <c r="F956" s="125">
        <v>0.5625</v>
      </c>
      <c r="G956" s="126">
        <v>45036</v>
      </c>
      <c r="H956" s="124">
        <v>30</v>
      </c>
      <c r="I956" s="124" t="s">
        <v>330</v>
      </c>
      <c r="J956" s="124">
        <v>1755725400000</v>
      </c>
    </row>
    <row r="957" spans="1:10" ht="30" x14ac:dyDescent="0.25">
      <c r="A957" s="124">
        <v>956</v>
      </c>
      <c r="B957" s="124" t="s">
        <v>309</v>
      </c>
      <c r="C957" s="124"/>
      <c r="D957" s="124"/>
      <c r="E957" s="124"/>
      <c r="F957" s="125">
        <v>0.58333333333333337</v>
      </c>
      <c r="G957" s="126">
        <v>45036</v>
      </c>
      <c r="H957" s="124">
        <v>30</v>
      </c>
      <c r="I957" s="124" t="s">
        <v>330</v>
      </c>
      <c r="J957" s="124">
        <v>1755727200000</v>
      </c>
    </row>
    <row r="958" spans="1:10" ht="30" x14ac:dyDescent="0.25">
      <c r="A958" s="124">
        <v>957</v>
      </c>
      <c r="B958" s="124" t="s">
        <v>319</v>
      </c>
      <c r="C958" s="124"/>
      <c r="D958" s="124"/>
      <c r="E958" s="124"/>
      <c r="F958" s="125">
        <v>0.60416666666666663</v>
      </c>
      <c r="G958" s="126">
        <v>45036</v>
      </c>
      <c r="H958" s="124">
        <v>30</v>
      </c>
      <c r="I958" s="124" t="s">
        <v>330</v>
      </c>
      <c r="J958" s="124">
        <v>1755729000000</v>
      </c>
    </row>
    <row r="959" spans="1:10" ht="30" x14ac:dyDescent="0.25">
      <c r="A959" s="124">
        <v>958</v>
      </c>
      <c r="B959" s="124" t="s">
        <v>301</v>
      </c>
      <c r="C959" s="124"/>
      <c r="D959" s="124"/>
      <c r="E959" s="124"/>
      <c r="F959" s="125">
        <v>0.625</v>
      </c>
      <c r="G959" s="126">
        <v>45036</v>
      </c>
      <c r="H959" s="124">
        <v>30</v>
      </c>
      <c r="I959" s="124" t="s">
        <v>330</v>
      </c>
      <c r="J959" s="124">
        <v>1755730800000</v>
      </c>
    </row>
    <row r="960" spans="1:10" ht="30" x14ac:dyDescent="0.25">
      <c r="A960" s="124">
        <v>959</v>
      </c>
      <c r="B960" s="124" t="s">
        <v>307</v>
      </c>
      <c r="C960" s="124"/>
      <c r="D960" s="124"/>
      <c r="E960" s="124"/>
      <c r="F960" s="125">
        <v>0.64583333333333337</v>
      </c>
      <c r="G960" s="126">
        <v>45036</v>
      </c>
      <c r="H960" s="124">
        <v>30</v>
      </c>
      <c r="I960" s="124" t="s">
        <v>330</v>
      </c>
      <c r="J960" s="124">
        <v>1755732600000</v>
      </c>
    </row>
    <row r="961" spans="1:10" ht="30" x14ac:dyDescent="0.25">
      <c r="A961" s="124">
        <v>960</v>
      </c>
      <c r="B961" s="124" t="s">
        <v>297</v>
      </c>
      <c r="C961" s="124"/>
      <c r="D961" s="124"/>
      <c r="E961" s="124"/>
      <c r="F961" s="125">
        <v>0.66666666666666663</v>
      </c>
      <c r="G961" s="126">
        <v>45036</v>
      </c>
      <c r="H961" s="124">
        <v>30</v>
      </c>
      <c r="I961" s="124" t="s">
        <v>330</v>
      </c>
      <c r="J961" s="124">
        <v>1755734400000</v>
      </c>
    </row>
    <row r="962" spans="1:10" ht="30" x14ac:dyDescent="0.25">
      <c r="A962" s="124">
        <v>961</v>
      </c>
      <c r="B962" s="124" t="s">
        <v>295</v>
      </c>
      <c r="C962" s="124"/>
      <c r="D962" s="124"/>
      <c r="E962" s="124"/>
      <c r="F962" s="125">
        <v>0.6875</v>
      </c>
      <c r="G962" s="126">
        <v>45036</v>
      </c>
      <c r="H962" s="124">
        <v>30</v>
      </c>
      <c r="I962" s="124" t="s">
        <v>330</v>
      </c>
      <c r="J962" s="124">
        <v>1755736200000</v>
      </c>
    </row>
    <row r="963" spans="1:10" ht="30" x14ac:dyDescent="0.25">
      <c r="A963" s="124">
        <v>962</v>
      </c>
      <c r="B963" s="124" t="s">
        <v>290</v>
      </c>
      <c r="C963" s="124"/>
      <c r="D963" s="124"/>
      <c r="E963" s="124"/>
      <c r="F963" s="125">
        <v>0.70833333333333337</v>
      </c>
      <c r="G963" s="126">
        <v>45036</v>
      </c>
      <c r="H963" s="124">
        <v>30</v>
      </c>
      <c r="I963" s="124" t="s">
        <v>330</v>
      </c>
      <c r="J963" s="124">
        <v>1755738000000</v>
      </c>
    </row>
    <row r="964" spans="1:10" ht="30" x14ac:dyDescent="0.25">
      <c r="A964" s="124">
        <v>963</v>
      </c>
      <c r="B964" s="124" t="s">
        <v>272</v>
      </c>
      <c r="C964" s="124"/>
      <c r="D964" s="124"/>
      <c r="E964" s="124"/>
      <c r="F964" s="125">
        <v>0.72916666666666663</v>
      </c>
      <c r="G964" s="126">
        <v>45036</v>
      </c>
      <c r="H964" s="124">
        <v>30</v>
      </c>
      <c r="I964" s="124" t="s">
        <v>330</v>
      </c>
      <c r="J964" s="124">
        <v>1755739800000</v>
      </c>
    </row>
    <row r="965" spans="1:10" ht="30" x14ac:dyDescent="0.25">
      <c r="A965" s="124">
        <v>964</v>
      </c>
      <c r="B965" s="124" t="s">
        <v>309</v>
      </c>
      <c r="C965" s="124"/>
      <c r="D965" s="124"/>
      <c r="E965" s="124"/>
      <c r="F965" s="125">
        <v>0.75</v>
      </c>
      <c r="G965" s="126">
        <v>45036</v>
      </c>
      <c r="H965" s="124">
        <v>30</v>
      </c>
      <c r="I965" s="124" t="s">
        <v>330</v>
      </c>
      <c r="J965" s="124">
        <v>1755741600000</v>
      </c>
    </row>
    <row r="966" spans="1:10" ht="30" x14ac:dyDescent="0.25">
      <c r="A966" s="124">
        <v>965</v>
      </c>
      <c r="B966" s="124" t="s">
        <v>285</v>
      </c>
      <c r="C966" s="124"/>
      <c r="D966" s="124"/>
      <c r="E966" s="124"/>
      <c r="F966" s="125">
        <v>0.77083333333333337</v>
      </c>
      <c r="G966" s="126">
        <v>45036</v>
      </c>
      <c r="H966" s="124">
        <v>30</v>
      </c>
      <c r="I966" s="124" t="s">
        <v>330</v>
      </c>
      <c r="J966" s="124">
        <v>1755743400000</v>
      </c>
    </row>
    <row r="967" spans="1:10" ht="30" x14ac:dyDescent="0.25">
      <c r="A967" s="124">
        <v>966</v>
      </c>
      <c r="B967" s="124" t="s">
        <v>290</v>
      </c>
      <c r="C967" s="124"/>
      <c r="D967" s="124"/>
      <c r="E967" s="124"/>
      <c r="F967" s="125">
        <v>0.79166666666666663</v>
      </c>
      <c r="G967" s="126">
        <v>45036</v>
      </c>
      <c r="H967" s="124">
        <v>30</v>
      </c>
      <c r="I967" s="124" t="s">
        <v>330</v>
      </c>
      <c r="J967" s="124">
        <v>1755745200000</v>
      </c>
    </row>
    <row r="968" spans="1:10" ht="30" x14ac:dyDescent="0.25">
      <c r="A968" s="124">
        <v>967</v>
      </c>
      <c r="B968" s="124" t="s">
        <v>316</v>
      </c>
      <c r="C968" s="124"/>
      <c r="D968" s="124"/>
      <c r="E968" s="124"/>
      <c r="F968" s="125">
        <v>0.8125</v>
      </c>
      <c r="G968" s="126">
        <v>45036</v>
      </c>
      <c r="H968" s="124">
        <v>30</v>
      </c>
      <c r="I968" s="124" t="s">
        <v>330</v>
      </c>
      <c r="J968" s="124">
        <v>1755747000000</v>
      </c>
    </row>
    <row r="969" spans="1:10" ht="30" x14ac:dyDescent="0.25">
      <c r="A969" s="124">
        <v>968</v>
      </c>
      <c r="B969" s="124" t="s">
        <v>243</v>
      </c>
      <c r="C969" s="124"/>
      <c r="D969" s="124"/>
      <c r="E969" s="124"/>
      <c r="F969" s="125">
        <v>0.83333333333333337</v>
      </c>
      <c r="G969" s="126">
        <v>45036</v>
      </c>
      <c r="H969" s="124">
        <v>30</v>
      </c>
      <c r="I969" s="124" t="s">
        <v>330</v>
      </c>
      <c r="J969" s="124">
        <v>1755748800000</v>
      </c>
    </row>
    <row r="970" spans="1:10" ht="30" x14ac:dyDescent="0.25">
      <c r="A970" s="124">
        <v>969</v>
      </c>
      <c r="B970" s="124" t="s">
        <v>243</v>
      </c>
      <c r="C970" s="124"/>
      <c r="D970" s="124"/>
      <c r="E970" s="124"/>
      <c r="F970" s="125">
        <v>0.85416666666666663</v>
      </c>
      <c r="G970" s="126">
        <v>45036</v>
      </c>
      <c r="H970" s="124">
        <v>30</v>
      </c>
      <c r="I970" s="124" t="s">
        <v>330</v>
      </c>
      <c r="J970" s="124">
        <v>1755750600000</v>
      </c>
    </row>
    <row r="971" spans="1:10" ht="30" x14ac:dyDescent="0.25">
      <c r="A971" s="124">
        <v>970</v>
      </c>
      <c r="B971" s="124" t="s">
        <v>242</v>
      </c>
      <c r="C971" s="124"/>
      <c r="D971" s="124"/>
      <c r="E971" s="124"/>
      <c r="F971" s="125">
        <v>0.875</v>
      </c>
      <c r="G971" s="126">
        <v>45036</v>
      </c>
      <c r="H971" s="124">
        <v>30</v>
      </c>
      <c r="I971" s="124" t="s">
        <v>330</v>
      </c>
      <c r="J971" s="124">
        <v>1755752400000</v>
      </c>
    </row>
    <row r="972" spans="1:10" ht="30" x14ac:dyDescent="0.25">
      <c r="A972" s="124">
        <v>971</v>
      </c>
      <c r="B972" s="124" t="s">
        <v>242</v>
      </c>
      <c r="C972" s="124"/>
      <c r="D972" s="124"/>
      <c r="E972" s="124"/>
      <c r="F972" s="125">
        <v>0.89583333333333337</v>
      </c>
      <c r="G972" s="126">
        <v>45036</v>
      </c>
      <c r="H972" s="124">
        <v>30</v>
      </c>
      <c r="I972" s="124" t="s">
        <v>330</v>
      </c>
      <c r="J972" s="124">
        <v>1755754200000</v>
      </c>
    </row>
    <row r="973" spans="1:10" ht="30" x14ac:dyDescent="0.25">
      <c r="A973" s="124">
        <v>972</v>
      </c>
      <c r="B973" s="124" t="s">
        <v>298</v>
      </c>
      <c r="C973" s="124"/>
      <c r="D973" s="124"/>
      <c r="E973" s="124"/>
      <c r="F973" s="125">
        <v>0.91666666666666663</v>
      </c>
      <c r="G973" s="126">
        <v>45036</v>
      </c>
      <c r="H973" s="124">
        <v>30</v>
      </c>
      <c r="I973" s="124" t="s">
        <v>330</v>
      </c>
      <c r="J973" s="124">
        <v>1755756000000</v>
      </c>
    </row>
    <row r="974" spans="1:10" ht="30" x14ac:dyDescent="0.25">
      <c r="A974" s="124">
        <v>973</v>
      </c>
      <c r="B974" s="124" t="s">
        <v>298</v>
      </c>
      <c r="C974" s="124"/>
      <c r="D974" s="124"/>
      <c r="E974" s="124"/>
      <c r="F974" s="125">
        <v>0.9375</v>
      </c>
      <c r="G974" s="126">
        <v>45036</v>
      </c>
      <c r="H974" s="124">
        <v>30</v>
      </c>
      <c r="I974" s="124" t="s">
        <v>330</v>
      </c>
      <c r="J974" s="124">
        <v>1755757800000</v>
      </c>
    </row>
    <row r="975" spans="1:10" ht="30" x14ac:dyDescent="0.25">
      <c r="A975" s="124">
        <v>974</v>
      </c>
      <c r="B975" s="124" t="s">
        <v>243</v>
      </c>
      <c r="C975" s="124"/>
      <c r="D975" s="124"/>
      <c r="E975" s="124"/>
      <c r="F975" s="125">
        <v>0.95833333333333337</v>
      </c>
      <c r="G975" s="126">
        <v>45036</v>
      </c>
      <c r="H975" s="124">
        <v>30</v>
      </c>
      <c r="I975" s="124" t="s">
        <v>330</v>
      </c>
      <c r="J975" s="124">
        <v>1755759600000</v>
      </c>
    </row>
    <row r="976" spans="1:10" ht="30" x14ac:dyDescent="0.25">
      <c r="A976" s="124">
        <v>975</v>
      </c>
      <c r="B976" s="124" t="s">
        <v>292</v>
      </c>
      <c r="C976" s="124"/>
      <c r="D976" s="124"/>
      <c r="E976" s="124"/>
      <c r="F976" s="125">
        <v>0.97916666666666663</v>
      </c>
      <c r="G976" s="126">
        <v>45036</v>
      </c>
      <c r="H976" s="124">
        <v>30</v>
      </c>
      <c r="I976" s="124" t="s">
        <v>330</v>
      </c>
      <c r="J976" s="124">
        <v>1755761400000</v>
      </c>
    </row>
    <row r="977" spans="1:10" ht="30" x14ac:dyDescent="0.25">
      <c r="A977" s="124">
        <v>976</v>
      </c>
      <c r="B977" s="124" t="s">
        <v>267</v>
      </c>
      <c r="C977" s="124"/>
      <c r="D977" s="124"/>
      <c r="E977" s="124"/>
      <c r="F977" s="125">
        <v>0</v>
      </c>
      <c r="G977" s="126">
        <v>45036</v>
      </c>
      <c r="H977" s="124">
        <v>30</v>
      </c>
      <c r="I977" s="124" t="s">
        <v>330</v>
      </c>
      <c r="J977" s="124">
        <v>1755763200000</v>
      </c>
    </row>
    <row r="978" spans="1:10" ht="30" x14ac:dyDescent="0.25">
      <c r="A978" s="124">
        <v>977</v>
      </c>
      <c r="B978" s="124" t="s">
        <v>275</v>
      </c>
      <c r="C978" s="124"/>
      <c r="D978" s="124"/>
      <c r="E978" s="124"/>
      <c r="F978" s="125">
        <v>2.0833333333333332E-2</v>
      </c>
      <c r="G978" s="126">
        <v>45037</v>
      </c>
      <c r="H978" s="124">
        <v>30</v>
      </c>
      <c r="I978" s="124" t="s">
        <v>330</v>
      </c>
      <c r="J978" s="124">
        <v>1755765000000</v>
      </c>
    </row>
    <row r="979" spans="1:10" ht="30" x14ac:dyDescent="0.25">
      <c r="A979" s="124">
        <v>978</v>
      </c>
      <c r="B979" s="124" t="s">
        <v>294</v>
      </c>
      <c r="C979" s="124"/>
      <c r="D979" s="124"/>
      <c r="E979" s="124"/>
      <c r="F979" s="125">
        <v>4.1666666666666664E-2</v>
      </c>
      <c r="G979" s="126">
        <v>45037</v>
      </c>
      <c r="H979" s="124">
        <v>30</v>
      </c>
      <c r="I979" s="124" t="s">
        <v>330</v>
      </c>
      <c r="J979" s="124">
        <v>1755766800000</v>
      </c>
    </row>
    <row r="980" spans="1:10" ht="30" x14ac:dyDescent="0.25">
      <c r="A980" s="124">
        <v>979</v>
      </c>
      <c r="B980" s="124" t="s">
        <v>294</v>
      </c>
      <c r="C980" s="124"/>
      <c r="D980" s="124"/>
      <c r="E980" s="124"/>
      <c r="F980" s="125">
        <v>6.25E-2</v>
      </c>
      <c r="G980" s="126">
        <v>45037</v>
      </c>
      <c r="H980" s="124">
        <v>30</v>
      </c>
      <c r="I980" s="124" t="s">
        <v>330</v>
      </c>
      <c r="J980" s="124">
        <v>1755768600000</v>
      </c>
    </row>
    <row r="981" spans="1:10" ht="30" x14ac:dyDescent="0.25">
      <c r="A981" s="124">
        <v>980</v>
      </c>
      <c r="B981" s="124" t="s">
        <v>251</v>
      </c>
      <c r="C981" s="124"/>
      <c r="D981" s="124"/>
      <c r="E981" s="124"/>
      <c r="F981" s="125">
        <v>8.3333333333333329E-2</v>
      </c>
      <c r="G981" s="126">
        <v>45037</v>
      </c>
      <c r="H981" s="124">
        <v>30</v>
      </c>
      <c r="I981" s="124" t="s">
        <v>330</v>
      </c>
      <c r="J981" s="124">
        <v>1755770400000</v>
      </c>
    </row>
    <row r="982" spans="1:10" ht="30" x14ac:dyDescent="0.25">
      <c r="A982" s="124">
        <v>981</v>
      </c>
      <c r="B982" s="124" t="s">
        <v>261</v>
      </c>
      <c r="C982" s="124"/>
      <c r="D982" s="124"/>
      <c r="E982" s="124"/>
      <c r="F982" s="125">
        <v>0.10416666666666667</v>
      </c>
      <c r="G982" s="126">
        <v>45037</v>
      </c>
      <c r="H982" s="124">
        <v>30</v>
      </c>
      <c r="I982" s="124" t="s">
        <v>330</v>
      </c>
      <c r="J982" s="124">
        <v>1755772200000</v>
      </c>
    </row>
    <row r="983" spans="1:10" ht="30" x14ac:dyDescent="0.25">
      <c r="A983" s="124">
        <v>982</v>
      </c>
      <c r="B983" s="124" t="s">
        <v>261</v>
      </c>
      <c r="C983" s="124"/>
      <c r="D983" s="124"/>
      <c r="E983" s="124"/>
      <c r="F983" s="125">
        <v>0.125</v>
      </c>
      <c r="G983" s="126">
        <v>45037</v>
      </c>
      <c r="H983" s="124">
        <v>30</v>
      </c>
      <c r="I983" s="124" t="s">
        <v>330</v>
      </c>
      <c r="J983" s="124">
        <v>1755774000000</v>
      </c>
    </row>
    <row r="984" spans="1:10" ht="30" x14ac:dyDescent="0.25">
      <c r="A984" s="124">
        <v>983</v>
      </c>
      <c r="B984" s="124" t="s">
        <v>285</v>
      </c>
      <c r="C984" s="124"/>
      <c r="D984" s="124"/>
      <c r="E984" s="124"/>
      <c r="F984" s="125">
        <v>0.14583333333333334</v>
      </c>
      <c r="G984" s="126">
        <v>45037</v>
      </c>
      <c r="H984" s="124">
        <v>30</v>
      </c>
      <c r="I984" s="124" t="s">
        <v>330</v>
      </c>
      <c r="J984" s="124">
        <v>1755775800000</v>
      </c>
    </row>
    <row r="985" spans="1:10" ht="30" x14ac:dyDescent="0.25">
      <c r="A985" s="124">
        <v>984</v>
      </c>
      <c r="B985" s="124" t="s">
        <v>271</v>
      </c>
      <c r="C985" s="124"/>
      <c r="D985" s="124"/>
      <c r="E985" s="124"/>
      <c r="F985" s="125">
        <v>0.16666666666666666</v>
      </c>
      <c r="G985" s="126">
        <v>45037</v>
      </c>
      <c r="H985" s="124">
        <v>30</v>
      </c>
      <c r="I985" s="124" t="s">
        <v>330</v>
      </c>
      <c r="J985" s="124">
        <v>1755777600000</v>
      </c>
    </row>
    <row r="986" spans="1:10" ht="30" x14ac:dyDescent="0.25">
      <c r="A986" s="124">
        <v>985</v>
      </c>
      <c r="B986" s="124" t="s">
        <v>290</v>
      </c>
      <c r="C986" s="124"/>
      <c r="D986" s="124"/>
      <c r="E986" s="124"/>
      <c r="F986" s="125">
        <v>0.1875</v>
      </c>
      <c r="G986" s="126">
        <v>45037</v>
      </c>
      <c r="H986" s="124">
        <v>30</v>
      </c>
      <c r="I986" s="124" t="s">
        <v>330</v>
      </c>
      <c r="J986" s="124">
        <v>1755779400000</v>
      </c>
    </row>
    <row r="987" spans="1:10" ht="30" x14ac:dyDescent="0.25">
      <c r="A987" s="124">
        <v>986</v>
      </c>
      <c r="B987" s="124" t="s">
        <v>273</v>
      </c>
      <c r="C987" s="124"/>
      <c r="D987" s="124"/>
      <c r="E987" s="124"/>
      <c r="F987" s="125">
        <v>0.20833333333333334</v>
      </c>
      <c r="G987" s="126">
        <v>45037</v>
      </c>
      <c r="H987" s="124">
        <v>30</v>
      </c>
      <c r="I987" s="124" t="s">
        <v>330</v>
      </c>
      <c r="J987" s="124">
        <v>1755781200000</v>
      </c>
    </row>
    <row r="988" spans="1:10" ht="30" x14ac:dyDescent="0.25">
      <c r="A988" s="124">
        <v>987</v>
      </c>
      <c r="B988" s="124" t="s">
        <v>317</v>
      </c>
      <c r="C988" s="124"/>
      <c r="D988" s="124"/>
      <c r="E988" s="124"/>
      <c r="F988" s="125">
        <v>0.22916666666666666</v>
      </c>
      <c r="G988" s="126">
        <v>45037</v>
      </c>
      <c r="H988" s="124">
        <v>30</v>
      </c>
      <c r="I988" s="124" t="s">
        <v>330</v>
      </c>
      <c r="J988" s="124">
        <v>1755783000000</v>
      </c>
    </row>
    <row r="989" spans="1:10" ht="30" x14ac:dyDescent="0.25">
      <c r="A989" s="124">
        <v>988</v>
      </c>
      <c r="B989" s="124" t="s">
        <v>314</v>
      </c>
      <c r="C989" s="124"/>
      <c r="D989" s="124"/>
      <c r="E989" s="124"/>
      <c r="F989" s="125">
        <v>0.25</v>
      </c>
      <c r="G989" s="126">
        <v>45037</v>
      </c>
      <c r="H989" s="124">
        <v>30</v>
      </c>
      <c r="I989" s="124" t="s">
        <v>330</v>
      </c>
      <c r="J989" s="124">
        <v>1755784800000</v>
      </c>
    </row>
    <row r="990" spans="1:10" ht="30" x14ac:dyDescent="0.25">
      <c r="A990" s="124">
        <v>989</v>
      </c>
      <c r="B990" s="124" t="s">
        <v>317</v>
      </c>
      <c r="C990" s="124"/>
      <c r="D990" s="124"/>
      <c r="E990" s="124"/>
      <c r="F990" s="125">
        <v>0.27083333333333331</v>
      </c>
      <c r="G990" s="126">
        <v>45037</v>
      </c>
      <c r="H990" s="124">
        <v>30</v>
      </c>
      <c r="I990" s="124" t="s">
        <v>330</v>
      </c>
      <c r="J990" s="124">
        <v>1755786600000</v>
      </c>
    </row>
    <row r="991" spans="1:10" ht="30" x14ac:dyDescent="0.25">
      <c r="A991" s="124">
        <v>990</v>
      </c>
      <c r="B991" s="124" t="s">
        <v>289</v>
      </c>
      <c r="C991" s="124"/>
      <c r="D991" s="124"/>
      <c r="E991" s="124"/>
      <c r="F991" s="125">
        <v>0.29166666666666669</v>
      </c>
      <c r="G991" s="126">
        <v>45037</v>
      </c>
      <c r="H991" s="124">
        <v>30</v>
      </c>
      <c r="I991" s="124" t="s">
        <v>330</v>
      </c>
      <c r="J991" s="124">
        <v>1755788400000</v>
      </c>
    </row>
    <row r="992" spans="1:10" ht="30" x14ac:dyDescent="0.25">
      <c r="A992" s="124">
        <v>991</v>
      </c>
      <c r="B992" s="124" t="s">
        <v>242</v>
      </c>
      <c r="C992" s="124"/>
      <c r="D992" s="124"/>
      <c r="E992" s="124"/>
      <c r="F992" s="125">
        <v>0.3125</v>
      </c>
      <c r="G992" s="126">
        <v>45037</v>
      </c>
      <c r="H992" s="124">
        <v>30</v>
      </c>
      <c r="I992" s="124" t="s">
        <v>330</v>
      </c>
      <c r="J992" s="124">
        <v>1755790200000</v>
      </c>
    </row>
    <row r="993" spans="1:10" ht="30" x14ac:dyDescent="0.25">
      <c r="A993" s="124">
        <v>992</v>
      </c>
      <c r="B993" s="124" t="s">
        <v>326</v>
      </c>
      <c r="C993" s="124"/>
      <c r="D993" s="124"/>
      <c r="E993" s="124"/>
      <c r="F993" s="125">
        <v>0.33333333333333331</v>
      </c>
      <c r="G993" s="126">
        <v>45037</v>
      </c>
      <c r="H993" s="124">
        <v>30</v>
      </c>
      <c r="I993" s="124" t="s">
        <v>330</v>
      </c>
      <c r="J993" s="124">
        <v>1755792000000</v>
      </c>
    </row>
    <row r="994" spans="1:10" ht="30" x14ac:dyDescent="0.25">
      <c r="A994" s="124">
        <v>993</v>
      </c>
      <c r="B994" s="124" t="s">
        <v>306</v>
      </c>
      <c r="C994" s="124"/>
      <c r="D994" s="124"/>
      <c r="E994" s="124"/>
      <c r="F994" s="125">
        <v>0.35416666666666669</v>
      </c>
      <c r="G994" s="126">
        <v>45037</v>
      </c>
      <c r="H994" s="124">
        <v>30</v>
      </c>
      <c r="I994" s="124" t="s">
        <v>330</v>
      </c>
      <c r="J994" s="124">
        <v>1755793800000</v>
      </c>
    </row>
    <row r="995" spans="1:10" ht="30" x14ac:dyDescent="0.25">
      <c r="A995" s="124">
        <v>994</v>
      </c>
      <c r="B995" s="124" t="s">
        <v>307</v>
      </c>
      <c r="C995" s="124"/>
      <c r="D995" s="124"/>
      <c r="E995" s="124"/>
      <c r="F995" s="125">
        <v>0.375</v>
      </c>
      <c r="G995" s="126">
        <v>45037</v>
      </c>
      <c r="H995" s="124">
        <v>30</v>
      </c>
      <c r="I995" s="124" t="s">
        <v>330</v>
      </c>
      <c r="J995" s="124">
        <v>1755795600000</v>
      </c>
    </row>
    <row r="996" spans="1:10" ht="30" x14ac:dyDescent="0.25">
      <c r="A996" s="124">
        <v>995</v>
      </c>
      <c r="B996" s="124" t="s">
        <v>325</v>
      </c>
      <c r="C996" s="124"/>
      <c r="D996" s="124"/>
      <c r="E996" s="124"/>
      <c r="F996" s="125">
        <v>0.39583333333333331</v>
      </c>
      <c r="G996" s="126">
        <v>45037</v>
      </c>
      <c r="H996" s="124">
        <v>30</v>
      </c>
      <c r="I996" s="124" t="s">
        <v>330</v>
      </c>
      <c r="J996" s="124">
        <v>1755797400000</v>
      </c>
    </row>
    <row r="997" spans="1:10" ht="30" x14ac:dyDescent="0.25">
      <c r="A997" s="124">
        <v>996</v>
      </c>
      <c r="B997" s="124" t="s">
        <v>319</v>
      </c>
      <c r="C997" s="124"/>
      <c r="D997" s="124"/>
      <c r="E997" s="124"/>
      <c r="F997" s="125">
        <v>0.41666666666666669</v>
      </c>
      <c r="G997" s="126">
        <v>45037</v>
      </c>
      <c r="H997" s="124">
        <v>30</v>
      </c>
      <c r="I997" s="124" t="s">
        <v>330</v>
      </c>
      <c r="J997" s="124">
        <v>1755799200000</v>
      </c>
    </row>
    <row r="998" spans="1:10" ht="30" x14ac:dyDescent="0.25">
      <c r="A998" s="124">
        <v>997</v>
      </c>
      <c r="B998" s="124" t="s">
        <v>318</v>
      </c>
      <c r="C998" s="124"/>
      <c r="D998" s="124"/>
      <c r="E998" s="124"/>
      <c r="F998" s="125">
        <v>0.4375</v>
      </c>
      <c r="G998" s="126">
        <v>45037</v>
      </c>
      <c r="H998" s="124">
        <v>30</v>
      </c>
      <c r="I998" s="124" t="s">
        <v>330</v>
      </c>
      <c r="J998" s="124">
        <v>1755801000000</v>
      </c>
    </row>
    <row r="999" spans="1:10" ht="30" x14ac:dyDescent="0.25">
      <c r="A999" s="124">
        <v>998</v>
      </c>
      <c r="B999" s="124" t="s">
        <v>325</v>
      </c>
      <c r="C999" s="124"/>
      <c r="D999" s="124"/>
      <c r="E999" s="124"/>
      <c r="F999" s="125">
        <v>0.45833333333333331</v>
      </c>
      <c r="G999" s="126">
        <v>45037</v>
      </c>
      <c r="H999" s="124">
        <v>30</v>
      </c>
      <c r="I999" s="124" t="s">
        <v>330</v>
      </c>
      <c r="J999" s="124">
        <v>1755802800000</v>
      </c>
    </row>
    <row r="1000" spans="1:10" ht="30" x14ac:dyDescent="0.25">
      <c r="A1000" s="124">
        <v>999</v>
      </c>
      <c r="B1000" s="124" t="s">
        <v>321</v>
      </c>
      <c r="C1000" s="124"/>
      <c r="D1000" s="124"/>
      <c r="E1000" s="124"/>
      <c r="F1000" s="125">
        <v>0.47916666666666669</v>
      </c>
      <c r="G1000" s="126">
        <v>45037</v>
      </c>
      <c r="H1000" s="124">
        <v>30</v>
      </c>
      <c r="I1000" s="124" t="s">
        <v>330</v>
      </c>
      <c r="J1000" s="124">
        <v>1755804600000</v>
      </c>
    </row>
    <row r="1001" spans="1:10" ht="30" x14ac:dyDescent="0.25">
      <c r="A1001" s="124">
        <v>1000</v>
      </c>
      <c r="B1001" s="124" t="s">
        <v>333</v>
      </c>
      <c r="C1001" s="124"/>
      <c r="D1001" s="124"/>
      <c r="E1001" s="124"/>
      <c r="F1001" s="125">
        <v>0.5</v>
      </c>
      <c r="G1001" s="126">
        <v>45037</v>
      </c>
      <c r="H1001" s="124">
        <v>30</v>
      </c>
      <c r="I1001" s="124" t="s">
        <v>330</v>
      </c>
      <c r="J1001" s="124">
        <v>1755806400000</v>
      </c>
    </row>
    <row r="1002" spans="1:10" ht="30" x14ac:dyDescent="0.25">
      <c r="A1002" s="124">
        <v>1001</v>
      </c>
      <c r="B1002" s="124" t="s">
        <v>325</v>
      </c>
      <c r="C1002" s="124"/>
      <c r="D1002" s="124"/>
      <c r="E1002" s="124"/>
      <c r="F1002" s="125">
        <v>0.52083333333333337</v>
      </c>
      <c r="G1002" s="126">
        <v>45037</v>
      </c>
      <c r="H1002" s="124">
        <v>30</v>
      </c>
      <c r="I1002" s="124" t="s">
        <v>330</v>
      </c>
      <c r="J1002" s="124">
        <v>1755808200000</v>
      </c>
    </row>
    <row r="1003" spans="1:10" ht="30" x14ac:dyDescent="0.25">
      <c r="A1003" s="124">
        <v>1002</v>
      </c>
      <c r="B1003" s="124" t="s">
        <v>273</v>
      </c>
      <c r="C1003" s="124"/>
      <c r="D1003" s="124"/>
      <c r="E1003" s="124"/>
      <c r="F1003" s="125">
        <v>0.54166666666666663</v>
      </c>
      <c r="G1003" s="126">
        <v>45037</v>
      </c>
      <c r="H1003" s="124">
        <v>30</v>
      </c>
      <c r="I1003" s="124" t="s">
        <v>330</v>
      </c>
      <c r="J1003" s="124">
        <v>1755810000000</v>
      </c>
    </row>
    <row r="1004" spans="1:10" ht="30" x14ac:dyDescent="0.25">
      <c r="A1004" s="124">
        <v>1003</v>
      </c>
      <c r="B1004" s="124" t="s">
        <v>321</v>
      </c>
      <c r="C1004" s="124"/>
      <c r="D1004" s="124"/>
      <c r="E1004" s="124"/>
      <c r="F1004" s="125">
        <v>0.5625</v>
      </c>
      <c r="G1004" s="126">
        <v>45037</v>
      </c>
      <c r="H1004" s="124">
        <v>30</v>
      </c>
      <c r="I1004" s="124" t="s">
        <v>330</v>
      </c>
      <c r="J1004" s="124">
        <v>1755811800000</v>
      </c>
    </row>
    <row r="1005" spans="1:10" ht="30" x14ac:dyDescent="0.25">
      <c r="A1005" s="124">
        <v>1004</v>
      </c>
      <c r="B1005" s="124" t="s">
        <v>325</v>
      </c>
      <c r="C1005" s="124"/>
      <c r="D1005" s="124"/>
      <c r="E1005" s="124"/>
      <c r="F1005" s="125">
        <v>0.58333333333333337</v>
      </c>
      <c r="G1005" s="126">
        <v>45037</v>
      </c>
      <c r="H1005" s="124">
        <v>30</v>
      </c>
      <c r="I1005" s="124" t="s">
        <v>330</v>
      </c>
      <c r="J1005" s="124">
        <v>1755813600000</v>
      </c>
    </row>
    <row r="1006" spans="1:10" ht="30" x14ac:dyDescent="0.25">
      <c r="A1006" s="124">
        <v>1005</v>
      </c>
      <c r="B1006" s="124" t="s">
        <v>310</v>
      </c>
      <c r="C1006" s="124"/>
      <c r="D1006" s="124"/>
      <c r="E1006" s="124"/>
      <c r="F1006" s="125">
        <v>0.60416666666666663</v>
      </c>
      <c r="G1006" s="126">
        <v>45037</v>
      </c>
      <c r="H1006" s="124">
        <v>30</v>
      </c>
      <c r="I1006" s="124" t="s">
        <v>330</v>
      </c>
      <c r="J1006" s="124">
        <v>1755815400000</v>
      </c>
    </row>
    <row r="1007" spans="1:10" ht="30" x14ac:dyDescent="0.25">
      <c r="A1007" s="124">
        <v>1006</v>
      </c>
      <c r="B1007" s="124" t="s">
        <v>306</v>
      </c>
      <c r="C1007" s="124"/>
      <c r="D1007" s="124"/>
      <c r="E1007" s="124"/>
      <c r="F1007" s="125">
        <v>0.625</v>
      </c>
      <c r="G1007" s="126">
        <v>45037</v>
      </c>
      <c r="H1007" s="124">
        <v>30</v>
      </c>
      <c r="I1007" s="124" t="s">
        <v>330</v>
      </c>
      <c r="J1007" s="124">
        <v>1755817200000</v>
      </c>
    </row>
    <row r="1008" spans="1:10" ht="30" x14ac:dyDescent="0.25">
      <c r="A1008" s="124">
        <v>1007</v>
      </c>
      <c r="B1008" s="124" t="s">
        <v>310</v>
      </c>
      <c r="C1008" s="124"/>
      <c r="D1008" s="124"/>
      <c r="E1008" s="124"/>
      <c r="F1008" s="125">
        <v>0.64583333333333337</v>
      </c>
      <c r="G1008" s="126">
        <v>45037</v>
      </c>
      <c r="H1008" s="124">
        <v>30</v>
      </c>
      <c r="I1008" s="124" t="s">
        <v>330</v>
      </c>
      <c r="J1008" s="124">
        <v>1755819000000</v>
      </c>
    </row>
    <row r="1009" spans="1:10" ht="30" x14ac:dyDescent="0.25">
      <c r="A1009" s="124">
        <v>1008</v>
      </c>
      <c r="B1009" s="124" t="s">
        <v>325</v>
      </c>
      <c r="C1009" s="124"/>
      <c r="D1009" s="124"/>
      <c r="E1009" s="124"/>
      <c r="F1009" s="125">
        <v>0.66666666666666663</v>
      </c>
      <c r="G1009" s="126">
        <v>45037</v>
      </c>
      <c r="H1009" s="124">
        <v>30</v>
      </c>
      <c r="I1009" s="124" t="s">
        <v>330</v>
      </c>
      <c r="J1009" s="124">
        <v>1755820800000</v>
      </c>
    </row>
    <row r="1010" spans="1:10" ht="30" x14ac:dyDescent="0.25">
      <c r="A1010" s="124">
        <v>1009</v>
      </c>
      <c r="B1010" s="124" t="s">
        <v>307</v>
      </c>
      <c r="C1010" s="124"/>
      <c r="D1010" s="124"/>
      <c r="E1010" s="124"/>
      <c r="F1010" s="125">
        <v>0.6875</v>
      </c>
      <c r="G1010" s="126">
        <v>45037</v>
      </c>
      <c r="H1010" s="124">
        <v>30</v>
      </c>
      <c r="I1010" s="124" t="s">
        <v>330</v>
      </c>
      <c r="J1010" s="124">
        <v>1755822600000</v>
      </c>
    </row>
    <row r="1011" spans="1:10" ht="30" x14ac:dyDescent="0.25">
      <c r="A1011" s="124">
        <v>1010</v>
      </c>
      <c r="B1011" s="124" t="s">
        <v>307</v>
      </c>
      <c r="C1011" s="124"/>
      <c r="D1011" s="124"/>
      <c r="E1011" s="124"/>
      <c r="F1011" s="125">
        <v>0.70833333333333337</v>
      </c>
      <c r="G1011" s="126">
        <v>45037</v>
      </c>
      <c r="H1011" s="124">
        <v>30</v>
      </c>
      <c r="I1011" s="124" t="s">
        <v>330</v>
      </c>
      <c r="J1011" s="124">
        <v>1755824400000</v>
      </c>
    </row>
    <row r="1012" spans="1:10" ht="30" x14ac:dyDescent="0.25">
      <c r="A1012" s="124">
        <v>1011</v>
      </c>
      <c r="B1012" s="124" t="s">
        <v>325</v>
      </c>
      <c r="C1012" s="124"/>
      <c r="D1012" s="124"/>
      <c r="E1012" s="124"/>
      <c r="F1012" s="125">
        <v>0.72916666666666663</v>
      </c>
      <c r="G1012" s="126">
        <v>45037</v>
      </c>
      <c r="H1012" s="124">
        <v>30</v>
      </c>
      <c r="I1012" s="124" t="s">
        <v>330</v>
      </c>
      <c r="J1012" s="124">
        <v>1755826200000</v>
      </c>
    </row>
    <row r="1013" spans="1:10" ht="30" x14ac:dyDescent="0.25">
      <c r="A1013" s="124">
        <v>1012</v>
      </c>
      <c r="B1013" s="124" t="s">
        <v>301</v>
      </c>
      <c r="C1013" s="124"/>
      <c r="D1013" s="124"/>
      <c r="E1013" s="124"/>
      <c r="F1013" s="125">
        <v>0.75</v>
      </c>
      <c r="G1013" s="126">
        <v>45037</v>
      </c>
      <c r="H1013" s="124">
        <v>30</v>
      </c>
      <c r="I1013" s="124" t="s">
        <v>330</v>
      </c>
      <c r="J1013" s="124">
        <v>1755828000000</v>
      </c>
    </row>
    <row r="1014" spans="1:10" ht="30" x14ac:dyDescent="0.25">
      <c r="A1014" s="124">
        <v>1013</v>
      </c>
      <c r="B1014" s="124" t="s">
        <v>332</v>
      </c>
      <c r="C1014" s="124"/>
      <c r="D1014" s="124"/>
      <c r="E1014" s="124"/>
      <c r="F1014" s="125">
        <v>0.77083333333333337</v>
      </c>
      <c r="G1014" s="126">
        <v>45037</v>
      </c>
      <c r="H1014" s="124">
        <v>30</v>
      </c>
      <c r="I1014" s="124" t="s">
        <v>330</v>
      </c>
      <c r="J1014" s="124">
        <v>1755829800000</v>
      </c>
    </row>
    <row r="1015" spans="1:10" ht="30" x14ac:dyDescent="0.25">
      <c r="A1015" s="124">
        <v>1014</v>
      </c>
      <c r="B1015" s="124" t="s">
        <v>310</v>
      </c>
      <c r="C1015" s="124"/>
      <c r="D1015" s="124"/>
      <c r="E1015" s="124"/>
      <c r="F1015" s="125">
        <v>0.79166666666666663</v>
      </c>
      <c r="G1015" s="126">
        <v>45037</v>
      </c>
      <c r="H1015" s="124">
        <v>30</v>
      </c>
      <c r="I1015" s="124" t="s">
        <v>330</v>
      </c>
      <c r="J1015" s="124">
        <v>1755831600000</v>
      </c>
    </row>
    <row r="1016" spans="1:10" ht="30" x14ac:dyDescent="0.25">
      <c r="A1016" s="124">
        <v>1015</v>
      </c>
      <c r="B1016" s="124" t="s">
        <v>321</v>
      </c>
      <c r="C1016" s="124"/>
      <c r="D1016" s="124"/>
      <c r="E1016" s="124"/>
      <c r="F1016" s="125">
        <v>0.8125</v>
      </c>
      <c r="G1016" s="126">
        <v>45037</v>
      </c>
      <c r="H1016" s="124">
        <v>30</v>
      </c>
      <c r="I1016" s="124" t="s">
        <v>330</v>
      </c>
      <c r="J1016" s="124">
        <v>1755833400000</v>
      </c>
    </row>
    <row r="1017" spans="1:10" ht="30" x14ac:dyDescent="0.25">
      <c r="A1017" s="124">
        <v>1016</v>
      </c>
      <c r="B1017" s="124" t="s">
        <v>317</v>
      </c>
      <c r="C1017" s="124"/>
      <c r="D1017" s="124"/>
      <c r="E1017" s="124"/>
      <c r="F1017" s="125">
        <v>0.83333333333333337</v>
      </c>
      <c r="G1017" s="126">
        <v>45037</v>
      </c>
      <c r="H1017" s="124">
        <v>30</v>
      </c>
      <c r="I1017" s="124" t="s">
        <v>330</v>
      </c>
      <c r="J1017" s="124">
        <v>1755835200000</v>
      </c>
    </row>
    <row r="1018" spans="1:10" ht="30" x14ac:dyDescent="0.25">
      <c r="A1018" s="124">
        <v>1017</v>
      </c>
      <c r="B1018" s="124" t="s">
        <v>295</v>
      </c>
      <c r="C1018" s="124"/>
      <c r="D1018" s="124"/>
      <c r="E1018" s="124"/>
      <c r="F1018" s="125">
        <v>0.85416666666666663</v>
      </c>
      <c r="G1018" s="126">
        <v>45037</v>
      </c>
      <c r="H1018" s="124">
        <v>30</v>
      </c>
      <c r="I1018" s="124" t="s">
        <v>330</v>
      </c>
      <c r="J1018" s="124">
        <v>1755837000000</v>
      </c>
    </row>
    <row r="1019" spans="1:10" ht="30" x14ac:dyDescent="0.25">
      <c r="A1019" s="124">
        <v>1018</v>
      </c>
      <c r="B1019" s="124" t="s">
        <v>271</v>
      </c>
      <c r="C1019" s="124"/>
      <c r="D1019" s="124"/>
      <c r="E1019" s="124"/>
      <c r="F1019" s="125">
        <v>0.875</v>
      </c>
      <c r="G1019" s="126">
        <v>45037</v>
      </c>
      <c r="H1019" s="124">
        <v>30</v>
      </c>
      <c r="I1019" s="124" t="s">
        <v>330</v>
      </c>
      <c r="J1019" s="124">
        <v>1755838800000</v>
      </c>
    </row>
    <row r="1020" spans="1:10" ht="30" x14ac:dyDescent="0.25">
      <c r="A1020" s="124">
        <v>1019</v>
      </c>
      <c r="B1020" s="124" t="s">
        <v>271</v>
      </c>
      <c r="C1020" s="124"/>
      <c r="D1020" s="124"/>
      <c r="E1020" s="124"/>
      <c r="F1020" s="125">
        <v>0.89583333333333337</v>
      </c>
      <c r="G1020" s="126">
        <v>45037</v>
      </c>
      <c r="H1020" s="124">
        <v>30</v>
      </c>
      <c r="I1020" s="124" t="s">
        <v>330</v>
      </c>
      <c r="J1020" s="124">
        <v>1755840600000</v>
      </c>
    </row>
    <row r="1021" spans="1:10" ht="30" x14ac:dyDescent="0.25">
      <c r="A1021" s="124">
        <v>1020</v>
      </c>
      <c r="B1021" s="124" t="s">
        <v>298</v>
      </c>
      <c r="C1021" s="124"/>
      <c r="D1021" s="124"/>
      <c r="E1021" s="124"/>
      <c r="F1021" s="125">
        <v>0.91666666666666663</v>
      </c>
      <c r="G1021" s="126">
        <v>45037</v>
      </c>
      <c r="H1021" s="124">
        <v>30</v>
      </c>
      <c r="I1021" s="124" t="s">
        <v>330</v>
      </c>
      <c r="J1021" s="124">
        <v>1755842400000</v>
      </c>
    </row>
    <row r="1022" spans="1:10" ht="30" x14ac:dyDescent="0.25">
      <c r="A1022" s="124">
        <v>1021</v>
      </c>
      <c r="B1022" s="124" t="s">
        <v>240</v>
      </c>
      <c r="C1022" s="124"/>
      <c r="D1022" s="124"/>
      <c r="E1022" s="124"/>
      <c r="F1022" s="125">
        <v>0.9375</v>
      </c>
      <c r="G1022" s="126">
        <v>45037</v>
      </c>
      <c r="H1022" s="124">
        <v>30</v>
      </c>
      <c r="I1022" s="124" t="s">
        <v>330</v>
      </c>
      <c r="J1022" s="124">
        <v>1755844200000</v>
      </c>
    </row>
    <row r="1023" spans="1:10" ht="30" x14ac:dyDescent="0.25">
      <c r="A1023" s="124">
        <v>1022</v>
      </c>
      <c r="B1023" s="124" t="s">
        <v>294</v>
      </c>
      <c r="C1023" s="124"/>
      <c r="D1023" s="124"/>
      <c r="E1023" s="124"/>
      <c r="F1023" s="125">
        <v>0.95833333333333337</v>
      </c>
      <c r="G1023" s="126">
        <v>45037</v>
      </c>
      <c r="H1023" s="124">
        <v>30</v>
      </c>
      <c r="I1023" s="124" t="s">
        <v>330</v>
      </c>
      <c r="J1023" s="124">
        <v>1755846000000</v>
      </c>
    </row>
    <row r="1024" spans="1:10" ht="30" x14ac:dyDescent="0.25">
      <c r="A1024" s="124">
        <v>1023</v>
      </c>
      <c r="B1024" s="124" t="s">
        <v>271</v>
      </c>
      <c r="C1024" s="124"/>
      <c r="D1024" s="124"/>
      <c r="E1024" s="124"/>
      <c r="F1024" s="125">
        <v>0.97916666666666663</v>
      </c>
      <c r="G1024" s="126">
        <v>45037</v>
      </c>
      <c r="H1024" s="124">
        <v>30</v>
      </c>
      <c r="I1024" s="124" t="s">
        <v>330</v>
      </c>
      <c r="J1024" s="124">
        <v>1755847800000</v>
      </c>
    </row>
    <row r="1025" spans="1:10" ht="30" x14ac:dyDescent="0.25">
      <c r="A1025" s="124">
        <v>1024</v>
      </c>
      <c r="B1025" s="124" t="s">
        <v>261</v>
      </c>
      <c r="C1025" s="124"/>
      <c r="D1025" s="124"/>
      <c r="E1025" s="124"/>
      <c r="F1025" s="125">
        <v>0</v>
      </c>
      <c r="G1025" s="126">
        <v>45037</v>
      </c>
      <c r="H1025" s="124">
        <v>30</v>
      </c>
      <c r="I1025" s="124" t="s">
        <v>330</v>
      </c>
      <c r="J1025" s="124">
        <v>1755849600000</v>
      </c>
    </row>
    <row r="1026" spans="1:10" ht="30" x14ac:dyDescent="0.25">
      <c r="A1026" s="124">
        <v>1025</v>
      </c>
      <c r="B1026" s="124" t="s">
        <v>266</v>
      </c>
      <c r="C1026" s="124"/>
      <c r="D1026" s="124"/>
      <c r="E1026" s="124"/>
      <c r="F1026" s="125">
        <v>2.0833333333333332E-2</v>
      </c>
      <c r="G1026" s="126">
        <v>45038</v>
      </c>
      <c r="H1026" s="124">
        <v>30</v>
      </c>
      <c r="I1026" s="124" t="s">
        <v>330</v>
      </c>
      <c r="J1026" s="124">
        <v>1755851400000</v>
      </c>
    </row>
    <row r="1027" spans="1:10" ht="30" x14ac:dyDescent="0.25">
      <c r="A1027" s="124">
        <v>1026</v>
      </c>
      <c r="B1027" s="124" t="s">
        <v>266</v>
      </c>
      <c r="C1027" s="124"/>
      <c r="D1027" s="124"/>
      <c r="E1027" s="124"/>
      <c r="F1027" s="125">
        <v>4.1666666666666664E-2</v>
      </c>
      <c r="G1027" s="126">
        <v>45038</v>
      </c>
      <c r="H1027" s="124">
        <v>30</v>
      </c>
      <c r="I1027" s="124" t="s">
        <v>330</v>
      </c>
      <c r="J1027" s="124">
        <v>1755853200000</v>
      </c>
    </row>
    <row r="1028" spans="1:10" ht="30" x14ac:dyDescent="0.25">
      <c r="A1028" s="124">
        <v>1027</v>
      </c>
      <c r="B1028" s="124" t="s">
        <v>294</v>
      </c>
      <c r="C1028" s="124"/>
      <c r="D1028" s="124"/>
      <c r="E1028" s="124"/>
      <c r="F1028" s="125">
        <v>6.25E-2</v>
      </c>
      <c r="G1028" s="126">
        <v>45038</v>
      </c>
      <c r="H1028" s="124">
        <v>30</v>
      </c>
      <c r="I1028" s="124" t="s">
        <v>330</v>
      </c>
      <c r="J1028" s="124">
        <v>1755855000000</v>
      </c>
    </row>
    <row r="1029" spans="1:10" ht="30" x14ac:dyDescent="0.25">
      <c r="A1029" s="124">
        <v>1028</v>
      </c>
      <c r="B1029" s="124" t="s">
        <v>281</v>
      </c>
      <c r="C1029" s="124"/>
      <c r="D1029" s="124"/>
      <c r="E1029" s="124"/>
      <c r="F1029" s="125">
        <v>8.3333333333333329E-2</v>
      </c>
      <c r="G1029" s="126">
        <v>45038</v>
      </c>
      <c r="H1029" s="124">
        <v>30</v>
      </c>
      <c r="I1029" s="124" t="s">
        <v>330</v>
      </c>
      <c r="J1029" s="124">
        <v>1755856800000</v>
      </c>
    </row>
    <row r="1030" spans="1:10" ht="30" x14ac:dyDescent="0.25">
      <c r="A1030" s="124">
        <v>1029</v>
      </c>
      <c r="B1030" s="124" t="s">
        <v>299</v>
      </c>
      <c r="C1030" s="124"/>
      <c r="D1030" s="124"/>
      <c r="E1030" s="124"/>
      <c r="F1030" s="125">
        <v>0.10416666666666667</v>
      </c>
      <c r="G1030" s="126">
        <v>45038</v>
      </c>
      <c r="H1030" s="124">
        <v>30</v>
      </c>
      <c r="I1030" s="124" t="s">
        <v>330</v>
      </c>
      <c r="J1030" s="124">
        <v>1755858600000</v>
      </c>
    </row>
    <row r="1031" spans="1:10" ht="30" x14ac:dyDescent="0.25">
      <c r="A1031" s="124">
        <v>1030</v>
      </c>
      <c r="B1031" s="124" t="s">
        <v>313</v>
      </c>
      <c r="C1031" s="124"/>
      <c r="D1031" s="124"/>
      <c r="E1031" s="124"/>
      <c r="F1031" s="125">
        <v>0.125</v>
      </c>
      <c r="G1031" s="126">
        <v>45038</v>
      </c>
      <c r="H1031" s="124">
        <v>30</v>
      </c>
      <c r="I1031" s="124" t="s">
        <v>330</v>
      </c>
      <c r="J1031" s="124">
        <v>1755860400000</v>
      </c>
    </row>
    <row r="1032" spans="1:10" ht="30" x14ac:dyDescent="0.25">
      <c r="A1032" s="124">
        <v>1031</v>
      </c>
      <c r="B1032" s="124" t="s">
        <v>295</v>
      </c>
      <c r="C1032" s="124"/>
      <c r="D1032" s="124"/>
      <c r="E1032" s="124"/>
      <c r="F1032" s="125">
        <v>0.14583333333333334</v>
      </c>
      <c r="G1032" s="126">
        <v>45038</v>
      </c>
      <c r="H1032" s="124">
        <v>30</v>
      </c>
      <c r="I1032" s="124" t="s">
        <v>330</v>
      </c>
      <c r="J1032" s="124">
        <v>1755862200000</v>
      </c>
    </row>
    <row r="1033" spans="1:10" ht="30" x14ac:dyDescent="0.25">
      <c r="A1033" s="124">
        <v>1032</v>
      </c>
      <c r="B1033" s="124" t="s">
        <v>292</v>
      </c>
      <c r="C1033" s="124"/>
      <c r="D1033" s="124"/>
      <c r="E1033" s="124"/>
      <c r="F1033" s="125">
        <v>0.16666666666666666</v>
      </c>
      <c r="G1033" s="126">
        <v>45038</v>
      </c>
      <c r="H1033" s="124">
        <v>30</v>
      </c>
      <c r="I1033" s="124" t="s">
        <v>330</v>
      </c>
      <c r="J1033" s="124">
        <v>1755864000000</v>
      </c>
    </row>
    <row r="1034" spans="1:10" ht="30" x14ac:dyDescent="0.25">
      <c r="A1034" s="124">
        <v>1033</v>
      </c>
      <c r="B1034" s="124" t="s">
        <v>272</v>
      </c>
      <c r="C1034" s="124"/>
      <c r="D1034" s="124"/>
      <c r="E1034" s="124"/>
      <c r="F1034" s="125">
        <v>0.1875</v>
      </c>
      <c r="G1034" s="126">
        <v>45038</v>
      </c>
      <c r="H1034" s="124">
        <v>30</v>
      </c>
      <c r="I1034" s="124" t="s">
        <v>330</v>
      </c>
      <c r="J1034" s="124">
        <v>1755865800000</v>
      </c>
    </row>
    <row r="1035" spans="1:10" ht="30" x14ac:dyDescent="0.25">
      <c r="A1035" s="124">
        <v>1034</v>
      </c>
      <c r="B1035" s="124" t="s">
        <v>272</v>
      </c>
      <c r="C1035" s="124"/>
      <c r="D1035" s="124"/>
      <c r="E1035" s="124"/>
      <c r="F1035" s="125">
        <v>0.20833333333333334</v>
      </c>
      <c r="G1035" s="126">
        <v>45038</v>
      </c>
      <c r="H1035" s="124">
        <v>30</v>
      </c>
      <c r="I1035" s="124" t="s">
        <v>330</v>
      </c>
      <c r="J1035" s="124">
        <v>1755867600000</v>
      </c>
    </row>
    <row r="1036" spans="1:10" ht="30" x14ac:dyDescent="0.25">
      <c r="A1036" s="124">
        <v>1035</v>
      </c>
      <c r="B1036" s="124" t="s">
        <v>319</v>
      </c>
      <c r="C1036" s="124"/>
      <c r="D1036" s="124"/>
      <c r="E1036" s="124"/>
      <c r="F1036" s="125">
        <v>0.22916666666666666</v>
      </c>
      <c r="G1036" s="126">
        <v>45038</v>
      </c>
      <c r="H1036" s="124">
        <v>30</v>
      </c>
      <c r="I1036" s="124" t="s">
        <v>330</v>
      </c>
      <c r="J1036" s="124">
        <v>1755869400000</v>
      </c>
    </row>
    <row r="1037" spans="1:10" ht="30" x14ac:dyDescent="0.25">
      <c r="A1037" s="124">
        <v>1036</v>
      </c>
      <c r="B1037" s="124" t="s">
        <v>315</v>
      </c>
      <c r="C1037" s="124"/>
      <c r="D1037" s="124"/>
      <c r="E1037" s="124"/>
      <c r="F1037" s="125">
        <v>0.25</v>
      </c>
      <c r="G1037" s="126">
        <v>45038</v>
      </c>
      <c r="H1037" s="124">
        <v>30</v>
      </c>
      <c r="I1037" s="124" t="s">
        <v>330</v>
      </c>
      <c r="J1037" s="124">
        <v>1755871200000</v>
      </c>
    </row>
    <row r="1038" spans="1:10" ht="30" x14ac:dyDescent="0.25">
      <c r="A1038" s="124">
        <v>1037</v>
      </c>
      <c r="B1038" s="124" t="s">
        <v>307</v>
      </c>
      <c r="C1038" s="124"/>
      <c r="D1038" s="124"/>
      <c r="E1038" s="124"/>
      <c r="F1038" s="125">
        <v>0.27083333333333331</v>
      </c>
      <c r="G1038" s="126">
        <v>45038</v>
      </c>
      <c r="H1038" s="124">
        <v>30</v>
      </c>
      <c r="I1038" s="124" t="s">
        <v>330</v>
      </c>
      <c r="J1038" s="124">
        <v>1755873000000</v>
      </c>
    </row>
    <row r="1039" spans="1:10" ht="30" x14ac:dyDescent="0.25">
      <c r="A1039" s="124">
        <v>1038</v>
      </c>
      <c r="B1039" s="124" t="s">
        <v>319</v>
      </c>
      <c r="C1039" s="124"/>
      <c r="D1039" s="124"/>
      <c r="E1039" s="124"/>
      <c r="F1039" s="125">
        <v>0.29166666666666669</v>
      </c>
      <c r="G1039" s="126">
        <v>45038</v>
      </c>
      <c r="H1039" s="124">
        <v>30</v>
      </c>
      <c r="I1039" s="124" t="s">
        <v>330</v>
      </c>
      <c r="J1039" s="124">
        <v>1755874800000</v>
      </c>
    </row>
    <row r="1040" spans="1:10" ht="30" x14ac:dyDescent="0.25">
      <c r="A1040" s="124">
        <v>1039</v>
      </c>
      <c r="B1040" s="124" t="s">
        <v>326</v>
      </c>
      <c r="C1040" s="124"/>
      <c r="D1040" s="124"/>
      <c r="E1040" s="124"/>
      <c r="F1040" s="125">
        <v>0.3125</v>
      </c>
      <c r="G1040" s="126">
        <v>45038</v>
      </c>
      <c r="H1040" s="124">
        <v>30</v>
      </c>
      <c r="I1040" s="124" t="s">
        <v>330</v>
      </c>
      <c r="J1040" s="124">
        <v>1755876600000</v>
      </c>
    </row>
    <row r="1041" spans="1:10" ht="30" x14ac:dyDescent="0.25">
      <c r="A1041" s="124">
        <v>1040</v>
      </c>
      <c r="B1041" s="124" t="s">
        <v>272</v>
      </c>
      <c r="C1041" s="124"/>
      <c r="D1041" s="124"/>
      <c r="E1041" s="124"/>
      <c r="F1041" s="125">
        <v>0.33333333333333331</v>
      </c>
      <c r="G1041" s="126">
        <v>45038</v>
      </c>
      <c r="H1041" s="124">
        <v>30</v>
      </c>
      <c r="I1041" s="124" t="s">
        <v>330</v>
      </c>
      <c r="J1041" s="124">
        <v>1755878400000</v>
      </c>
    </row>
    <row r="1042" spans="1:10" ht="30" x14ac:dyDescent="0.25">
      <c r="A1042" s="124">
        <v>1041</v>
      </c>
      <c r="B1042" s="124" t="s">
        <v>273</v>
      </c>
      <c r="C1042" s="124"/>
      <c r="D1042" s="124"/>
      <c r="E1042" s="124"/>
      <c r="F1042" s="125">
        <v>0.35416666666666669</v>
      </c>
      <c r="G1042" s="126">
        <v>45038</v>
      </c>
      <c r="H1042" s="124">
        <v>30</v>
      </c>
      <c r="I1042" s="124" t="s">
        <v>330</v>
      </c>
      <c r="J1042" s="124">
        <v>1755880200000</v>
      </c>
    </row>
    <row r="1043" spans="1:10" ht="30" x14ac:dyDescent="0.25">
      <c r="A1043" s="124">
        <v>1042</v>
      </c>
      <c r="B1043" s="124" t="s">
        <v>303</v>
      </c>
      <c r="C1043" s="124"/>
      <c r="D1043" s="124"/>
      <c r="E1043" s="124"/>
      <c r="F1043" s="125">
        <v>0.375</v>
      </c>
      <c r="G1043" s="126">
        <v>45038</v>
      </c>
      <c r="H1043" s="124">
        <v>30</v>
      </c>
      <c r="I1043" s="124" t="s">
        <v>330</v>
      </c>
      <c r="J1043" s="124">
        <v>1755882000000</v>
      </c>
    </row>
    <row r="1044" spans="1:10" ht="30" x14ac:dyDescent="0.25">
      <c r="A1044" s="124">
        <v>1043</v>
      </c>
      <c r="B1044" s="124" t="s">
        <v>292</v>
      </c>
      <c r="C1044" s="124"/>
      <c r="D1044" s="124"/>
      <c r="E1044" s="124"/>
      <c r="F1044" s="125">
        <v>0.39583333333333331</v>
      </c>
      <c r="G1044" s="126">
        <v>45038</v>
      </c>
      <c r="H1044" s="124">
        <v>30</v>
      </c>
      <c r="I1044" s="124" t="s">
        <v>330</v>
      </c>
      <c r="J1044" s="124">
        <v>1755883800000</v>
      </c>
    </row>
    <row r="1045" spans="1:10" ht="30" x14ac:dyDescent="0.25">
      <c r="A1045" s="124">
        <v>1044</v>
      </c>
      <c r="B1045" s="124" t="s">
        <v>290</v>
      </c>
      <c r="C1045" s="124"/>
      <c r="D1045" s="124"/>
      <c r="E1045" s="124"/>
      <c r="F1045" s="125">
        <v>0.41666666666666669</v>
      </c>
      <c r="G1045" s="126">
        <v>45038</v>
      </c>
      <c r="H1045" s="124">
        <v>30</v>
      </c>
      <c r="I1045" s="124" t="s">
        <v>330</v>
      </c>
      <c r="J1045" s="124">
        <v>1755885600000</v>
      </c>
    </row>
    <row r="1046" spans="1:10" ht="30" x14ac:dyDescent="0.25">
      <c r="A1046" s="124">
        <v>1045</v>
      </c>
      <c r="B1046" s="124" t="s">
        <v>289</v>
      </c>
      <c r="C1046" s="124"/>
      <c r="D1046" s="124"/>
      <c r="E1046" s="124"/>
      <c r="F1046" s="125">
        <v>0.4375</v>
      </c>
      <c r="G1046" s="126">
        <v>45038</v>
      </c>
      <c r="H1046" s="124">
        <v>30</v>
      </c>
      <c r="I1046" s="124" t="s">
        <v>330</v>
      </c>
      <c r="J1046" s="124">
        <v>1755887400000</v>
      </c>
    </row>
    <row r="1047" spans="1:10" ht="30" x14ac:dyDescent="0.25">
      <c r="A1047" s="124">
        <v>1046</v>
      </c>
      <c r="B1047" s="124" t="s">
        <v>317</v>
      </c>
      <c r="C1047" s="124"/>
      <c r="D1047" s="124"/>
      <c r="E1047" s="124"/>
      <c r="F1047" s="125">
        <v>0.45833333333333331</v>
      </c>
      <c r="G1047" s="126">
        <v>45038</v>
      </c>
      <c r="H1047" s="124">
        <v>30</v>
      </c>
      <c r="I1047" s="124" t="s">
        <v>330</v>
      </c>
      <c r="J1047" s="124">
        <v>1755889200000</v>
      </c>
    </row>
    <row r="1048" spans="1:10" ht="30" x14ac:dyDescent="0.25">
      <c r="A1048" s="124">
        <v>1047</v>
      </c>
      <c r="B1048" s="124" t="s">
        <v>307</v>
      </c>
      <c r="C1048" s="124"/>
      <c r="D1048" s="124"/>
      <c r="E1048" s="124"/>
      <c r="F1048" s="125">
        <v>0.47916666666666669</v>
      </c>
      <c r="G1048" s="126">
        <v>45038</v>
      </c>
      <c r="H1048" s="124">
        <v>30</v>
      </c>
      <c r="I1048" s="124" t="s">
        <v>330</v>
      </c>
      <c r="J1048" s="124">
        <v>1755891000000</v>
      </c>
    </row>
    <row r="1049" spans="1:10" ht="30" x14ac:dyDescent="0.25">
      <c r="A1049" s="124">
        <v>1048</v>
      </c>
      <c r="B1049" s="124" t="s">
        <v>316</v>
      </c>
      <c r="C1049" s="124"/>
      <c r="D1049" s="124"/>
      <c r="E1049" s="124"/>
      <c r="F1049" s="125">
        <v>0.5</v>
      </c>
      <c r="G1049" s="126">
        <v>45038</v>
      </c>
      <c r="H1049" s="124">
        <v>30</v>
      </c>
      <c r="I1049" s="124" t="s">
        <v>330</v>
      </c>
      <c r="J1049" s="124">
        <v>1755892800000</v>
      </c>
    </row>
    <row r="1050" spans="1:10" ht="30" x14ac:dyDescent="0.25">
      <c r="A1050" s="124">
        <v>1049</v>
      </c>
      <c r="B1050" s="124" t="s">
        <v>306</v>
      </c>
      <c r="C1050" s="124"/>
      <c r="D1050" s="124"/>
      <c r="E1050" s="124"/>
      <c r="F1050" s="125">
        <v>0.52083333333333337</v>
      </c>
      <c r="G1050" s="126">
        <v>45038</v>
      </c>
      <c r="H1050" s="124">
        <v>30</v>
      </c>
      <c r="I1050" s="124" t="s">
        <v>330</v>
      </c>
      <c r="J1050" s="124">
        <v>1755894600000</v>
      </c>
    </row>
    <row r="1051" spans="1:10" ht="30" x14ac:dyDescent="0.25">
      <c r="A1051" s="124">
        <v>1050</v>
      </c>
      <c r="B1051" s="124" t="s">
        <v>307</v>
      </c>
      <c r="C1051" s="124"/>
      <c r="D1051" s="124"/>
      <c r="E1051" s="124"/>
      <c r="F1051" s="125">
        <v>0.54166666666666663</v>
      </c>
      <c r="G1051" s="126">
        <v>45038</v>
      </c>
      <c r="H1051" s="124">
        <v>30</v>
      </c>
      <c r="I1051" s="124" t="s">
        <v>330</v>
      </c>
      <c r="J1051" s="124">
        <v>1755896400000</v>
      </c>
    </row>
    <row r="1052" spans="1:10" ht="30" x14ac:dyDescent="0.25">
      <c r="A1052" s="124">
        <v>1051</v>
      </c>
      <c r="B1052" s="124" t="s">
        <v>315</v>
      </c>
      <c r="C1052" s="124"/>
      <c r="D1052" s="124"/>
      <c r="E1052" s="124"/>
      <c r="F1052" s="125">
        <v>0.5625</v>
      </c>
      <c r="G1052" s="126">
        <v>45038</v>
      </c>
      <c r="H1052" s="124">
        <v>30</v>
      </c>
      <c r="I1052" s="124" t="s">
        <v>330</v>
      </c>
      <c r="J1052" s="124">
        <v>1755898200000</v>
      </c>
    </row>
    <row r="1053" spans="1:10" ht="30" x14ac:dyDescent="0.25">
      <c r="A1053" s="124">
        <v>1052</v>
      </c>
      <c r="B1053" s="124" t="s">
        <v>295</v>
      </c>
      <c r="C1053" s="124"/>
      <c r="D1053" s="124"/>
      <c r="E1053" s="124"/>
      <c r="F1053" s="125">
        <v>0.58333333333333337</v>
      </c>
      <c r="G1053" s="126">
        <v>45038</v>
      </c>
      <c r="H1053" s="124">
        <v>30</v>
      </c>
      <c r="I1053" s="124" t="s">
        <v>330</v>
      </c>
      <c r="J1053" s="124">
        <v>1755900000000</v>
      </c>
    </row>
    <row r="1054" spans="1:10" ht="30" x14ac:dyDescent="0.25">
      <c r="A1054" s="124">
        <v>1053</v>
      </c>
      <c r="B1054" s="124" t="s">
        <v>317</v>
      </c>
      <c r="C1054" s="124"/>
      <c r="D1054" s="124"/>
      <c r="E1054" s="124"/>
      <c r="F1054" s="125">
        <v>0.60416666666666663</v>
      </c>
      <c r="G1054" s="126">
        <v>45038</v>
      </c>
      <c r="H1054" s="124">
        <v>30</v>
      </c>
      <c r="I1054" s="124" t="s">
        <v>330</v>
      </c>
      <c r="J1054" s="124">
        <v>1755901800000</v>
      </c>
    </row>
    <row r="1055" spans="1:10" ht="30" x14ac:dyDescent="0.25">
      <c r="A1055" s="124">
        <v>1054</v>
      </c>
      <c r="B1055" s="124" t="s">
        <v>316</v>
      </c>
      <c r="C1055" s="124"/>
      <c r="D1055" s="124"/>
      <c r="E1055" s="124"/>
      <c r="F1055" s="125">
        <v>0.625</v>
      </c>
      <c r="G1055" s="126">
        <v>45038</v>
      </c>
      <c r="H1055" s="124">
        <v>30</v>
      </c>
      <c r="I1055" s="124" t="s">
        <v>330</v>
      </c>
      <c r="J1055" s="124">
        <v>1755903600000</v>
      </c>
    </row>
    <row r="1056" spans="1:10" ht="30" x14ac:dyDescent="0.25">
      <c r="A1056" s="124">
        <v>1055</v>
      </c>
      <c r="B1056" s="124" t="s">
        <v>317</v>
      </c>
      <c r="C1056" s="124"/>
      <c r="D1056" s="124"/>
      <c r="E1056" s="124"/>
      <c r="F1056" s="125">
        <v>0.64583333333333337</v>
      </c>
      <c r="G1056" s="126">
        <v>45038</v>
      </c>
      <c r="H1056" s="124">
        <v>30</v>
      </c>
      <c r="I1056" s="124" t="s">
        <v>330</v>
      </c>
      <c r="J1056" s="124">
        <v>1755905400000</v>
      </c>
    </row>
    <row r="1057" spans="1:10" ht="30" x14ac:dyDescent="0.25">
      <c r="A1057" s="124">
        <v>1056</v>
      </c>
      <c r="B1057" s="124" t="s">
        <v>267</v>
      </c>
      <c r="C1057" s="124"/>
      <c r="D1057" s="124"/>
      <c r="E1057" s="124"/>
      <c r="F1057" s="125">
        <v>0.66666666666666663</v>
      </c>
      <c r="G1057" s="126">
        <v>45038</v>
      </c>
      <c r="H1057" s="124">
        <v>30</v>
      </c>
      <c r="I1057" s="124" t="s">
        <v>330</v>
      </c>
      <c r="J1057" s="124">
        <v>1755907200000</v>
      </c>
    </row>
    <row r="1058" spans="1:10" ht="30" x14ac:dyDescent="0.25">
      <c r="A1058" s="124">
        <v>1057</v>
      </c>
      <c r="B1058" s="124" t="s">
        <v>313</v>
      </c>
      <c r="C1058" s="124"/>
      <c r="D1058" s="124"/>
      <c r="E1058" s="124"/>
      <c r="F1058" s="125">
        <v>0.6875</v>
      </c>
      <c r="G1058" s="126">
        <v>45038</v>
      </c>
      <c r="H1058" s="124">
        <v>30</v>
      </c>
      <c r="I1058" s="124" t="s">
        <v>330</v>
      </c>
      <c r="J1058" s="124">
        <v>1755909000000</v>
      </c>
    </row>
    <row r="1059" spans="1:10" ht="30" x14ac:dyDescent="0.25">
      <c r="A1059" s="124">
        <v>1058</v>
      </c>
      <c r="B1059" s="124" t="s">
        <v>240</v>
      </c>
      <c r="C1059" s="124"/>
      <c r="D1059" s="124"/>
      <c r="E1059" s="124"/>
      <c r="F1059" s="125">
        <v>0.70833333333333337</v>
      </c>
      <c r="G1059" s="126">
        <v>45038</v>
      </c>
      <c r="H1059" s="124">
        <v>30</v>
      </c>
      <c r="I1059" s="124" t="s">
        <v>330</v>
      </c>
      <c r="J1059" s="124">
        <v>1755910800000</v>
      </c>
    </row>
    <row r="1060" spans="1:10" ht="30" x14ac:dyDescent="0.25">
      <c r="A1060" s="124">
        <v>1059</v>
      </c>
      <c r="B1060" s="124" t="s">
        <v>240</v>
      </c>
      <c r="C1060" s="124"/>
      <c r="D1060" s="124"/>
      <c r="E1060" s="124"/>
      <c r="F1060" s="125">
        <v>0.72916666666666663</v>
      </c>
      <c r="G1060" s="126">
        <v>45038</v>
      </c>
      <c r="H1060" s="124">
        <v>30</v>
      </c>
      <c r="I1060" s="124" t="s">
        <v>330</v>
      </c>
      <c r="J1060" s="124">
        <v>1755912600000</v>
      </c>
    </row>
    <row r="1061" spans="1:10" ht="30" x14ac:dyDescent="0.25">
      <c r="A1061" s="124">
        <v>1060</v>
      </c>
      <c r="B1061" s="124" t="s">
        <v>273</v>
      </c>
      <c r="C1061" s="124"/>
      <c r="D1061" s="124"/>
      <c r="E1061" s="124"/>
      <c r="F1061" s="125">
        <v>0.75</v>
      </c>
      <c r="G1061" s="126">
        <v>45038</v>
      </c>
      <c r="H1061" s="124">
        <v>30</v>
      </c>
      <c r="I1061" s="124" t="s">
        <v>330</v>
      </c>
      <c r="J1061" s="124">
        <v>1755914400000</v>
      </c>
    </row>
    <row r="1062" spans="1:10" ht="30" x14ac:dyDescent="0.25">
      <c r="A1062" s="124">
        <v>1061</v>
      </c>
      <c r="B1062" s="124" t="s">
        <v>324</v>
      </c>
      <c r="C1062" s="124"/>
      <c r="D1062" s="124"/>
      <c r="E1062" s="124"/>
      <c r="F1062" s="125">
        <v>0.77083333333333337</v>
      </c>
      <c r="G1062" s="126">
        <v>45038</v>
      </c>
      <c r="H1062" s="124">
        <v>30</v>
      </c>
      <c r="I1062" s="124" t="s">
        <v>330</v>
      </c>
      <c r="J1062" s="124">
        <v>1755916200000</v>
      </c>
    </row>
    <row r="1063" spans="1:10" ht="30" x14ac:dyDescent="0.25">
      <c r="A1063" s="124">
        <v>1062</v>
      </c>
      <c r="B1063" s="124" t="s">
        <v>297</v>
      </c>
      <c r="C1063" s="124"/>
      <c r="D1063" s="124"/>
      <c r="E1063" s="124"/>
      <c r="F1063" s="125">
        <v>0.79166666666666663</v>
      </c>
      <c r="G1063" s="126">
        <v>45038</v>
      </c>
      <c r="H1063" s="124">
        <v>30</v>
      </c>
      <c r="I1063" s="124" t="s">
        <v>330</v>
      </c>
      <c r="J1063" s="124">
        <v>1755918000000</v>
      </c>
    </row>
    <row r="1064" spans="1:10" ht="30" x14ac:dyDescent="0.25">
      <c r="A1064" s="124">
        <v>1063</v>
      </c>
      <c r="B1064" s="124" t="s">
        <v>295</v>
      </c>
      <c r="C1064" s="124"/>
      <c r="D1064" s="124"/>
      <c r="E1064" s="124"/>
      <c r="F1064" s="125">
        <v>0.8125</v>
      </c>
      <c r="G1064" s="126">
        <v>45038</v>
      </c>
      <c r="H1064" s="124">
        <v>30</v>
      </c>
      <c r="I1064" s="124" t="s">
        <v>330</v>
      </c>
      <c r="J1064" s="124">
        <v>1755919800000</v>
      </c>
    </row>
    <row r="1065" spans="1:10" ht="30" x14ac:dyDescent="0.25">
      <c r="A1065" s="124">
        <v>1064</v>
      </c>
      <c r="B1065" s="124" t="s">
        <v>240</v>
      </c>
      <c r="C1065" s="124"/>
      <c r="D1065" s="124"/>
      <c r="E1065" s="124"/>
      <c r="F1065" s="125">
        <v>0.83333333333333337</v>
      </c>
      <c r="G1065" s="126">
        <v>45038</v>
      </c>
      <c r="H1065" s="124">
        <v>30</v>
      </c>
      <c r="I1065" s="124" t="s">
        <v>330</v>
      </c>
      <c r="J1065" s="124">
        <v>1755921600000</v>
      </c>
    </row>
    <row r="1066" spans="1:10" ht="30" x14ac:dyDescent="0.25">
      <c r="A1066" s="124">
        <v>1065</v>
      </c>
      <c r="B1066" s="124" t="s">
        <v>316</v>
      </c>
      <c r="C1066" s="124"/>
      <c r="D1066" s="124"/>
      <c r="E1066" s="124"/>
      <c r="F1066" s="125">
        <v>0.85416666666666663</v>
      </c>
      <c r="G1066" s="126">
        <v>45038</v>
      </c>
      <c r="H1066" s="124">
        <v>30</v>
      </c>
      <c r="I1066" s="124" t="s">
        <v>330</v>
      </c>
      <c r="J1066" s="124">
        <v>1755923400000</v>
      </c>
    </row>
    <row r="1067" spans="1:10" ht="30" x14ac:dyDescent="0.25">
      <c r="A1067" s="124">
        <v>1066</v>
      </c>
      <c r="B1067" s="124" t="s">
        <v>285</v>
      </c>
      <c r="C1067" s="124"/>
      <c r="D1067" s="124"/>
      <c r="E1067" s="124"/>
      <c r="F1067" s="125">
        <v>0.875</v>
      </c>
      <c r="G1067" s="126">
        <v>45038</v>
      </c>
      <c r="H1067" s="124">
        <v>30</v>
      </c>
      <c r="I1067" s="124" t="s">
        <v>330</v>
      </c>
      <c r="J1067" s="124">
        <v>1755925200000</v>
      </c>
    </row>
    <row r="1068" spans="1:10" ht="30" x14ac:dyDescent="0.25">
      <c r="A1068" s="124">
        <v>1067</v>
      </c>
      <c r="B1068" s="124" t="s">
        <v>303</v>
      </c>
      <c r="C1068" s="124"/>
      <c r="D1068" s="124"/>
      <c r="E1068" s="124"/>
      <c r="F1068" s="125">
        <v>0.89583333333333337</v>
      </c>
      <c r="G1068" s="126">
        <v>45038</v>
      </c>
      <c r="H1068" s="124">
        <v>30</v>
      </c>
      <c r="I1068" s="124" t="s">
        <v>330</v>
      </c>
      <c r="J1068" s="124">
        <v>1755927000000</v>
      </c>
    </row>
    <row r="1069" spans="1:10" ht="30" x14ac:dyDescent="0.25">
      <c r="A1069" s="124">
        <v>1068</v>
      </c>
      <c r="B1069" s="124" t="s">
        <v>243</v>
      </c>
      <c r="C1069" s="124"/>
      <c r="D1069" s="124"/>
      <c r="E1069" s="124"/>
      <c r="F1069" s="125">
        <v>0.91666666666666663</v>
      </c>
      <c r="G1069" s="126">
        <v>45038</v>
      </c>
      <c r="H1069" s="124">
        <v>30</v>
      </c>
      <c r="I1069" s="124" t="s">
        <v>330</v>
      </c>
      <c r="J1069" s="124">
        <v>1755928800000</v>
      </c>
    </row>
    <row r="1070" spans="1:10" ht="30" x14ac:dyDescent="0.25">
      <c r="A1070" s="124">
        <v>1069</v>
      </c>
      <c r="B1070" s="124" t="s">
        <v>243</v>
      </c>
      <c r="C1070" s="124"/>
      <c r="D1070" s="124"/>
      <c r="E1070" s="124"/>
      <c r="F1070" s="125">
        <v>0.9375</v>
      </c>
      <c r="G1070" s="126">
        <v>45038</v>
      </c>
      <c r="H1070" s="124">
        <v>30</v>
      </c>
      <c r="I1070" s="124" t="s">
        <v>330</v>
      </c>
      <c r="J1070" s="124">
        <v>1755930600000</v>
      </c>
    </row>
    <row r="1071" spans="1:10" ht="30" x14ac:dyDescent="0.25">
      <c r="A1071" s="124">
        <v>1070</v>
      </c>
      <c r="B1071" s="124" t="s">
        <v>240</v>
      </c>
      <c r="C1071" s="124"/>
      <c r="D1071" s="124"/>
      <c r="E1071" s="124"/>
      <c r="F1071" s="125">
        <v>0.95833333333333337</v>
      </c>
      <c r="G1071" s="126">
        <v>45038</v>
      </c>
      <c r="H1071" s="124">
        <v>30</v>
      </c>
      <c r="I1071" s="124" t="s">
        <v>330</v>
      </c>
      <c r="J1071" s="124">
        <v>1755932400000</v>
      </c>
    </row>
    <row r="1072" spans="1:10" ht="30" x14ac:dyDescent="0.25">
      <c r="A1072" s="124">
        <v>1071</v>
      </c>
      <c r="B1072" s="124" t="s">
        <v>271</v>
      </c>
      <c r="C1072" s="124"/>
      <c r="D1072" s="124"/>
      <c r="E1072" s="124"/>
      <c r="F1072" s="125">
        <v>0.97916666666666663</v>
      </c>
      <c r="G1072" s="126">
        <v>45038</v>
      </c>
      <c r="H1072" s="124">
        <v>30</v>
      </c>
      <c r="I1072" s="124" t="s">
        <v>330</v>
      </c>
      <c r="J1072" s="124">
        <v>1755934200000</v>
      </c>
    </row>
    <row r="1073" spans="1:10" ht="30" x14ac:dyDescent="0.25">
      <c r="A1073" s="124">
        <v>1072</v>
      </c>
      <c r="B1073" s="124" t="s">
        <v>267</v>
      </c>
      <c r="C1073" s="124"/>
      <c r="D1073" s="124"/>
      <c r="E1073" s="124"/>
      <c r="F1073" s="125">
        <v>0</v>
      </c>
      <c r="G1073" s="126">
        <v>45038</v>
      </c>
      <c r="H1073" s="124">
        <v>30</v>
      </c>
      <c r="I1073" s="124" t="s">
        <v>330</v>
      </c>
      <c r="J1073" s="124">
        <v>1755936000000</v>
      </c>
    </row>
    <row r="1074" spans="1:10" ht="30" x14ac:dyDescent="0.25">
      <c r="A1074" s="124">
        <v>1073</v>
      </c>
      <c r="B1074" s="124" t="s">
        <v>240</v>
      </c>
      <c r="C1074" s="124"/>
      <c r="D1074" s="124"/>
      <c r="E1074" s="124"/>
      <c r="F1074" s="125">
        <v>2.0833333333333332E-2</v>
      </c>
      <c r="G1074" s="126">
        <v>45039</v>
      </c>
      <c r="H1074" s="124">
        <v>30</v>
      </c>
      <c r="I1074" s="124" t="s">
        <v>330</v>
      </c>
      <c r="J1074" s="124">
        <v>1755937800000</v>
      </c>
    </row>
    <row r="1075" spans="1:10" ht="30" x14ac:dyDescent="0.25">
      <c r="A1075" s="124">
        <v>1074</v>
      </c>
      <c r="B1075" s="124" t="s">
        <v>271</v>
      </c>
      <c r="C1075" s="124"/>
      <c r="D1075" s="124"/>
      <c r="E1075" s="124"/>
      <c r="F1075" s="125">
        <v>4.1666666666666664E-2</v>
      </c>
      <c r="G1075" s="126">
        <v>45039</v>
      </c>
      <c r="H1075" s="124">
        <v>30</v>
      </c>
      <c r="I1075" s="124" t="s">
        <v>330</v>
      </c>
      <c r="J1075" s="124">
        <v>1755939600000</v>
      </c>
    </row>
    <row r="1076" spans="1:10" ht="30" x14ac:dyDescent="0.25">
      <c r="A1076" s="124">
        <v>1075</v>
      </c>
      <c r="B1076" s="124" t="s">
        <v>316</v>
      </c>
      <c r="C1076" s="124"/>
      <c r="D1076" s="124"/>
      <c r="E1076" s="124"/>
      <c r="F1076" s="125">
        <v>6.25E-2</v>
      </c>
      <c r="G1076" s="126">
        <v>45039</v>
      </c>
      <c r="H1076" s="124">
        <v>30</v>
      </c>
      <c r="I1076" s="124" t="s">
        <v>330</v>
      </c>
      <c r="J1076" s="124">
        <v>1755941400000</v>
      </c>
    </row>
    <row r="1077" spans="1:10" ht="30" x14ac:dyDescent="0.25">
      <c r="A1077" s="124">
        <v>1076</v>
      </c>
      <c r="B1077" s="124" t="s">
        <v>313</v>
      </c>
      <c r="C1077" s="124"/>
      <c r="D1077" s="124"/>
      <c r="E1077" s="124"/>
      <c r="F1077" s="125">
        <v>8.3333333333333329E-2</v>
      </c>
      <c r="G1077" s="126">
        <v>45039</v>
      </c>
      <c r="H1077" s="124">
        <v>30</v>
      </c>
      <c r="I1077" s="124" t="s">
        <v>330</v>
      </c>
      <c r="J1077" s="124">
        <v>1755943200000</v>
      </c>
    </row>
    <row r="1078" spans="1:10" ht="30" x14ac:dyDescent="0.25">
      <c r="A1078" s="124">
        <v>1077</v>
      </c>
      <c r="B1078" s="124" t="s">
        <v>316</v>
      </c>
      <c r="C1078" s="124"/>
      <c r="D1078" s="124"/>
      <c r="E1078" s="124"/>
      <c r="F1078" s="125">
        <v>0.10416666666666667</v>
      </c>
      <c r="G1078" s="126">
        <v>45039</v>
      </c>
      <c r="H1078" s="124">
        <v>30</v>
      </c>
      <c r="I1078" s="124" t="s">
        <v>330</v>
      </c>
      <c r="J1078" s="124">
        <v>1755945000000</v>
      </c>
    </row>
    <row r="1079" spans="1:10" ht="30" x14ac:dyDescent="0.25">
      <c r="A1079" s="124">
        <v>1078</v>
      </c>
      <c r="B1079" s="124" t="s">
        <v>316</v>
      </c>
      <c r="C1079" s="124"/>
      <c r="D1079" s="124"/>
      <c r="E1079" s="124"/>
      <c r="F1079" s="125">
        <v>0.125</v>
      </c>
      <c r="G1079" s="126">
        <v>45039</v>
      </c>
      <c r="H1079" s="124">
        <v>30</v>
      </c>
      <c r="I1079" s="124" t="s">
        <v>330</v>
      </c>
      <c r="J1079" s="124">
        <v>1755946800000</v>
      </c>
    </row>
    <row r="1080" spans="1:10" ht="30" x14ac:dyDescent="0.25">
      <c r="A1080" s="124">
        <v>1079</v>
      </c>
      <c r="B1080" s="124" t="s">
        <v>305</v>
      </c>
      <c r="C1080" s="124"/>
      <c r="D1080" s="124"/>
      <c r="E1080" s="124"/>
      <c r="F1080" s="125">
        <v>0.14583333333333334</v>
      </c>
      <c r="G1080" s="126">
        <v>45039</v>
      </c>
      <c r="H1080" s="124">
        <v>30</v>
      </c>
      <c r="I1080" s="124" t="s">
        <v>330</v>
      </c>
      <c r="J1080" s="124">
        <v>1755948600000</v>
      </c>
    </row>
    <row r="1081" spans="1:10" ht="30" x14ac:dyDescent="0.25">
      <c r="A1081" s="124">
        <v>1080</v>
      </c>
      <c r="B1081" s="124" t="s">
        <v>285</v>
      </c>
      <c r="C1081" s="124"/>
      <c r="D1081" s="124"/>
      <c r="E1081" s="124"/>
      <c r="F1081" s="125">
        <v>0.16666666666666666</v>
      </c>
      <c r="G1081" s="126">
        <v>45039</v>
      </c>
      <c r="H1081" s="124">
        <v>30</v>
      </c>
      <c r="I1081" s="124" t="s">
        <v>330</v>
      </c>
      <c r="J1081" s="124">
        <v>1755950400000</v>
      </c>
    </row>
    <row r="1082" spans="1:10" ht="30" x14ac:dyDescent="0.25">
      <c r="A1082" s="124">
        <v>1081</v>
      </c>
      <c r="B1082" s="124" t="s">
        <v>240</v>
      </c>
      <c r="C1082" s="124"/>
      <c r="D1082" s="124"/>
      <c r="E1082" s="124"/>
      <c r="F1082" s="125">
        <v>0.1875</v>
      </c>
      <c r="G1082" s="126">
        <v>45039</v>
      </c>
      <c r="H1082" s="124">
        <v>30</v>
      </c>
      <c r="I1082" s="124" t="s">
        <v>330</v>
      </c>
      <c r="J1082" s="124">
        <v>1755952200000</v>
      </c>
    </row>
    <row r="1083" spans="1:10" ht="30" x14ac:dyDescent="0.25">
      <c r="A1083" s="124">
        <v>1082</v>
      </c>
      <c r="B1083" s="124" t="s">
        <v>266</v>
      </c>
      <c r="C1083" s="124"/>
      <c r="D1083" s="124"/>
      <c r="E1083" s="124"/>
      <c r="F1083" s="125">
        <v>0.20833333333333334</v>
      </c>
      <c r="G1083" s="126">
        <v>45039</v>
      </c>
      <c r="H1083" s="124">
        <v>30</v>
      </c>
      <c r="I1083" s="124" t="s">
        <v>330</v>
      </c>
      <c r="J1083" s="124">
        <v>1755954000000</v>
      </c>
    </row>
    <row r="1084" spans="1:10" ht="30" x14ac:dyDescent="0.25">
      <c r="A1084" s="124">
        <v>1083</v>
      </c>
      <c r="B1084" s="124" t="s">
        <v>240</v>
      </c>
      <c r="C1084" s="124"/>
      <c r="D1084" s="124"/>
      <c r="E1084" s="124"/>
      <c r="F1084" s="125">
        <v>0.22916666666666666</v>
      </c>
      <c r="G1084" s="126">
        <v>45039</v>
      </c>
      <c r="H1084" s="124">
        <v>30</v>
      </c>
      <c r="I1084" s="124" t="s">
        <v>330</v>
      </c>
      <c r="J1084" s="124">
        <v>1755955800000</v>
      </c>
    </row>
    <row r="1085" spans="1:10" ht="30" x14ac:dyDescent="0.25">
      <c r="A1085" s="124">
        <v>1084</v>
      </c>
      <c r="B1085" s="124" t="s">
        <v>301</v>
      </c>
      <c r="C1085" s="124"/>
      <c r="D1085" s="124"/>
      <c r="E1085" s="124"/>
      <c r="F1085" s="125">
        <v>0.25</v>
      </c>
      <c r="G1085" s="126">
        <v>45039</v>
      </c>
      <c r="H1085" s="124">
        <v>30</v>
      </c>
      <c r="I1085" s="124" t="s">
        <v>330</v>
      </c>
      <c r="J1085" s="124">
        <v>1755957600000</v>
      </c>
    </row>
    <row r="1086" spans="1:10" ht="30" x14ac:dyDescent="0.25">
      <c r="A1086" s="124">
        <v>1085</v>
      </c>
      <c r="B1086" s="124" t="s">
        <v>324</v>
      </c>
      <c r="C1086" s="124"/>
      <c r="D1086" s="124"/>
      <c r="E1086" s="124"/>
      <c r="F1086" s="125">
        <v>0.27083333333333331</v>
      </c>
      <c r="G1086" s="126">
        <v>45039</v>
      </c>
      <c r="H1086" s="124">
        <v>30</v>
      </c>
      <c r="I1086" s="124" t="s">
        <v>330</v>
      </c>
      <c r="J1086" s="124">
        <v>1755959400000</v>
      </c>
    </row>
    <row r="1087" spans="1:10" ht="30" x14ac:dyDescent="0.25">
      <c r="A1087" s="124">
        <v>1086</v>
      </c>
      <c r="B1087" s="124" t="s">
        <v>315</v>
      </c>
      <c r="C1087" s="124"/>
      <c r="D1087" s="124"/>
      <c r="E1087" s="124"/>
      <c r="F1087" s="125">
        <v>0.29166666666666669</v>
      </c>
      <c r="G1087" s="126">
        <v>45039</v>
      </c>
      <c r="H1087" s="124">
        <v>30</v>
      </c>
      <c r="I1087" s="124" t="s">
        <v>330</v>
      </c>
      <c r="J1087" s="124">
        <v>1755961200000</v>
      </c>
    </row>
    <row r="1088" spans="1:10" ht="30" x14ac:dyDescent="0.25">
      <c r="A1088" s="124">
        <v>1087</v>
      </c>
      <c r="B1088" s="124" t="s">
        <v>318</v>
      </c>
      <c r="C1088" s="124"/>
      <c r="D1088" s="124"/>
      <c r="E1088" s="124"/>
      <c r="F1088" s="125">
        <v>0.3125</v>
      </c>
      <c r="G1088" s="126">
        <v>45039</v>
      </c>
      <c r="H1088" s="124">
        <v>30</v>
      </c>
      <c r="I1088" s="124" t="s">
        <v>330</v>
      </c>
      <c r="J1088" s="124">
        <v>1755963000000</v>
      </c>
    </row>
    <row r="1089" spans="1:10" ht="30" x14ac:dyDescent="0.25">
      <c r="A1089" s="124">
        <v>1088</v>
      </c>
      <c r="B1089" s="124" t="s">
        <v>307</v>
      </c>
      <c r="C1089" s="124"/>
      <c r="D1089" s="124"/>
      <c r="E1089" s="124"/>
      <c r="F1089" s="125">
        <v>0.33333333333333331</v>
      </c>
      <c r="G1089" s="126">
        <v>45039</v>
      </c>
      <c r="H1089" s="124">
        <v>30</v>
      </c>
      <c r="I1089" s="124" t="s">
        <v>330</v>
      </c>
      <c r="J1089" s="124">
        <v>1755964800000</v>
      </c>
    </row>
    <row r="1090" spans="1:10" ht="30" x14ac:dyDescent="0.25">
      <c r="A1090" s="124">
        <v>1089</v>
      </c>
      <c r="B1090" s="124" t="s">
        <v>295</v>
      </c>
      <c r="C1090" s="124"/>
      <c r="D1090" s="124"/>
      <c r="E1090" s="124"/>
      <c r="F1090" s="125">
        <v>0.35416666666666669</v>
      </c>
      <c r="G1090" s="126">
        <v>45039</v>
      </c>
      <c r="H1090" s="124">
        <v>30</v>
      </c>
      <c r="I1090" s="124" t="s">
        <v>330</v>
      </c>
      <c r="J1090" s="124">
        <v>1755966600000</v>
      </c>
    </row>
    <row r="1091" spans="1:10" ht="30" x14ac:dyDescent="0.25">
      <c r="A1091" s="124">
        <v>1090</v>
      </c>
      <c r="B1091" s="124" t="s">
        <v>271</v>
      </c>
      <c r="C1091" s="124"/>
      <c r="D1091" s="124"/>
      <c r="E1091" s="124"/>
      <c r="F1091" s="125">
        <v>0.375</v>
      </c>
      <c r="G1091" s="126">
        <v>45039</v>
      </c>
      <c r="H1091" s="124">
        <v>30</v>
      </c>
      <c r="I1091" s="124" t="s">
        <v>330</v>
      </c>
      <c r="J1091" s="124">
        <v>1755968400000</v>
      </c>
    </row>
    <row r="1092" spans="1:10" ht="30" x14ac:dyDescent="0.25">
      <c r="A1092" s="124">
        <v>1091</v>
      </c>
      <c r="B1092" s="124" t="s">
        <v>307</v>
      </c>
      <c r="C1092" s="124"/>
      <c r="D1092" s="124"/>
      <c r="E1092" s="124"/>
      <c r="F1092" s="125">
        <v>0.39583333333333331</v>
      </c>
      <c r="G1092" s="126">
        <v>45039</v>
      </c>
      <c r="H1092" s="124">
        <v>30</v>
      </c>
      <c r="I1092" s="124" t="s">
        <v>330</v>
      </c>
      <c r="J1092" s="124">
        <v>1755970200000</v>
      </c>
    </row>
    <row r="1093" spans="1:10" ht="30" x14ac:dyDescent="0.25">
      <c r="A1093" s="124">
        <v>1092</v>
      </c>
      <c r="B1093" s="124" t="s">
        <v>240</v>
      </c>
      <c r="C1093" s="124"/>
      <c r="D1093" s="124"/>
      <c r="E1093" s="124"/>
      <c r="F1093" s="125">
        <v>0.41666666666666669</v>
      </c>
      <c r="G1093" s="126">
        <v>45039</v>
      </c>
      <c r="H1093" s="124">
        <v>30</v>
      </c>
      <c r="I1093" s="124" t="s">
        <v>330</v>
      </c>
      <c r="J1093" s="124">
        <v>1755972000000</v>
      </c>
    </row>
    <row r="1094" spans="1:10" ht="30" x14ac:dyDescent="0.25">
      <c r="A1094" s="124">
        <v>1093</v>
      </c>
      <c r="B1094" s="124" t="s">
        <v>265</v>
      </c>
      <c r="C1094" s="124"/>
      <c r="D1094" s="124"/>
      <c r="E1094" s="124"/>
      <c r="F1094" s="125">
        <v>0.4375</v>
      </c>
      <c r="G1094" s="126">
        <v>45039</v>
      </c>
      <c r="H1094" s="124">
        <v>30</v>
      </c>
      <c r="I1094" s="124" t="s">
        <v>330</v>
      </c>
      <c r="J1094" s="124">
        <v>1755973800000</v>
      </c>
    </row>
    <row r="1095" spans="1:10" ht="30" x14ac:dyDescent="0.25">
      <c r="A1095" s="124">
        <v>1094</v>
      </c>
      <c r="B1095" s="124" t="s">
        <v>318</v>
      </c>
      <c r="C1095" s="124"/>
      <c r="D1095" s="124"/>
      <c r="E1095" s="124"/>
      <c r="F1095" s="125">
        <v>0.45833333333333331</v>
      </c>
      <c r="G1095" s="126">
        <v>45039</v>
      </c>
      <c r="H1095" s="124">
        <v>30</v>
      </c>
      <c r="I1095" s="124" t="s">
        <v>330</v>
      </c>
      <c r="J1095" s="124">
        <v>1755975600000</v>
      </c>
    </row>
    <row r="1096" spans="1:10" ht="30" x14ac:dyDescent="0.25">
      <c r="A1096" s="124">
        <v>1095</v>
      </c>
      <c r="B1096" s="124" t="s">
        <v>306</v>
      </c>
      <c r="C1096" s="124"/>
      <c r="D1096" s="124"/>
      <c r="E1096" s="124"/>
      <c r="F1096" s="125">
        <v>0.47916666666666669</v>
      </c>
      <c r="G1096" s="126">
        <v>45039</v>
      </c>
      <c r="H1096" s="124">
        <v>30</v>
      </c>
      <c r="I1096" s="124" t="s">
        <v>330</v>
      </c>
      <c r="J1096" s="124">
        <v>1755977400000</v>
      </c>
    </row>
    <row r="1097" spans="1:10" ht="30" x14ac:dyDescent="0.25">
      <c r="A1097" s="124">
        <v>1096</v>
      </c>
      <c r="B1097" s="124" t="s">
        <v>301</v>
      </c>
      <c r="C1097" s="124"/>
      <c r="D1097" s="124"/>
      <c r="E1097" s="124"/>
      <c r="F1097" s="125">
        <v>0.5</v>
      </c>
      <c r="G1097" s="126">
        <v>45039</v>
      </c>
      <c r="H1097" s="124">
        <v>30</v>
      </c>
      <c r="I1097" s="124" t="s">
        <v>330</v>
      </c>
      <c r="J1097" s="124">
        <v>1755979200000</v>
      </c>
    </row>
    <row r="1098" spans="1:10" ht="30" x14ac:dyDescent="0.25">
      <c r="A1098" s="124">
        <v>1097</v>
      </c>
      <c r="B1098" s="124" t="s">
        <v>300</v>
      </c>
      <c r="C1098" s="124"/>
      <c r="D1098" s="124"/>
      <c r="E1098" s="124"/>
      <c r="F1098" s="125">
        <v>0.52083333333333337</v>
      </c>
      <c r="G1098" s="126">
        <v>45039</v>
      </c>
      <c r="H1098" s="124">
        <v>30</v>
      </c>
      <c r="I1098" s="124" t="s">
        <v>330</v>
      </c>
      <c r="J1098" s="124">
        <v>1755981000000</v>
      </c>
    </row>
    <row r="1099" spans="1:10" ht="30" x14ac:dyDescent="0.25">
      <c r="A1099" s="124">
        <v>1098</v>
      </c>
      <c r="B1099" s="124" t="s">
        <v>307</v>
      </c>
      <c r="C1099" s="124"/>
      <c r="D1099" s="124"/>
      <c r="E1099" s="124"/>
      <c r="F1099" s="125">
        <v>0.54166666666666663</v>
      </c>
      <c r="G1099" s="126">
        <v>45039</v>
      </c>
      <c r="H1099" s="124">
        <v>30</v>
      </c>
      <c r="I1099" s="124" t="s">
        <v>330</v>
      </c>
      <c r="J1099" s="124">
        <v>1755982800000</v>
      </c>
    </row>
    <row r="1100" spans="1:10" ht="30" x14ac:dyDescent="0.25">
      <c r="A1100" s="124">
        <v>1099</v>
      </c>
      <c r="B1100" s="124" t="s">
        <v>314</v>
      </c>
      <c r="C1100" s="124"/>
      <c r="D1100" s="124"/>
      <c r="E1100" s="124"/>
      <c r="F1100" s="125">
        <v>0.5625</v>
      </c>
      <c r="G1100" s="126">
        <v>45039</v>
      </c>
      <c r="H1100" s="124">
        <v>30</v>
      </c>
      <c r="I1100" s="124" t="s">
        <v>330</v>
      </c>
      <c r="J1100" s="124">
        <v>1755984600000</v>
      </c>
    </row>
    <row r="1101" spans="1:10" ht="30" x14ac:dyDescent="0.25">
      <c r="A1101" s="124">
        <v>1100</v>
      </c>
      <c r="B1101" s="124" t="s">
        <v>289</v>
      </c>
      <c r="C1101" s="124"/>
      <c r="D1101" s="124"/>
      <c r="E1101" s="124"/>
      <c r="F1101" s="125">
        <v>0.58333333333333337</v>
      </c>
      <c r="G1101" s="126">
        <v>45039</v>
      </c>
      <c r="H1101" s="124">
        <v>30</v>
      </c>
      <c r="I1101" s="124" t="s">
        <v>330</v>
      </c>
      <c r="J1101" s="124">
        <v>1755986400000</v>
      </c>
    </row>
    <row r="1102" spans="1:10" ht="30" x14ac:dyDescent="0.25">
      <c r="A1102" s="124">
        <v>1101</v>
      </c>
      <c r="B1102" s="124" t="s">
        <v>295</v>
      </c>
      <c r="C1102" s="124"/>
      <c r="D1102" s="124"/>
      <c r="E1102" s="124"/>
      <c r="F1102" s="125">
        <v>0.60416666666666663</v>
      </c>
      <c r="G1102" s="126">
        <v>45039</v>
      </c>
      <c r="H1102" s="124">
        <v>30</v>
      </c>
      <c r="I1102" s="124" t="s">
        <v>330</v>
      </c>
      <c r="J1102" s="124">
        <v>1755988200000</v>
      </c>
    </row>
    <row r="1103" spans="1:10" ht="30" x14ac:dyDescent="0.25">
      <c r="A1103" s="124">
        <v>1102</v>
      </c>
      <c r="B1103" s="124" t="s">
        <v>315</v>
      </c>
      <c r="C1103" s="124"/>
      <c r="D1103" s="124"/>
      <c r="E1103" s="124"/>
      <c r="F1103" s="125">
        <v>0.625</v>
      </c>
      <c r="G1103" s="126">
        <v>45039</v>
      </c>
      <c r="H1103" s="124">
        <v>30</v>
      </c>
      <c r="I1103" s="124" t="s">
        <v>330</v>
      </c>
      <c r="J1103" s="124">
        <v>1755990000000</v>
      </c>
    </row>
    <row r="1104" spans="1:10" ht="30" x14ac:dyDescent="0.25">
      <c r="A1104" s="124">
        <v>1103</v>
      </c>
      <c r="B1104" s="124" t="s">
        <v>314</v>
      </c>
      <c r="C1104" s="124"/>
      <c r="D1104" s="124"/>
      <c r="E1104" s="124"/>
      <c r="F1104" s="125">
        <v>0.64583333333333337</v>
      </c>
      <c r="G1104" s="126">
        <v>45039</v>
      </c>
      <c r="H1104" s="124">
        <v>30</v>
      </c>
      <c r="I1104" s="124" t="s">
        <v>330</v>
      </c>
      <c r="J1104" s="124">
        <v>1755991800000</v>
      </c>
    </row>
    <row r="1105" spans="1:10" ht="30" x14ac:dyDescent="0.25">
      <c r="A1105" s="124">
        <v>1104</v>
      </c>
      <c r="B1105" s="124" t="s">
        <v>305</v>
      </c>
      <c r="C1105" s="124"/>
      <c r="D1105" s="124"/>
      <c r="E1105" s="124"/>
      <c r="F1105" s="125">
        <v>0.66666666666666663</v>
      </c>
      <c r="G1105" s="126">
        <v>45039</v>
      </c>
      <c r="H1105" s="124">
        <v>30</v>
      </c>
      <c r="I1105" s="124" t="s">
        <v>330</v>
      </c>
      <c r="J1105" s="124">
        <v>1755993600000</v>
      </c>
    </row>
    <row r="1106" spans="1:10" ht="30" x14ac:dyDescent="0.25">
      <c r="A1106" s="124">
        <v>1105</v>
      </c>
      <c r="B1106" s="124" t="s">
        <v>317</v>
      </c>
      <c r="C1106" s="124"/>
      <c r="D1106" s="124"/>
      <c r="E1106" s="124"/>
      <c r="F1106" s="125">
        <v>0.6875</v>
      </c>
      <c r="G1106" s="126">
        <v>45039</v>
      </c>
      <c r="H1106" s="124">
        <v>30</v>
      </c>
      <c r="I1106" s="124" t="s">
        <v>330</v>
      </c>
      <c r="J1106" s="124">
        <v>1755995400000</v>
      </c>
    </row>
    <row r="1107" spans="1:10" ht="30" x14ac:dyDescent="0.25">
      <c r="A1107" s="124">
        <v>1106</v>
      </c>
      <c r="B1107" s="124" t="s">
        <v>285</v>
      </c>
      <c r="C1107" s="124"/>
      <c r="D1107" s="124"/>
      <c r="E1107" s="124"/>
      <c r="F1107" s="125">
        <v>0.70833333333333337</v>
      </c>
      <c r="G1107" s="126">
        <v>45039</v>
      </c>
      <c r="H1107" s="124">
        <v>30</v>
      </c>
      <c r="I1107" s="124" t="s">
        <v>330</v>
      </c>
      <c r="J1107" s="124">
        <v>1755997200000</v>
      </c>
    </row>
    <row r="1108" spans="1:10" ht="30" x14ac:dyDescent="0.25">
      <c r="A1108" s="124">
        <v>1107</v>
      </c>
      <c r="B1108" s="124" t="s">
        <v>298</v>
      </c>
      <c r="C1108" s="124"/>
      <c r="D1108" s="124"/>
      <c r="E1108" s="124"/>
      <c r="F1108" s="125">
        <v>0.72916666666666663</v>
      </c>
      <c r="G1108" s="126">
        <v>45039</v>
      </c>
      <c r="H1108" s="124">
        <v>30</v>
      </c>
      <c r="I1108" s="124" t="s">
        <v>330</v>
      </c>
      <c r="J1108" s="124">
        <v>1755999000000</v>
      </c>
    </row>
    <row r="1109" spans="1:10" ht="30" x14ac:dyDescent="0.25">
      <c r="A1109" s="124">
        <v>1108</v>
      </c>
      <c r="B1109" s="124" t="s">
        <v>305</v>
      </c>
      <c r="C1109" s="124"/>
      <c r="D1109" s="124"/>
      <c r="E1109" s="124"/>
      <c r="F1109" s="125">
        <v>0.75</v>
      </c>
      <c r="G1109" s="126">
        <v>45039</v>
      </c>
      <c r="H1109" s="124">
        <v>30</v>
      </c>
      <c r="I1109" s="124" t="s">
        <v>330</v>
      </c>
      <c r="J1109" s="124">
        <v>1756000800000</v>
      </c>
    </row>
    <row r="1110" spans="1:10" ht="30" x14ac:dyDescent="0.25">
      <c r="A1110" s="124">
        <v>1109</v>
      </c>
      <c r="B1110" s="124" t="s">
        <v>317</v>
      </c>
      <c r="C1110" s="124"/>
      <c r="D1110" s="124"/>
      <c r="E1110" s="124"/>
      <c r="F1110" s="125">
        <v>0.77083333333333337</v>
      </c>
      <c r="G1110" s="126">
        <v>45039</v>
      </c>
      <c r="H1110" s="124">
        <v>30</v>
      </c>
      <c r="I1110" s="124" t="s">
        <v>330</v>
      </c>
      <c r="J1110" s="124">
        <v>1756002600000</v>
      </c>
    </row>
    <row r="1111" spans="1:10" ht="30" x14ac:dyDescent="0.25">
      <c r="A1111" s="124">
        <v>1110</v>
      </c>
      <c r="B1111" s="124" t="s">
        <v>273</v>
      </c>
      <c r="C1111" s="124"/>
      <c r="D1111" s="124"/>
      <c r="E1111" s="124"/>
      <c r="F1111" s="125">
        <v>0.79166666666666663</v>
      </c>
      <c r="G1111" s="126">
        <v>45039</v>
      </c>
      <c r="H1111" s="124">
        <v>30</v>
      </c>
      <c r="I1111" s="124" t="s">
        <v>330</v>
      </c>
      <c r="J1111" s="124">
        <v>1756004400000</v>
      </c>
    </row>
    <row r="1112" spans="1:10" ht="30" x14ac:dyDescent="0.25">
      <c r="A1112" s="124">
        <v>1111</v>
      </c>
      <c r="B1112" s="124" t="s">
        <v>289</v>
      </c>
      <c r="C1112" s="124"/>
      <c r="D1112" s="124"/>
      <c r="E1112" s="124"/>
      <c r="F1112" s="125">
        <v>0.8125</v>
      </c>
      <c r="G1112" s="126">
        <v>45039</v>
      </c>
      <c r="H1112" s="124">
        <v>30</v>
      </c>
      <c r="I1112" s="124" t="s">
        <v>330</v>
      </c>
      <c r="J1112" s="124">
        <v>1756006200000</v>
      </c>
    </row>
    <row r="1113" spans="1:10" ht="30" x14ac:dyDescent="0.25">
      <c r="A1113" s="124">
        <v>1112</v>
      </c>
      <c r="B1113" s="124" t="s">
        <v>271</v>
      </c>
      <c r="C1113" s="124"/>
      <c r="D1113" s="124"/>
      <c r="E1113" s="124"/>
      <c r="F1113" s="125">
        <v>0.83333333333333337</v>
      </c>
      <c r="G1113" s="126">
        <v>45039</v>
      </c>
      <c r="H1113" s="124">
        <v>30</v>
      </c>
      <c r="I1113" s="124" t="s">
        <v>330</v>
      </c>
      <c r="J1113" s="124">
        <v>1756008000000</v>
      </c>
    </row>
    <row r="1114" spans="1:10" ht="30" x14ac:dyDescent="0.25">
      <c r="A1114" s="124">
        <v>1113</v>
      </c>
      <c r="B1114" s="124" t="s">
        <v>295</v>
      </c>
      <c r="C1114" s="124"/>
      <c r="D1114" s="124"/>
      <c r="E1114" s="124"/>
      <c r="F1114" s="125">
        <v>0.85416666666666663</v>
      </c>
      <c r="G1114" s="126">
        <v>45039</v>
      </c>
      <c r="H1114" s="124">
        <v>30</v>
      </c>
      <c r="I1114" s="124" t="s">
        <v>330</v>
      </c>
      <c r="J1114" s="124">
        <v>1756009800000</v>
      </c>
    </row>
    <row r="1115" spans="1:10" ht="30" x14ac:dyDescent="0.25">
      <c r="A1115" s="124">
        <v>1114</v>
      </c>
      <c r="B1115" s="124" t="s">
        <v>243</v>
      </c>
      <c r="C1115" s="124"/>
      <c r="D1115" s="124"/>
      <c r="E1115" s="124"/>
      <c r="F1115" s="125">
        <v>0.875</v>
      </c>
      <c r="G1115" s="126">
        <v>45039</v>
      </c>
      <c r="H1115" s="124">
        <v>30</v>
      </c>
      <c r="I1115" s="124" t="s">
        <v>330</v>
      </c>
      <c r="J1115" s="124">
        <v>1756011600000</v>
      </c>
    </row>
    <row r="1116" spans="1:10" ht="30" x14ac:dyDescent="0.25">
      <c r="A1116" s="124">
        <v>1115</v>
      </c>
      <c r="B1116" s="124" t="s">
        <v>294</v>
      </c>
      <c r="C1116" s="124"/>
      <c r="D1116" s="124"/>
      <c r="E1116" s="124"/>
      <c r="F1116" s="125">
        <v>0.89583333333333337</v>
      </c>
      <c r="G1116" s="126">
        <v>45039</v>
      </c>
      <c r="H1116" s="124">
        <v>30</v>
      </c>
      <c r="I1116" s="124" t="s">
        <v>330</v>
      </c>
      <c r="J1116" s="124">
        <v>1756013400000</v>
      </c>
    </row>
    <row r="1117" spans="1:10" ht="30" x14ac:dyDescent="0.25">
      <c r="A1117" s="124">
        <v>1116</v>
      </c>
      <c r="B1117" s="124" t="s">
        <v>280</v>
      </c>
      <c r="C1117" s="124"/>
      <c r="D1117" s="124"/>
      <c r="E1117" s="124"/>
      <c r="F1117" s="125">
        <v>0.91666666666666663</v>
      </c>
      <c r="G1117" s="126">
        <v>45039</v>
      </c>
      <c r="H1117" s="124">
        <v>30</v>
      </c>
      <c r="I1117" s="124" t="s">
        <v>330</v>
      </c>
      <c r="J1117" s="124">
        <v>1756015200000</v>
      </c>
    </row>
    <row r="1118" spans="1:10" ht="30" x14ac:dyDescent="0.25">
      <c r="A1118" s="124">
        <v>1117</v>
      </c>
      <c r="B1118" s="124" t="s">
        <v>266</v>
      </c>
      <c r="C1118" s="124"/>
      <c r="D1118" s="124"/>
      <c r="E1118" s="124"/>
      <c r="F1118" s="125">
        <v>0.9375</v>
      </c>
      <c r="G1118" s="126">
        <v>45039</v>
      </c>
      <c r="H1118" s="124">
        <v>30</v>
      </c>
      <c r="I1118" s="124" t="s">
        <v>330</v>
      </c>
      <c r="J1118" s="124">
        <v>1756017000000</v>
      </c>
    </row>
    <row r="1119" spans="1:10" ht="30" x14ac:dyDescent="0.25">
      <c r="A1119" s="124">
        <v>1118</v>
      </c>
      <c r="B1119" s="124" t="s">
        <v>283</v>
      </c>
      <c r="C1119" s="124"/>
      <c r="D1119" s="124"/>
      <c r="E1119" s="124"/>
      <c r="F1119" s="125">
        <v>0.95833333333333337</v>
      </c>
      <c r="G1119" s="126">
        <v>45039</v>
      </c>
      <c r="H1119" s="124">
        <v>30</v>
      </c>
      <c r="I1119" s="124" t="s">
        <v>330</v>
      </c>
      <c r="J1119" s="124">
        <v>1756018800000</v>
      </c>
    </row>
    <row r="1120" spans="1:10" ht="30" x14ac:dyDescent="0.25">
      <c r="A1120" s="124">
        <v>1119</v>
      </c>
      <c r="B1120" s="124" t="s">
        <v>255</v>
      </c>
      <c r="C1120" s="124"/>
      <c r="D1120" s="124"/>
      <c r="E1120" s="124"/>
      <c r="F1120" s="125">
        <v>0.97916666666666663</v>
      </c>
      <c r="G1120" s="126">
        <v>45039</v>
      </c>
      <c r="H1120" s="124">
        <v>30</v>
      </c>
      <c r="I1120" s="124" t="s">
        <v>330</v>
      </c>
      <c r="J1120" s="124">
        <v>1756020600000</v>
      </c>
    </row>
    <row r="1121" spans="1:10" ht="30" x14ac:dyDescent="0.25">
      <c r="A1121" s="124">
        <v>1120</v>
      </c>
      <c r="B1121" s="124" t="s">
        <v>255</v>
      </c>
      <c r="C1121" s="124"/>
      <c r="D1121" s="124"/>
      <c r="E1121" s="124"/>
      <c r="F1121" s="125">
        <v>0</v>
      </c>
      <c r="G1121" s="126">
        <v>45039</v>
      </c>
      <c r="H1121" s="124">
        <v>30</v>
      </c>
      <c r="I1121" s="124" t="s">
        <v>330</v>
      </c>
      <c r="J1121" s="124">
        <v>1756022400000</v>
      </c>
    </row>
    <row r="1122" spans="1:10" ht="30" x14ac:dyDescent="0.25">
      <c r="A1122" s="124">
        <v>1121</v>
      </c>
      <c r="B1122" s="124" t="s">
        <v>265</v>
      </c>
      <c r="C1122" s="124"/>
      <c r="D1122" s="124"/>
      <c r="E1122" s="124"/>
      <c r="F1122" s="125">
        <v>2.0833333333333332E-2</v>
      </c>
      <c r="G1122" s="126">
        <v>45040</v>
      </c>
      <c r="H1122" s="124">
        <v>30</v>
      </c>
      <c r="I1122" s="124" t="s">
        <v>330</v>
      </c>
      <c r="J1122" s="124">
        <v>1756024200000</v>
      </c>
    </row>
    <row r="1123" spans="1:10" ht="30" x14ac:dyDescent="0.25">
      <c r="A1123" s="124">
        <v>1122</v>
      </c>
      <c r="B1123" s="124" t="s">
        <v>267</v>
      </c>
      <c r="C1123" s="124"/>
      <c r="D1123" s="124"/>
      <c r="E1123" s="124"/>
      <c r="F1123" s="125">
        <v>4.1666666666666664E-2</v>
      </c>
      <c r="G1123" s="126">
        <v>45040</v>
      </c>
      <c r="H1123" s="124">
        <v>30</v>
      </c>
      <c r="I1123" s="124" t="s">
        <v>330</v>
      </c>
      <c r="J1123" s="124">
        <v>1756026000000</v>
      </c>
    </row>
    <row r="1124" spans="1:10" ht="30" x14ac:dyDescent="0.25">
      <c r="A1124" s="124">
        <v>1123</v>
      </c>
      <c r="B1124" s="124" t="s">
        <v>271</v>
      </c>
      <c r="C1124" s="124"/>
      <c r="D1124" s="124"/>
      <c r="E1124" s="124"/>
      <c r="F1124" s="125">
        <v>6.25E-2</v>
      </c>
      <c r="G1124" s="126">
        <v>45040</v>
      </c>
      <c r="H1124" s="124">
        <v>30</v>
      </c>
      <c r="I1124" s="124" t="s">
        <v>330</v>
      </c>
      <c r="J1124" s="124">
        <v>1756027800000</v>
      </c>
    </row>
    <row r="1125" spans="1:10" ht="30" x14ac:dyDescent="0.25">
      <c r="A1125" s="124">
        <v>1124</v>
      </c>
      <c r="B1125" s="124" t="s">
        <v>294</v>
      </c>
      <c r="C1125" s="124"/>
      <c r="D1125" s="124"/>
      <c r="E1125" s="124"/>
      <c r="F1125" s="125">
        <v>8.3333333333333329E-2</v>
      </c>
      <c r="G1125" s="126">
        <v>45040</v>
      </c>
      <c r="H1125" s="124">
        <v>30</v>
      </c>
      <c r="I1125" s="124" t="s">
        <v>330</v>
      </c>
      <c r="J1125" s="124">
        <v>1756029600000</v>
      </c>
    </row>
    <row r="1126" spans="1:10" ht="30" x14ac:dyDescent="0.25">
      <c r="A1126" s="124">
        <v>1125</v>
      </c>
      <c r="B1126" s="124" t="s">
        <v>289</v>
      </c>
      <c r="C1126" s="124"/>
      <c r="D1126" s="124"/>
      <c r="E1126" s="124"/>
      <c r="F1126" s="125">
        <v>0.10416666666666667</v>
      </c>
      <c r="G1126" s="126">
        <v>45040</v>
      </c>
      <c r="H1126" s="124">
        <v>30</v>
      </c>
      <c r="I1126" s="124" t="s">
        <v>330</v>
      </c>
      <c r="J1126" s="124">
        <v>1756031400000</v>
      </c>
    </row>
    <row r="1127" spans="1:10" ht="30" x14ac:dyDescent="0.25">
      <c r="A1127" s="124">
        <v>1126</v>
      </c>
      <c r="B1127" s="124" t="s">
        <v>272</v>
      </c>
      <c r="C1127" s="124"/>
      <c r="D1127" s="124"/>
      <c r="E1127" s="124"/>
      <c r="F1127" s="125">
        <v>0.125</v>
      </c>
      <c r="G1127" s="126">
        <v>45040</v>
      </c>
      <c r="H1127" s="124">
        <v>30</v>
      </c>
      <c r="I1127" s="124" t="s">
        <v>330</v>
      </c>
      <c r="J1127" s="124">
        <v>1756033200000</v>
      </c>
    </row>
    <row r="1128" spans="1:10" ht="30" x14ac:dyDescent="0.25">
      <c r="A1128" s="124">
        <v>1127</v>
      </c>
      <c r="B1128" s="124" t="s">
        <v>292</v>
      </c>
      <c r="C1128" s="124"/>
      <c r="D1128" s="124"/>
      <c r="E1128" s="124"/>
      <c r="F1128" s="125">
        <v>0.14583333333333334</v>
      </c>
      <c r="G1128" s="126">
        <v>45040</v>
      </c>
      <c r="H1128" s="124">
        <v>30</v>
      </c>
      <c r="I1128" s="124" t="s">
        <v>330</v>
      </c>
      <c r="J1128" s="124">
        <v>1756035000000</v>
      </c>
    </row>
    <row r="1129" spans="1:10" ht="30" x14ac:dyDescent="0.25">
      <c r="A1129" s="124">
        <v>1128</v>
      </c>
      <c r="B1129" s="124" t="s">
        <v>303</v>
      </c>
      <c r="C1129" s="124"/>
      <c r="D1129" s="124"/>
      <c r="E1129" s="124"/>
      <c r="F1129" s="125">
        <v>0.16666666666666666</v>
      </c>
      <c r="G1129" s="126">
        <v>45040</v>
      </c>
      <c r="H1129" s="124">
        <v>30</v>
      </c>
      <c r="I1129" s="124" t="s">
        <v>330</v>
      </c>
      <c r="J1129" s="124">
        <v>1756036800000</v>
      </c>
    </row>
    <row r="1130" spans="1:10" ht="30" x14ac:dyDescent="0.25">
      <c r="A1130" s="124">
        <v>1129</v>
      </c>
      <c r="B1130" s="124" t="s">
        <v>280</v>
      </c>
      <c r="C1130" s="124"/>
      <c r="D1130" s="124"/>
      <c r="E1130" s="124"/>
      <c r="F1130" s="125">
        <v>0.1875</v>
      </c>
      <c r="G1130" s="126">
        <v>45040</v>
      </c>
      <c r="H1130" s="124">
        <v>30</v>
      </c>
      <c r="I1130" s="124" t="s">
        <v>330</v>
      </c>
      <c r="J1130" s="124">
        <v>1756038600000</v>
      </c>
    </row>
    <row r="1131" spans="1:10" ht="30" x14ac:dyDescent="0.25">
      <c r="A1131" s="124">
        <v>1130</v>
      </c>
      <c r="B1131" s="124" t="s">
        <v>292</v>
      </c>
      <c r="C1131" s="124"/>
      <c r="D1131" s="124"/>
      <c r="E1131" s="124"/>
      <c r="F1131" s="125">
        <v>0.20833333333333334</v>
      </c>
      <c r="G1131" s="126">
        <v>45040</v>
      </c>
      <c r="H1131" s="124">
        <v>30</v>
      </c>
      <c r="I1131" s="124" t="s">
        <v>330</v>
      </c>
      <c r="J1131" s="124">
        <v>1756040400000</v>
      </c>
    </row>
    <row r="1132" spans="1:10" ht="30" x14ac:dyDescent="0.25">
      <c r="A1132" s="124">
        <v>1131</v>
      </c>
      <c r="B1132" s="124" t="s">
        <v>272</v>
      </c>
      <c r="C1132" s="124"/>
      <c r="D1132" s="124"/>
      <c r="E1132" s="124"/>
      <c r="F1132" s="125">
        <v>0.22916666666666666</v>
      </c>
      <c r="G1132" s="126">
        <v>45040</v>
      </c>
      <c r="H1132" s="124">
        <v>30</v>
      </c>
      <c r="I1132" s="124" t="s">
        <v>330</v>
      </c>
      <c r="J1132" s="124">
        <v>1756042200000</v>
      </c>
    </row>
    <row r="1133" spans="1:10" ht="30" x14ac:dyDescent="0.25">
      <c r="A1133" s="124">
        <v>1132</v>
      </c>
      <c r="B1133" s="124" t="s">
        <v>301</v>
      </c>
      <c r="C1133" s="124"/>
      <c r="D1133" s="124"/>
      <c r="E1133" s="124"/>
      <c r="F1133" s="125">
        <v>0.25</v>
      </c>
      <c r="G1133" s="126">
        <v>45040</v>
      </c>
      <c r="H1133" s="124">
        <v>30</v>
      </c>
      <c r="I1133" s="124" t="s">
        <v>330</v>
      </c>
      <c r="J1133" s="124">
        <v>1756044000000</v>
      </c>
    </row>
    <row r="1134" spans="1:10" ht="30" x14ac:dyDescent="0.25">
      <c r="A1134" s="124">
        <v>1133</v>
      </c>
      <c r="B1134" s="124" t="s">
        <v>301</v>
      </c>
      <c r="C1134" s="124"/>
      <c r="D1134" s="124"/>
      <c r="E1134" s="124"/>
      <c r="F1134" s="125">
        <v>0.27083333333333331</v>
      </c>
      <c r="G1134" s="126">
        <v>45040</v>
      </c>
      <c r="H1134" s="124">
        <v>30</v>
      </c>
      <c r="I1134" s="124" t="s">
        <v>330</v>
      </c>
      <c r="J1134" s="124">
        <v>1756045800000</v>
      </c>
    </row>
    <row r="1135" spans="1:10" ht="30" x14ac:dyDescent="0.25">
      <c r="A1135" s="124">
        <v>1134</v>
      </c>
      <c r="B1135" s="124" t="s">
        <v>305</v>
      </c>
      <c r="C1135" s="124"/>
      <c r="D1135" s="124"/>
      <c r="E1135" s="124"/>
      <c r="F1135" s="125">
        <v>0.29166666666666669</v>
      </c>
      <c r="G1135" s="126">
        <v>45040</v>
      </c>
      <c r="H1135" s="124">
        <v>30</v>
      </c>
      <c r="I1135" s="124" t="s">
        <v>330</v>
      </c>
      <c r="J1135" s="124">
        <v>1756047600000</v>
      </c>
    </row>
    <row r="1136" spans="1:10" ht="30" x14ac:dyDescent="0.25">
      <c r="A1136" s="124">
        <v>1135</v>
      </c>
      <c r="B1136" s="124" t="s">
        <v>324</v>
      </c>
      <c r="C1136" s="124"/>
      <c r="D1136" s="124"/>
      <c r="E1136" s="124"/>
      <c r="F1136" s="125">
        <v>0.3125</v>
      </c>
      <c r="G1136" s="126">
        <v>45040</v>
      </c>
      <c r="H1136" s="124">
        <v>30</v>
      </c>
      <c r="I1136" s="124" t="s">
        <v>330</v>
      </c>
      <c r="J1136" s="124">
        <v>1756049400000</v>
      </c>
    </row>
    <row r="1137" spans="1:10" ht="30" x14ac:dyDescent="0.25">
      <c r="A1137" s="124">
        <v>1136</v>
      </c>
      <c r="B1137" s="124" t="s">
        <v>305</v>
      </c>
      <c r="C1137" s="124"/>
      <c r="D1137" s="124"/>
      <c r="E1137" s="124"/>
      <c r="F1137" s="125">
        <v>0.33333333333333331</v>
      </c>
      <c r="G1137" s="126">
        <v>45040</v>
      </c>
      <c r="H1137" s="124">
        <v>30</v>
      </c>
      <c r="I1137" s="124" t="s">
        <v>330</v>
      </c>
      <c r="J1137" s="124">
        <v>1756051200000</v>
      </c>
    </row>
    <row r="1138" spans="1:10" ht="30" x14ac:dyDescent="0.25">
      <c r="A1138" s="124">
        <v>1137</v>
      </c>
      <c r="B1138" s="124" t="s">
        <v>316</v>
      </c>
      <c r="C1138" s="124"/>
      <c r="D1138" s="124"/>
      <c r="E1138" s="124"/>
      <c r="F1138" s="125">
        <v>0.35416666666666669</v>
      </c>
      <c r="G1138" s="126">
        <v>45040</v>
      </c>
      <c r="H1138" s="124">
        <v>30</v>
      </c>
      <c r="I1138" s="124" t="s">
        <v>330</v>
      </c>
      <c r="J1138" s="124">
        <v>1756053000000</v>
      </c>
    </row>
    <row r="1139" spans="1:10" ht="30" x14ac:dyDescent="0.25">
      <c r="A1139" s="124">
        <v>1138</v>
      </c>
      <c r="B1139" s="124" t="s">
        <v>284</v>
      </c>
      <c r="C1139" s="124"/>
      <c r="D1139" s="124"/>
      <c r="E1139" s="124"/>
      <c r="F1139" s="125">
        <v>0.375</v>
      </c>
      <c r="G1139" s="126">
        <v>45040</v>
      </c>
      <c r="H1139" s="124">
        <v>30</v>
      </c>
      <c r="I1139" s="124" t="s">
        <v>330</v>
      </c>
      <c r="J1139" s="124">
        <v>1756054800000</v>
      </c>
    </row>
    <row r="1140" spans="1:10" ht="30" x14ac:dyDescent="0.25">
      <c r="A1140" s="124">
        <v>1139</v>
      </c>
      <c r="B1140" s="124" t="s">
        <v>240</v>
      </c>
      <c r="C1140" s="124"/>
      <c r="D1140" s="124"/>
      <c r="E1140" s="124"/>
      <c r="F1140" s="125">
        <v>0.39583333333333331</v>
      </c>
      <c r="G1140" s="126">
        <v>45040</v>
      </c>
      <c r="H1140" s="124">
        <v>30</v>
      </c>
      <c r="I1140" s="124" t="s">
        <v>330</v>
      </c>
      <c r="J1140" s="124">
        <v>1756056600000</v>
      </c>
    </row>
    <row r="1141" spans="1:10" ht="30" x14ac:dyDescent="0.25">
      <c r="A1141" s="124">
        <v>1140</v>
      </c>
      <c r="B1141" s="124" t="s">
        <v>280</v>
      </c>
      <c r="C1141" s="124"/>
      <c r="D1141" s="124"/>
      <c r="E1141" s="124"/>
      <c r="F1141" s="125">
        <v>0.41666666666666669</v>
      </c>
      <c r="G1141" s="126">
        <v>45040</v>
      </c>
      <c r="H1141" s="124">
        <v>30</v>
      </c>
      <c r="I1141" s="124" t="s">
        <v>330</v>
      </c>
      <c r="J1141" s="124">
        <v>1756058400000</v>
      </c>
    </row>
    <row r="1142" spans="1:10" ht="30" x14ac:dyDescent="0.25">
      <c r="A1142" s="124">
        <v>1141</v>
      </c>
      <c r="B1142" s="124" t="s">
        <v>271</v>
      </c>
      <c r="C1142" s="124"/>
      <c r="D1142" s="124"/>
      <c r="E1142" s="124"/>
      <c r="F1142" s="125">
        <v>0.4375</v>
      </c>
      <c r="G1142" s="126">
        <v>45040</v>
      </c>
      <c r="H1142" s="124">
        <v>30</v>
      </c>
      <c r="I1142" s="124" t="s">
        <v>330</v>
      </c>
      <c r="J1142" s="124">
        <v>1756060200000</v>
      </c>
    </row>
    <row r="1143" spans="1:10" ht="30" x14ac:dyDescent="0.25">
      <c r="A1143" s="124">
        <v>1142</v>
      </c>
      <c r="B1143" s="124" t="s">
        <v>309</v>
      </c>
      <c r="C1143" s="124"/>
      <c r="D1143" s="124"/>
      <c r="E1143" s="124"/>
      <c r="F1143" s="125">
        <v>0.45833333333333331</v>
      </c>
      <c r="G1143" s="126">
        <v>45040</v>
      </c>
      <c r="H1143" s="124">
        <v>30</v>
      </c>
      <c r="I1143" s="124" t="s">
        <v>330</v>
      </c>
      <c r="J1143" s="124">
        <v>1756062000000</v>
      </c>
    </row>
    <row r="1144" spans="1:10" ht="30" x14ac:dyDescent="0.25">
      <c r="A1144" s="124">
        <v>1143</v>
      </c>
      <c r="B1144" s="124" t="s">
        <v>317</v>
      </c>
      <c r="C1144" s="124"/>
      <c r="D1144" s="124"/>
      <c r="E1144" s="124"/>
      <c r="F1144" s="125">
        <v>0.47916666666666669</v>
      </c>
      <c r="G1144" s="126">
        <v>45040</v>
      </c>
      <c r="H1144" s="124">
        <v>30</v>
      </c>
      <c r="I1144" s="124" t="s">
        <v>330</v>
      </c>
      <c r="J1144" s="124">
        <v>1756063800000</v>
      </c>
    </row>
    <row r="1145" spans="1:10" ht="30" x14ac:dyDescent="0.25">
      <c r="A1145" s="124">
        <v>1144</v>
      </c>
      <c r="B1145" s="124" t="s">
        <v>240</v>
      </c>
      <c r="C1145" s="124"/>
      <c r="D1145" s="124"/>
      <c r="E1145" s="124"/>
      <c r="F1145" s="125">
        <v>0.5</v>
      </c>
      <c r="G1145" s="126">
        <v>45040</v>
      </c>
      <c r="H1145" s="124">
        <v>30</v>
      </c>
      <c r="I1145" s="124" t="s">
        <v>330</v>
      </c>
      <c r="J1145" s="124">
        <v>1756065600000</v>
      </c>
    </row>
    <row r="1146" spans="1:10" ht="30" x14ac:dyDescent="0.25">
      <c r="A1146" s="124">
        <v>1145</v>
      </c>
      <c r="B1146" s="124" t="s">
        <v>235</v>
      </c>
      <c r="C1146" s="124"/>
      <c r="D1146" s="124"/>
      <c r="E1146" s="124"/>
      <c r="F1146" s="125">
        <v>0.52083333333333337</v>
      </c>
      <c r="G1146" s="126">
        <v>45040</v>
      </c>
      <c r="H1146" s="124">
        <v>30</v>
      </c>
      <c r="I1146" s="124" t="s">
        <v>330</v>
      </c>
      <c r="J1146" s="124">
        <v>1756067400000</v>
      </c>
    </row>
    <row r="1147" spans="1:10" ht="30" x14ac:dyDescent="0.25">
      <c r="A1147" s="124">
        <v>1146</v>
      </c>
      <c r="B1147" s="124" t="s">
        <v>305</v>
      </c>
      <c r="C1147" s="124"/>
      <c r="D1147" s="124"/>
      <c r="E1147" s="124"/>
      <c r="F1147" s="125">
        <v>0.54166666666666663</v>
      </c>
      <c r="G1147" s="126">
        <v>45040</v>
      </c>
      <c r="H1147" s="124">
        <v>30</v>
      </c>
      <c r="I1147" s="124" t="s">
        <v>330</v>
      </c>
      <c r="J1147" s="124">
        <v>1756069200000</v>
      </c>
    </row>
    <row r="1148" spans="1:10" ht="30" x14ac:dyDescent="0.25">
      <c r="A1148" s="124">
        <v>1147</v>
      </c>
      <c r="B1148" s="124" t="s">
        <v>315</v>
      </c>
      <c r="C1148" s="124"/>
      <c r="D1148" s="124"/>
      <c r="E1148" s="124"/>
      <c r="F1148" s="125">
        <v>0.5625</v>
      </c>
      <c r="G1148" s="126">
        <v>45040</v>
      </c>
      <c r="H1148" s="124">
        <v>30</v>
      </c>
      <c r="I1148" s="124" t="s">
        <v>330</v>
      </c>
      <c r="J1148" s="124">
        <v>1756071000000</v>
      </c>
    </row>
    <row r="1149" spans="1:10" ht="30" x14ac:dyDescent="0.25">
      <c r="A1149" s="124">
        <v>1148</v>
      </c>
      <c r="B1149" s="124" t="s">
        <v>307</v>
      </c>
      <c r="C1149" s="124"/>
      <c r="D1149" s="124"/>
      <c r="E1149" s="124"/>
      <c r="F1149" s="125">
        <v>0.58333333333333337</v>
      </c>
      <c r="G1149" s="126">
        <v>45040</v>
      </c>
      <c r="H1149" s="124">
        <v>30</v>
      </c>
      <c r="I1149" s="124" t="s">
        <v>330</v>
      </c>
      <c r="J1149" s="124">
        <v>1756072800000</v>
      </c>
    </row>
    <row r="1150" spans="1:10" ht="30" x14ac:dyDescent="0.25">
      <c r="A1150" s="124">
        <v>1149</v>
      </c>
      <c r="B1150" s="124" t="s">
        <v>324</v>
      </c>
      <c r="C1150" s="124"/>
      <c r="D1150" s="124"/>
      <c r="E1150" s="124"/>
      <c r="F1150" s="125">
        <v>0.60416666666666663</v>
      </c>
      <c r="G1150" s="126">
        <v>45040</v>
      </c>
      <c r="H1150" s="124">
        <v>30</v>
      </c>
      <c r="I1150" s="124" t="s">
        <v>330</v>
      </c>
      <c r="J1150" s="124">
        <v>1756074600000</v>
      </c>
    </row>
    <row r="1151" spans="1:10" ht="30" x14ac:dyDescent="0.25">
      <c r="A1151" s="124">
        <v>1150</v>
      </c>
      <c r="B1151" s="124" t="s">
        <v>317</v>
      </c>
      <c r="C1151" s="124"/>
      <c r="D1151" s="124"/>
      <c r="E1151" s="124"/>
      <c r="F1151" s="125">
        <v>0.625</v>
      </c>
      <c r="G1151" s="126">
        <v>45040</v>
      </c>
      <c r="H1151" s="124">
        <v>30</v>
      </c>
      <c r="I1151" s="124" t="s">
        <v>330</v>
      </c>
      <c r="J1151" s="124">
        <v>1756076400000</v>
      </c>
    </row>
    <row r="1152" spans="1:10" ht="30" x14ac:dyDescent="0.25">
      <c r="A1152" s="124">
        <v>1151</v>
      </c>
      <c r="B1152" s="124" t="s">
        <v>311</v>
      </c>
      <c r="C1152" s="124"/>
      <c r="D1152" s="124"/>
      <c r="E1152" s="124"/>
      <c r="F1152" s="125">
        <v>0.64583333333333337</v>
      </c>
      <c r="G1152" s="126">
        <v>45040</v>
      </c>
      <c r="H1152" s="124">
        <v>30</v>
      </c>
      <c r="I1152" s="124" t="s">
        <v>330</v>
      </c>
      <c r="J1152" s="124">
        <v>1756078200000</v>
      </c>
    </row>
    <row r="1153" spans="1:10" ht="30" x14ac:dyDescent="0.25">
      <c r="A1153" s="124">
        <v>1152</v>
      </c>
      <c r="B1153" s="124" t="s">
        <v>300</v>
      </c>
      <c r="C1153" s="124"/>
      <c r="D1153" s="124"/>
      <c r="E1153" s="124"/>
      <c r="F1153" s="125">
        <v>0.66666666666666663</v>
      </c>
      <c r="G1153" s="126">
        <v>45040</v>
      </c>
      <c r="H1153" s="124">
        <v>30</v>
      </c>
      <c r="I1153" s="124" t="s">
        <v>330</v>
      </c>
      <c r="J1153" s="124">
        <v>1756080000000</v>
      </c>
    </row>
    <row r="1154" spans="1:10" ht="30" x14ac:dyDescent="0.25">
      <c r="A1154" s="124">
        <v>1153</v>
      </c>
      <c r="B1154" s="124" t="s">
        <v>297</v>
      </c>
      <c r="C1154" s="124"/>
      <c r="D1154" s="124"/>
      <c r="E1154" s="124"/>
      <c r="F1154" s="125">
        <v>0.6875</v>
      </c>
      <c r="G1154" s="126">
        <v>45040</v>
      </c>
      <c r="H1154" s="124">
        <v>30</v>
      </c>
      <c r="I1154" s="124" t="s">
        <v>330</v>
      </c>
      <c r="J1154" s="124">
        <v>1756081800000</v>
      </c>
    </row>
    <row r="1155" spans="1:10" ht="30" x14ac:dyDescent="0.25">
      <c r="A1155" s="124">
        <v>1154</v>
      </c>
      <c r="B1155" s="124" t="s">
        <v>292</v>
      </c>
      <c r="C1155" s="124"/>
      <c r="D1155" s="124"/>
      <c r="E1155" s="124"/>
      <c r="F1155" s="125">
        <v>0.70833333333333337</v>
      </c>
      <c r="G1155" s="126">
        <v>45040</v>
      </c>
      <c r="H1155" s="124">
        <v>30</v>
      </c>
      <c r="I1155" s="124" t="s">
        <v>330</v>
      </c>
      <c r="J1155" s="124">
        <v>1756083600000</v>
      </c>
    </row>
    <row r="1156" spans="1:10" ht="30" x14ac:dyDescent="0.25">
      <c r="A1156" s="124">
        <v>1155</v>
      </c>
      <c r="B1156" s="124" t="s">
        <v>289</v>
      </c>
      <c r="C1156" s="124"/>
      <c r="D1156" s="124"/>
      <c r="E1156" s="124"/>
      <c r="F1156" s="125">
        <v>0.72916666666666663</v>
      </c>
      <c r="G1156" s="126">
        <v>45040</v>
      </c>
      <c r="H1156" s="124">
        <v>30</v>
      </c>
      <c r="I1156" s="124" t="s">
        <v>330</v>
      </c>
      <c r="J1156" s="124">
        <v>1756085400000</v>
      </c>
    </row>
    <row r="1157" spans="1:10" ht="30" x14ac:dyDescent="0.25">
      <c r="A1157" s="124">
        <v>1156</v>
      </c>
      <c r="B1157" s="124" t="s">
        <v>301</v>
      </c>
      <c r="C1157" s="124"/>
      <c r="D1157" s="124"/>
      <c r="E1157" s="124"/>
      <c r="F1157" s="125">
        <v>0.75</v>
      </c>
      <c r="G1157" s="126">
        <v>45040</v>
      </c>
      <c r="H1157" s="124">
        <v>30</v>
      </c>
      <c r="I1157" s="124" t="s">
        <v>330</v>
      </c>
      <c r="J1157" s="124">
        <v>1756087200000</v>
      </c>
    </row>
    <row r="1158" spans="1:10" ht="30" x14ac:dyDescent="0.25">
      <c r="A1158" s="124">
        <v>1157</v>
      </c>
      <c r="B1158" s="124" t="s">
        <v>298</v>
      </c>
      <c r="C1158" s="124"/>
      <c r="D1158" s="124"/>
      <c r="E1158" s="124"/>
      <c r="F1158" s="125">
        <v>0.77083333333333337</v>
      </c>
      <c r="G1158" s="126">
        <v>45040</v>
      </c>
      <c r="H1158" s="124">
        <v>30</v>
      </c>
      <c r="I1158" s="124" t="s">
        <v>330</v>
      </c>
      <c r="J1158" s="124">
        <v>1756089000000</v>
      </c>
    </row>
    <row r="1159" spans="1:10" ht="30" x14ac:dyDescent="0.25">
      <c r="A1159" s="124">
        <v>1158</v>
      </c>
      <c r="B1159" s="124" t="s">
        <v>301</v>
      </c>
      <c r="C1159" s="124"/>
      <c r="D1159" s="124"/>
      <c r="E1159" s="124"/>
      <c r="F1159" s="125">
        <v>0.79166666666666663</v>
      </c>
      <c r="G1159" s="126">
        <v>45040</v>
      </c>
      <c r="H1159" s="124">
        <v>30</v>
      </c>
      <c r="I1159" s="124" t="s">
        <v>330</v>
      </c>
      <c r="J1159" s="124">
        <v>1756090800000</v>
      </c>
    </row>
    <row r="1160" spans="1:10" ht="30" x14ac:dyDescent="0.25">
      <c r="A1160" s="124">
        <v>1159</v>
      </c>
      <c r="B1160" s="124" t="s">
        <v>324</v>
      </c>
      <c r="C1160" s="124"/>
      <c r="D1160" s="124"/>
      <c r="E1160" s="124"/>
      <c r="F1160" s="125">
        <v>0.8125</v>
      </c>
      <c r="G1160" s="126">
        <v>45040</v>
      </c>
      <c r="H1160" s="124">
        <v>30</v>
      </c>
      <c r="I1160" s="124" t="s">
        <v>330</v>
      </c>
      <c r="J1160" s="124">
        <v>1756092600000</v>
      </c>
    </row>
    <row r="1161" spans="1:10" ht="30" x14ac:dyDescent="0.25">
      <c r="A1161" s="124">
        <v>1160</v>
      </c>
      <c r="B1161" s="124" t="s">
        <v>273</v>
      </c>
      <c r="C1161" s="124"/>
      <c r="D1161" s="124"/>
      <c r="E1161" s="124"/>
      <c r="F1161" s="125">
        <v>0.83333333333333337</v>
      </c>
      <c r="G1161" s="126">
        <v>45040</v>
      </c>
      <c r="H1161" s="124">
        <v>30</v>
      </c>
      <c r="I1161" s="124" t="s">
        <v>330</v>
      </c>
      <c r="J1161" s="124">
        <v>1756094400000</v>
      </c>
    </row>
    <row r="1162" spans="1:10" ht="30" x14ac:dyDescent="0.25">
      <c r="A1162" s="124">
        <v>1161</v>
      </c>
      <c r="B1162" s="124" t="s">
        <v>290</v>
      </c>
      <c r="C1162" s="124"/>
      <c r="D1162" s="124"/>
      <c r="E1162" s="124"/>
      <c r="F1162" s="125">
        <v>0.85416666666666663</v>
      </c>
      <c r="G1162" s="126">
        <v>45040</v>
      </c>
      <c r="H1162" s="124">
        <v>30</v>
      </c>
      <c r="I1162" s="124" t="s">
        <v>330</v>
      </c>
      <c r="J1162" s="124">
        <v>1756096200000</v>
      </c>
    </row>
    <row r="1163" spans="1:10" ht="30" x14ac:dyDescent="0.25">
      <c r="A1163" s="124">
        <v>1162</v>
      </c>
      <c r="B1163" s="124" t="s">
        <v>309</v>
      </c>
      <c r="C1163" s="124"/>
      <c r="D1163" s="124"/>
      <c r="E1163" s="124"/>
      <c r="F1163" s="125">
        <v>0.875</v>
      </c>
      <c r="G1163" s="126">
        <v>45040</v>
      </c>
      <c r="H1163" s="124">
        <v>30</v>
      </c>
      <c r="I1163" s="124" t="s">
        <v>330</v>
      </c>
      <c r="J1163" s="124">
        <v>1756098000000</v>
      </c>
    </row>
    <row r="1164" spans="1:10" ht="30" x14ac:dyDescent="0.25">
      <c r="A1164" s="124">
        <v>1163</v>
      </c>
      <c r="B1164" s="124" t="s">
        <v>316</v>
      </c>
      <c r="C1164" s="124"/>
      <c r="D1164" s="124"/>
      <c r="E1164" s="124"/>
      <c r="F1164" s="125">
        <v>0.89583333333333337</v>
      </c>
      <c r="G1164" s="126">
        <v>45040</v>
      </c>
      <c r="H1164" s="124">
        <v>30</v>
      </c>
      <c r="I1164" s="124" t="s">
        <v>330</v>
      </c>
      <c r="J1164" s="124">
        <v>1756099800000</v>
      </c>
    </row>
    <row r="1165" spans="1:10" ht="30" x14ac:dyDescent="0.25">
      <c r="A1165" s="124">
        <v>1164</v>
      </c>
      <c r="B1165" s="124" t="s">
        <v>273</v>
      </c>
      <c r="C1165" s="124"/>
      <c r="D1165" s="124"/>
      <c r="E1165" s="124"/>
      <c r="F1165" s="125">
        <v>0.91666666666666663</v>
      </c>
      <c r="G1165" s="126">
        <v>45040</v>
      </c>
      <c r="H1165" s="124">
        <v>30</v>
      </c>
      <c r="I1165" s="124" t="s">
        <v>330</v>
      </c>
      <c r="J1165" s="124">
        <v>1756101600000</v>
      </c>
    </row>
    <row r="1166" spans="1:10" ht="30" x14ac:dyDescent="0.25">
      <c r="A1166" s="124">
        <v>1165</v>
      </c>
      <c r="B1166" s="124" t="s">
        <v>290</v>
      </c>
      <c r="C1166" s="124"/>
      <c r="D1166" s="124"/>
      <c r="E1166" s="124"/>
      <c r="F1166" s="125">
        <v>0.9375</v>
      </c>
      <c r="G1166" s="126">
        <v>45040</v>
      </c>
      <c r="H1166" s="124">
        <v>30</v>
      </c>
      <c r="I1166" s="124" t="s">
        <v>330</v>
      </c>
      <c r="J1166" s="124">
        <v>1756103400000</v>
      </c>
    </row>
    <row r="1167" spans="1:10" ht="30" x14ac:dyDescent="0.25">
      <c r="A1167" s="124">
        <v>1166</v>
      </c>
      <c r="B1167" s="124" t="s">
        <v>285</v>
      </c>
      <c r="C1167" s="124"/>
      <c r="D1167" s="124"/>
      <c r="E1167" s="124"/>
      <c r="F1167" s="125">
        <v>0.95833333333333337</v>
      </c>
      <c r="G1167" s="126">
        <v>45040</v>
      </c>
      <c r="H1167" s="124">
        <v>30</v>
      </c>
      <c r="I1167" s="124" t="s">
        <v>330</v>
      </c>
      <c r="J1167" s="124">
        <v>1756105200000</v>
      </c>
    </row>
    <row r="1168" spans="1:10" ht="30" x14ac:dyDescent="0.25">
      <c r="A1168" s="124">
        <v>1167</v>
      </c>
      <c r="B1168" s="124" t="s">
        <v>271</v>
      </c>
      <c r="C1168" s="124"/>
      <c r="D1168" s="124"/>
      <c r="E1168" s="124"/>
      <c r="F1168" s="125">
        <v>0.97916666666666663</v>
      </c>
      <c r="G1168" s="126">
        <v>45040</v>
      </c>
      <c r="H1168" s="124">
        <v>30</v>
      </c>
      <c r="I1168" s="124" t="s">
        <v>330</v>
      </c>
      <c r="J1168" s="124">
        <v>1756107000000</v>
      </c>
    </row>
    <row r="1169" spans="1:10" ht="30" x14ac:dyDescent="0.25">
      <c r="A1169" s="124">
        <v>1168</v>
      </c>
      <c r="B1169" s="124" t="s">
        <v>240</v>
      </c>
      <c r="C1169" s="124"/>
      <c r="D1169" s="124"/>
      <c r="E1169" s="124"/>
      <c r="F1169" s="125">
        <v>0</v>
      </c>
      <c r="G1169" s="126">
        <v>45040</v>
      </c>
      <c r="H1169" s="124">
        <v>30</v>
      </c>
      <c r="I1169" s="124" t="s">
        <v>330</v>
      </c>
      <c r="J1169" s="124">
        <v>1756108800000</v>
      </c>
    </row>
    <row r="1170" spans="1:10" ht="30" x14ac:dyDescent="0.25">
      <c r="A1170" s="124">
        <v>1169</v>
      </c>
      <c r="B1170" s="124" t="s">
        <v>271</v>
      </c>
      <c r="C1170" s="124"/>
      <c r="D1170" s="124"/>
      <c r="E1170" s="124"/>
      <c r="F1170" s="125">
        <v>2.0833333333333332E-2</v>
      </c>
      <c r="G1170" s="126">
        <v>45041</v>
      </c>
      <c r="H1170" s="124">
        <v>30</v>
      </c>
      <c r="I1170" s="124" t="s">
        <v>330</v>
      </c>
      <c r="J1170" s="124">
        <v>1756110600000</v>
      </c>
    </row>
    <row r="1171" spans="1:10" ht="30" x14ac:dyDescent="0.25">
      <c r="A1171" s="124">
        <v>1170</v>
      </c>
      <c r="B1171" s="124" t="s">
        <v>285</v>
      </c>
      <c r="C1171" s="124"/>
      <c r="D1171" s="124"/>
      <c r="E1171" s="124"/>
      <c r="F1171" s="125">
        <v>4.1666666666666664E-2</v>
      </c>
      <c r="G1171" s="126">
        <v>45041</v>
      </c>
      <c r="H1171" s="124">
        <v>30</v>
      </c>
      <c r="I1171" s="124" t="s">
        <v>330</v>
      </c>
      <c r="J1171" s="124">
        <v>1756112400000</v>
      </c>
    </row>
    <row r="1172" spans="1:10" ht="30" x14ac:dyDescent="0.25">
      <c r="A1172" s="124">
        <v>1171</v>
      </c>
      <c r="B1172" s="124" t="s">
        <v>303</v>
      </c>
      <c r="C1172" s="124"/>
      <c r="D1172" s="124"/>
      <c r="E1172" s="124"/>
      <c r="F1172" s="125">
        <v>6.25E-2</v>
      </c>
      <c r="G1172" s="126">
        <v>45041</v>
      </c>
      <c r="H1172" s="124">
        <v>30</v>
      </c>
      <c r="I1172" s="124" t="s">
        <v>330</v>
      </c>
      <c r="J1172" s="124">
        <v>1756114200000</v>
      </c>
    </row>
    <row r="1173" spans="1:10" ht="30" x14ac:dyDescent="0.25">
      <c r="A1173" s="124">
        <v>1172</v>
      </c>
      <c r="B1173" s="124" t="s">
        <v>267</v>
      </c>
      <c r="C1173" s="124"/>
      <c r="D1173" s="124"/>
      <c r="E1173" s="124"/>
      <c r="F1173" s="125">
        <v>8.3333333333333329E-2</v>
      </c>
      <c r="G1173" s="126">
        <v>45041</v>
      </c>
      <c r="H1173" s="124">
        <v>30</v>
      </c>
      <c r="I1173" s="124" t="s">
        <v>330</v>
      </c>
      <c r="J1173" s="124">
        <v>1756116000000</v>
      </c>
    </row>
    <row r="1174" spans="1:10" ht="30" x14ac:dyDescent="0.25">
      <c r="A1174" s="124">
        <v>1173</v>
      </c>
      <c r="B1174" s="124" t="s">
        <v>267</v>
      </c>
      <c r="C1174" s="124"/>
      <c r="D1174" s="124"/>
      <c r="E1174" s="124"/>
      <c r="F1174" s="125">
        <v>0.10416666666666667</v>
      </c>
      <c r="G1174" s="126">
        <v>45041</v>
      </c>
      <c r="H1174" s="124">
        <v>30</v>
      </c>
      <c r="I1174" s="124" t="s">
        <v>330</v>
      </c>
      <c r="J1174" s="124">
        <v>1756117800000</v>
      </c>
    </row>
    <row r="1175" spans="1:10" ht="30" x14ac:dyDescent="0.25">
      <c r="A1175" s="124">
        <v>1174</v>
      </c>
      <c r="B1175" s="124" t="s">
        <v>255</v>
      </c>
      <c r="C1175" s="124"/>
      <c r="D1175" s="124"/>
      <c r="E1175" s="124"/>
      <c r="F1175" s="125">
        <v>0.125</v>
      </c>
      <c r="G1175" s="126">
        <v>45041</v>
      </c>
      <c r="H1175" s="124">
        <v>30</v>
      </c>
      <c r="I1175" s="124" t="s">
        <v>330</v>
      </c>
      <c r="J1175" s="124">
        <v>1756119600000</v>
      </c>
    </row>
    <row r="1176" spans="1:10" ht="30" x14ac:dyDescent="0.25">
      <c r="A1176" s="124">
        <v>1175</v>
      </c>
      <c r="B1176" s="124" t="s">
        <v>280</v>
      </c>
      <c r="C1176" s="124"/>
      <c r="D1176" s="124"/>
      <c r="E1176" s="124"/>
      <c r="F1176" s="125">
        <v>0.14583333333333334</v>
      </c>
      <c r="G1176" s="126">
        <v>45041</v>
      </c>
      <c r="H1176" s="124">
        <v>30</v>
      </c>
      <c r="I1176" s="124" t="s">
        <v>330</v>
      </c>
      <c r="J1176" s="124">
        <v>1756121400000</v>
      </c>
    </row>
    <row r="1177" spans="1:10" ht="30" x14ac:dyDescent="0.25">
      <c r="A1177" s="124">
        <v>1176</v>
      </c>
      <c r="B1177" s="124" t="s">
        <v>285</v>
      </c>
      <c r="C1177" s="124"/>
      <c r="D1177" s="124"/>
      <c r="E1177" s="124"/>
      <c r="F1177" s="125">
        <v>0.16666666666666666</v>
      </c>
      <c r="G1177" s="126">
        <v>45041</v>
      </c>
      <c r="H1177" s="124">
        <v>30</v>
      </c>
      <c r="I1177" s="124" t="s">
        <v>330</v>
      </c>
      <c r="J1177" s="124">
        <v>1756123200000</v>
      </c>
    </row>
    <row r="1178" spans="1:10" ht="30" x14ac:dyDescent="0.25">
      <c r="A1178" s="124">
        <v>1177</v>
      </c>
      <c r="B1178" s="124" t="s">
        <v>272</v>
      </c>
      <c r="C1178" s="124"/>
      <c r="D1178" s="124"/>
      <c r="E1178" s="124"/>
      <c r="F1178" s="125">
        <v>0.1875</v>
      </c>
      <c r="G1178" s="126">
        <v>45041</v>
      </c>
      <c r="H1178" s="124">
        <v>30</v>
      </c>
      <c r="I1178" s="124" t="s">
        <v>330</v>
      </c>
      <c r="J1178" s="124">
        <v>1756125000000</v>
      </c>
    </row>
    <row r="1179" spans="1:10" ht="30" x14ac:dyDescent="0.25">
      <c r="A1179" s="124">
        <v>1178</v>
      </c>
      <c r="B1179" s="124" t="s">
        <v>240</v>
      </c>
      <c r="C1179" s="124"/>
      <c r="D1179" s="124"/>
      <c r="E1179" s="124"/>
      <c r="F1179" s="125">
        <v>0.20833333333333334</v>
      </c>
      <c r="G1179" s="126">
        <v>45041</v>
      </c>
      <c r="H1179" s="124">
        <v>30</v>
      </c>
      <c r="I1179" s="124" t="s">
        <v>330</v>
      </c>
      <c r="J1179" s="124">
        <v>1756126800000</v>
      </c>
    </row>
    <row r="1180" spans="1:10" ht="30" x14ac:dyDescent="0.25">
      <c r="A1180" s="124">
        <v>1179</v>
      </c>
      <c r="B1180" s="124" t="s">
        <v>319</v>
      </c>
      <c r="C1180" s="124"/>
      <c r="D1180" s="124"/>
      <c r="E1180" s="124"/>
      <c r="F1180" s="125">
        <v>0.22916666666666666</v>
      </c>
      <c r="G1180" s="126">
        <v>45041</v>
      </c>
      <c r="H1180" s="124">
        <v>30</v>
      </c>
      <c r="I1180" s="124" t="s">
        <v>330</v>
      </c>
      <c r="J1180" s="124">
        <v>1756128600000</v>
      </c>
    </row>
    <row r="1181" spans="1:10" ht="30" x14ac:dyDescent="0.25">
      <c r="A1181" s="124">
        <v>1180</v>
      </c>
      <c r="B1181" s="124" t="s">
        <v>297</v>
      </c>
      <c r="C1181" s="124"/>
      <c r="D1181" s="124"/>
      <c r="E1181" s="124"/>
      <c r="F1181" s="125">
        <v>0.25</v>
      </c>
      <c r="G1181" s="126">
        <v>45041</v>
      </c>
      <c r="H1181" s="124">
        <v>30</v>
      </c>
      <c r="I1181" s="124" t="s">
        <v>330</v>
      </c>
      <c r="J1181" s="124">
        <v>1756130400000</v>
      </c>
    </row>
    <row r="1182" spans="1:10" ht="30" x14ac:dyDescent="0.25">
      <c r="A1182" s="124">
        <v>1181</v>
      </c>
      <c r="B1182" s="124" t="s">
        <v>267</v>
      </c>
      <c r="C1182" s="124"/>
      <c r="D1182" s="124"/>
      <c r="E1182" s="124"/>
      <c r="F1182" s="125">
        <v>0.27083333333333331</v>
      </c>
      <c r="G1182" s="126">
        <v>45041</v>
      </c>
      <c r="H1182" s="124">
        <v>30</v>
      </c>
      <c r="I1182" s="124" t="s">
        <v>330</v>
      </c>
      <c r="J1182" s="124">
        <v>1756132200000</v>
      </c>
    </row>
    <row r="1183" spans="1:10" ht="30" x14ac:dyDescent="0.25">
      <c r="A1183" s="124">
        <v>1182</v>
      </c>
      <c r="B1183" s="124" t="s">
        <v>292</v>
      </c>
      <c r="C1183" s="124"/>
      <c r="D1183" s="124"/>
      <c r="E1183" s="124"/>
      <c r="F1183" s="125">
        <v>0.29166666666666669</v>
      </c>
      <c r="G1183" s="126">
        <v>45041</v>
      </c>
      <c r="H1183" s="124">
        <v>30</v>
      </c>
      <c r="I1183" s="124" t="s">
        <v>330</v>
      </c>
      <c r="J1183" s="124">
        <v>1756134000000</v>
      </c>
    </row>
    <row r="1184" spans="1:10" ht="30" x14ac:dyDescent="0.25">
      <c r="A1184" s="124">
        <v>1183</v>
      </c>
      <c r="B1184" s="124" t="s">
        <v>322</v>
      </c>
      <c r="C1184" s="124"/>
      <c r="D1184" s="124"/>
      <c r="E1184" s="124"/>
      <c r="F1184" s="125">
        <v>0.3125</v>
      </c>
      <c r="G1184" s="126">
        <v>45041</v>
      </c>
      <c r="H1184" s="124">
        <v>30</v>
      </c>
      <c r="I1184" s="124" t="s">
        <v>330</v>
      </c>
      <c r="J1184" s="124">
        <v>1756135800000</v>
      </c>
    </row>
    <row r="1185" spans="1:10" ht="30" x14ac:dyDescent="0.25">
      <c r="A1185" s="124">
        <v>1184</v>
      </c>
      <c r="B1185" s="124" t="s">
        <v>292</v>
      </c>
      <c r="C1185" s="124"/>
      <c r="D1185" s="124"/>
      <c r="E1185" s="124"/>
      <c r="F1185" s="125">
        <v>0.33333333333333331</v>
      </c>
      <c r="G1185" s="126">
        <v>45041</v>
      </c>
      <c r="H1185" s="124">
        <v>30</v>
      </c>
      <c r="I1185" s="124" t="s">
        <v>330</v>
      </c>
      <c r="J1185" s="124">
        <v>1756137600000</v>
      </c>
    </row>
    <row r="1186" spans="1:10" ht="30" x14ac:dyDescent="0.25">
      <c r="A1186" s="124">
        <v>1185</v>
      </c>
      <c r="B1186" s="124" t="s">
        <v>316</v>
      </c>
      <c r="C1186" s="124"/>
      <c r="D1186" s="124"/>
      <c r="E1186" s="124"/>
      <c r="F1186" s="125">
        <v>0.35416666666666669</v>
      </c>
      <c r="G1186" s="126">
        <v>45041</v>
      </c>
      <c r="H1186" s="124">
        <v>30</v>
      </c>
      <c r="I1186" s="124" t="s">
        <v>330</v>
      </c>
      <c r="J1186" s="124">
        <v>1756139400000</v>
      </c>
    </row>
    <row r="1187" spans="1:10" ht="30" x14ac:dyDescent="0.25">
      <c r="A1187" s="124">
        <v>1186</v>
      </c>
      <c r="B1187" s="124" t="s">
        <v>290</v>
      </c>
      <c r="C1187" s="124"/>
      <c r="D1187" s="124"/>
      <c r="E1187" s="124"/>
      <c r="F1187" s="125">
        <v>0.375</v>
      </c>
      <c r="G1187" s="126">
        <v>45041</v>
      </c>
      <c r="H1187" s="124">
        <v>30</v>
      </c>
      <c r="I1187" s="124" t="s">
        <v>330</v>
      </c>
      <c r="J1187" s="124">
        <v>1756141200000</v>
      </c>
    </row>
    <row r="1188" spans="1:10" ht="30" x14ac:dyDescent="0.25">
      <c r="A1188" s="124">
        <v>1187</v>
      </c>
      <c r="B1188" s="124" t="s">
        <v>305</v>
      </c>
      <c r="C1188" s="124"/>
      <c r="D1188" s="124"/>
      <c r="E1188" s="124"/>
      <c r="F1188" s="125">
        <v>0.39583333333333331</v>
      </c>
      <c r="G1188" s="126">
        <v>45041</v>
      </c>
      <c r="H1188" s="124">
        <v>30</v>
      </c>
      <c r="I1188" s="124" t="s">
        <v>330</v>
      </c>
      <c r="J1188" s="124">
        <v>1756143000000</v>
      </c>
    </row>
    <row r="1189" spans="1:10" ht="30" x14ac:dyDescent="0.25">
      <c r="A1189" s="124">
        <v>1188</v>
      </c>
      <c r="B1189" s="124" t="s">
        <v>289</v>
      </c>
      <c r="C1189" s="124"/>
      <c r="D1189" s="124"/>
      <c r="E1189" s="124"/>
      <c r="F1189" s="125">
        <v>0.41666666666666669</v>
      </c>
      <c r="G1189" s="126">
        <v>45041</v>
      </c>
      <c r="H1189" s="124">
        <v>30</v>
      </c>
      <c r="I1189" s="124" t="s">
        <v>330</v>
      </c>
      <c r="J1189" s="124">
        <v>1756144800000</v>
      </c>
    </row>
    <row r="1190" spans="1:10" ht="30" x14ac:dyDescent="0.25">
      <c r="A1190" s="124">
        <v>1189</v>
      </c>
      <c r="B1190" s="124" t="s">
        <v>307</v>
      </c>
      <c r="C1190" s="124"/>
      <c r="D1190" s="124"/>
      <c r="E1190" s="124"/>
      <c r="F1190" s="125">
        <v>0.4375</v>
      </c>
      <c r="G1190" s="126">
        <v>45041</v>
      </c>
      <c r="H1190" s="124">
        <v>30</v>
      </c>
      <c r="I1190" s="124" t="s">
        <v>330</v>
      </c>
      <c r="J1190" s="124">
        <v>1756146600000</v>
      </c>
    </row>
    <row r="1191" spans="1:10" ht="30" x14ac:dyDescent="0.25">
      <c r="A1191" s="124">
        <v>1190</v>
      </c>
      <c r="B1191" s="124" t="s">
        <v>273</v>
      </c>
      <c r="C1191" s="124"/>
      <c r="D1191" s="124"/>
      <c r="E1191" s="124"/>
      <c r="F1191" s="125">
        <v>0.45833333333333331</v>
      </c>
      <c r="G1191" s="126">
        <v>45041</v>
      </c>
      <c r="H1191" s="124">
        <v>30</v>
      </c>
      <c r="I1191" s="124" t="s">
        <v>330</v>
      </c>
      <c r="J1191" s="124">
        <v>1756148400000</v>
      </c>
    </row>
    <row r="1192" spans="1:10" ht="30" x14ac:dyDescent="0.25">
      <c r="A1192" s="124">
        <v>1191</v>
      </c>
      <c r="B1192" s="124" t="s">
        <v>272</v>
      </c>
      <c r="C1192" s="124"/>
      <c r="D1192" s="124"/>
      <c r="E1192" s="124"/>
      <c r="F1192" s="125">
        <v>0.47916666666666669</v>
      </c>
      <c r="G1192" s="126">
        <v>45041</v>
      </c>
      <c r="H1192" s="124">
        <v>30</v>
      </c>
      <c r="I1192" s="124" t="s">
        <v>330</v>
      </c>
      <c r="J1192" s="124">
        <v>1756150200000</v>
      </c>
    </row>
    <row r="1193" spans="1:10" ht="30" x14ac:dyDescent="0.25">
      <c r="A1193" s="124">
        <v>1192</v>
      </c>
      <c r="B1193" s="124" t="s">
        <v>289</v>
      </c>
      <c r="C1193" s="124"/>
      <c r="D1193" s="124"/>
      <c r="E1193" s="124"/>
      <c r="F1193" s="125">
        <v>0.5</v>
      </c>
      <c r="G1193" s="126">
        <v>45041</v>
      </c>
      <c r="H1193" s="124">
        <v>30</v>
      </c>
      <c r="I1193" s="124" t="s">
        <v>330</v>
      </c>
      <c r="J1193" s="124">
        <v>1756152000000</v>
      </c>
    </row>
    <row r="1194" spans="1:10" ht="30" x14ac:dyDescent="0.25">
      <c r="A1194" s="124">
        <v>1193</v>
      </c>
      <c r="B1194" s="124" t="s">
        <v>307</v>
      </c>
      <c r="C1194" s="124"/>
      <c r="D1194" s="124"/>
      <c r="E1194" s="124"/>
      <c r="F1194" s="125">
        <v>0.52083333333333337</v>
      </c>
      <c r="G1194" s="126">
        <v>45041</v>
      </c>
      <c r="H1194" s="124">
        <v>30</v>
      </c>
      <c r="I1194" s="124" t="s">
        <v>330</v>
      </c>
      <c r="J1194" s="124">
        <v>1756153800000</v>
      </c>
    </row>
    <row r="1195" spans="1:10" ht="30" x14ac:dyDescent="0.25">
      <c r="A1195" s="124">
        <v>1194</v>
      </c>
      <c r="B1195" s="124" t="s">
        <v>307</v>
      </c>
      <c r="C1195" s="124"/>
      <c r="D1195" s="124"/>
      <c r="E1195" s="124"/>
      <c r="F1195" s="125">
        <v>0.54166666666666663</v>
      </c>
      <c r="G1195" s="126">
        <v>45041</v>
      </c>
      <c r="H1195" s="124">
        <v>30</v>
      </c>
      <c r="I1195" s="124" t="s">
        <v>330</v>
      </c>
      <c r="J1195" s="124">
        <v>1756155600000</v>
      </c>
    </row>
    <row r="1196" spans="1:10" ht="30" x14ac:dyDescent="0.25">
      <c r="A1196" s="124">
        <v>1195</v>
      </c>
      <c r="B1196" s="124" t="s">
        <v>322</v>
      </c>
      <c r="C1196" s="124"/>
      <c r="D1196" s="124"/>
      <c r="E1196" s="124"/>
      <c r="F1196" s="125">
        <v>0.5625</v>
      </c>
      <c r="G1196" s="126">
        <v>45041</v>
      </c>
      <c r="H1196" s="124">
        <v>30</v>
      </c>
      <c r="I1196" s="124" t="s">
        <v>330</v>
      </c>
      <c r="J1196" s="124">
        <v>1756157400000</v>
      </c>
    </row>
    <row r="1197" spans="1:10" ht="30" x14ac:dyDescent="0.25">
      <c r="A1197" s="124">
        <v>1196</v>
      </c>
      <c r="B1197" s="124" t="s">
        <v>318</v>
      </c>
      <c r="C1197" s="124"/>
      <c r="D1197" s="124"/>
      <c r="E1197" s="124"/>
      <c r="F1197" s="125">
        <v>0.58333333333333337</v>
      </c>
      <c r="G1197" s="126">
        <v>45041</v>
      </c>
      <c r="H1197" s="124">
        <v>30</v>
      </c>
      <c r="I1197" s="124" t="s">
        <v>330</v>
      </c>
      <c r="J1197" s="124">
        <v>1756159200000</v>
      </c>
    </row>
    <row r="1198" spans="1:10" ht="30" x14ac:dyDescent="0.25">
      <c r="A1198" s="124">
        <v>1197</v>
      </c>
      <c r="B1198" s="124" t="s">
        <v>321</v>
      </c>
      <c r="C1198" s="124"/>
      <c r="D1198" s="124"/>
      <c r="E1198" s="124"/>
      <c r="F1198" s="125">
        <v>0.60416666666666663</v>
      </c>
      <c r="G1198" s="126">
        <v>45041</v>
      </c>
      <c r="H1198" s="124">
        <v>30</v>
      </c>
      <c r="I1198" s="124" t="s">
        <v>330</v>
      </c>
      <c r="J1198" s="124">
        <v>1756161000000</v>
      </c>
    </row>
    <row r="1199" spans="1:10" ht="30" x14ac:dyDescent="0.25">
      <c r="A1199" s="124">
        <v>1198</v>
      </c>
      <c r="B1199" s="124" t="s">
        <v>321</v>
      </c>
      <c r="C1199" s="124"/>
      <c r="D1199" s="124"/>
      <c r="E1199" s="124"/>
      <c r="F1199" s="125">
        <v>0.625</v>
      </c>
      <c r="G1199" s="126">
        <v>45041</v>
      </c>
      <c r="H1199" s="124">
        <v>30</v>
      </c>
      <c r="I1199" s="124" t="s">
        <v>330</v>
      </c>
      <c r="J1199" s="124">
        <v>1756162800000</v>
      </c>
    </row>
    <row r="1200" spans="1:10" ht="30" x14ac:dyDescent="0.25">
      <c r="A1200" s="124">
        <v>1199</v>
      </c>
      <c r="B1200" s="124" t="s">
        <v>300</v>
      </c>
      <c r="C1200" s="124"/>
      <c r="D1200" s="124"/>
      <c r="E1200" s="124"/>
      <c r="F1200" s="125">
        <v>0.64583333333333337</v>
      </c>
      <c r="G1200" s="126">
        <v>45041</v>
      </c>
      <c r="H1200" s="124">
        <v>30</v>
      </c>
      <c r="I1200" s="124" t="s">
        <v>330</v>
      </c>
      <c r="J1200" s="124">
        <v>1756164600000</v>
      </c>
    </row>
    <row r="1201" spans="1:10" ht="30" x14ac:dyDescent="0.25">
      <c r="A1201" s="124">
        <v>1200</v>
      </c>
      <c r="B1201" s="124" t="s">
        <v>317</v>
      </c>
      <c r="C1201" s="124"/>
      <c r="D1201" s="124"/>
      <c r="E1201" s="124"/>
      <c r="F1201" s="125">
        <v>0.66666666666666663</v>
      </c>
      <c r="G1201" s="126">
        <v>45041</v>
      </c>
      <c r="H1201" s="124">
        <v>30</v>
      </c>
      <c r="I1201" s="124" t="s">
        <v>330</v>
      </c>
      <c r="J1201" s="124">
        <v>1756166400000</v>
      </c>
    </row>
    <row r="1202" spans="1:10" ht="30" x14ac:dyDescent="0.25">
      <c r="A1202" s="124">
        <v>1201</v>
      </c>
      <c r="B1202" s="124" t="s">
        <v>316</v>
      </c>
      <c r="C1202" s="124"/>
      <c r="D1202" s="124"/>
      <c r="E1202" s="124"/>
      <c r="F1202" s="125">
        <v>0.6875</v>
      </c>
      <c r="G1202" s="126">
        <v>45041</v>
      </c>
      <c r="H1202" s="124">
        <v>30</v>
      </c>
      <c r="I1202" s="124" t="s">
        <v>330</v>
      </c>
      <c r="J1202" s="124">
        <v>1756168200000</v>
      </c>
    </row>
    <row r="1203" spans="1:10" ht="30" x14ac:dyDescent="0.25">
      <c r="A1203" s="124">
        <v>1202</v>
      </c>
      <c r="B1203" s="124" t="s">
        <v>295</v>
      </c>
      <c r="C1203" s="124"/>
      <c r="D1203" s="124"/>
      <c r="E1203" s="124"/>
      <c r="F1203" s="125">
        <v>0.70833333333333337</v>
      </c>
      <c r="G1203" s="126">
        <v>45041</v>
      </c>
      <c r="H1203" s="124">
        <v>30</v>
      </c>
      <c r="I1203" s="124" t="s">
        <v>330</v>
      </c>
      <c r="J1203" s="124">
        <v>1756170000000</v>
      </c>
    </row>
    <row r="1204" spans="1:10" ht="30" x14ac:dyDescent="0.25">
      <c r="A1204" s="124">
        <v>1203</v>
      </c>
      <c r="B1204" s="124" t="s">
        <v>297</v>
      </c>
      <c r="C1204" s="124"/>
      <c r="D1204" s="124"/>
      <c r="E1204" s="124"/>
      <c r="F1204" s="125">
        <v>0.72916666666666663</v>
      </c>
      <c r="G1204" s="126">
        <v>45041</v>
      </c>
      <c r="H1204" s="124">
        <v>30</v>
      </c>
      <c r="I1204" s="124" t="s">
        <v>330</v>
      </c>
      <c r="J1204" s="124">
        <v>1756171800000</v>
      </c>
    </row>
    <row r="1205" spans="1:10" ht="30" x14ac:dyDescent="0.25">
      <c r="A1205" s="124">
        <v>1204</v>
      </c>
      <c r="B1205" s="124" t="s">
        <v>295</v>
      </c>
      <c r="C1205" s="124"/>
      <c r="D1205" s="124"/>
      <c r="E1205" s="124"/>
      <c r="F1205" s="125">
        <v>0.75</v>
      </c>
      <c r="G1205" s="126">
        <v>45041</v>
      </c>
      <c r="H1205" s="124">
        <v>30</v>
      </c>
      <c r="I1205" s="124" t="s">
        <v>330</v>
      </c>
      <c r="J1205" s="124">
        <v>1756173600000</v>
      </c>
    </row>
    <row r="1206" spans="1:10" ht="30" x14ac:dyDescent="0.25">
      <c r="A1206" s="124">
        <v>1205</v>
      </c>
      <c r="B1206" s="124" t="s">
        <v>301</v>
      </c>
      <c r="C1206" s="124"/>
      <c r="D1206" s="124"/>
      <c r="E1206" s="124"/>
      <c r="F1206" s="125">
        <v>0.77083333333333337</v>
      </c>
      <c r="G1206" s="126">
        <v>45041</v>
      </c>
      <c r="H1206" s="124">
        <v>30</v>
      </c>
      <c r="I1206" s="124" t="s">
        <v>330</v>
      </c>
      <c r="J1206" s="124">
        <v>1756175400000</v>
      </c>
    </row>
    <row r="1207" spans="1:10" ht="30" x14ac:dyDescent="0.25">
      <c r="A1207" s="124">
        <v>1206</v>
      </c>
      <c r="B1207" s="124" t="s">
        <v>273</v>
      </c>
      <c r="C1207" s="124"/>
      <c r="D1207" s="124"/>
      <c r="E1207" s="124"/>
      <c r="F1207" s="125">
        <v>0.79166666666666663</v>
      </c>
      <c r="G1207" s="126">
        <v>45041</v>
      </c>
      <c r="H1207" s="124">
        <v>30</v>
      </c>
      <c r="I1207" s="124" t="s">
        <v>330</v>
      </c>
      <c r="J1207" s="124">
        <v>1756177200000</v>
      </c>
    </row>
    <row r="1208" spans="1:10" ht="30" x14ac:dyDescent="0.25">
      <c r="A1208" s="124">
        <v>1207</v>
      </c>
      <c r="B1208" s="124" t="s">
        <v>307</v>
      </c>
      <c r="C1208" s="124"/>
      <c r="D1208" s="124"/>
      <c r="E1208" s="124"/>
      <c r="F1208" s="125">
        <v>0.8125</v>
      </c>
      <c r="G1208" s="126">
        <v>45041</v>
      </c>
      <c r="H1208" s="124">
        <v>30</v>
      </c>
      <c r="I1208" s="124" t="s">
        <v>330</v>
      </c>
      <c r="J1208" s="124">
        <v>1756179000000</v>
      </c>
    </row>
    <row r="1209" spans="1:10" ht="30" x14ac:dyDescent="0.25">
      <c r="A1209" s="124">
        <v>1208</v>
      </c>
      <c r="B1209" s="124" t="s">
        <v>317</v>
      </c>
      <c r="C1209" s="124"/>
      <c r="D1209" s="124"/>
      <c r="E1209" s="124"/>
      <c r="F1209" s="125">
        <v>0.83333333333333337</v>
      </c>
      <c r="G1209" s="126">
        <v>45041</v>
      </c>
      <c r="H1209" s="124">
        <v>30</v>
      </c>
      <c r="I1209" s="124" t="s">
        <v>330</v>
      </c>
      <c r="J1209" s="124">
        <v>1756180800000</v>
      </c>
    </row>
    <row r="1210" spans="1:10" ht="30" x14ac:dyDescent="0.25">
      <c r="A1210" s="124">
        <v>1209</v>
      </c>
      <c r="B1210" s="124" t="s">
        <v>273</v>
      </c>
      <c r="C1210" s="124"/>
      <c r="D1210" s="124"/>
      <c r="E1210" s="124"/>
      <c r="F1210" s="125">
        <v>0.85416666666666663</v>
      </c>
      <c r="G1210" s="126">
        <v>45041</v>
      </c>
      <c r="H1210" s="124">
        <v>30</v>
      </c>
      <c r="I1210" s="124" t="s">
        <v>330</v>
      </c>
      <c r="J1210" s="124">
        <v>1756182600000</v>
      </c>
    </row>
    <row r="1211" spans="1:10" ht="30" x14ac:dyDescent="0.25">
      <c r="A1211" s="124">
        <v>1210</v>
      </c>
      <c r="B1211" s="124" t="s">
        <v>313</v>
      </c>
      <c r="C1211" s="124"/>
      <c r="D1211" s="124"/>
      <c r="E1211" s="124"/>
      <c r="F1211" s="125">
        <v>0.875</v>
      </c>
      <c r="G1211" s="126">
        <v>45041</v>
      </c>
      <c r="H1211" s="124">
        <v>30</v>
      </c>
      <c r="I1211" s="124" t="s">
        <v>330</v>
      </c>
      <c r="J1211" s="124">
        <v>1756184400000</v>
      </c>
    </row>
    <row r="1212" spans="1:10" ht="30" x14ac:dyDescent="0.25">
      <c r="A1212" s="124">
        <v>1211</v>
      </c>
      <c r="B1212" s="124" t="s">
        <v>273</v>
      </c>
      <c r="C1212" s="124"/>
      <c r="D1212" s="124"/>
      <c r="E1212" s="124"/>
      <c r="F1212" s="125">
        <v>0.89583333333333337</v>
      </c>
      <c r="G1212" s="126">
        <v>45041</v>
      </c>
      <c r="H1212" s="124">
        <v>30</v>
      </c>
      <c r="I1212" s="124" t="s">
        <v>330</v>
      </c>
      <c r="J1212" s="124">
        <v>1756186200000</v>
      </c>
    </row>
    <row r="1213" spans="1:10" ht="30" x14ac:dyDescent="0.25">
      <c r="A1213" s="124">
        <v>1212</v>
      </c>
      <c r="B1213" s="124" t="s">
        <v>265</v>
      </c>
      <c r="C1213" s="124"/>
      <c r="D1213" s="124"/>
      <c r="E1213" s="124"/>
      <c r="F1213" s="125">
        <v>0.91666666666666663</v>
      </c>
      <c r="G1213" s="126">
        <v>45041</v>
      </c>
      <c r="H1213" s="124">
        <v>30</v>
      </c>
      <c r="I1213" s="124" t="s">
        <v>330</v>
      </c>
      <c r="J1213" s="124">
        <v>1756188000000</v>
      </c>
    </row>
    <row r="1214" spans="1:10" ht="30" x14ac:dyDescent="0.25">
      <c r="A1214" s="124">
        <v>1213</v>
      </c>
      <c r="B1214" s="124" t="s">
        <v>243</v>
      </c>
      <c r="C1214" s="124"/>
      <c r="D1214" s="124"/>
      <c r="E1214" s="124"/>
      <c r="F1214" s="125">
        <v>0.9375</v>
      </c>
      <c r="G1214" s="126">
        <v>45041</v>
      </c>
      <c r="H1214" s="124">
        <v>30</v>
      </c>
      <c r="I1214" s="124" t="s">
        <v>330</v>
      </c>
      <c r="J1214" s="124">
        <v>1756189800000</v>
      </c>
    </row>
    <row r="1215" spans="1:10" ht="30" x14ac:dyDescent="0.25">
      <c r="A1215" s="124">
        <v>1214</v>
      </c>
      <c r="B1215" s="124" t="s">
        <v>240</v>
      </c>
      <c r="C1215" s="124"/>
      <c r="D1215" s="124"/>
      <c r="E1215" s="124"/>
      <c r="F1215" s="125">
        <v>0.95833333333333337</v>
      </c>
      <c r="G1215" s="126">
        <v>45041</v>
      </c>
      <c r="H1215" s="124">
        <v>30</v>
      </c>
      <c r="I1215" s="124" t="s">
        <v>330</v>
      </c>
      <c r="J1215" s="124">
        <v>1756191600000</v>
      </c>
    </row>
    <row r="1216" spans="1:10" ht="30" x14ac:dyDescent="0.25">
      <c r="A1216" s="124">
        <v>1215</v>
      </c>
      <c r="B1216" s="124" t="s">
        <v>271</v>
      </c>
      <c r="C1216" s="124"/>
      <c r="D1216" s="124"/>
      <c r="E1216" s="124"/>
      <c r="F1216" s="125">
        <v>0.97916666666666663</v>
      </c>
      <c r="G1216" s="126">
        <v>45041</v>
      </c>
      <c r="H1216" s="124">
        <v>30</v>
      </c>
      <c r="I1216" s="124" t="s">
        <v>330</v>
      </c>
      <c r="J1216" s="124">
        <v>1756193400000</v>
      </c>
    </row>
    <row r="1217" spans="1:10" ht="30" x14ac:dyDescent="0.25">
      <c r="A1217" s="124">
        <v>1216</v>
      </c>
      <c r="B1217" s="124" t="s">
        <v>267</v>
      </c>
      <c r="C1217" s="124"/>
      <c r="D1217" s="124"/>
      <c r="E1217" s="124"/>
      <c r="F1217" s="125">
        <v>0</v>
      </c>
      <c r="G1217" s="126">
        <v>45041</v>
      </c>
      <c r="H1217" s="124">
        <v>30</v>
      </c>
      <c r="I1217" s="124" t="s">
        <v>330</v>
      </c>
      <c r="J1217" s="124">
        <v>1756195200000</v>
      </c>
    </row>
    <row r="1218" spans="1:10" ht="30" x14ac:dyDescent="0.25">
      <c r="A1218" s="124">
        <v>1217</v>
      </c>
      <c r="B1218" s="124" t="s">
        <v>271</v>
      </c>
      <c r="C1218" s="124"/>
      <c r="D1218" s="124"/>
      <c r="E1218" s="124"/>
      <c r="F1218" s="125">
        <v>2.0833333333333332E-2</v>
      </c>
      <c r="G1218" s="126">
        <v>45042</v>
      </c>
      <c r="H1218" s="124">
        <v>30</v>
      </c>
      <c r="I1218" s="124" t="s">
        <v>330</v>
      </c>
      <c r="J1218" s="124">
        <v>1756197000000</v>
      </c>
    </row>
    <row r="1219" spans="1:10" ht="30" x14ac:dyDescent="0.25">
      <c r="A1219" s="124">
        <v>1218</v>
      </c>
      <c r="B1219" s="124" t="s">
        <v>284</v>
      </c>
      <c r="C1219" s="124"/>
      <c r="D1219" s="124"/>
      <c r="E1219" s="124"/>
      <c r="F1219" s="125">
        <v>4.1666666666666664E-2</v>
      </c>
      <c r="G1219" s="126">
        <v>45042</v>
      </c>
      <c r="H1219" s="124">
        <v>30</v>
      </c>
      <c r="I1219" s="124" t="s">
        <v>330</v>
      </c>
      <c r="J1219" s="124">
        <v>1756198800000</v>
      </c>
    </row>
    <row r="1220" spans="1:10" ht="30" x14ac:dyDescent="0.25">
      <c r="A1220" s="124">
        <v>1219</v>
      </c>
      <c r="B1220" s="124" t="s">
        <v>309</v>
      </c>
      <c r="C1220" s="124"/>
      <c r="D1220" s="124"/>
      <c r="E1220" s="124"/>
      <c r="F1220" s="125">
        <v>6.25E-2</v>
      </c>
      <c r="G1220" s="126">
        <v>45042</v>
      </c>
      <c r="H1220" s="124">
        <v>30</v>
      </c>
      <c r="I1220" s="124" t="s">
        <v>330</v>
      </c>
      <c r="J1220" s="124">
        <v>1756200600000</v>
      </c>
    </row>
    <row r="1221" spans="1:10" ht="30" x14ac:dyDescent="0.25">
      <c r="A1221" s="124">
        <v>1220</v>
      </c>
      <c r="B1221" s="124" t="s">
        <v>243</v>
      </c>
      <c r="C1221" s="124"/>
      <c r="D1221" s="124"/>
      <c r="E1221" s="124"/>
      <c r="F1221" s="125">
        <v>8.3333333333333329E-2</v>
      </c>
      <c r="G1221" s="126">
        <v>45042</v>
      </c>
      <c r="H1221" s="124">
        <v>30</v>
      </c>
      <c r="I1221" s="124" t="s">
        <v>330</v>
      </c>
      <c r="J1221" s="124">
        <v>1756202400000</v>
      </c>
    </row>
    <row r="1222" spans="1:10" ht="30" x14ac:dyDescent="0.25">
      <c r="A1222" s="124">
        <v>1221</v>
      </c>
      <c r="B1222" s="124" t="s">
        <v>292</v>
      </c>
      <c r="C1222" s="124"/>
      <c r="D1222" s="124"/>
      <c r="E1222" s="124"/>
      <c r="F1222" s="125">
        <v>0.10416666666666667</v>
      </c>
      <c r="G1222" s="126">
        <v>45042</v>
      </c>
      <c r="H1222" s="124">
        <v>30</v>
      </c>
      <c r="I1222" s="124" t="s">
        <v>330</v>
      </c>
      <c r="J1222" s="124">
        <v>1756204200000</v>
      </c>
    </row>
    <row r="1223" spans="1:10" ht="30" x14ac:dyDescent="0.25">
      <c r="A1223" s="124">
        <v>1222</v>
      </c>
      <c r="B1223" s="124" t="s">
        <v>273</v>
      </c>
      <c r="C1223" s="124"/>
      <c r="D1223" s="124"/>
      <c r="E1223" s="124"/>
      <c r="F1223" s="125">
        <v>0.125</v>
      </c>
      <c r="G1223" s="126">
        <v>45042</v>
      </c>
      <c r="H1223" s="124">
        <v>30</v>
      </c>
      <c r="I1223" s="124" t="s">
        <v>330</v>
      </c>
      <c r="J1223" s="124">
        <v>1756206000000</v>
      </c>
    </row>
    <row r="1224" spans="1:10" ht="30" x14ac:dyDescent="0.25">
      <c r="A1224" s="124">
        <v>1223</v>
      </c>
      <c r="B1224" s="124" t="s">
        <v>289</v>
      </c>
      <c r="C1224" s="124"/>
      <c r="D1224" s="124"/>
      <c r="E1224" s="124"/>
      <c r="F1224" s="125">
        <v>0.14583333333333334</v>
      </c>
      <c r="G1224" s="126">
        <v>45042</v>
      </c>
      <c r="H1224" s="124">
        <v>30</v>
      </c>
      <c r="I1224" s="124" t="s">
        <v>330</v>
      </c>
      <c r="J1224" s="124">
        <v>1756207800000</v>
      </c>
    </row>
    <row r="1225" spans="1:10" ht="30" x14ac:dyDescent="0.25">
      <c r="A1225" s="124">
        <v>1224</v>
      </c>
      <c r="B1225" s="124" t="s">
        <v>273</v>
      </c>
      <c r="C1225" s="124"/>
      <c r="D1225" s="124"/>
      <c r="E1225" s="124"/>
      <c r="F1225" s="125">
        <v>0.16666666666666666</v>
      </c>
      <c r="G1225" s="126">
        <v>45042</v>
      </c>
      <c r="H1225" s="124">
        <v>30</v>
      </c>
      <c r="I1225" s="124" t="s">
        <v>330</v>
      </c>
      <c r="J1225" s="124">
        <v>1756209600000</v>
      </c>
    </row>
    <row r="1226" spans="1:10" ht="30" x14ac:dyDescent="0.25">
      <c r="A1226" s="124">
        <v>1225</v>
      </c>
      <c r="B1226" s="124" t="s">
        <v>295</v>
      </c>
      <c r="C1226" s="124"/>
      <c r="D1226" s="124"/>
      <c r="E1226" s="124"/>
      <c r="F1226" s="125">
        <v>0.1875</v>
      </c>
      <c r="G1226" s="126">
        <v>45042</v>
      </c>
      <c r="H1226" s="124">
        <v>30</v>
      </c>
      <c r="I1226" s="124" t="s">
        <v>330</v>
      </c>
      <c r="J1226" s="124">
        <v>1756211400000</v>
      </c>
    </row>
    <row r="1227" spans="1:10" ht="30" x14ac:dyDescent="0.25">
      <c r="A1227" s="124">
        <v>1226</v>
      </c>
      <c r="B1227" s="124" t="s">
        <v>295</v>
      </c>
      <c r="C1227" s="124"/>
      <c r="D1227" s="124"/>
      <c r="E1227" s="124"/>
      <c r="F1227" s="125">
        <v>0.20833333333333334</v>
      </c>
      <c r="G1227" s="126">
        <v>45042</v>
      </c>
      <c r="H1227" s="124">
        <v>30</v>
      </c>
      <c r="I1227" s="124" t="s">
        <v>330</v>
      </c>
      <c r="J1227" s="124">
        <v>1756213200000</v>
      </c>
    </row>
    <row r="1228" spans="1:10" ht="30" x14ac:dyDescent="0.25">
      <c r="A1228" s="124">
        <v>1227</v>
      </c>
      <c r="B1228" s="124" t="s">
        <v>324</v>
      </c>
      <c r="C1228" s="124"/>
      <c r="D1228" s="124"/>
      <c r="E1228" s="124"/>
      <c r="F1228" s="125">
        <v>0.22916666666666666</v>
      </c>
      <c r="G1228" s="126">
        <v>45042</v>
      </c>
      <c r="H1228" s="124">
        <v>30</v>
      </c>
      <c r="I1228" s="124" t="s">
        <v>330</v>
      </c>
      <c r="J1228" s="124">
        <v>1756215000000</v>
      </c>
    </row>
    <row r="1229" spans="1:10" ht="30" x14ac:dyDescent="0.25">
      <c r="A1229" s="124">
        <v>1228</v>
      </c>
      <c r="B1229" s="124" t="s">
        <v>315</v>
      </c>
      <c r="C1229" s="124"/>
      <c r="D1229" s="124"/>
      <c r="E1229" s="124"/>
      <c r="F1229" s="125">
        <v>0.25</v>
      </c>
      <c r="G1229" s="126">
        <v>45042</v>
      </c>
      <c r="H1229" s="124">
        <v>30</v>
      </c>
      <c r="I1229" s="124" t="s">
        <v>330</v>
      </c>
      <c r="J1229" s="124">
        <v>1756216800000</v>
      </c>
    </row>
    <row r="1230" spans="1:10" ht="30" x14ac:dyDescent="0.25">
      <c r="A1230" s="124">
        <v>1229</v>
      </c>
      <c r="B1230" s="124" t="s">
        <v>318</v>
      </c>
      <c r="C1230" s="124"/>
      <c r="D1230" s="124"/>
      <c r="E1230" s="124"/>
      <c r="F1230" s="125">
        <v>0.27083333333333331</v>
      </c>
      <c r="G1230" s="126">
        <v>45042</v>
      </c>
      <c r="H1230" s="124">
        <v>30</v>
      </c>
      <c r="I1230" s="124" t="s">
        <v>330</v>
      </c>
      <c r="J1230" s="124">
        <v>1756218600000</v>
      </c>
    </row>
    <row r="1231" spans="1:10" ht="30" x14ac:dyDescent="0.25">
      <c r="A1231" s="124">
        <v>1230</v>
      </c>
      <c r="B1231" s="124" t="s">
        <v>307</v>
      </c>
      <c r="C1231" s="124"/>
      <c r="D1231" s="124"/>
      <c r="E1231" s="124"/>
      <c r="F1231" s="125">
        <v>0.29166666666666669</v>
      </c>
      <c r="G1231" s="126">
        <v>45042</v>
      </c>
      <c r="H1231" s="124">
        <v>30</v>
      </c>
      <c r="I1231" s="124" t="s">
        <v>330</v>
      </c>
      <c r="J1231" s="124">
        <v>1756220400000</v>
      </c>
    </row>
    <row r="1232" spans="1:10" ht="30" x14ac:dyDescent="0.25">
      <c r="A1232" s="124">
        <v>1231</v>
      </c>
      <c r="B1232" s="124" t="s">
        <v>334</v>
      </c>
      <c r="C1232" s="124"/>
      <c r="D1232" s="124"/>
      <c r="E1232" s="124"/>
      <c r="F1232" s="125">
        <v>0.3125</v>
      </c>
      <c r="G1232" s="126">
        <v>45042</v>
      </c>
      <c r="H1232" s="124">
        <v>30</v>
      </c>
      <c r="I1232" s="124" t="s">
        <v>330</v>
      </c>
      <c r="J1232" s="124">
        <v>1756222200000</v>
      </c>
    </row>
    <row r="1233" spans="1:10" ht="30" x14ac:dyDescent="0.25">
      <c r="A1233" s="124">
        <v>1232</v>
      </c>
      <c r="B1233" s="124" t="s">
        <v>318</v>
      </c>
      <c r="C1233" s="124"/>
      <c r="D1233" s="124"/>
      <c r="E1233" s="124"/>
      <c r="F1233" s="125">
        <v>0.33333333333333331</v>
      </c>
      <c r="G1233" s="126">
        <v>45042</v>
      </c>
      <c r="H1233" s="124">
        <v>30</v>
      </c>
      <c r="I1233" s="124" t="s">
        <v>330</v>
      </c>
      <c r="J1233" s="124">
        <v>1756224000000</v>
      </c>
    </row>
    <row r="1234" spans="1:10" ht="30" x14ac:dyDescent="0.25">
      <c r="A1234" s="124">
        <v>1233</v>
      </c>
      <c r="B1234" s="124" t="s">
        <v>316</v>
      </c>
      <c r="C1234" s="124"/>
      <c r="D1234" s="124"/>
      <c r="E1234" s="124"/>
      <c r="F1234" s="125">
        <v>0.35416666666666669</v>
      </c>
      <c r="G1234" s="126">
        <v>45042</v>
      </c>
      <c r="H1234" s="124">
        <v>30</v>
      </c>
      <c r="I1234" s="124" t="s">
        <v>330</v>
      </c>
      <c r="J1234" s="124">
        <v>1756225800000</v>
      </c>
    </row>
    <row r="1235" spans="1:10" ht="30" x14ac:dyDescent="0.25">
      <c r="A1235" s="124">
        <v>1234</v>
      </c>
      <c r="B1235" s="124" t="s">
        <v>295</v>
      </c>
      <c r="C1235" s="124"/>
      <c r="D1235" s="124"/>
      <c r="E1235" s="124"/>
      <c r="F1235" s="125">
        <v>0.375</v>
      </c>
      <c r="G1235" s="126">
        <v>45042</v>
      </c>
      <c r="H1235" s="124">
        <v>30</v>
      </c>
      <c r="I1235" s="124" t="s">
        <v>330</v>
      </c>
      <c r="J1235" s="124">
        <v>1756227600000</v>
      </c>
    </row>
    <row r="1236" spans="1:10" ht="30" x14ac:dyDescent="0.25">
      <c r="A1236" s="124">
        <v>1235</v>
      </c>
      <c r="B1236" s="124" t="s">
        <v>242</v>
      </c>
      <c r="C1236" s="124"/>
      <c r="D1236" s="124"/>
      <c r="E1236" s="124"/>
      <c r="F1236" s="125">
        <v>0.39583333333333331</v>
      </c>
      <c r="G1236" s="126">
        <v>45042</v>
      </c>
      <c r="H1236" s="124">
        <v>30</v>
      </c>
      <c r="I1236" s="124" t="s">
        <v>330</v>
      </c>
      <c r="J1236" s="124">
        <v>1756229400000</v>
      </c>
    </row>
    <row r="1237" spans="1:10" ht="30" x14ac:dyDescent="0.25">
      <c r="A1237" s="124">
        <v>1236</v>
      </c>
      <c r="B1237" s="124" t="s">
        <v>243</v>
      </c>
      <c r="C1237" s="124"/>
      <c r="D1237" s="124"/>
      <c r="E1237" s="124"/>
      <c r="F1237" s="125">
        <v>0.41666666666666669</v>
      </c>
      <c r="G1237" s="126">
        <v>45042</v>
      </c>
      <c r="H1237" s="124">
        <v>30</v>
      </c>
      <c r="I1237" s="124" t="s">
        <v>330</v>
      </c>
      <c r="J1237" s="124">
        <v>1756231200000</v>
      </c>
    </row>
    <row r="1238" spans="1:10" ht="30" x14ac:dyDescent="0.25">
      <c r="A1238" s="124">
        <v>1237</v>
      </c>
      <c r="B1238" s="124" t="s">
        <v>316</v>
      </c>
      <c r="C1238" s="124"/>
      <c r="D1238" s="124"/>
      <c r="E1238" s="124"/>
      <c r="F1238" s="125">
        <v>0.4375</v>
      </c>
      <c r="G1238" s="126">
        <v>45042</v>
      </c>
      <c r="H1238" s="124">
        <v>30</v>
      </c>
      <c r="I1238" s="124" t="s">
        <v>330</v>
      </c>
      <c r="J1238" s="124">
        <v>1756233000000</v>
      </c>
    </row>
    <row r="1239" spans="1:10" ht="30" x14ac:dyDescent="0.25">
      <c r="A1239" s="124">
        <v>1238</v>
      </c>
      <c r="B1239" s="124" t="s">
        <v>317</v>
      </c>
      <c r="C1239" s="124"/>
      <c r="D1239" s="124"/>
      <c r="E1239" s="124"/>
      <c r="F1239" s="125">
        <v>0.45833333333333331</v>
      </c>
      <c r="G1239" s="126">
        <v>45042</v>
      </c>
      <c r="H1239" s="124">
        <v>30</v>
      </c>
      <c r="I1239" s="124" t="s">
        <v>330</v>
      </c>
      <c r="J1239" s="124">
        <v>1756234800000</v>
      </c>
    </row>
    <row r="1240" spans="1:10" ht="30" x14ac:dyDescent="0.25">
      <c r="A1240" s="124">
        <v>1239</v>
      </c>
      <c r="B1240" s="124" t="s">
        <v>307</v>
      </c>
      <c r="C1240" s="124"/>
      <c r="D1240" s="124"/>
      <c r="E1240" s="124"/>
      <c r="F1240" s="125">
        <v>0.47916666666666669</v>
      </c>
      <c r="G1240" s="126">
        <v>45042</v>
      </c>
      <c r="H1240" s="124">
        <v>30</v>
      </c>
      <c r="I1240" s="124" t="s">
        <v>330</v>
      </c>
      <c r="J1240" s="124">
        <v>1756236600000</v>
      </c>
    </row>
    <row r="1241" spans="1:10" ht="30" x14ac:dyDescent="0.25">
      <c r="A1241" s="124">
        <v>1240</v>
      </c>
      <c r="B1241" s="124" t="s">
        <v>297</v>
      </c>
      <c r="C1241" s="124"/>
      <c r="D1241" s="124"/>
      <c r="E1241" s="124"/>
      <c r="F1241" s="125">
        <v>0.5</v>
      </c>
      <c r="G1241" s="126">
        <v>45042</v>
      </c>
      <c r="H1241" s="124">
        <v>30</v>
      </c>
      <c r="I1241" s="124" t="s">
        <v>330</v>
      </c>
      <c r="J1241" s="124">
        <v>1756238400000</v>
      </c>
    </row>
    <row r="1242" spans="1:10" ht="30" x14ac:dyDescent="0.25">
      <c r="A1242" s="124">
        <v>1241</v>
      </c>
      <c r="B1242" s="124" t="s">
        <v>315</v>
      </c>
      <c r="C1242" s="124"/>
      <c r="D1242" s="124"/>
      <c r="E1242" s="124"/>
      <c r="F1242" s="125">
        <v>0.52083333333333337</v>
      </c>
      <c r="G1242" s="126">
        <v>45042</v>
      </c>
      <c r="H1242" s="124">
        <v>30</v>
      </c>
      <c r="I1242" s="124" t="s">
        <v>330</v>
      </c>
      <c r="J1242" s="124">
        <v>1756240200000</v>
      </c>
    </row>
    <row r="1243" spans="1:10" ht="30" x14ac:dyDescent="0.25">
      <c r="A1243" s="124">
        <v>1242</v>
      </c>
      <c r="B1243" s="124" t="s">
        <v>307</v>
      </c>
      <c r="C1243" s="124"/>
      <c r="D1243" s="124"/>
      <c r="E1243" s="124"/>
      <c r="F1243" s="125">
        <v>0.54166666666666663</v>
      </c>
      <c r="G1243" s="126">
        <v>45042</v>
      </c>
      <c r="H1243" s="124">
        <v>30</v>
      </c>
      <c r="I1243" s="124" t="s">
        <v>330</v>
      </c>
      <c r="J1243" s="124">
        <v>1756242000000</v>
      </c>
    </row>
    <row r="1244" spans="1:10" ht="30" x14ac:dyDescent="0.25">
      <c r="A1244" s="124">
        <v>1243</v>
      </c>
      <c r="B1244" s="124" t="s">
        <v>319</v>
      </c>
      <c r="C1244" s="124"/>
      <c r="D1244" s="124"/>
      <c r="E1244" s="124"/>
      <c r="F1244" s="125">
        <v>0.5625</v>
      </c>
      <c r="G1244" s="126">
        <v>45042</v>
      </c>
      <c r="H1244" s="124">
        <v>30</v>
      </c>
      <c r="I1244" s="124" t="s">
        <v>330</v>
      </c>
      <c r="J1244" s="124">
        <v>1756243800000</v>
      </c>
    </row>
    <row r="1245" spans="1:10" ht="30" x14ac:dyDescent="0.25">
      <c r="A1245" s="124">
        <v>1244</v>
      </c>
      <c r="B1245" s="124" t="s">
        <v>301</v>
      </c>
      <c r="C1245" s="124"/>
      <c r="D1245" s="124"/>
      <c r="E1245" s="124"/>
      <c r="F1245" s="125">
        <v>0.58333333333333337</v>
      </c>
      <c r="G1245" s="126">
        <v>45042</v>
      </c>
      <c r="H1245" s="124">
        <v>30</v>
      </c>
      <c r="I1245" s="124" t="s">
        <v>330</v>
      </c>
      <c r="J1245" s="124">
        <v>1756245600000</v>
      </c>
    </row>
    <row r="1246" spans="1:10" ht="30" x14ac:dyDescent="0.25">
      <c r="A1246" s="124">
        <v>1245</v>
      </c>
      <c r="B1246" s="124" t="s">
        <v>300</v>
      </c>
      <c r="C1246" s="124"/>
      <c r="D1246" s="124"/>
      <c r="E1246" s="124"/>
      <c r="F1246" s="125">
        <v>0.60416666666666663</v>
      </c>
      <c r="G1246" s="126">
        <v>45042</v>
      </c>
      <c r="H1246" s="124">
        <v>30</v>
      </c>
      <c r="I1246" s="124" t="s">
        <v>330</v>
      </c>
      <c r="J1246" s="124">
        <v>1756247400000</v>
      </c>
    </row>
    <row r="1247" spans="1:10" ht="30" x14ac:dyDescent="0.25">
      <c r="A1247" s="124">
        <v>1246</v>
      </c>
      <c r="B1247" s="124" t="s">
        <v>297</v>
      </c>
      <c r="C1247" s="124"/>
      <c r="D1247" s="124"/>
      <c r="E1247" s="124"/>
      <c r="F1247" s="125">
        <v>0.625</v>
      </c>
      <c r="G1247" s="126">
        <v>45042</v>
      </c>
      <c r="H1247" s="124">
        <v>30</v>
      </c>
      <c r="I1247" s="124" t="s">
        <v>330</v>
      </c>
      <c r="J1247" s="124">
        <v>1756249200000</v>
      </c>
    </row>
    <row r="1248" spans="1:10" ht="30" x14ac:dyDescent="0.25">
      <c r="A1248" s="124">
        <v>1247</v>
      </c>
      <c r="B1248" s="124" t="s">
        <v>324</v>
      </c>
      <c r="C1248" s="124"/>
      <c r="D1248" s="124"/>
      <c r="E1248" s="124"/>
      <c r="F1248" s="125">
        <v>0.64583333333333337</v>
      </c>
      <c r="G1248" s="126">
        <v>45042</v>
      </c>
      <c r="H1248" s="124">
        <v>30</v>
      </c>
      <c r="I1248" s="124" t="s">
        <v>330</v>
      </c>
      <c r="J1248" s="124">
        <v>1756251000000</v>
      </c>
    </row>
    <row r="1249" spans="1:10" ht="30" x14ac:dyDescent="0.25">
      <c r="A1249" s="124">
        <v>1248</v>
      </c>
      <c r="B1249" s="124" t="s">
        <v>301</v>
      </c>
      <c r="C1249" s="124"/>
      <c r="D1249" s="124"/>
      <c r="E1249" s="124"/>
      <c r="F1249" s="125">
        <v>0.66666666666666663</v>
      </c>
      <c r="G1249" s="126">
        <v>45042</v>
      </c>
      <c r="H1249" s="124">
        <v>30</v>
      </c>
      <c r="I1249" s="124" t="s">
        <v>330</v>
      </c>
      <c r="J1249" s="124">
        <v>1756252800000</v>
      </c>
    </row>
    <row r="1250" spans="1:10" ht="30" x14ac:dyDescent="0.25">
      <c r="A1250" s="124">
        <v>1249</v>
      </c>
      <c r="B1250" s="124" t="s">
        <v>297</v>
      </c>
      <c r="C1250" s="124"/>
      <c r="D1250" s="124"/>
      <c r="E1250" s="124"/>
      <c r="F1250" s="125">
        <v>0.6875</v>
      </c>
      <c r="G1250" s="126">
        <v>45042</v>
      </c>
      <c r="H1250" s="124">
        <v>30</v>
      </c>
      <c r="I1250" s="124" t="s">
        <v>330</v>
      </c>
      <c r="J1250" s="124">
        <v>1756254600000</v>
      </c>
    </row>
    <row r="1251" spans="1:10" ht="30" x14ac:dyDescent="0.25">
      <c r="A1251" s="124">
        <v>1250</v>
      </c>
      <c r="B1251" s="124" t="s">
        <v>290</v>
      </c>
      <c r="C1251" s="124"/>
      <c r="D1251" s="124"/>
      <c r="E1251" s="124"/>
      <c r="F1251" s="125">
        <v>0.70833333333333337</v>
      </c>
      <c r="G1251" s="126">
        <v>45042</v>
      </c>
      <c r="H1251" s="124">
        <v>30</v>
      </c>
      <c r="I1251" s="124" t="s">
        <v>330</v>
      </c>
      <c r="J1251" s="124">
        <v>1756256400000</v>
      </c>
    </row>
    <row r="1252" spans="1:10" ht="30" x14ac:dyDescent="0.25">
      <c r="A1252" s="124">
        <v>1251</v>
      </c>
      <c r="B1252" s="124" t="s">
        <v>289</v>
      </c>
      <c r="C1252" s="124"/>
      <c r="D1252" s="124"/>
      <c r="E1252" s="124"/>
      <c r="F1252" s="125">
        <v>0.72916666666666663</v>
      </c>
      <c r="G1252" s="126">
        <v>45042</v>
      </c>
      <c r="H1252" s="124">
        <v>30</v>
      </c>
      <c r="I1252" s="124" t="s">
        <v>330</v>
      </c>
      <c r="J1252" s="124">
        <v>1756258200000</v>
      </c>
    </row>
    <row r="1253" spans="1:10" ht="30" x14ac:dyDescent="0.25">
      <c r="A1253" s="124">
        <v>1252</v>
      </c>
      <c r="B1253" s="124" t="s">
        <v>305</v>
      </c>
      <c r="C1253" s="124"/>
      <c r="D1253" s="124"/>
      <c r="E1253" s="124"/>
      <c r="F1253" s="125">
        <v>0.75</v>
      </c>
      <c r="G1253" s="126">
        <v>45042</v>
      </c>
      <c r="H1253" s="124">
        <v>30</v>
      </c>
      <c r="I1253" s="124" t="s">
        <v>330</v>
      </c>
      <c r="J1253" s="124">
        <v>1756260000000</v>
      </c>
    </row>
    <row r="1254" spans="1:10" ht="30" x14ac:dyDescent="0.25">
      <c r="A1254" s="124">
        <v>1253</v>
      </c>
      <c r="B1254" s="124" t="s">
        <v>323</v>
      </c>
      <c r="C1254" s="124"/>
      <c r="D1254" s="124"/>
      <c r="E1254" s="124"/>
      <c r="F1254" s="125">
        <v>0.77083333333333337</v>
      </c>
      <c r="G1254" s="126">
        <v>45042</v>
      </c>
      <c r="H1254" s="124">
        <v>30</v>
      </c>
      <c r="I1254" s="124" t="s">
        <v>330</v>
      </c>
      <c r="J1254" s="124">
        <v>1756261800000</v>
      </c>
    </row>
    <row r="1255" spans="1:10" ht="30" x14ac:dyDescent="0.25">
      <c r="A1255" s="124">
        <v>1254</v>
      </c>
      <c r="B1255" s="124" t="s">
        <v>300</v>
      </c>
      <c r="C1255" s="124"/>
      <c r="D1255" s="124"/>
      <c r="E1255" s="124"/>
      <c r="F1255" s="125">
        <v>0.79166666666666663</v>
      </c>
      <c r="G1255" s="126">
        <v>45042</v>
      </c>
      <c r="H1255" s="124">
        <v>30</v>
      </c>
      <c r="I1255" s="124" t="s">
        <v>330</v>
      </c>
      <c r="J1255" s="124">
        <v>1756263600000</v>
      </c>
    </row>
    <row r="1256" spans="1:10" ht="30" x14ac:dyDescent="0.25">
      <c r="A1256" s="124">
        <v>1255</v>
      </c>
      <c r="B1256" s="124" t="s">
        <v>333</v>
      </c>
      <c r="C1256" s="124"/>
      <c r="D1256" s="124"/>
      <c r="E1256" s="124"/>
      <c r="F1256" s="125">
        <v>0.8125</v>
      </c>
      <c r="G1256" s="126">
        <v>45042</v>
      </c>
      <c r="H1256" s="124">
        <v>30</v>
      </c>
      <c r="I1256" s="124" t="s">
        <v>330</v>
      </c>
      <c r="J1256" s="124">
        <v>1756265400000</v>
      </c>
    </row>
    <row r="1257" spans="1:10" ht="30" x14ac:dyDescent="0.25">
      <c r="A1257" s="124">
        <v>1256</v>
      </c>
      <c r="B1257" s="124" t="s">
        <v>317</v>
      </c>
      <c r="C1257" s="124"/>
      <c r="D1257" s="124"/>
      <c r="E1257" s="124"/>
      <c r="F1257" s="125">
        <v>0.83333333333333337</v>
      </c>
      <c r="G1257" s="126">
        <v>45042</v>
      </c>
      <c r="H1257" s="124">
        <v>30</v>
      </c>
      <c r="I1257" s="124" t="s">
        <v>330</v>
      </c>
      <c r="J1257" s="124">
        <v>1756267200000</v>
      </c>
    </row>
    <row r="1258" spans="1:10" ht="30" x14ac:dyDescent="0.25">
      <c r="A1258" s="124">
        <v>1257</v>
      </c>
      <c r="B1258" s="124" t="s">
        <v>290</v>
      </c>
      <c r="C1258" s="124"/>
      <c r="D1258" s="124"/>
      <c r="E1258" s="124"/>
      <c r="F1258" s="125">
        <v>0.85416666666666663</v>
      </c>
      <c r="G1258" s="126">
        <v>45042</v>
      </c>
      <c r="H1258" s="124">
        <v>30</v>
      </c>
      <c r="I1258" s="124" t="s">
        <v>330</v>
      </c>
      <c r="J1258" s="124">
        <v>1756269000000</v>
      </c>
    </row>
    <row r="1259" spans="1:10" ht="30" x14ac:dyDescent="0.25">
      <c r="A1259" s="124">
        <v>1258</v>
      </c>
      <c r="B1259" s="124" t="s">
        <v>303</v>
      </c>
      <c r="C1259" s="124"/>
      <c r="D1259" s="124"/>
      <c r="E1259" s="124"/>
      <c r="F1259" s="125">
        <v>0.875</v>
      </c>
      <c r="G1259" s="126">
        <v>45042</v>
      </c>
      <c r="H1259" s="124">
        <v>30</v>
      </c>
      <c r="I1259" s="124" t="s">
        <v>330</v>
      </c>
      <c r="J1259" s="124">
        <v>1756270800000</v>
      </c>
    </row>
    <row r="1260" spans="1:10" ht="30" x14ac:dyDescent="0.25">
      <c r="A1260" s="124">
        <v>1259</v>
      </c>
      <c r="B1260" s="124" t="s">
        <v>285</v>
      </c>
      <c r="C1260" s="124"/>
      <c r="D1260" s="124"/>
      <c r="E1260" s="124"/>
      <c r="F1260" s="125">
        <v>0.89583333333333337</v>
      </c>
      <c r="G1260" s="126">
        <v>45042</v>
      </c>
      <c r="H1260" s="124">
        <v>30</v>
      </c>
      <c r="I1260" s="124" t="s">
        <v>330</v>
      </c>
      <c r="J1260" s="124">
        <v>1756272600000</v>
      </c>
    </row>
    <row r="1261" spans="1:10" ht="30" x14ac:dyDescent="0.25">
      <c r="A1261" s="124">
        <v>1260</v>
      </c>
      <c r="B1261" s="124" t="s">
        <v>267</v>
      </c>
      <c r="C1261" s="124"/>
      <c r="D1261" s="124"/>
      <c r="E1261" s="124"/>
      <c r="F1261" s="125">
        <v>0.91666666666666663</v>
      </c>
      <c r="G1261" s="126">
        <v>45042</v>
      </c>
      <c r="H1261" s="124">
        <v>30</v>
      </c>
      <c r="I1261" s="124" t="s">
        <v>330</v>
      </c>
      <c r="J1261" s="124">
        <v>1756274400000</v>
      </c>
    </row>
    <row r="1262" spans="1:10" ht="30" x14ac:dyDescent="0.25">
      <c r="A1262" s="124">
        <v>1261</v>
      </c>
      <c r="B1262" s="124" t="s">
        <v>289</v>
      </c>
      <c r="C1262" s="124"/>
      <c r="D1262" s="124"/>
      <c r="E1262" s="124"/>
      <c r="F1262" s="125">
        <v>0.9375</v>
      </c>
      <c r="G1262" s="126">
        <v>45042</v>
      </c>
      <c r="H1262" s="124">
        <v>30</v>
      </c>
      <c r="I1262" s="124" t="s">
        <v>330</v>
      </c>
      <c r="J1262" s="124">
        <v>1756276200000</v>
      </c>
    </row>
    <row r="1263" spans="1:10" ht="30" x14ac:dyDescent="0.25">
      <c r="A1263" s="124">
        <v>1262</v>
      </c>
      <c r="B1263" s="124" t="s">
        <v>272</v>
      </c>
      <c r="C1263" s="124"/>
      <c r="D1263" s="124"/>
      <c r="E1263" s="124"/>
      <c r="F1263" s="125">
        <v>0.95833333333333337</v>
      </c>
      <c r="G1263" s="126">
        <v>45042</v>
      </c>
      <c r="H1263" s="124">
        <v>30</v>
      </c>
      <c r="I1263" s="124" t="s">
        <v>330</v>
      </c>
      <c r="J1263" s="124">
        <v>1756278000000</v>
      </c>
    </row>
    <row r="1264" spans="1:10" ht="30" x14ac:dyDescent="0.25">
      <c r="A1264" s="124">
        <v>1263</v>
      </c>
      <c r="B1264" s="124" t="s">
        <v>271</v>
      </c>
      <c r="C1264" s="124"/>
      <c r="D1264" s="124"/>
      <c r="E1264" s="124"/>
      <c r="F1264" s="125">
        <v>0.97916666666666663</v>
      </c>
      <c r="G1264" s="126">
        <v>45042</v>
      </c>
      <c r="H1264" s="124">
        <v>30</v>
      </c>
      <c r="I1264" s="124" t="s">
        <v>330</v>
      </c>
      <c r="J1264" s="124">
        <v>1756279800000</v>
      </c>
    </row>
    <row r="1265" spans="1:10" ht="30" x14ac:dyDescent="0.25">
      <c r="A1265" s="124">
        <v>1264</v>
      </c>
      <c r="B1265" s="124" t="s">
        <v>313</v>
      </c>
      <c r="C1265" s="124"/>
      <c r="D1265" s="124"/>
      <c r="E1265" s="124"/>
      <c r="F1265" s="125">
        <v>0</v>
      </c>
      <c r="G1265" s="126">
        <v>45042</v>
      </c>
      <c r="H1265" s="124">
        <v>30</v>
      </c>
      <c r="I1265" s="124" t="s">
        <v>330</v>
      </c>
      <c r="J1265" s="124">
        <v>1756281600000</v>
      </c>
    </row>
    <row r="1266" spans="1:10" ht="30" x14ac:dyDescent="0.25">
      <c r="A1266" s="124">
        <v>1265</v>
      </c>
      <c r="B1266" s="124" t="s">
        <v>297</v>
      </c>
      <c r="C1266" s="124"/>
      <c r="D1266" s="124"/>
      <c r="E1266" s="124"/>
      <c r="F1266" s="125">
        <v>2.0833333333333332E-2</v>
      </c>
      <c r="G1266" s="126">
        <v>45043</v>
      </c>
      <c r="H1266" s="124">
        <v>30</v>
      </c>
      <c r="I1266" s="124" t="s">
        <v>330</v>
      </c>
      <c r="J1266" s="124">
        <v>1756283400000</v>
      </c>
    </row>
    <row r="1267" spans="1:10" ht="30" x14ac:dyDescent="0.25">
      <c r="A1267" s="124">
        <v>1266</v>
      </c>
      <c r="B1267" s="124" t="s">
        <v>273</v>
      </c>
      <c r="C1267" s="124"/>
      <c r="D1267" s="124"/>
      <c r="E1267" s="124"/>
      <c r="F1267" s="125">
        <v>4.1666666666666664E-2</v>
      </c>
      <c r="G1267" s="126">
        <v>45043</v>
      </c>
      <c r="H1267" s="124">
        <v>30</v>
      </c>
      <c r="I1267" s="124" t="s">
        <v>330</v>
      </c>
      <c r="J1267" s="124">
        <v>1756285200000</v>
      </c>
    </row>
    <row r="1268" spans="1:10" ht="30" x14ac:dyDescent="0.25">
      <c r="A1268" s="124">
        <v>1267</v>
      </c>
      <c r="B1268" s="124" t="s">
        <v>291</v>
      </c>
      <c r="C1268" s="124"/>
      <c r="D1268" s="124"/>
      <c r="E1268" s="124"/>
      <c r="F1268" s="125">
        <v>6.25E-2</v>
      </c>
      <c r="G1268" s="126">
        <v>45043</v>
      </c>
      <c r="H1268" s="124">
        <v>30</v>
      </c>
      <c r="I1268" s="124" t="s">
        <v>330</v>
      </c>
      <c r="J1268" s="124">
        <v>1756287000000</v>
      </c>
    </row>
    <row r="1269" spans="1:10" ht="30" x14ac:dyDescent="0.25">
      <c r="A1269" s="124">
        <v>1268</v>
      </c>
      <c r="B1269" s="124" t="s">
        <v>299</v>
      </c>
      <c r="C1269" s="124"/>
      <c r="D1269" s="124"/>
      <c r="E1269" s="124"/>
      <c r="F1269" s="125">
        <v>8.3333333333333329E-2</v>
      </c>
      <c r="G1269" s="126">
        <v>45043</v>
      </c>
      <c r="H1269" s="124">
        <v>30</v>
      </c>
      <c r="I1269" s="124" t="s">
        <v>330</v>
      </c>
      <c r="J1269" s="124">
        <v>1756288800000</v>
      </c>
    </row>
    <row r="1270" spans="1:10" ht="30" x14ac:dyDescent="0.25">
      <c r="A1270" s="124">
        <v>1269</v>
      </c>
      <c r="B1270" s="124" t="s">
        <v>315</v>
      </c>
      <c r="C1270" s="124"/>
      <c r="D1270" s="124"/>
      <c r="E1270" s="124"/>
      <c r="F1270" s="125">
        <v>0.10416666666666667</v>
      </c>
      <c r="G1270" s="126">
        <v>45043</v>
      </c>
      <c r="H1270" s="124">
        <v>30</v>
      </c>
      <c r="I1270" s="124" t="s">
        <v>330</v>
      </c>
      <c r="J1270" s="124">
        <v>1756290600000</v>
      </c>
    </row>
    <row r="1271" spans="1:10" ht="30" x14ac:dyDescent="0.25">
      <c r="A1271" s="124">
        <v>1270</v>
      </c>
      <c r="B1271" s="124" t="s">
        <v>318</v>
      </c>
      <c r="C1271" s="124"/>
      <c r="D1271" s="124"/>
      <c r="E1271" s="124"/>
      <c r="F1271" s="125">
        <v>0.125</v>
      </c>
      <c r="G1271" s="126">
        <v>45043</v>
      </c>
      <c r="H1271" s="124">
        <v>30</v>
      </c>
      <c r="I1271" s="124" t="s">
        <v>330</v>
      </c>
      <c r="J1271" s="124">
        <v>1756292400000</v>
      </c>
    </row>
    <row r="1272" spans="1:10" ht="30" x14ac:dyDescent="0.25">
      <c r="A1272" s="124">
        <v>1271</v>
      </c>
      <c r="B1272" s="124" t="s">
        <v>324</v>
      </c>
      <c r="C1272" s="124"/>
      <c r="D1272" s="124"/>
      <c r="E1272" s="124"/>
      <c r="F1272" s="125">
        <v>0.14583333333333334</v>
      </c>
      <c r="G1272" s="126">
        <v>45043</v>
      </c>
      <c r="H1272" s="124">
        <v>30</v>
      </c>
      <c r="I1272" s="124" t="s">
        <v>330</v>
      </c>
      <c r="J1272" s="124">
        <v>1756294200000</v>
      </c>
    </row>
    <row r="1273" spans="1:10" ht="30" x14ac:dyDescent="0.25">
      <c r="A1273" s="124">
        <v>1272</v>
      </c>
      <c r="B1273" s="124" t="s">
        <v>315</v>
      </c>
      <c r="C1273" s="124"/>
      <c r="D1273" s="124"/>
      <c r="E1273" s="124"/>
      <c r="F1273" s="125">
        <v>0.16666666666666666</v>
      </c>
      <c r="G1273" s="126">
        <v>45043</v>
      </c>
      <c r="H1273" s="124">
        <v>30</v>
      </c>
      <c r="I1273" s="124" t="s">
        <v>330</v>
      </c>
      <c r="J1273" s="124">
        <v>1756296000000</v>
      </c>
    </row>
    <row r="1274" spans="1:10" ht="30" x14ac:dyDescent="0.25">
      <c r="A1274" s="124">
        <v>1273</v>
      </c>
      <c r="B1274" s="124" t="s">
        <v>320</v>
      </c>
      <c r="C1274" s="124"/>
      <c r="D1274" s="124"/>
      <c r="E1274" s="124"/>
      <c r="F1274" s="125">
        <v>0.1875</v>
      </c>
      <c r="G1274" s="126">
        <v>45043</v>
      </c>
      <c r="H1274" s="124">
        <v>30</v>
      </c>
      <c r="I1274" s="124" t="s">
        <v>330</v>
      </c>
      <c r="J1274" s="124">
        <v>1756297800000</v>
      </c>
    </row>
    <row r="1275" spans="1:10" ht="30" x14ac:dyDescent="0.25">
      <c r="A1275" s="124">
        <v>1274</v>
      </c>
      <c r="B1275" s="124" t="s">
        <v>320</v>
      </c>
      <c r="C1275" s="124"/>
      <c r="D1275" s="124"/>
      <c r="E1275" s="124"/>
      <c r="F1275" s="125">
        <v>0.20833333333333334</v>
      </c>
      <c r="G1275" s="126">
        <v>45043</v>
      </c>
      <c r="H1275" s="124">
        <v>30</v>
      </c>
      <c r="I1275" s="124" t="s">
        <v>330</v>
      </c>
      <c r="J1275" s="124">
        <v>1756299600000</v>
      </c>
    </row>
    <row r="1276" spans="1:10" ht="30" x14ac:dyDescent="0.25">
      <c r="A1276" s="124">
        <v>1275</v>
      </c>
      <c r="B1276" s="124" t="s">
        <v>320</v>
      </c>
      <c r="C1276" s="124"/>
      <c r="D1276" s="124"/>
      <c r="E1276" s="124"/>
      <c r="F1276" s="125">
        <v>0.22916666666666666</v>
      </c>
      <c r="G1276" s="126">
        <v>45043</v>
      </c>
      <c r="H1276" s="124">
        <v>30</v>
      </c>
      <c r="I1276" s="124" t="s">
        <v>330</v>
      </c>
      <c r="J1276" s="124">
        <v>1756301400000</v>
      </c>
    </row>
    <row r="1277" spans="1:10" ht="30" x14ac:dyDescent="0.25">
      <c r="A1277" s="124">
        <v>1276</v>
      </c>
      <c r="B1277" s="124" t="s">
        <v>315</v>
      </c>
      <c r="C1277" s="124"/>
      <c r="D1277" s="124"/>
      <c r="E1277" s="124"/>
      <c r="F1277" s="125">
        <v>0.25</v>
      </c>
      <c r="G1277" s="126">
        <v>45043</v>
      </c>
      <c r="H1277" s="124">
        <v>30</v>
      </c>
      <c r="I1277" s="124" t="s">
        <v>330</v>
      </c>
      <c r="J1277" s="124">
        <v>1756303200000</v>
      </c>
    </row>
    <row r="1278" spans="1:10" ht="30" x14ac:dyDescent="0.25">
      <c r="A1278" s="124">
        <v>1277</v>
      </c>
      <c r="B1278" s="124" t="s">
        <v>323</v>
      </c>
      <c r="C1278" s="124"/>
      <c r="D1278" s="124"/>
      <c r="E1278" s="124"/>
      <c r="F1278" s="125">
        <v>0.27083333333333331</v>
      </c>
      <c r="G1278" s="126">
        <v>45043</v>
      </c>
      <c r="H1278" s="124">
        <v>30</v>
      </c>
      <c r="I1278" s="124" t="s">
        <v>330</v>
      </c>
      <c r="J1278" s="124">
        <v>1756305000000</v>
      </c>
    </row>
    <row r="1279" spans="1:10" ht="30" x14ac:dyDescent="0.25">
      <c r="A1279" s="124">
        <v>1278</v>
      </c>
      <c r="B1279" s="124" t="s">
        <v>334</v>
      </c>
      <c r="C1279" s="124"/>
      <c r="D1279" s="124"/>
      <c r="E1279" s="124"/>
      <c r="F1279" s="125">
        <v>0.29166666666666669</v>
      </c>
      <c r="G1279" s="126">
        <v>45043</v>
      </c>
      <c r="H1279" s="124">
        <v>30</v>
      </c>
      <c r="I1279" s="124" t="s">
        <v>330</v>
      </c>
      <c r="J1279" s="124">
        <v>1756306800000</v>
      </c>
    </row>
    <row r="1280" spans="1:10" ht="30" x14ac:dyDescent="0.25">
      <c r="A1280" s="124">
        <v>1279</v>
      </c>
      <c r="B1280" s="124" t="s">
        <v>310</v>
      </c>
      <c r="C1280" s="124"/>
      <c r="D1280" s="124"/>
      <c r="E1280" s="124"/>
      <c r="F1280" s="125">
        <v>0.3125</v>
      </c>
      <c r="G1280" s="126">
        <v>45043</v>
      </c>
      <c r="H1280" s="124">
        <v>30</v>
      </c>
      <c r="I1280" s="124" t="s">
        <v>330</v>
      </c>
      <c r="J1280" s="124">
        <v>1756308600000</v>
      </c>
    </row>
    <row r="1281" spans="1:10" ht="30" x14ac:dyDescent="0.25">
      <c r="A1281" s="124">
        <v>1280</v>
      </c>
      <c r="B1281" s="124" t="s">
        <v>297</v>
      </c>
      <c r="C1281" s="124"/>
      <c r="D1281" s="124"/>
      <c r="E1281" s="124"/>
      <c r="F1281" s="125">
        <v>0.33333333333333331</v>
      </c>
      <c r="G1281" s="126">
        <v>45043</v>
      </c>
      <c r="H1281" s="124">
        <v>30</v>
      </c>
      <c r="I1281" s="124" t="s">
        <v>330</v>
      </c>
      <c r="J1281" s="124">
        <v>1756310400000</v>
      </c>
    </row>
    <row r="1282" spans="1:10" ht="30" x14ac:dyDescent="0.25">
      <c r="A1282" s="124">
        <v>1281</v>
      </c>
      <c r="B1282" s="124" t="s">
        <v>326</v>
      </c>
      <c r="C1282" s="124"/>
      <c r="D1282" s="124"/>
      <c r="E1282" s="124"/>
      <c r="F1282" s="125">
        <v>0.35416666666666669</v>
      </c>
      <c r="G1282" s="126">
        <v>45043</v>
      </c>
      <c r="H1282" s="124">
        <v>30</v>
      </c>
      <c r="I1282" s="124" t="s">
        <v>330</v>
      </c>
      <c r="J1282" s="124">
        <v>1756312200000</v>
      </c>
    </row>
    <row r="1283" spans="1:10" ht="30" x14ac:dyDescent="0.25">
      <c r="A1283" s="124">
        <v>1282</v>
      </c>
      <c r="B1283" s="124" t="s">
        <v>315</v>
      </c>
      <c r="C1283" s="124"/>
      <c r="D1283" s="124"/>
      <c r="E1283" s="124"/>
      <c r="F1283" s="125">
        <v>0.375</v>
      </c>
      <c r="G1283" s="126">
        <v>45043</v>
      </c>
      <c r="H1283" s="124">
        <v>30</v>
      </c>
      <c r="I1283" s="124" t="s">
        <v>330</v>
      </c>
      <c r="J1283" s="124">
        <v>1756314000000</v>
      </c>
    </row>
    <row r="1284" spans="1:10" ht="30" x14ac:dyDescent="0.25">
      <c r="A1284" s="124">
        <v>1283</v>
      </c>
      <c r="B1284" s="124" t="s">
        <v>301</v>
      </c>
      <c r="C1284" s="124"/>
      <c r="D1284" s="124"/>
      <c r="E1284" s="124"/>
      <c r="F1284" s="125">
        <v>0.39583333333333331</v>
      </c>
      <c r="G1284" s="126">
        <v>45043</v>
      </c>
      <c r="H1284" s="124">
        <v>30</v>
      </c>
      <c r="I1284" s="124" t="s">
        <v>330</v>
      </c>
      <c r="J1284" s="124">
        <v>1756315800000</v>
      </c>
    </row>
    <row r="1285" spans="1:10" ht="30" x14ac:dyDescent="0.25">
      <c r="A1285" s="124">
        <v>1284</v>
      </c>
      <c r="B1285" s="124" t="s">
        <v>242</v>
      </c>
      <c r="C1285" s="124"/>
      <c r="D1285" s="124"/>
      <c r="E1285" s="124"/>
      <c r="F1285" s="125">
        <v>0.41666666666666669</v>
      </c>
      <c r="G1285" s="126">
        <v>45043</v>
      </c>
      <c r="H1285" s="124">
        <v>30</v>
      </c>
      <c r="I1285" s="124" t="s">
        <v>330</v>
      </c>
      <c r="J1285" s="124">
        <v>1756317600000</v>
      </c>
    </row>
    <row r="1286" spans="1:10" ht="30" x14ac:dyDescent="0.25">
      <c r="A1286" s="124">
        <v>1285</v>
      </c>
      <c r="B1286" s="124" t="s">
        <v>321</v>
      </c>
      <c r="C1286" s="124"/>
      <c r="D1286" s="124"/>
      <c r="E1286" s="124"/>
      <c r="F1286" s="125">
        <v>0.4375</v>
      </c>
      <c r="G1286" s="126">
        <v>45043</v>
      </c>
      <c r="H1286" s="124">
        <v>30</v>
      </c>
      <c r="I1286" s="124" t="s">
        <v>330</v>
      </c>
      <c r="J1286" s="124">
        <v>1756319400000</v>
      </c>
    </row>
    <row r="1287" spans="1:10" ht="30" x14ac:dyDescent="0.25">
      <c r="A1287" s="124">
        <v>1286</v>
      </c>
      <c r="B1287" s="124" t="s">
        <v>310</v>
      </c>
      <c r="C1287" s="124"/>
      <c r="D1287" s="124"/>
      <c r="E1287" s="124"/>
      <c r="F1287" s="125">
        <v>0.45833333333333331</v>
      </c>
      <c r="G1287" s="126">
        <v>45043</v>
      </c>
      <c r="H1287" s="124">
        <v>30</v>
      </c>
      <c r="I1287" s="124" t="s">
        <v>330</v>
      </c>
      <c r="J1287" s="124">
        <v>1756321200000</v>
      </c>
    </row>
    <row r="1288" spans="1:10" ht="30" x14ac:dyDescent="0.25">
      <c r="A1288" s="124">
        <v>1287</v>
      </c>
      <c r="B1288" s="124" t="s">
        <v>311</v>
      </c>
      <c r="C1288" s="124"/>
      <c r="D1288" s="124"/>
      <c r="E1288" s="124"/>
      <c r="F1288" s="125">
        <v>0.47916666666666669</v>
      </c>
      <c r="G1288" s="126">
        <v>45043</v>
      </c>
      <c r="H1288" s="124">
        <v>30</v>
      </c>
      <c r="I1288" s="124" t="s">
        <v>330</v>
      </c>
      <c r="J1288" s="124">
        <v>1756323000000</v>
      </c>
    </row>
    <row r="1289" spans="1:10" ht="30" x14ac:dyDescent="0.25">
      <c r="A1289" s="124">
        <v>1288</v>
      </c>
      <c r="B1289" s="124" t="s">
        <v>306</v>
      </c>
      <c r="C1289" s="124"/>
      <c r="D1289" s="124"/>
      <c r="E1289" s="124"/>
      <c r="F1289" s="125">
        <v>0.5</v>
      </c>
      <c r="G1289" s="126">
        <v>45043</v>
      </c>
      <c r="H1289" s="124">
        <v>30</v>
      </c>
      <c r="I1289" s="124" t="s">
        <v>330</v>
      </c>
      <c r="J1289" s="124">
        <v>1756324800000</v>
      </c>
    </row>
    <row r="1290" spans="1:10" ht="30" x14ac:dyDescent="0.25">
      <c r="A1290" s="124">
        <v>1289</v>
      </c>
      <c r="B1290" s="124" t="s">
        <v>334</v>
      </c>
      <c r="C1290" s="124"/>
      <c r="D1290" s="124"/>
      <c r="E1290" s="124"/>
      <c r="F1290" s="125">
        <v>0.52083333333333337</v>
      </c>
      <c r="G1290" s="126">
        <v>45043</v>
      </c>
      <c r="H1290" s="124">
        <v>30</v>
      </c>
      <c r="I1290" s="124" t="s">
        <v>330</v>
      </c>
      <c r="J1290" s="124">
        <v>1756326600000</v>
      </c>
    </row>
    <row r="1291" spans="1:10" ht="30" x14ac:dyDescent="0.25">
      <c r="A1291" s="124">
        <v>1290</v>
      </c>
      <c r="B1291" s="124" t="s">
        <v>311</v>
      </c>
      <c r="C1291" s="124"/>
      <c r="D1291" s="124"/>
      <c r="E1291" s="124"/>
      <c r="F1291" s="125">
        <v>0.54166666666666663</v>
      </c>
      <c r="G1291" s="126">
        <v>45043</v>
      </c>
      <c r="H1291" s="124">
        <v>30</v>
      </c>
      <c r="I1291" s="124" t="s">
        <v>330</v>
      </c>
      <c r="J1291" s="124">
        <v>1756328400000</v>
      </c>
    </row>
    <row r="1292" spans="1:10" ht="30" x14ac:dyDescent="0.25">
      <c r="A1292" s="124">
        <v>1291</v>
      </c>
      <c r="B1292" s="124" t="s">
        <v>332</v>
      </c>
      <c r="C1292" s="124"/>
      <c r="D1292" s="124"/>
      <c r="E1292" s="124"/>
      <c r="F1292" s="125">
        <v>0.5625</v>
      </c>
      <c r="G1292" s="126">
        <v>45043</v>
      </c>
      <c r="H1292" s="124">
        <v>30</v>
      </c>
      <c r="I1292" s="124" t="s">
        <v>330</v>
      </c>
      <c r="J1292" s="124">
        <v>1756330200000</v>
      </c>
    </row>
    <row r="1293" spans="1:10" ht="30" x14ac:dyDescent="0.25">
      <c r="A1293" s="124">
        <v>1292</v>
      </c>
      <c r="B1293" s="124" t="s">
        <v>307</v>
      </c>
      <c r="C1293" s="124"/>
      <c r="D1293" s="124"/>
      <c r="E1293" s="124"/>
      <c r="F1293" s="125">
        <v>0.58333333333333337</v>
      </c>
      <c r="G1293" s="126">
        <v>45043</v>
      </c>
      <c r="H1293" s="124">
        <v>30</v>
      </c>
      <c r="I1293" s="124" t="s">
        <v>330</v>
      </c>
      <c r="J1293" s="124">
        <v>1756332000000</v>
      </c>
    </row>
    <row r="1294" spans="1:10" ht="30" x14ac:dyDescent="0.25">
      <c r="A1294" s="124">
        <v>1293</v>
      </c>
      <c r="B1294" s="124" t="s">
        <v>315</v>
      </c>
      <c r="C1294" s="124"/>
      <c r="D1294" s="124"/>
      <c r="E1294" s="124"/>
      <c r="F1294" s="125">
        <v>0.60416666666666663</v>
      </c>
      <c r="G1294" s="126">
        <v>45043</v>
      </c>
      <c r="H1294" s="124">
        <v>30</v>
      </c>
      <c r="I1294" s="124" t="s">
        <v>330</v>
      </c>
      <c r="J1294" s="124">
        <v>1756333800000</v>
      </c>
    </row>
    <row r="1295" spans="1:10" ht="30" x14ac:dyDescent="0.25">
      <c r="A1295" s="124">
        <v>1294</v>
      </c>
      <c r="B1295" s="124" t="s">
        <v>325</v>
      </c>
      <c r="C1295" s="124"/>
      <c r="D1295" s="124"/>
      <c r="E1295" s="124"/>
      <c r="F1295" s="125">
        <v>0.625</v>
      </c>
      <c r="G1295" s="126">
        <v>45043</v>
      </c>
      <c r="H1295" s="124">
        <v>30</v>
      </c>
      <c r="I1295" s="124" t="s">
        <v>330</v>
      </c>
      <c r="J1295" s="124">
        <v>1756335600000</v>
      </c>
    </row>
    <row r="1296" spans="1:10" ht="30" x14ac:dyDescent="0.25">
      <c r="A1296" s="124">
        <v>1295</v>
      </c>
      <c r="B1296" s="124" t="s">
        <v>328</v>
      </c>
      <c r="C1296" s="124"/>
      <c r="D1296" s="124"/>
      <c r="E1296" s="124"/>
      <c r="F1296" s="125">
        <v>0.64583333333333337</v>
      </c>
      <c r="G1296" s="126">
        <v>45043</v>
      </c>
      <c r="H1296" s="124">
        <v>30</v>
      </c>
      <c r="I1296" s="124" t="s">
        <v>330</v>
      </c>
      <c r="J1296" s="124">
        <v>1756337400000</v>
      </c>
    </row>
    <row r="1297" spans="1:10" ht="30" x14ac:dyDescent="0.25">
      <c r="A1297" s="124">
        <v>1296</v>
      </c>
      <c r="B1297" s="124" t="s">
        <v>319</v>
      </c>
      <c r="C1297" s="124"/>
      <c r="D1297" s="124"/>
      <c r="E1297" s="124"/>
      <c r="F1297" s="125">
        <v>0.66666666666666663</v>
      </c>
      <c r="G1297" s="126">
        <v>45043</v>
      </c>
      <c r="H1297" s="124">
        <v>30</v>
      </c>
      <c r="I1297" s="124" t="s">
        <v>330</v>
      </c>
      <c r="J1297" s="124">
        <v>1756339200000</v>
      </c>
    </row>
    <row r="1298" spans="1:10" ht="30" x14ac:dyDescent="0.25">
      <c r="A1298" s="124">
        <v>1297</v>
      </c>
      <c r="B1298" s="124" t="s">
        <v>300</v>
      </c>
      <c r="C1298" s="124"/>
      <c r="D1298" s="124"/>
      <c r="E1298" s="124"/>
      <c r="F1298" s="125">
        <v>0.6875</v>
      </c>
      <c r="G1298" s="126">
        <v>45043</v>
      </c>
      <c r="H1298" s="124">
        <v>30</v>
      </c>
      <c r="I1298" s="124" t="s">
        <v>330</v>
      </c>
      <c r="J1298" s="124">
        <v>1756341000000</v>
      </c>
    </row>
    <row r="1299" spans="1:10" ht="30" x14ac:dyDescent="0.25">
      <c r="A1299" s="124">
        <v>1298</v>
      </c>
      <c r="B1299" s="124" t="s">
        <v>306</v>
      </c>
      <c r="C1299" s="124"/>
      <c r="D1299" s="124"/>
      <c r="E1299" s="124"/>
      <c r="F1299" s="125">
        <v>0.70833333333333337</v>
      </c>
      <c r="G1299" s="126">
        <v>45043</v>
      </c>
      <c r="H1299" s="124">
        <v>30</v>
      </c>
      <c r="I1299" s="124" t="s">
        <v>330</v>
      </c>
      <c r="J1299" s="124">
        <v>1756342800000</v>
      </c>
    </row>
    <row r="1300" spans="1:10" ht="30" x14ac:dyDescent="0.25">
      <c r="A1300" s="124">
        <v>1299</v>
      </c>
      <c r="B1300" s="124" t="s">
        <v>311</v>
      </c>
      <c r="C1300" s="124"/>
      <c r="D1300" s="124"/>
      <c r="E1300" s="124"/>
      <c r="F1300" s="125">
        <v>0.72916666666666663</v>
      </c>
      <c r="G1300" s="126">
        <v>45043</v>
      </c>
      <c r="H1300" s="124">
        <v>30</v>
      </c>
      <c r="I1300" s="124" t="s">
        <v>330</v>
      </c>
      <c r="J1300" s="124">
        <v>1756344600000</v>
      </c>
    </row>
    <row r="1301" spans="1:10" ht="30" x14ac:dyDescent="0.25">
      <c r="A1301" s="124">
        <v>1300</v>
      </c>
      <c r="B1301" s="124" t="s">
        <v>320</v>
      </c>
      <c r="C1301" s="124"/>
      <c r="D1301" s="124"/>
      <c r="E1301" s="124"/>
      <c r="F1301" s="125">
        <v>0.75</v>
      </c>
      <c r="G1301" s="126">
        <v>45043</v>
      </c>
      <c r="H1301" s="124">
        <v>30</v>
      </c>
      <c r="I1301" s="124" t="s">
        <v>330</v>
      </c>
      <c r="J1301" s="124">
        <v>1756346400000</v>
      </c>
    </row>
    <row r="1302" spans="1:10" ht="30" x14ac:dyDescent="0.25">
      <c r="A1302" s="124">
        <v>1301</v>
      </c>
      <c r="B1302" s="124" t="s">
        <v>311</v>
      </c>
      <c r="C1302" s="124"/>
      <c r="D1302" s="124"/>
      <c r="E1302" s="124"/>
      <c r="F1302" s="125">
        <v>0.77083333333333337</v>
      </c>
      <c r="G1302" s="126">
        <v>45043</v>
      </c>
      <c r="H1302" s="124">
        <v>30</v>
      </c>
      <c r="I1302" s="124" t="s">
        <v>330</v>
      </c>
      <c r="J1302" s="124">
        <v>1756348200000</v>
      </c>
    </row>
    <row r="1303" spans="1:10" ht="30" x14ac:dyDescent="0.25">
      <c r="A1303" s="124">
        <v>1302</v>
      </c>
      <c r="B1303" s="124" t="s">
        <v>320</v>
      </c>
      <c r="C1303" s="124"/>
      <c r="D1303" s="124"/>
      <c r="E1303" s="124"/>
      <c r="F1303" s="125">
        <v>0.79166666666666663</v>
      </c>
      <c r="G1303" s="126">
        <v>45043</v>
      </c>
      <c r="H1303" s="124">
        <v>30</v>
      </c>
      <c r="I1303" s="124" t="s">
        <v>330</v>
      </c>
      <c r="J1303" s="124">
        <v>1756350000000</v>
      </c>
    </row>
    <row r="1304" spans="1:10" ht="30" x14ac:dyDescent="0.25">
      <c r="A1304" s="124">
        <v>1303</v>
      </c>
      <c r="B1304" s="124" t="s">
        <v>327</v>
      </c>
      <c r="C1304" s="124"/>
      <c r="D1304" s="124"/>
      <c r="E1304" s="124"/>
      <c r="F1304" s="125">
        <v>0.8125</v>
      </c>
      <c r="G1304" s="126">
        <v>45043</v>
      </c>
      <c r="H1304" s="124">
        <v>30</v>
      </c>
      <c r="I1304" s="124" t="s">
        <v>330</v>
      </c>
      <c r="J1304" s="124">
        <v>1756351800000</v>
      </c>
    </row>
    <row r="1305" spans="1:10" ht="30" x14ac:dyDescent="0.25">
      <c r="A1305" s="124">
        <v>1304</v>
      </c>
      <c r="B1305" s="124" t="s">
        <v>319</v>
      </c>
      <c r="C1305" s="124"/>
      <c r="D1305" s="124"/>
      <c r="E1305" s="124"/>
      <c r="F1305" s="125">
        <v>0.83333333333333337</v>
      </c>
      <c r="G1305" s="126">
        <v>45043</v>
      </c>
      <c r="H1305" s="124">
        <v>30</v>
      </c>
      <c r="I1305" s="124" t="s">
        <v>330</v>
      </c>
      <c r="J1305" s="124">
        <v>1756353600000</v>
      </c>
    </row>
    <row r="1306" spans="1:10" ht="30" x14ac:dyDescent="0.25">
      <c r="A1306" s="124">
        <v>1305</v>
      </c>
      <c r="B1306" s="124" t="s">
        <v>310</v>
      </c>
      <c r="C1306" s="124"/>
      <c r="D1306" s="124"/>
      <c r="E1306" s="124"/>
      <c r="F1306" s="125">
        <v>0.85416666666666663</v>
      </c>
      <c r="G1306" s="126">
        <v>45043</v>
      </c>
      <c r="H1306" s="124">
        <v>30</v>
      </c>
      <c r="I1306" s="124" t="s">
        <v>330</v>
      </c>
      <c r="J1306" s="124">
        <v>1756355400000</v>
      </c>
    </row>
    <row r="1307" spans="1:10" ht="30" x14ac:dyDescent="0.25">
      <c r="A1307" s="124">
        <v>1306</v>
      </c>
      <c r="B1307" s="124" t="s">
        <v>324</v>
      </c>
      <c r="C1307" s="124"/>
      <c r="D1307" s="124"/>
      <c r="E1307" s="124"/>
      <c r="F1307" s="125">
        <v>0.875</v>
      </c>
      <c r="G1307" s="126">
        <v>45043</v>
      </c>
      <c r="H1307" s="124">
        <v>30</v>
      </c>
      <c r="I1307" s="124" t="s">
        <v>330</v>
      </c>
      <c r="J1307" s="124">
        <v>1756357200000</v>
      </c>
    </row>
    <row r="1308" spans="1:10" ht="30" x14ac:dyDescent="0.25">
      <c r="A1308" s="124">
        <v>1307</v>
      </c>
      <c r="B1308" s="124" t="s">
        <v>272</v>
      </c>
      <c r="C1308" s="124"/>
      <c r="D1308" s="124"/>
      <c r="E1308" s="124"/>
      <c r="F1308" s="125">
        <v>0.89583333333333337</v>
      </c>
      <c r="G1308" s="126">
        <v>45043</v>
      </c>
      <c r="H1308" s="124">
        <v>30</v>
      </c>
      <c r="I1308" s="124" t="s">
        <v>330</v>
      </c>
      <c r="J1308" s="124">
        <v>1756359000000</v>
      </c>
    </row>
    <row r="1309" spans="1:10" ht="30" x14ac:dyDescent="0.25">
      <c r="A1309" s="124">
        <v>1308</v>
      </c>
      <c r="B1309" s="124" t="s">
        <v>240</v>
      </c>
      <c r="C1309" s="124"/>
      <c r="D1309" s="124"/>
      <c r="E1309" s="124"/>
      <c r="F1309" s="125">
        <v>0.91666666666666663</v>
      </c>
      <c r="G1309" s="126">
        <v>45043</v>
      </c>
      <c r="H1309" s="124">
        <v>30</v>
      </c>
      <c r="I1309" s="124" t="s">
        <v>330</v>
      </c>
      <c r="J1309" s="124">
        <v>1756360800000</v>
      </c>
    </row>
    <row r="1310" spans="1:10" ht="30" x14ac:dyDescent="0.25">
      <c r="A1310" s="124">
        <v>1309</v>
      </c>
      <c r="B1310" s="124" t="s">
        <v>295</v>
      </c>
      <c r="C1310" s="124"/>
      <c r="D1310" s="124"/>
      <c r="E1310" s="124"/>
      <c r="F1310" s="125">
        <v>0.9375</v>
      </c>
      <c r="G1310" s="126">
        <v>45043</v>
      </c>
      <c r="H1310" s="124">
        <v>30</v>
      </c>
      <c r="I1310" s="124" t="s">
        <v>330</v>
      </c>
      <c r="J1310" s="124">
        <v>1756362600000</v>
      </c>
    </row>
    <row r="1311" spans="1:10" ht="30" x14ac:dyDescent="0.25">
      <c r="A1311" s="124">
        <v>1310</v>
      </c>
      <c r="B1311" s="124" t="s">
        <v>316</v>
      </c>
      <c r="C1311" s="124"/>
      <c r="D1311" s="124"/>
      <c r="E1311" s="124"/>
      <c r="F1311" s="125">
        <v>0.95833333333333337</v>
      </c>
      <c r="G1311" s="126">
        <v>45043</v>
      </c>
      <c r="H1311" s="124">
        <v>30</v>
      </c>
      <c r="I1311" s="124" t="s">
        <v>330</v>
      </c>
      <c r="J1311" s="124">
        <v>1756364400000</v>
      </c>
    </row>
    <row r="1312" spans="1:10" ht="30" x14ac:dyDescent="0.25">
      <c r="A1312" s="124">
        <v>1311</v>
      </c>
      <c r="B1312" s="124" t="s">
        <v>317</v>
      </c>
      <c r="C1312" s="124"/>
      <c r="D1312" s="124"/>
      <c r="E1312" s="124"/>
      <c r="F1312" s="125">
        <v>0.97916666666666663</v>
      </c>
      <c r="G1312" s="126">
        <v>45043</v>
      </c>
      <c r="H1312" s="124">
        <v>30</v>
      </c>
      <c r="I1312" s="124" t="s">
        <v>330</v>
      </c>
      <c r="J1312" s="124">
        <v>1756366200000</v>
      </c>
    </row>
    <row r="1313" spans="1:10" ht="30" x14ac:dyDescent="0.25">
      <c r="A1313" s="124">
        <v>1312</v>
      </c>
      <c r="B1313" s="124" t="s">
        <v>289</v>
      </c>
      <c r="C1313" s="124"/>
      <c r="D1313" s="124"/>
      <c r="E1313" s="124"/>
      <c r="F1313" s="125">
        <v>0</v>
      </c>
      <c r="G1313" s="126">
        <v>45043</v>
      </c>
      <c r="H1313" s="124">
        <v>30</v>
      </c>
      <c r="I1313" s="124" t="s">
        <v>330</v>
      </c>
      <c r="J1313" s="124">
        <v>1756368000000</v>
      </c>
    </row>
    <row r="1314" spans="1:10" ht="30" x14ac:dyDescent="0.25">
      <c r="A1314" s="124">
        <v>1313</v>
      </c>
      <c r="B1314" s="124" t="s">
        <v>297</v>
      </c>
      <c r="C1314" s="124"/>
      <c r="D1314" s="124"/>
      <c r="E1314" s="124"/>
      <c r="F1314" s="125">
        <v>2.0833333333333332E-2</v>
      </c>
      <c r="G1314" s="126">
        <v>45044</v>
      </c>
      <c r="H1314" s="124">
        <v>30</v>
      </c>
      <c r="I1314" s="124" t="s">
        <v>330</v>
      </c>
      <c r="J1314" s="124">
        <v>1756369800000</v>
      </c>
    </row>
    <row r="1315" spans="1:10" ht="30" x14ac:dyDescent="0.25">
      <c r="A1315" s="124">
        <v>1314</v>
      </c>
      <c r="B1315" s="124" t="s">
        <v>317</v>
      </c>
      <c r="C1315" s="124"/>
      <c r="D1315" s="124"/>
      <c r="E1315" s="124"/>
      <c r="F1315" s="125">
        <v>4.1666666666666664E-2</v>
      </c>
      <c r="G1315" s="126">
        <v>45044</v>
      </c>
      <c r="H1315" s="124">
        <v>30</v>
      </c>
      <c r="I1315" s="124" t="s">
        <v>330</v>
      </c>
      <c r="J1315" s="124">
        <v>1756371600000</v>
      </c>
    </row>
    <row r="1316" spans="1:10" ht="30" x14ac:dyDescent="0.25">
      <c r="A1316" s="124">
        <v>1315</v>
      </c>
      <c r="B1316" s="124" t="s">
        <v>300</v>
      </c>
      <c r="C1316" s="124"/>
      <c r="D1316" s="124"/>
      <c r="E1316" s="124"/>
      <c r="F1316" s="125">
        <v>6.25E-2</v>
      </c>
      <c r="G1316" s="126">
        <v>45044</v>
      </c>
      <c r="H1316" s="124">
        <v>30</v>
      </c>
      <c r="I1316" s="124" t="s">
        <v>330</v>
      </c>
      <c r="J1316" s="124">
        <v>1756373400000</v>
      </c>
    </row>
    <row r="1317" spans="1:10" ht="30" x14ac:dyDescent="0.25">
      <c r="A1317" s="124">
        <v>1316</v>
      </c>
      <c r="B1317" s="124" t="s">
        <v>314</v>
      </c>
      <c r="C1317" s="124"/>
      <c r="D1317" s="124"/>
      <c r="E1317" s="124"/>
      <c r="F1317" s="125">
        <v>8.3333333333333329E-2</v>
      </c>
      <c r="G1317" s="126">
        <v>45044</v>
      </c>
      <c r="H1317" s="124">
        <v>30</v>
      </c>
      <c r="I1317" s="124" t="s">
        <v>330</v>
      </c>
      <c r="J1317" s="124">
        <v>1756375200000</v>
      </c>
    </row>
    <row r="1318" spans="1:10" ht="30" x14ac:dyDescent="0.25">
      <c r="A1318" s="124">
        <v>1317</v>
      </c>
      <c r="B1318" s="124" t="s">
        <v>315</v>
      </c>
      <c r="C1318" s="124"/>
      <c r="D1318" s="124"/>
      <c r="E1318" s="124"/>
      <c r="F1318" s="125">
        <v>0.10416666666666667</v>
      </c>
      <c r="G1318" s="126">
        <v>45044</v>
      </c>
      <c r="H1318" s="124">
        <v>30</v>
      </c>
      <c r="I1318" s="124" t="s">
        <v>330</v>
      </c>
      <c r="J1318" s="124">
        <v>1756377000000</v>
      </c>
    </row>
    <row r="1319" spans="1:10" ht="30" x14ac:dyDescent="0.25">
      <c r="A1319" s="124">
        <v>1318</v>
      </c>
      <c r="B1319" s="124" t="s">
        <v>317</v>
      </c>
      <c r="C1319" s="124"/>
      <c r="D1319" s="124"/>
      <c r="E1319" s="124"/>
      <c r="F1319" s="125">
        <v>0.125</v>
      </c>
      <c r="G1319" s="126">
        <v>45044</v>
      </c>
      <c r="H1319" s="124">
        <v>30</v>
      </c>
      <c r="I1319" s="124" t="s">
        <v>330</v>
      </c>
      <c r="J1319" s="124">
        <v>1756378800000</v>
      </c>
    </row>
    <row r="1320" spans="1:10" ht="30" x14ac:dyDescent="0.25">
      <c r="A1320" s="124">
        <v>1319</v>
      </c>
      <c r="B1320" s="124" t="s">
        <v>317</v>
      </c>
      <c r="C1320" s="124"/>
      <c r="D1320" s="124"/>
      <c r="E1320" s="124"/>
      <c r="F1320" s="125">
        <v>0.14583333333333334</v>
      </c>
      <c r="G1320" s="126">
        <v>45044</v>
      </c>
      <c r="H1320" s="124">
        <v>30</v>
      </c>
      <c r="I1320" s="124" t="s">
        <v>330</v>
      </c>
      <c r="J1320" s="124">
        <v>1756380600000</v>
      </c>
    </row>
    <row r="1321" spans="1:10" ht="30" x14ac:dyDescent="0.25">
      <c r="A1321" s="124">
        <v>1320</v>
      </c>
      <c r="B1321" s="124" t="s">
        <v>317</v>
      </c>
      <c r="C1321" s="124"/>
      <c r="D1321" s="124"/>
      <c r="E1321" s="124"/>
      <c r="F1321" s="125">
        <v>0.16666666666666666</v>
      </c>
      <c r="G1321" s="126">
        <v>45044</v>
      </c>
      <c r="H1321" s="124">
        <v>30</v>
      </c>
      <c r="I1321" s="124" t="s">
        <v>330</v>
      </c>
      <c r="J1321" s="124">
        <v>1756382400000</v>
      </c>
    </row>
    <row r="1322" spans="1:10" ht="30" x14ac:dyDescent="0.25">
      <c r="A1322" s="124">
        <v>1321</v>
      </c>
      <c r="B1322" s="124" t="s">
        <v>318</v>
      </c>
      <c r="C1322" s="124"/>
      <c r="D1322" s="124"/>
      <c r="E1322" s="124"/>
      <c r="F1322" s="125">
        <v>0.1875</v>
      </c>
      <c r="G1322" s="126">
        <v>45044</v>
      </c>
      <c r="H1322" s="124">
        <v>30</v>
      </c>
      <c r="I1322" s="124" t="s">
        <v>330</v>
      </c>
      <c r="J1322" s="124">
        <v>1756384200000</v>
      </c>
    </row>
    <row r="1323" spans="1:10" ht="30" x14ac:dyDescent="0.25">
      <c r="A1323" s="124">
        <v>1322</v>
      </c>
      <c r="B1323" s="124" t="s">
        <v>301</v>
      </c>
      <c r="C1323" s="124"/>
      <c r="D1323" s="124"/>
      <c r="E1323" s="124"/>
      <c r="F1323" s="125">
        <v>0.20833333333333334</v>
      </c>
      <c r="G1323" s="126">
        <v>45044</v>
      </c>
      <c r="H1323" s="124">
        <v>30</v>
      </c>
      <c r="I1323" s="124" t="s">
        <v>330</v>
      </c>
      <c r="J1323" s="124">
        <v>1756386000000</v>
      </c>
    </row>
    <row r="1324" spans="1:10" ht="30" x14ac:dyDescent="0.25">
      <c r="A1324" s="124">
        <v>1323</v>
      </c>
      <c r="B1324" s="124" t="s">
        <v>322</v>
      </c>
      <c r="C1324" s="124"/>
      <c r="D1324" s="124"/>
      <c r="E1324" s="124"/>
      <c r="F1324" s="125">
        <v>0.22916666666666666</v>
      </c>
      <c r="G1324" s="126">
        <v>45044</v>
      </c>
      <c r="H1324" s="124">
        <v>30</v>
      </c>
      <c r="I1324" s="124" t="s">
        <v>330</v>
      </c>
      <c r="J1324" s="124">
        <v>1756387800000</v>
      </c>
    </row>
    <row r="1325" spans="1:10" ht="30" x14ac:dyDescent="0.25">
      <c r="A1325" s="124">
        <v>1324</v>
      </c>
      <c r="B1325" s="124" t="s">
        <v>321</v>
      </c>
      <c r="C1325" s="124"/>
      <c r="D1325" s="124"/>
      <c r="E1325" s="124"/>
      <c r="F1325" s="125">
        <v>0.25</v>
      </c>
      <c r="G1325" s="126">
        <v>45044</v>
      </c>
      <c r="H1325" s="124">
        <v>30</v>
      </c>
      <c r="I1325" s="124" t="s">
        <v>330</v>
      </c>
      <c r="J1325" s="124">
        <v>1756389600000</v>
      </c>
    </row>
    <row r="1326" spans="1:10" ht="30" x14ac:dyDescent="0.25">
      <c r="A1326" s="124">
        <v>1325</v>
      </c>
      <c r="B1326" s="124" t="s">
        <v>325</v>
      </c>
      <c r="C1326" s="124"/>
      <c r="D1326" s="124"/>
      <c r="E1326" s="124"/>
      <c r="F1326" s="125">
        <v>0.27083333333333331</v>
      </c>
      <c r="G1326" s="126">
        <v>45044</v>
      </c>
      <c r="H1326" s="124">
        <v>30</v>
      </c>
      <c r="I1326" s="124" t="s">
        <v>330</v>
      </c>
      <c r="J1326" s="124">
        <v>1756391400000</v>
      </c>
    </row>
    <row r="1327" spans="1:10" ht="30" x14ac:dyDescent="0.25">
      <c r="A1327" s="124">
        <v>1326</v>
      </c>
      <c r="B1327" s="124" t="s">
        <v>320</v>
      </c>
      <c r="C1327" s="124"/>
      <c r="D1327" s="124"/>
      <c r="E1327" s="124"/>
      <c r="F1327" s="125">
        <v>0.29166666666666669</v>
      </c>
      <c r="G1327" s="126">
        <v>45044</v>
      </c>
      <c r="H1327" s="124">
        <v>30</v>
      </c>
      <c r="I1327" s="124" t="s">
        <v>330</v>
      </c>
      <c r="J1327" s="124">
        <v>1756393200000</v>
      </c>
    </row>
    <row r="1328" spans="1:10" ht="30" x14ac:dyDescent="0.25">
      <c r="A1328" s="124">
        <v>1327</v>
      </c>
      <c r="B1328" s="124" t="s">
        <v>334</v>
      </c>
      <c r="C1328" s="124"/>
      <c r="D1328" s="124"/>
      <c r="E1328" s="124"/>
      <c r="F1328" s="125">
        <v>0.3125</v>
      </c>
      <c r="G1328" s="126">
        <v>45044</v>
      </c>
      <c r="H1328" s="124">
        <v>30</v>
      </c>
      <c r="I1328" s="124" t="s">
        <v>330</v>
      </c>
      <c r="J1328" s="124">
        <v>1756395000000</v>
      </c>
    </row>
    <row r="1329" spans="1:10" ht="30" x14ac:dyDescent="0.25">
      <c r="A1329" s="124">
        <v>1328</v>
      </c>
      <c r="B1329" s="124" t="s">
        <v>324</v>
      </c>
      <c r="C1329" s="124"/>
      <c r="D1329" s="124"/>
      <c r="E1329" s="124"/>
      <c r="F1329" s="125">
        <v>0.33333333333333331</v>
      </c>
      <c r="G1329" s="126">
        <v>45044</v>
      </c>
      <c r="H1329" s="124">
        <v>30</v>
      </c>
      <c r="I1329" s="124" t="s">
        <v>330</v>
      </c>
      <c r="J1329" s="124">
        <v>1756396800000</v>
      </c>
    </row>
    <row r="1330" spans="1:10" ht="30" x14ac:dyDescent="0.25">
      <c r="A1330" s="124">
        <v>1329</v>
      </c>
      <c r="B1330" s="124" t="s">
        <v>317</v>
      </c>
      <c r="C1330" s="124"/>
      <c r="D1330" s="124"/>
      <c r="E1330" s="124"/>
      <c r="F1330" s="125">
        <v>0.35416666666666669</v>
      </c>
      <c r="G1330" s="126">
        <v>45044</v>
      </c>
      <c r="H1330" s="124">
        <v>30</v>
      </c>
      <c r="I1330" s="124" t="s">
        <v>330</v>
      </c>
      <c r="J1330" s="124">
        <v>1756398600000</v>
      </c>
    </row>
    <row r="1331" spans="1:10" ht="30" x14ac:dyDescent="0.25">
      <c r="A1331" s="124">
        <v>1330</v>
      </c>
      <c r="B1331" s="124" t="s">
        <v>316</v>
      </c>
      <c r="C1331" s="124"/>
      <c r="D1331" s="124"/>
      <c r="E1331" s="124"/>
      <c r="F1331" s="125">
        <v>0.375</v>
      </c>
      <c r="G1331" s="126">
        <v>45044</v>
      </c>
      <c r="H1331" s="124">
        <v>30</v>
      </c>
      <c r="I1331" s="124" t="s">
        <v>330</v>
      </c>
      <c r="J1331" s="124">
        <v>1756400400000</v>
      </c>
    </row>
    <row r="1332" spans="1:10" ht="30" x14ac:dyDescent="0.25">
      <c r="A1332" s="124">
        <v>1331</v>
      </c>
      <c r="B1332" s="124" t="s">
        <v>306</v>
      </c>
      <c r="C1332" s="124"/>
      <c r="D1332" s="124"/>
      <c r="E1332" s="124"/>
      <c r="F1332" s="125">
        <v>0.39583333333333331</v>
      </c>
      <c r="G1332" s="126">
        <v>45044</v>
      </c>
      <c r="H1332" s="124">
        <v>30</v>
      </c>
      <c r="I1332" s="124" t="s">
        <v>330</v>
      </c>
      <c r="J1332" s="124">
        <v>1756402200000</v>
      </c>
    </row>
    <row r="1333" spans="1:10" ht="30" x14ac:dyDescent="0.25">
      <c r="A1333" s="124">
        <v>1332</v>
      </c>
      <c r="B1333" s="124" t="s">
        <v>315</v>
      </c>
      <c r="C1333" s="124"/>
      <c r="D1333" s="124"/>
      <c r="E1333" s="124"/>
      <c r="F1333" s="125">
        <v>0.41666666666666669</v>
      </c>
      <c r="G1333" s="126">
        <v>45044</v>
      </c>
      <c r="H1333" s="124">
        <v>30</v>
      </c>
      <c r="I1333" s="124" t="s">
        <v>330</v>
      </c>
      <c r="J1333" s="124">
        <v>1756404000000</v>
      </c>
    </row>
    <row r="1334" spans="1:10" ht="30" x14ac:dyDescent="0.25">
      <c r="A1334" s="124">
        <v>1333</v>
      </c>
      <c r="B1334" s="124" t="s">
        <v>306</v>
      </c>
      <c r="C1334" s="124"/>
      <c r="D1334" s="124"/>
      <c r="E1334" s="124"/>
      <c r="F1334" s="125">
        <v>0.4375</v>
      </c>
      <c r="G1334" s="126">
        <v>45044</v>
      </c>
      <c r="H1334" s="124">
        <v>30</v>
      </c>
      <c r="I1334" s="124" t="s">
        <v>330</v>
      </c>
      <c r="J1334" s="124">
        <v>1756405800000</v>
      </c>
    </row>
    <row r="1335" spans="1:10" ht="30" x14ac:dyDescent="0.25">
      <c r="A1335" s="124">
        <v>1334</v>
      </c>
      <c r="B1335" s="124" t="s">
        <v>326</v>
      </c>
      <c r="C1335" s="124"/>
      <c r="D1335" s="124"/>
      <c r="E1335" s="124"/>
      <c r="F1335" s="125">
        <v>0.45833333333333331</v>
      </c>
      <c r="G1335" s="126">
        <v>45044</v>
      </c>
      <c r="H1335" s="124">
        <v>30</v>
      </c>
      <c r="I1335" s="124" t="s">
        <v>330</v>
      </c>
      <c r="J1335" s="124">
        <v>1756407600000</v>
      </c>
    </row>
    <row r="1336" spans="1:10" ht="30" x14ac:dyDescent="0.25">
      <c r="A1336" s="124">
        <v>1335</v>
      </c>
      <c r="B1336" s="124" t="s">
        <v>335</v>
      </c>
      <c r="C1336" s="124"/>
      <c r="D1336" s="124"/>
      <c r="E1336" s="124"/>
      <c r="F1336" s="125">
        <v>0.47916666666666669</v>
      </c>
      <c r="G1336" s="126">
        <v>45044</v>
      </c>
      <c r="H1336" s="124">
        <v>30</v>
      </c>
      <c r="I1336" s="124" t="s">
        <v>330</v>
      </c>
      <c r="J1336" s="124">
        <v>1756409400000</v>
      </c>
    </row>
    <row r="1337" spans="1:10" ht="30" x14ac:dyDescent="0.25">
      <c r="A1337" s="124">
        <v>1336</v>
      </c>
      <c r="B1337" s="124" t="s">
        <v>325</v>
      </c>
      <c r="C1337" s="124"/>
      <c r="D1337" s="124"/>
      <c r="E1337" s="124"/>
      <c r="F1337" s="125">
        <v>0.5</v>
      </c>
      <c r="G1337" s="126">
        <v>45044</v>
      </c>
      <c r="H1337" s="124">
        <v>30</v>
      </c>
      <c r="I1337" s="124" t="s">
        <v>330</v>
      </c>
      <c r="J1337" s="124">
        <v>1756411200000</v>
      </c>
    </row>
    <row r="1338" spans="1:10" ht="30" x14ac:dyDescent="0.25">
      <c r="A1338" s="124">
        <v>1337</v>
      </c>
      <c r="B1338" s="124" t="s">
        <v>318</v>
      </c>
      <c r="C1338" s="124"/>
      <c r="D1338" s="124"/>
      <c r="E1338" s="124"/>
      <c r="F1338" s="125">
        <v>0.52083333333333337</v>
      </c>
      <c r="G1338" s="126">
        <v>45044</v>
      </c>
      <c r="H1338" s="124">
        <v>30</v>
      </c>
      <c r="I1338" s="124" t="s">
        <v>330</v>
      </c>
      <c r="J1338" s="124">
        <v>1756413000000</v>
      </c>
    </row>
    <row r="1339" spans="1:10" ht="30" x14ac:dyDescent="0.25">
      <c r="A1339" s="124">
        <v>1338</v>
      </c>
      <c r="B1339" s="124" t="s">
        <v>324</v>
      </c>
      <c r="C1339" s="124"/>
      <c r="D1339" s="124"/>
      <c r="E1339" s="124"/>
      <c r="F1339" s="125">
        <v>0.54166666666666663</v>
      </c>
      <c r="G1339" s="126">
        <v>45044</v>
      </c>
      <c r="H1339" s="124">
        <v>30</v>
      </c>
      <c r="I1339" s="124" t="s">
        <v>330</v>
      </c>
      <c r="J1339" s="124">
        <v>1756414800000</v>
      </c>
    </row>
    <row r="1340" spans="1:10" ht="30" x14ac:dyDescent="0.25">
      <c r="A1340" s="124">
        <v>1339</v>
      </c>
      <c r="B1340" s="124" t="s">
        <v>240</v>
      </c>
      <c r="C1340" s="124"/>
      <c r="D1340" s="124"/>
      <c r="E1340" s="124"/>
      <c r="F1340" s="125">
        <v>0.5625</v>
      </c>
      <c r="G1340" s="126">
        <v>45044</v>
      </c>
      <c r="H1340" s="124">
        <v>30</v>
      </c>
      <c r="I1340" s="124" t="s">
        <v>330</v>
      </c>
      <c r="J1340" s="124">
        <v>1756416600000</v>
      </c>
    </row>
    <row r="1341" spans="1:10" ht="30" x14ac:dyDescent="0.25">
      <c r="A1341" s="124">
        <v>1340</v>
      </c>
      <c r="B1341" s="124" t="s">
        <v>285</v>
      </c>
      <c r="C1341" s="124"/>
      <c r="D1341" s="124"/>
      <c r="E1341" s="124"/>
      <c r="F1341" s="125">
        <v>0.58333333333333337</v>
      </c>
      <c r="G1341" s="126">
        <v>45044</v>
      </c>
      <c r="H1341" s="124">
        <v>30</v>
      </c>
      <c r="I1341" s="124" t="s">
        <v>330</v>
      </c>
      <c r="J1341" s="124">
        <v>1756418400000</v>
      </c>
    </row>
    <row r="1342" spans="1:10" ht="30" x14ac:dyDescent="0.25">
      <c r="A1342" s="124">
        <v>1341</v>
      </c>
      <c r="B1342" s="124" t="s">
        <v>267</v>
      </c>
      <c r="C1342" s="124"/>
      <c r="D1342" s="124"/>
      <c r="E1342" s="124"/>
      <c r="F1342" s="125">
        <v>0.60416666666666663</v>
      </c>
      <c r="G1342" s="126">
        <v>45044</v>
      </c>
      <c r="H1342" s="124">
        <v>30</v>
      </c>
      <c r="I1342" s="124" t="s">
        <v>330</v>
      </c>
      <c r="J1342" s="124">
        <v>1756420200000</v>
      </c>
    </row>
    <row r="1343" spans="1:10" ht="30" x14ac:dyDescent="0.25">
      <c r="A1343" s="124">
        <v>1342</v>
      </c>
      <c r="B1343" s="124" t="s">
        <v>319</v>
      </c>
      <c r="C1343" s="124"/>
      <c r="D1343" s="124"/>
      <c r="E1343" s="124"/>
      <c r="F1343" s="125">
        <v>0.625</v>
      </c>
      <c r="G1343" s="126">
        <v>45044</v>
      </c>
      <c r="H1343" s="124">
        <v>30</v>
      </c>
      <c r="I1343" s="124" t="s">
        <v>330</v>
      </c>
      <c r="J1343" s="124">
        <v>1756422000000</v>
      </c>
    </row>
    <row r="1344" spans="1:10" ht="30" x14ac:dyDescent="0.25">
      <c r="A1344" s="124">
        <v>1343</v>
      </c>
      <c r="B1344" s="124" t="s">
        <v>322</v>
      </c>
      <c r="C1344" s="124"/>
      <c r="D1344" s="124"/>
      <c r="E1344" s="124"/>
      <c r="F1344" s="125">
        <v>0.64583333333333337</v>
      </c>
      <c r="G1344" s="126">
        <v>45044</v>
      </c>
      <c r="H1344" s="124">
        <v>30</v>
      </c>
      <c r="I1344" s="124" t="s">
        <v>330</v>
      </c>
      <c r="J1344" s="124">
        <v>1756423800000</v>
      </c>
    </row>
    <row r="1345" spans="1:10" ht="30" x14ac:dyDescent="0.25">
      <c r="A1345" s="124">
        <v>1344</v>
      </c>
      <c r="B1345" s="124" t="s">
        <v>272</v>
      </c>
      <c r="C1345" s="124"/>
      <c r="D1345" s="124"/>
      <c r="E1345" s="124"/>
      <c r="F1345" s="125">
        <v>0.66666666666666663</v>
      </c>
      <c r="G1345" s="126">
        <v>45044</v>
      </c>
      <c r="H1345" s="124">
        <v>30</v>
      </c>
      <c r="I1345" s="124" t="s">
        <v>330</v>
      </c>
      <c r="J1345" s="124">
        <v>1756425600000</v>
      </c>
    </row>
    <row r="1346" spans="1:10" ht="30" x14ac:dyDescent="0.25">
      <c r="A1346" s="124">
        <v>1345</v>
      </c>
      <c r="B1346" s="124" t="s">
        <v>272</v>
      </c>
      <c r="C1346" s="124"/>
      <c r="D1346" s="124"/>
      <c r="E1346" s="124"/>
      <c r="F1346" s="125">
        <v>0.6875</v>
      </c>
      <c r="G1346" s="126">
        <v>45044</v>
      </c>
      <c r="H1346" s="124">
        <v>30</v>
      </c>
      <c r="I1346" s="124" t="s">
        <v>330</v>
      </c>
      <c r="J1346" s="124">
        <v>1756427400000</v>
      </c>
    </row>
    <row r="1347" spans="1:10" ht="30" x14ac:dyDescent="0.25">
      <c r="A1347" s="124">
        <v>1346</v>
      </c>
      <c r="B1347" s="124" t="s">
        <v>272</v>
      </c>
      <c r="C1347" s="124"/>
      <c r="D1347" s="124"/>
      <c r="E1347" s="124"/>
      <c r="F1347" s="125">
        <v>0.70833333333333337</v>
      </c>
      <c r="G1347" s="126">
        <v>45044</v>
      </c>
      <c r="H1347" s="124">
        <v>30</v>
      </c>
      <c r="I1347" s="124" t="s">
        <v>330</v>
      </c>
      <c r="J1347" s="124">
        <v>1756429200000</v>
      </c>
    </row>
    <row r="1348" spans="1:10" ht="30" x14ac:dyDescent="0.25">
      <c r="A1348" s="124">
        <v>1347</v>
      </c>
      <c r="B1348" s="124" t="s">
        <v>315</v>
      </c>
      <c r="C1348" s="124"/>
      <c r="D1348" s="124"/>
      <c r="E1348" s="124"/>
      <c r="F1348" s="125">
        <v>0.72916666666666663</v>
      </c>
      <c r="G1348" s="126">
        <v>45044</v>
      </c>
      <c r="H1348" s="124">
        <v>30</v>
      </c>
      <c r="I1348" s="124" t="s">
        <v>330</v>
      </c>
      <c r="J1348" s="124">
        <v>1756431000000</v>
      </c>
    </row>
    <row r="1349" spans="1:10" ht="30" x14ac:dyDescent="0.25">
      <c r="A1349" s="124">
        <v>1348</v>
      </c>
      <c r="B1349" s="124" t="s">
        <v>314</v>
      </c>
      <c r="C1349" s="124"/>
      <c r="D1349" s="124"/>
      <c r="E1349" s="124"/>
      <c r="F1349" s="125">
        <v>0.75</v>
      </c>
      <c r="G1349" s="126">
        <v>45044</v>
      </c>
      <c r="H1349" s="124">
        <v>30</v>
      </c>
      <c r="I1349" s="124" t="s">
        <v>330</v>
      </c>
      <c r="J1349" s="124">
        <v>1756432800000</v>
      </c>
    </row>
    <row r="1350" spans="1:10" ht="30" x14ac:dyDescent="0.25">
      <c r="A1350" s="124">
        <v>1349</v>
      </c>
      <c r="B1350" s="124" t="s">
        <v>300</v>
      </c>
      <c r="C1350" s="124"/>
      <c r="D1350" s="124"/>
      <c r="E1350" s="124"/>
      <c r="F1350" s="125">
        <v>0.77083333333333337</v>
      </c>
      <c r="G1350" s="126">
        <v>45044</v>
      </c>
      <c r="H1350" s="124">
        <v>30</v>
      </c>
      <c r="I1350" s="124" t="s">
        <v>330</v>
      </c>
      <c r="J1350" s="124">
        <v>1756434600000</v>
      </c>
    </row>
    <row r="1351" spans="1:10" ht="30" x14ac:dyDescent="0.25">
      <c r="A1351" s="124">
        <v>1350</v>
      </c>
      <c r="B1351" s="124" t="s">
        <v>320</v>
      </c>
      <c r="C1351" s="124"/>
      <c r="D1351" s="124"/>
      <c r="E1351" s="124"/>
      <c r="F1351" s="125">
        <v>0.79166666666666663</v>
      </c>
      <c r="G1351" s="126">
        <v>45044</v>
      </c>
      <c r="H1351" s="124">
        <v>30</v>
      </c>
      <c r="I1351" s="124" t="s">
        <v>330</v>
      </c>
      <c r="J1351" s="124">
        <v>1756436400000</v>
      </c>
    </row>
    <row r="1352" spans="1:10" ht="30" x14ac:dyDescent="0.25">
      <c r="A1352" s="124">
        <v>1351</v>
      </c>
      <c r="B1352" s="124" t="s">
        <v>332</v>
      </c>
      <c r="C1352" s="124"/>
      <c r="D1352" s="124"/>
      <c r="E1352" s="124"/>
      <c r="F1352" s="125">
        <v>0.8125</v>
      </c>
      <c r="G1352" s="126">
        <v>45044</v>
      </c>
      <c r="H1352" s="124">
        <v>30</v>
      </c>
      <c r="I1352" s="124" t="s">
        <v>330</v>
      </c>
      <c r="J1352" s="124">
        <v>1756438200000</v>
      </c>
    </row>
    <row r="1353" spans="1:10" ht="30" x14ac:dyDescent="0.25">
      <c r="A1353" s="124">
        <v>1352</v>
      </c>
      <c r="B1353" s="124" t="s">
        <v>317</v>
      </c>
      <c r="C1353" s="124"/>
      <c r="D1353" s="124"/>
      <c r="E1353" s="124"/>
      <c r="F1353" s="125">
        <v>0.83333333333333337</v>
      </c>
      <c r="G1353" s="126">
        <v>45044</v>
      </c>
      <c r="H1353" s="124">
        <v>30</v>
      </c>
      <c r="I1353" s="124" t="s">
        <v>330</v>
      </c>
      <c r="J1353" s="124">
        <v>1756440000000</v>
      </c>
    </row>
    <row r="1354" spans="1:10" ht="30" x14ac:dyDescent="0.25">
      <c r="A1354" s="124">
        <v>1353</v>
      </c>
      <c r="B1354" s="124" t="s">
        <v>295</v>
      </c>
      <c r="C1354" s="124"/>
      <c r="D1354" s="124"/>
      <c r="E1354" s="124"/>
      <c r="F1354" s="125">
        <v>0.85416666666666663</v>
      </c>
      <c r="G1354" s="126">
        <v>45044</v>
      </c>
      <c r="H1354" s="124">
        <v>30</v>
      </c>
      <c r="I1354" s="124" t="s">
        <v>330</v>
      </c>
      <c r="J1354" s="124">
        <v>1756441800000</v>
      </c>
    </row>
    <row r="1355" spans="1:10" ht="30" x14ac:dyDescent="0.25">
      <c r="A1355" s="124">
        <v>1354</v>
      </c>
      <c r="B1355" s="124" t="s">
        <v>284</v>
      </c>
      <c r="C1355" s="124"/>
      <c r="D1355" s="124"/>
      <c r="E1355" s="124"/>
      <c r="F1355" s="125">
        <v>0.875</v>
      </c>
      <c r="G1355" s="126">
        <v>45044</v>
      </c>
      <c r="H1355" s="124">
        <v>30</v>
      </c>
      <c r="I1355" s="124" t="s">
        <v>330</v>
      </c>
      <c r="J1355" s="124">
        <v>1756443600000</v>
      </c>
    </row>
    <row r="1356" spans="1:10" ht="30" x14ac:dyDescent="0.25">
      <c r="A1356" s="124">
        <v>1355</v>
      </c>
      <c r="B1356" s="124" t="s">
        <v>285</v>
      </c>
      <c r="C1356" s="124"/>
      <c r="D1356" s="124"/>
      <c r="E1356" s="124"/>
      <c r="F1356" s="125">
        <v>0.89583333333333337</v>
      </c>
      <c r="G1356" s="126">
        <v>45044</v>
      </c>
      <c r="H1356" s="124">
        <v>30</v>
      </c>
      <c r="I1356" s="124" t="s">
        <v>330</v>
      </c>
      <c r="J1356" s="124">
        <v>1756445400000</v>
      </c>
    </row>
    <row r="1357" spans="1:10" ht="30" x14ac:dyDescent="0.25">
      <c r="A1357" s="124">
        <v>1356</v>
      </c>
      <c r="B1357" s="124" t="s">
        <v>267</v>
      </c>
      <c r="C1357" s="124"/>
      <c r="D1357" s="124"/>
      <c r="E1357" s="124"/>
      <c r="F1357" s="125">
        <v>0.91666666666666663</v>
      </c>
      <c r="G1357" s="126">
        <v>45044</v>
      </c>
      <c r="H1357" s="124">
        <v>30</v>
      </c>
      <c r="I1357" s="124" t="s">
        <v>330</v>
      </c>
      <c r="J1357" s="124">
        <v>1756447200000</v>
      </c>
    </row>
    <row r="1358" spans="1:10" ht="30" x14ac:dyDescent="0.25">
      <c r="A1358" s="124">
        <v>1357</v>
      </c>
      <c r="B1358" s="124" t="s">
        <v>273</v>
      </c>
      <c r="C1358" s="124"/>
      <c r="D1358" s="124"/>
      <c r="E1358" s="124"/>
      <c r="F1358" s="125">
        <v>0.9375</v>
      </c>
      <c r="G1358" s="126">
        <v>45044</v>
      </c>
      <c r="H1358" s="124">
        <v>30</v>
      </c>
      <c r="I1358" s="124" t="s">
        <v>330</v>
      </c>
      <c r="J1358" s="124">
        <v>1756449000000</v>
      </c>
    </row>
    <row r="1359" spans="1:10" ht="30" x14ac:dyDescent="0.25">
      <c r="A1359" s="124">
        <v>1358</v>
      </c>
      <c r="B1359" s="124" t="s">
        <v>240</v>
      </c>
      <c r="C1359" s="124"/>
      <c r="D1359" s="124"/>
      <c r="E1359" s="124"/>
      <c r="F1359" s="125">
        <v>0.95833333333333337</v>
      </c>
      <c r="G1359" s="126">
        <v>45044</v>
      </c>
      <c r="H1359" s="124">
        <v>30</v>
      </c>
      <c r="I1359" s="124" t="s">
        <v>330</v>
      </c>
      <c r="J1359" s="124">
        <v>1756450800000</v>
      </c>
    </row>
    <row r="1360" spans="1:10" ht="30" x14ac:dyDescent="0.25">
      <c r="A1360" s="124">
        <v>1359</v>
      </c>
      <c r="B1360" s="124" t="s">
        <v>292</v>
      </c>
      <c r="C1360" s="124"/>
      <c r="D1360" s="124"/>
      <c r="E1360" s="124"/>
      <c r="F1360" s="125">
        <v>0.97916666666666663</v>
      </c>
      <c r="G1360" s="126">
        <v>45044</v>
      </c>
      <c r="H1360" s="124">
        <v>30</v>
      </c>
      <c r="I1360" s="124" t="s">
        <v>330</v>
      </c>
      <c r="J1360" s="124">
        <v>1756452600000</v>
      </c>
    </row>
    <row r="1361" spans="1:10" ht="30" x14ac:dyDescent="0.25">
      <c r="A1361" s="124">
        <v>1360</v>
      </c>
      <c r="B1361" s="124" t="s">
        <v>271</v>
      </c>
      <c r="C1361" s="124"/>
      <c r="D1361" s="124"/>
      <c r="E1361" s="124"/>
      <c r="F1361" s="125">
        <v>0</v>
      </c>
      <c r="G1361" s="126">
        <v>45044</v>
      </c>
      <c r="H1361" s="124">
        <v>30</v>
      </c>
      <c r="I1361" s="124" t="s">
        <v>330</v>
      </c>
      <c r="J1361" s="124">
        <v>1756454400000</v>
      </c>
    </row>
    <row r="1362" spans="1:10" ht="30" x14ac:dyDescent="0.25">
      <c r="A1362" s="124">
        <v>1361</v>
      </c>
      <c r="B1362" s="124" t="s">
        <v>301</v>
      </c>
      <c r="C1362" s="124"/>
      <c r="D1362" s="124"/>
      <c r="E1362" s="124"/>
      <c r="F1362" s="125">
        <v>2.0833333333333332E-2</v>
      </c>
      <c r="G1362" s="126">
        <v>45045</v>
      </c>
      <c r="H1362" s="124">
        <v>30</v>
      </c>
      <c r="I1362" s="124" t="s">
        <v>330</v>
      </c>
      <c r="J1362" s="124">
        <v>1756456200000</v>
      </c>
    </row>
    <row r="1363" spans="1:10" ht="30" x14ac:dyDescent="0.25">
      <c r="A1363" s="124">
        <v>1362</v>
      </c>
      <c r="B1363" s="124" t="s">
        <v>272</v>
      </c>
      <c r="C1363" s="124"/>
      <c r="D1363" s="124"/>
      <c r="E1363" s="124"/>
      <c r="F1363" s="125">
        <v>4.1666666666666664E-2</v>
      </c>
      <c r="G1363" s="126">
        <v>45045</v>
      </c>
      <c r="H1363" s="124">
        <v>30</v>
      </c>
      <c r="I1363" s="124" t="s">
        <v>330</v>
      </c>
      <c r="J1363" s="124">
        <v>1756458000000</v>
      </c>
    </row>
    <row r="1364" spans="1:10" ht="30" x14ac:dyDescent="0.25">
      <c r="A1364" s="124">
        <v>1363</v>
      </c>
      <c r="B1364" s="124" t="s">
        <v>273</v>
      </c>
      <c r="C1364" s="124"/>
      <c r="D1364" s="124"/>
      <c r="E1364" s="124"/>
      <c r="F1364" s="125">
        <v>6.25E-2</v>
      </c>
      <c r="G1364" s="126">
        <v>45045</v>
      </c>
      <c r="H1364" s="124">
        <v>30</v>
      </c>
      <c r="I1364" s="124" t="s">
        <v>330</v>
      </c>
      <c r="J1364" s="124">
        <v>1756459800000</v>
      </c>
    </row>
    <row r="1365" spans="1:10" ht="30" x14ac:dyDescent="0.25">
      <c r="A1365" s="124">
        <v>1364</v>
      </c>
      <c r="B1365" s="124" t="s">
        <v>292</v>
      </c>
      <c r="C1365" s="124"/>
      <c r="D1365" s="124"/>
      <c r="E1365" s="124"/>
      <c r="F1365" s="125">
        <v>8.3333333333333329E-2</v>
      </c>
      <c r="G1365" s="126">
        <v>45045</v>
      </c>
      <c r="H1365" s="124">
        <v>30</v>
      </c>
      <c r="I1365" s="124" t="s">
        <v>330</v>
      </c>
      <c r="J1365" s="124">
        <v>1756461600000</v>
      </c>
    </row>
    <row r="1366" spans="1:10" ht="30" x14ac:dyDescent="0.25">
      <c r="A1366" s="124">
        <v>1365</v>
      </c>
      <c r="B1366" s="124" t="s">
        <v>316</v>
      </c>
      <c r="C1366" s="124"/>
      <c r="D1366" s="124"/>
      <c r="E1366" s="124"/>
      <c r="F1366" s="125">
        <v>0.10416666666666667</v>
      </c>
      <c r="G1366" s="126">
        <v>45045</v>
      </c>
      <c r="H1366" s="124">
        <v>30</v>
      </c>
      <c r="I1366" s="124" t="s">
        <v>330</v>
      </c>
      <c r="J1366" s="124">
        <v>1756463400000</v>
      </c>
    </row>
    <row r="1367" spans="1:10" ht="30" x14ac:dyDescent="0.25">
      <c r="A1367" s="124">
        <v>1366</v>
      </c>
      <c r="B1367" s="124" t="s">
        <v>290</v>
      </c>
      <c r="C1367" s="124"/>
      <c r="D1367" s="124"/>
      <c r="E1367" s="124"/>
      <c r="F1367" s="125">
        <v>0.125</v>
      </c>
      <c r="G1367" s="126">
        <v>45045</v>
      </c>
      <c r="H1367" s="124">
        <v>30</v>
      </c>
      <c r="I1367" s="124" t="s">
        <v>330</v>
      </c>
      <c r="J1367" s="124">
        <v>1756465200000</v>
      </c>
    </row>
    <row r="1368" spans="1:10" ht="30" x14ac:dyDescent="0.25">
      <c r="A1368" s="124">
        <v>1367</v>
      </c>
      <c r="B1368" s="124" t="s">
        <v>317</v>
      </c>
      <c r="C1368" s="124"/>
      <c r="D1368" s="124"/>
      <c r="E1368" s="124"/>
      <c r="F1368" s="125">
        <v>0.14583333333333334</v>
      </c>
      <c r="G1368" s="126">
        <v>45045</v>
      </c>
      <c r="H1368" s="124">
        <v>30</v>
      </c>
      <c r="I1368" s="124" t="s">
        <v>330</v>
      </c>
      <c r="J1368" s="124">
        <v>1756467000000</v>
      </c>
    </row>
    <row r="1369" spans="1:10" ht="30" x14ac:dyDescent="0.25">
      <c r="A1369" s="124">
        <v>1368</v>
      </c>
      <c r="B1369" s="124" t="s">
        <v>305</v>
      </c>
      <c r="C1369" s="124"/>
      <c r="D1369" s="124"/>
      <c r="E1369" s="124"/>
      <c r="F1369" s="125">
        <v>0.16666666666666666</v>
      </c>
      <c r="G1369" s="126">
        <v>45045</v>
      </c>
      <c r="H1369" s="124">
        <v>30</v>
      </c>
      <c r="I1369" s="124" t="s">
        <v>330</v>
      </c>
      <c r="J1369" s="124">
        <v>1756468800000</v>
      </c>
    </row>
    <row r="1370" spans="1:10" ht="30" x14ac:dyDescent="0.25">
      <c r="A1370" s="124">
        <v>1369</v>
      </c>
      <c r="B1370" s="124" t="s">
        <v>325</v>
      </c>
      <c r="C1370" s="124"/>
      <c r="D1370" s="124"/>
      <c r="E1370" s="124"/>
      <c r="F1370" s="125">
        <v>0.1875</v>
      </c>
      <c r="G1370" s="126">
        <v>45045</v>
      </c>
      <c r="H1370" s="124">
        <v>30</v>
      </c>
      <c r="I1370" s="124" t="s">
        <v>330</v>
      </c>
      <c r="J1370" s="124">
        <v>1756470600000</v>
      </c>
    </row>
    <row r="1371" spans="1:10" ht="30" x14ac:dyDescent="0.25">
      <c r="A1371" s="124">
        <v>1370</v>
      </c>
      <c r="B1371" s="124" t="s">
        <v>301</v>
      </c>
      <c r="C1371" s="124"/>
      <c r="D1371" s="124"/>
      <c r="E1371" s="124"/>
      <c r="F1371" s="125">
        <v>0.20833333333333334</v>
      </c>
      <c r="G1371" s="126">
        <v>45045</v>
      </c>
      <c r="H1371" s="124">
        <v>30</v>
      </c>
      <c r="I1371" s="124" t="s">
        <v>330</v>
      </c>
      <c r="J1371" s="124">
        <v>1756472400000</v>
      </c>
    </row>
    <row r="1372" spans="1:10" ht="30" x14ac:dyDescent="0.25">
      <c r="A1372" s="124">
        <v>1371</v>
      </c>
      <c r="B1372" s="124" t="s">
        <v>315</v>
      </c>
      <c r="C1372" s="124"/>
      <c r="D1372" s="124"/>
      <c r="E1372" s="124"/>
      <c r="F1372" s="125">
        <v>0.22916666666666666</v>
      </c>
      <c r="G1372" s="126">
        <v>45045</v>
      </c>
      <c r="H1372" s="124">
        <v>30</v>
      </c>
      <c r="I1372" s="124" t="s">
        <v>330</v>
      </c>
      <c r="J1372" s="124">
        <v>1756474200000</v>
      </c>
    </row>
    <row r="1373" spans="1:10" ht="30" x14ac:dyDescent="0.25">
      <c r="A1373" s="124">
        <v>1372</v>
      </c>
      <c r="B1373" s="124" t="s">
        <v>332</v>
      </c>
      <c r="C1373" s="124"/>
      <c r="D1373" s="124"/>
      <c r="E1373" s="124"/>
      <c r="F1373" s="125">
        <v>0.25</v>
      </c>
      <c r="G1373" s="126">
        <v>45045</v>
      </c>
      <c r="H1373" s="124">
        <v>30</v>
      </c>
      <c r="I1373" s="124" t="s">
        <v>330</v>
      </c>
      <c r="J1373" s="124">
        <v>1756476000000</v>
      </c>
    </row>
    <row r="1374" spans="1:10" ht="30" x14ac:dyDescent="0.25">
      <c r="A1374" s="124">
        <v>1373</v>
      </c>
      <c r="B1374" s="124" t="s">
        <v>321</v>
      </c>
      <c r="C1374" s="124"/>
      <c r="D1374" s="124"/>
      <c r="E1374" s="124"/>
      <c r="F1374" s="125">
        <v>0.27083333333333331</v>
      </c>
      <c r="G1374" s="126">
        <v>45045</v>
      </c>
      <c r="H1374" s="124">
        <v>30</v>
      </c>
      <c r="I1374" s="124" t="s">
        <v>330</v>
      </c>
      <c r="J1374" s="124">
        <v>1756477800000</v>
      </c>
    </row>
    <row r="1375" spans="1:10" ht="30" x14ac:dyDescent="0.25">
      <c r="A1375" s="124">
        <v>1374</v>
      </c>
      <c r="B1375" s="124" t="s">
        <v>306</v>
      </c>
      <c r="C1375" s="124"/>
      <c r="D1375" s="124"/>
      <c r="E1375" s="124"/>
      <c r="F1375" s="125">
        <v>0.29166666666666669</v>
      </c>
      <c r="G1375" s="126">
        <v>45045</v>
      </c>
      <c r="H1375" s="124">
        <v>30</v>
      </c>
      <c r="I1375" s="124" t="s">
        <v>330</v>
      </c>
      <c r="J1375" s="124">
        <v>1756479600000</v>
      </c>
    </row>
    <row r="1376" spans="1:10" ht="30" x14ac:dyDescent="0.25">
      <c r="A1376" s="124">
        <v>1375</v>
      </c>
      <c r="B1376" s="124" t="s">
        <v>310</v>
      </c>
      <c r="C1376" s="124"/>
      <c r="D1376" s="124"/>
      <c r="E1376" s="124"/>
      <c r="F1376" s="125">
        <v>0.3125</v>
      </c>
      <c r="G1376" s="126">
        <v>45045</v>
      </c>
      <c r="H1376" s="124">
        <v>30</v>
      </c>
      <c r="I1376" s="124" t="s">
        <v>330</v>
      </c>
      <c r="J1376" s="124">
        <v>1756481400000</v>
      </c>
    </row>
    <row r="1377" spans="1:10" ht="30" x14ac:dyDescent="0.25">
      <c r="A1377" s="124">
        <v>1376</v>
      </c>
      <c r="B1377" s="124" t="s">
        <v>307</v>
      </c>
      <c r="C1377" s="124"/>
      <c r="D1377" s="124"/>
      <c r="E1377" s="124"/>
      <c r="F1377" s="125">
        <v>0.33333333333333331</v>
      </c>
      <c r="G1377" s="126">
        <v>45045</v>
      </c>
      <c r="H1377" s="124">
        <v>30</v>
      </c>
      <c r="I1377" s="124" t="s">
        <v>330</v>
      </c>
      <c r="J1377" s="124">
        <v>1756483200000</v>
      </c>
    </row>
    <row r="1378" spans="1:10" ht="30" x14ac:dyDescent="0.25">
      <c r="A1378" s="124">
        <v>1377</v>
      </c>
      <c r="B1378" s="124" t="s">
        <v>300</v>
      </c>
      <c r="C1378" s="124"/>
      <c r="D1378" s="124"/>
      <c r="E1378" s="124"/>
      <c r="F1378" s="125">
        <v>0.35416666666666669</v>
      </c>
      <c r="G1378" s="126">
        <v>45045</v>
      </c>
      <c r="H1378" s="124">
        <v>30</v>
      </c>
      <c r="I1378" s="124" t="s">
        <v>330</v>
      </c>
      <c r="J1378" s="124">
        <v>1756485000000</v>
      </c>
    </row>
    <row r="1379" spans="1:10" ht="30" x14ac:dyDescent="0.25">
      <c r="A1379" s="124">
        <v>1378</v>
      </c>
      <c r="B1379" s="124" t="s">
        <v>317</v>
      </c>
      <c r="C1379" s="124"/>
      <c r="D1379" s="124"/>
      <c r="E1379" s="124"/>
      <c r="F1379" s="125">
        <v>0.375</v>
      </c>
      <c r="G1379" s="126">
        <v>45045</v>
      </c>
      <c r="H1379" s="124">
        <v>30</v>
      </c>
      <c r="I1379" s="124" t="s">
        <v>330</v>
      </c>
      <c r="J1379" s="124">
        <v>1756486800000</v>
      </c>
    </row>
    <row r="1380" spans="1:10" ht="30" x14ac:dyDescent="0.25">
      <c r="A1380" s="124">
        <v>1379</v>
      </c>
      <c r="B1380" s="124" t="s">
        <v>314</v>
      </c>
      <c r="C1380" s="124"/>
      <c r="D1380" s="124"/>
      <c r="E1380" s="124"/>
      <c r="F1380" s="125">
        <v>0.39583333333333331</v>
      </c>
      <c r="G1380" s="126">
        <v>45045</v>
      </c>
      <c r="H1380" s="124">
        <v>30</v>
      </c>
      <c r="I1380" s="124" t="s">
        <v>330</v>
      </c>
      <c r="J1380" s="124">
        <v>1756488600000</v>
      </c>
    </row>
    <row r="1381" spans="1:10" ht="30" x14ac:dyDescent="0.25">
      <c r="A1381" s="124">
        <v>1380</v>
      </c>
      <c r="B1381" s="124" t="s">
        <v>289</v>
      </c>
      <c r="C1381" s="124"/>
      <c r="D1381" s="124"/>
      <c r="E1381" s="124"/>
      <c r="F1381" s="125">
        <v>0.41666666666666669</v>
      </c>
      <c r="G1381" s="126">
        <v>45045</v>
      </c>
      <c r="H1381" s="124">
        <v>30</v>
      </c>
      <c r="I1381" s="124" t="s">
        <v>330</v>
      </c>
      <c r="J1381" s="124">
        <v>1756490400000</v>
      </c>
    </row>
    <row r="1382" spans="1:10" ht="30" x14ac:dyDescent="0.25">
      <c r="A1382" s="124">
        <v>1381</v>
      </c>
      <c r="B1382" s="124" t="s">
        <v>301</v>
      </c>
      <c r="C1382" s="124"/>
      <c r="D1382" s="124"/>
      <c r="E1382" s="124"/>
      <c r="F1382" s="125">
        <v>0.4375</v>
      </c>
      <c r="G1382" s="126">
        <v>45045</v>
      </c>
      <c r="H1382" s="124">
        <v>30</v>
      </c>
      <c r="I1382" s="124" t="s">
        <v>330</v>
      </c>
      <c r="J1382" s="124">
        <v>1756492200000</v>
      </c>
    </row>
    <row r="1383" spans="1:10" ht="30" x14ac:dyDescent="0.25">
      <c r="A1383" s="124">
        <v>1382</v>
      </c>
      <c r="B1383" s="124" t="s">
        <v>289</v>
      </c>
      <c r="C1383" s="124"/>
      <c r="D1383" s="124"/>
      <c r="E1383" s="124"/>
      <c r="F1383" s="125">
        <v>0.45833333333333331</v>
      </c>
      <c r="G1383" s="126">
        <v>45045</v>
      </c>
      <c r="H1383" s="124">
        <v>30</v>
      </c>
      <c r="I1383" s="124" t="s">
        <v>330</v>
      </c>
      <c r="J1383" s="124">
        <v>1756494000000</v>
      </c>
    </row>
    <row r="1384" spans="1:10" ht="30" x14ac:dyDescent="0.25">
      <c r="A1384" s="124">
        <v>1383</v>
      </c>
      <c r="B1384" s="124" t="s">
        <v>292</v>
      </c>
      <c r="C1384" s="124"/>
      <c r="D1384" s="124"/>
      <c r="E1384" s="124"/>
      <c r="F1384" s="125">
        <v>0.47916666666666669</v>
      </c>
      <c r="G1384" s="126">
        <v>45045</v>
      </c>
      <c r="H1384" s="124">
        <v>30</v>
      </c>
      <c r="I1384" s="124" t="s">
        <v>330</v>
      </c>
      <c r="J1384" s="124">
        <v>1756495800000</v>
      </c>
    </row>
    <row r="1385" spans="1:10" ht="30" x14ac:dyDescent="0.25">
      <c r="A1385" s="124">
        <v>1384</v>
      </c>
      <c r="B1385" s="124" t="s">
        <v>292</v>
      </c>
      <c r="C1385" s="124"/>
      <c r="D1385" s="124"/>
      <c r="E1385" s="124"/>
      <c r="F1385" s="125">
        <v>0.5</v>
      </c>
      <c r="G1385" s="126">
        <v>45045</v>
      </c>
      <c r="H1385" s="124">
        <v>30</v>
      </c>
      <c r="I1385" s="124" t="s">
        <v>330</v>
      </c>
      <c r="J1385" s="124">
        <v>1756497600000</v>
      </c>
    </row>
    <row r="1386" spans="1:10" ht="30" x14ac:dyDescent="0.25">
      <c r="A1386" s="124">
        <v>1385</v>
      </c>
      <c r="B1386" s="124" t="s">
        <v>243</v>
      </c>
      <c r="C1386" s="124"/>
      <c r="D1386" s="124"/>
      <c r="E1386" s="124"/>
      <c r="F1386" s="125">
        <v>0.52083333333333337</v>
      </c>
      <c r="G1386" s="126">
        <v>45045</v>
      </c>
      <c r="H1386" s="124">
        <v>30</v>
      </c>
      <c r="I1386" s="124" t="s">
        <v>330</v>
      </c>
      <c r="J1386" s="124">
        <v>1756499400000</v>
      </c>
    </row>
    <row r="1387" spans="1:10" ht="30" x14ac:dyDescent="0.25">
      <c r="A1387" s="124">
        <v>1386</v>
      </c>
      <c r="B1387" s="124" t="s">
        <v>310</v>
      </c>
      <c r="C1387" s="124"/>
      <c r="D1387" s="124"/>
      <c r="E1387" s="124"/>
      <c r="F1387" s="125">
        <v>0.54166666666666663</v>
      </c>
      <c r="G1387" s="126">
        <v>45045</v>
      </c>
      <c r="H1387" s="124">
        <v>30</v>
      </c>
      <c r="I1387" s="124" t="s">
        <v>330</v>
      </c>
      <c r="J1387" s="124">
        <v>1756501200000</v>
      </c>
    </row>
    <row r="1388" spans="1:10" ht="30" x14ac:dyDescent="0.25">
      <c r="A1388" s="124">
        <v>1387</v>
      </c>
      <c r="B1388" s="124" t="s">
        <v>333</v>
      </c>
      <c r="C1388" s="124"/>
      <c r="D1388" s="124"/>
      <c r="E1388" s="124"/>
      <c r="F1388" s="125">
        <v>0.5625</v>
      </c>
      <c r="G1388" s="126">
        <v>45045</v>
      </c>
      <c r="H1388" s="124">
        <v>30</v>
      </c>
      <c r="I1388" s="124" t="s">
        <v>330</v>
      </c>
      <c r="J1388" s="124">
        <v>1756503000000</v>
      </c>
    </row>
    <row r="1389" spans="1:10" ht="30" x14ac:dyDescent="0.25">
      <c r="A1389" s="124">
        <v>1388</v>
      </c>
      <c r="B1389" s="124" t="s">
        <v>321</v>
      </c>
      <c r="C1389" s="124"/>
      <c r="D1389" s="124"/>
      <c r="E1389" s="124"/>
      <c r="F1389" s="125">
        <v>0.58333333333333337</v>
      </c>
      <c r="G1389" s="126">
        <v>45045</v>
      </c>
      <c r="H1389" s="124">
        <v>30</v>
      </c>
      <c r="I1389" s="124" t="s">
        <v>330</v>
      </c>
      <c r="J1389" s="124">
        <v>1756504800000</v>
      </c>
    </row>
    <row r="1390" spans="1:10" ht="30" x14ac:dyDescent="0.25">
      <c r="A1390" s="124">
        <v>1389</v>
      </c>
      <c r="B1390" s="124" t="s">
        <v>311</v>
      </c>
      <c r="C1390" s="124"/>
      <c r="D1390" s="124"/>
      <c r="E1390" s="124"/>
      <c r="F1390" s="125">
        <v>0.60416666666666663</v>
      </c>
      <c r="G1390" s="126">
        <v>45045</v>
      </c>
      <c r="H1390" s="124">
        <v>30</v>
      </c>
      <c r="I1390" s="124" t="s">
        <v>330</v>
      </c>
      <c r="J1390" s="124">
        <v>1756506600000</v>
      </c>
    </row>
    <row r="1391" spans="1:10" ht="30" x14ac:dyDescent="0.25">
      <c r="A1391" s="124">
        <v>1390</v>
      </c>
      <c r="B1391" s="124" t="s">
        <v>336</v>
      </c>
      <c r="C1391" s="124"/>
      <c r="D1391" s="124"/>
      <c r="E1391" s="124"/>
      <c r="F1391" s="125">
        <v>0.625</v>
      </c>
      <c r="G1391" s="126">
        <v>45045</v>
      </c>
      <c r="H1391" s="124">
        <v>30</v>
      </c>
      <c r="I1391" s="124" t="s">
        <v>330</v>
      </c>
      <c r="J1391" s="124">
        <v>1756508400000</v>
      </c>
    </row>
    <row r="1392" spans="1:10" ht="30" x14ac:dyDescent="0.25">
      <c r="A1392" s="124">
        <v>1391</v>
      </c>
      <c r="B1392" s="124" t="s">
        <v>332</v>
      </c>
      <c r="C1392" s="124"/>
      <c r="D1392" s="124"/>
      <c r="E1392" s="124"/>
      <c r="F1392" s="125">
        <v>0.64583333333333337</v>
      </c>
      <c r="G1392" s="126">
        <v>45045</v>
      </c>
      <c r="H1392" s="124">
        <v>30</v>
      </c>
      <c r="I1392" s="124" t="s">
        <v>330</v>
      </c>
      <c r="J1392" s="124">
        <v>1756510200000</v>
      </c>
    </row>
    <row r="1393" spans="1:10" ht="30" x14ac:dyDescent="0.25">
      <c r="A1393" s="124">
        <v>1392</v>
      </c>
      <c r="B1393" s="124" t="s">
        <v>306</v>
      </c>
      <c r="C1393" s="124"/>
      <c r="D1393" s="124"/>
      <c r="E1393" s="124"/>
      <c r="F1393" s="125">
        <v>0.66666666666666663</v>
      </c>
      <c r="G1393" s="126">
        <v>45045</v>
      </c>
      <c r="H1393" s="124">
        <v>30</v>
      </c>
      <c r="I1393" s="124" t="s">
        <v>330</v>
      </c>
      <c r="J1393" s="124">
        <v>1756512000000</v>
      </c>
    </row>
    <row r="1394" spans="1:10" ht="30" x14ac:dyDescent="0.25">
      <c r="A1394" s="124">
        <v>1393</v>
      </c>
      <c r="B1394" s="124" t="s">
        <v>321</v>
      </c>
      <c r="C1394" s="124"/>
      <c r="D1394" s="124"/>
      <c r="E1394" s="124"/>
      <c r="F1394" s="125">
        <v>0.6875</v>
      </c>
      <c r="G1394" s="126">
        <v>45045</v>
      </c>
      <c r="H1394" s="124">
        <v>30</v>
      </c>
      <c r="I1394" s="124" t="s">
        <v>330</v>
      </c>
      <c r="J1394" s="124">
        <v>1756513800000</v>
      </c>
    </row>
    <row r="1395" spans="1:10" ht="30" x14ac:dyDescent="0.25">
      <c r="A1395" s="124">
        <v>1394</v>
      </c>
      <c r="B1395" s="124" t="s">
        <v>320</v>
      </c>
      <c r="C1395" s="124"/>
      <c r="D1395" s="124"/>
      <c r="E1395" s="124"/>
      <c r="F1395" s="125">
        <v>0.70833333333333337</v>
      </c>
      <c r="G1395" s="126">
        <v>45045</v>
      </c>
      <c r="H1395" s="124">
        <v>30</v>
      </c>
      <c r="I1395" s="124" t="s">
        <v>330</v>
      </c>
      <c r="J1395" s="124">
        <v>1756515600000</v>
      </c>
    </row>
    <row r="1396" spans="1:10" ht="30" x14ac:dyDescent="0.25">
      <c r="A1396" s="124">
        <v>1395</v>
      </c>
      <c r="B1396" s="124" t="s">
        <v>326</v>
      </c>
      <c r="C1396" s="124"/>
      <c r="D1396" s="124"/>
      <c r="E1396" s="124"/>
      <c r="F1396" s="125">
        <v>0.72916666666666663</v>
      </c>
      <c r="G1396" s="126">
        <v>45045</v>
      </c>
      <c r="H1396" s="124">
        <v>30</v>
      </c>
      <c r="I1396" s="124" t="s">
        <v>330</v>
      </c>
      <c r="J1396" s="124">
        <v>1756517400000</v>
      </c>
    </row>
    <row r="1397" spans="1:10" ht="30" x14ac:dyDescent="0.25">
      <c r="A1397" s="124">
        <v>1396</v>
      </c>
      <c r="B1397" s="124" t="s">
        <v>326</v>
      </c>
      <c r="C1397" s="124"/>
      <c r="D1397" s="124"/>
      <c r="E1397" s="124"/>
      <c r="F1397" s="125">
        <v>0.75</v>
      </c>
      <c r="G1397" s="126">
        <v>45045</v>
      </c>
      <c r="H1397" s="124">
        <v>30</v>
      </c>
      <c r="I1397" s="124" t="s">
        <v>330</v>
      </c>
      <c r="J1397" s="124">
        <v>1756519200000</v>
      </c>
    </row>
    <row r="1398" spans="1:10" ht="30" x14ac:dyDescent="0.25">
      <c r="A1398" s="124">
        <v>1397</v>
      </c>
      <c r="B1398" s="124" t="s">
        <v>337</v>
      </c>
      <c r="C1398" s="124"/>
      <c r="D1398" s="124"/>
      <c r="E1398" s="124"/>
      <c r="F1398" s="125">
        <v>0.77083333333333337</v>
      </c>
      <c r="G1398" s="126">
        <v>45045</v>
      </c>
      <c r="H1398" s="124">
        <v>30</v>
      </c>
      <c r="I1398" s="124" t="s">
        <v>330</v>
      </c>
      <c r="J1398" s="124">
        <v>1756521000000</v>
      </c>
    </row>
    <row r="1399" spans="1:10" ht="30" x14ac:dyDescent="0.25">
      <c r="A1399" s="124">
        <v>1398</v>
      </c>
      <c r="B1399" s="124" t="s">
        <v>333</v>
      </c>
      <c r="C1399" s="124"/>
      <c r="D1399" s="124"/>
      <c r="E1399" s="124"/>
      <c r="F1399" s="125">
        <v>0.79166666666666663</v>
      </c>
      <c r="G1399" s="126">
        <v>45045</v>
      </c>
      <c r="H1399" s="124">
        <v>30</v>
      </c>
      <c r="I1399" s="124" t="s">
        <v>330</v>
      </c>
      <c r="J1399" s="124">
        <v>1756522800000</v>
      </c>
    </row>
    <row r="1400" spans="1:10" ht="30" x14ac:dyDescent="0.25">
      <c r="A1400" s="124">
        <v>1399</v>
      </c>
      <c r="B1400" s="124" t="s">
        <v>333</v>
      </c>
      <c r="C1400" s="124"/>
      <c r="D1400" s="124"/>
      <c r="E1400" s="124"/>
      <c r="F1400" s="125">
        <v>0.8125</v>
      </c>
      <c r="G1400" s="126">
        <v>45045</v>
      </c>
      <c r="H1400" s="124">
        <v>30</v>
      </c>
      <c r="I1400" s="124" t="s">
        <v>330</v>
      </c>
      <c r="J1400" s="124">
        <v>1756524600000</v>
      </c>
    </row>
    <row r="1401" spans="1:10" ht="30" x14ac:dyDescent="0.25">
      <c r="A1401" s="124">
        <v>1400</v>
      </c>
      <c r="B1401" s="124" t="s">
        <v>318</v>
      </c>
      <c r="C1401" s="124"/>
      <c r="D1401" s="124"/>
      <c r="E1401" s="124"/>
      <c r="F1401" s="125">
        <v>0.83333333333333337</v>
      </c>
      <c r="G1401" s="126">
        <v>45045</v>
      </c>
      <c r="H1401" s="124">
        <v>30</v>
      </c>
      <c r="I1401" s="124" t="s">
        <v>330</v>
      </c>
      <c r="J1401" s="124">
        <v>1756526400000</v>
      </c>
    </row>
    <row r="1402" spans="1:10" ht="30" x14ac:dyDescent="0.25">
      <c r="A1402" s="124">
        <v>1401</v>
      </c>
      <c r="B1402" s="124" t="s">
        <v>315</v>
      </c>
      <c r="C1402" s="124"/>
      <c r="D1402" s="124"/>
      <c r="E1402" s="124"/>
      <c r="F1402" s="125">
        <v>0.85416666666666663</v>
      </c>
      <c r="G1402" s="126">
        <v>45045</v>
      </c>
      <c r="H1402" s="124">
        <v>30</v>
      </c>
      <c r="I1402" s="124" t="s">
        <v>330</v>
      </c>
      <c r="J1402" s="124">
        <v>1756528200000</v>
      </c>
    </row>
    <row r="1403" spans="1:10" ht="30" x14ac:dyDescent="0.25">
      <c r="A1403" s="124">
        <v>1402</v>
      </c>
      <c r="B1403" s="124" t="s">
        <v>314</v>
      </c>
      <c r="C1403" s="124"/>
      <c r="D1403" s="124"/>
      <c r="E1403" s="124"/>
      <c r="F1403" s="125">
        <v>0.875</v>
      </c>
      <c r="G1403" s="126">
        <v>45045</v>
      </c>
      <c r="H1403" s="124">
        <v>30</v>
      </c>
      <c r="I1403" s="124" t="s">
        <v>330</v>
      </c>
      <c r="J1403" s="124">
        <v>1756530000000</v>
      </c>
    </row>
    <row r="1404" spans="1:10" ht="30" x14ac:dyDescent="0.25">
      <c r="A1404" s="124">
        <v>1403</v>
      </c>
      <c r="B1404" s="124" t="s">
        <v>289</v>
      </c>
      <c r="C1404" s="124"/>
      <c r="D1404" s="124"/>
      <c r="E1404" s="124"/>
      <c r="F1404" s="125">
        <v>0.89583333333333337</v>
      </c>
      <c r="G1404" s="126">
        <v>45045</v>
      </c>
      <c r="H1404" s="124">
        <v>30</v>
      </c>
      <c r="I1404" s="124" t="s">
        <v>330</v>
      </c>
      <c r="J1404" s="124">
        <v>1756531800000</v>
      </c>
    </row>
    <row r="1405" spans="1:10" ht="30" x14ac:dyDescent="0.25">
      <c r="A1405" s="124">
        <v>1404</v>
      </c>
      <c r="B1405" s="124" t="s">
        <v>273</v>
      </c>
      <c r="C1405" s="124"/>
      <c r="D1405" s="124"/>
      <c r="E1405" s="124"/>
      <c r="F1405" s="125">
        <v>0.91666666666666663</v>
      </c>
      <c r="G1405" s="126">
        <v>45045</v>
      </c>
      <c r="H1405" s="124">
        <v>30</v>
      </c>
      <c r="I1405" s="124" t="s">
        <v>330</v>
      </c>
      <c r="J1405" s="124">
        <v>1756533600000</v>
      </c>
    </row>
    <row r="1406" spans="1:10" ht="30" x14ac:dyDescent="0.25">
      <c r="A1406" s="124">
        <v>1405</v>
      </c>
      <c r="B1406" s="124" t="s">
        <v>315</v>
      </c>
      <c r="C1406" s="124"/>
      <c r="D1406" s="124"/>
      <c r="E1406" s="124"/>
      <c r="F1406" s="125">
        <v>0.9375</v>
      </c>
      <c r="G1406" s="126">
        <v>45045</v>
      </c>
      <c r="H1406" s="124">
        <v>30</v>
      </c>
      <c r="I1406" s="124" t="s">
        <v>330</v>
      </c>
      <c r="J1406" s="124">
        <v>1756535400000</v>
      </c>
    </row>
    <row r="1407" spans="1:10" ht="30" x14ac:dyDescent="0.25">
      <c r="A1407" s="124">
        <v>1406</v>
      </c>
      <c r="B1407" s="124" t="s">
        <v>314</v>
      </c>
      <c r="C1407" s="124"/>
      <c r="D1407" s="124"/>
      <c r="E1407" s="124"/>
      <c r="F1407" s="125">
        <v>0.95833333333333337</v>
      </c>
      <c r="G1407" s="126">
        <v>45045</v>
      </c>
      <c r="H1407" s="124">
        <v>30</v>
      </c>
      <c r="I1407" s="124" t="s">
        <v>330</v>
      </c>
      <c r="J1407" s="124">
        <v>1756537200000</v>
      </c>
    </row>
    <row r="1408" spans="1:10" ht="30" x14ac:dyDescent="0.25">
      <c r="A1408" s="124">
        <v>1407</v>
      </c>
      <c r="B1408" s="124" t="s">
        <v>297</v>
      </c>
      <c r="C1408" s="124"/>
      <c r="D1408" s="124"/>
      <c r="E1408" s="124"/>
      <c r="F1408" s="125">
        <v>0.97916666666666663</v>
      </c>
      <c r="G1408" s="126">
        <v>45045</v>
      </c>
      <c r="H1408" s="124">
        <v>30</v>
      </c>
      <c r="I1408" s="124" t="s">
        <v>330</v>
      </c>
      <c r="J1408" s="124">
        <v>1756539000000</v>
      </c>
    </row>
    <row r="1409" spans="1:10" ht="30" x14ac:dyDescent="0.25">
      <c r="A1409" s="124">
        <v>1408</v>
      </c>
      <c r="B1409" s="124" t="s">
        <v>284</v>
      </c>
      <c r="C1409" s="124"/>
      <c r="D1409" s="124"/>
      <c r="E1409" s="124"/>
      <c r="F1409" s="125">
        <v>0</v>
      </c>
      <c r="G1409" s="126">
        <v>45045</v>
      </c>
      <c r="H1409" s="124">
        <v>30</v>
      </c>
      <c r="I1409" s="124" t="s">
        <v>330</v>
      </c>
      <c r="J1409" s="124">
        <v>1756540800000</v>
      </c>
    </row>
    <row r="1410" spans="1:10" ht="30" x14ac:dyDescent="0.25">
      <c r="A1410" s="124">
        <v>1409</v>
      </c>
      <c r="B1410" s="124" t="s">
        <v>313</v>
      </c>
      <c r="C1410" s="124"/>
      <c r="D1410" s="124"/>
      <c r="E1410" s="124"/>
      <c r="F1410" s="125">
        <v>2.0833333333333332E-2</v>
      </c>
      <c r="G1410" s="126">
        <v>45046</v>
      </c>
      <c r="H1410" s="124">
        <v>30</v>
      </c>
      <c r="I1410" s="124" t="s">
        <v>330</v>
      </c>
      <c r="J1410" s="124">
        <v>1756542600000</v>
      </c>
    </row>
    <row r="1411" spans="1:10" ht="30" x14ac:dyDescent="0.25">
      <c r="A1411" s="124">
        <v>1410</v>
      </c>
      <c r="B1411" s="124" t="s">
        <v>271</v>
      </c>
      <c r="C1411" s="124"/>
      <c r="D1411" s="124"/>
      <c r="E1411" s="124"/>
      <c r="F1411" s="125">
        <v>4.1666666666666664E-2</v>
      </c>
      <c r="G1411" s="126">
        <v>45046</v>
      </c>
      <c r="H1411" s="124">
        <v>30</v>
      </c>
      <c r="I1411" s="124" t="s">
        <v>330</v>
      </c>
      <c r="J1411" s="124">
        <v>1756544400000</v>
      </c>
    </row>
    <row r="1412" spans="1:10" ht="30" x14ac:dyDescent="0.25">
      <c r="A1412" s="124">
        <v>1411</v>
      </c>
      <c r="B1412" s="124" t="s">
        <v>240</v>
      </c>
      <c r="C1412" s="124"/>
      <c r="D1412" s="124"/>
      <c r="E1412" s="124"/>
      <c r="F1412" s="125">
        <v>6.25E-2</v>
      </c>
      <c r="G1412" s="126">
        <v>45046</v>
      </c>
      <c r="H1412" s="124">
        <v>30</v>
      </c>
      <c r="I1412" s="124" t="s">
        <v>330</v>
      </c>
      <c r="J1412" s="124">
        <v>1756546200000</v>
      </c>
    </row>
    <row r="1413" spans="1:10" ht="30" x14ac:dyDescent="0.25">
      <c r="A1413" s="124">
        <v>1412</v>
      </c>
      <c r="B1413" s="124" t="s">
        <v>243</v>
      </c>
      <c r="C1413" s="124"/>
      <c r="D1413" s="124"/>
      <c r="E1413" s="124"/>
      <c r="F1413" s="125">
        <v>8.3333333333333329E-2</v>
      </c>
      <c r="G1413" s="126">
        <v>45046</v>
      </c>
      <c r="H1413" s="124">
        <v>30</v>
      </c>
      <c r="I1413" s="124" t="s">
        <v>330</v>
      </c>
      <c r="J1413" s="124">
        <v>1756548000000</v>
      </c>
    </row>
    <row r="1414" spans="1:10" ht="30" x14ac:dyDescent="0.25">
      <c r="A1414" s="124">
        <v>1413</v>
      </c>
      <c r="B1414" s="124" t="s">
        <v>289</v>
      </c>
      <c r="C1414" s="124"/>
      <c r="D1414" s="124"/>
      <c r="E1414" s="124"/>
      <c r="F1414" s="125">
        <v>0.10416666666666667</v>
      </c>
      <c r="G1414" s="126">
        <v>45046</v>
      </c>
      <c r="H1414" s="124">
        <v>30</v>
      </c>
      <c r="I1414" s="124" t="s">
        <v>330</v>
      </c>
      <c r="J1414" s="124">
        <v>1756549800000</v>
      </c>
    </row>
    <row r="1415" spans="1:10" ht="30" x14ac:dyDescent="0.25">
      <c r="A1415" s="124">
        <v>1414</v>
      </c>
      <c r="B1415" s="124" t="s">
        <v>289</v>
      </c>
      <c r="C1415" s="124"/>
      <c r="D1415" s="124"/>
      <c r="E1415" s="124"/>
      <c r="F1415" s="125">
        <v>0.125</v>
      </c>
      <c r="G1415" s="126">
        <v>45046</v>
      </c>
      <c r="H1415" s="124">
        <v>30</v>
      </c>
      <c r="I1415" s="124" t="s">
        <v>330</v>
      </c>
      <c r="J1415" s="124">
        <v>1756551600000</v>
      </c>
    </row>
    <row r="1416" spans="1:10" ht="30" x14ac:dyDescent="0.25">
      <c r="A1416" s="124">
        <v>1415</v>
      </c>
      <c r="B1416" s="124" t="s">
        <v>305</v>
      </c>
      <c r="C1416" s="124"/>
      <c r="D1416" s="124"/>
      <c r="E1416" s="124"/>
      <c r="F1416" s="125">
        <v>0.14583333333333334</v>
      </c>
      <c r="G1416" s="126">
        <v>45046</v>
      </c>
      <c r="H1416" s="124">
        <v>30</v>
      </c>
      <c r="I1416" s="124" t="s">
        <v>330</v>
      </c>
      <c r="J1416" s="124">
        <v>1756553400000</v>
      </c>
    </row>
    <row r="1417" spans="1:10" ht="30" x14ac:dyDescent="0.25">
      <c r="A1417" s="124">
        <v>1416</v>
      </c>
      <c r="B1417" s="124" t="s">
        <v>272</v>
      </c>
      <c r="C1417" s="124"/>
      <c r="D1417" s="124"/>
      <c r="E1417" s="124"/>
      <c r="F1417" s="125">
        <v>0.16666666666666666</v>
      </c>
      <c r="G1417" s="126">
        <v>45046</v>
      </c>
      <c r="H1417" s="124">
        <v>30</v>
      </c>
      <c r="I1417" s="124" t="s">
        <v>330</v>
      </c>
      <c r="J1417" s="124">
        <v>1756555200000</v>
      </c>
    </row>
    <row r="1418" spans="1:10" ht="30" x14ac:dyDescent="0.25">
      <c r="A1418" s="124">
        <v>1417</v>
      </c>
      <c r="B1418" s="124" t="s">
        <v>318</v>
      </c>
      <c r="C1418" s="124"/>
      <c r="D1418" s="124"/>
      <c r="E1418" s="124"/>
      <c r="F1418" s="125">
        <v>0.1875</v>
      </c>
      <c r="G1418" s="126">
        <v>45046</v>
      </c>
      <c r="H1418" s="124">
        <v>30</v>
      </c>
      <c r="I1418" s="124" t="s">
        <v>330</v>
      </c>
      <c r="J1418" s="124">
        <v>1756557000000</v>
      </c>
    </row>
    <row r="1419" spans="1:10" ht="30" x14ac:dyDescent="0.25">
      <c r="A1419" s="124">
        <v>1418</v>
      </c>
      <c r="B1419" s="124" t="s">
        <v>318</v>
      </c>
      <c r="C1419" s="124"/>
      <c r="D1419" s="124"/>
      <c r="E1419" s="124"/>
      <c r="F1419" s="125">
        <v>0.20833333333333334</v>
      </c>
      <c r="G1419" s="126">
        <v>45046</v>
      </c>
      <c r="H1419" s="124">
        <v>30</v>
      </c>
      <c r="I1419" s="124" t="s">
        <v>330</v>
      </c>
      <c r="J1419" s="124">
        <v>1756558800000</v>
      </c>
    </row>
    <row r="1420" spans="1:10" ht="30" x14ac:dyDescent="0.25">
      <c r="A1420" s="124">
        <v>1419</v>
      </c>
      <c r="B1420" s="124" t="s">
        <v>322</v>
      </c>
      <c r="C1420" s="124"/>
      <c r="D1420" s="124"/>
      <c r="E1420" s="124"/>
      <c r="F1420" s="125">
        <v>0.22916666666666666</v>
      </c>
      <c r="G1420" s="126">
        <v>45046</v>
      </c>
      <c r="H1420" s="124">
        <v>30</v>
      </c>
      <c r="I1420" s="124" t="s">
        <v>330</v>
      </c>
      <c r="J1420" s="124">
        <v>1756560600000</v>
      </c>
    </row>
    <row r="1421" spans="1:10" ht="30" x14ac:dyDescent="0.25">
      <c r="A1421" s="124">
        <v>1420</v>
      </c>
      <c r="B1421" s="124" t="s">
        <v>332</v>
      </c>
      <c r="C1421" s="124"/>
      <c r="D1421" s="124"/>
      <c r="E1421" s="124"/>
      <c r="F1421" s="125">
        <v>0.25</v>
      </c>
      <c r="G1421" s="126">
        <v>45046</v>
      </c>
      <c r="H1421" s="124">
        <v>30</v>
      </c>
      <c r="I1421" s="124" t="s">
        <v>330</v>
      </c>
      <c r="J1421" s="124">
        <v>1756562400000</v>
      </c>
    </row>
    <row r="1422" spans="1:10" ht="30" x14ac:dyDescent="0.25">
      <c r="A1422" s="124">
        <v>1421</v>
      </c>
      <c r="B1422" s="124" t="s">
        <v>337</v>
      </c>
      <c r="C1422" s="124"/>
      <c r="D1422" s="124"/>
      <c r="E1422" s="124"/>
      <c r="F1422" s="125">
        <v>0.27083333333333331</v>
      </c>
      <c r="G1422" s="126">
        <v>45046</v>
      </c>
      <c r="H1422" s="124">
        <v>30</v>
      </c>
      <c r="I1422" s="124" t="s">
        <v>330</v>
      </c>
      <c r="J1422" s="124">
        <v>1756564200000</v>
      </c>
    </row>
    <row r="1423" spans="1:10" ht="30" x14ac:dyDescent="0.25">
      <c r="A1423" s="124">
        <v>1422</v>
      </c>
      <c r="B1423" s="124" t="s">
        <v>320</v>
      </c>
      <c r="C1423" s="124"/>
      <c r="D1423" s="124"/>
      <c r="E1423" s="124"/>
      <c r="F1423" s="125">
        <v>0.29166666666666669</v>
      </c>
      <c r="G1423" s="126">
        <v>45046</v>
      </c>
      <c r="H1423" s="124">
        <v>30</v>
      </c>
      <c r="I1423" s="124" t="s">
        <v>330</v>
      </c>
      <c r="J1423" s="124">
        <v>1756566000000</v>
      </c>
    </row>
    <row r="1424" spans="1:10" ht="30" x14ac:dyDescent="0.25">
      <c r="A1424" s="124">
        <v>1423</v>
      </c>
      <c r="B1424" s="124" t="s">
        <v>327</v>
      </c>
      <c r="C1424" s="124"/>
      <c r="D1424" s="124"/>
      <c r="E1424" s="124"/>
      <c r="F1424" s="125">
        <v>0.3125</v>
      </c>
      <c r="G1424" s="126">
        <v>45046</v>
      </c>
      <c r="H1424" s="124">
        <v>30</v>
      </c>
      <c r="I1424" s="124" t="s">
        <v>330</v>
      </c>
      <c r="J1424" s="124">
        <v>1756567800000</v>
      </c>
    </row>
    <row r="1425" spans="1:10" ht="30" x14ac:dyDescent="0.25">
      <c r="A1425" s="124">
        <v>1424</v>
      </c>
      <c r="B1425" s="124" t="s">
        <v>332</v>
      </c>
      <c r="C1425" s="124"/>
      <c r="D1425" s="124"/>
      <c r="E1425" s="124"/>
      <c r="F1425" s="125">
        <v>0.33333333333333331</v>
      </c>
      <c r="G1425" s="126">
        <v>45046</v>
      </c>
      <c r="H1425" s="124">
        <v>30</v>
      </c>
      <c r="I1425" s="124" t="s">
        <v>330</v>
      </c>
      <c r="J1425" s="124">
        <v>1756569600000</v>
      </c>
    </row>
    <row r="1426" spans="1:10" ht="30" x14ac:dyDescent="0.25">
      <c r="A1426" s="124">
        <v>1425</v>
      </c>
      <c r="B1426" s="124" t="s">
        <v>285</v>
      </c>
      <c r="C1426" s="124"/>
      <c r="D1426" s="124"/>
      <c r="E1426" s="124"/>
      <c r="F1426" s="125">
        <v>0.35416666666666669</v>
      </c>
      <c r="G1426" s="126">
        <v>45046</v>
      </c>
      <c r="H1426" s="124">
        <v>30</v>
      </c>
      <c r="I1426" s="124" t="s">
        <v>330</v>
      </c>
      <c r="J1426" s="124">
        <v>1756571400000</v>
      </c>
    </row>
    <row r="1427" spans="1:10" ht="30" x14ac:dyDescent="0.25">
      <c r="A1427" s="124">
        <v>1426</v>
      </c>
      <c r="B1427" s="124" t="s">
        <v>289</v>
      </c>
      <c r="C1427" s="124"/>
      <c r="D1427" s="124"/>
      <c r="E1427" s="124"/>
      <c r="F1427" s="125">
        <v>0.375</v>
      </c>
      <c r="G1427" s="126">
        <v>45046</v>
      </c>
      <c r="H1427" s="124">
        <v>30</v>
      </c>
      <c r="I1427" s="124" t="s">
        <v>330</v>
      </c>
      <c r="J1427" s="124">
        <v>1756573200000</v>
      </c>
    </row>
    <row r="1428" spans="1:10" ht="30" x14ac:dyDescent="0.25">
      <c r="A1428" s="124">
        <v>1427</v>
      </c>
      <c r="B1428" s="124" t="s">
        <v>314</v>
      </c>
      <c r="C1428" s="124"/>
      <c r="D1428" s="124"/>
      <c r="E1428" s="124"/>
      <c r="F1428" s="125">
        <v>0.39583333333333331</v>
      </c>
      <c r="G1428" s="126">
        <v>45046</v>
      </c>
      <c r="H1428" s="124">
        <v>30</v>
      </c>
      <c r="I1428" s="124" t="s">
        <v>330</v>
      </c>
      <c r="J1428" s="124">
        <v>1756575000000</v>
      </c>
    </row>
    <row r="1429" spans="1:10" ht="30" x14ac:dyDescent="0.25">
      <c r="A1429" s="124">
        <v>1428</v>
      </c>
      <c r="B1429" s="124" t="s">
        <v>324</v>
      </c>
      <c r="C1429" s="124"/>
      <c r="D1429" s="124"/>
      <c r="E1429" s="124"/>
      <c r="F1429" s="125">
        <v>0.41666666666666669</v>
      </c>
      <c r="G1429" s="126">
        <v>45046</v>
      </c>
      <c r="H1429" s="124">
        <v>30</v>
      </c>
      <c r="I1429" s="124" t="s">
        <v>330</v>
      </c>
      <c r="J1429" s="124">
        <v>1756576800000</v>
      </c>
    </row>
    <row r="1430" spans="1:10" ht="30" x14ac:dyDescent="0.25">
      <c r="A1430" s="124">
        <v>1429</v>
      </c>
      <c r="B1430" s="124" t="s">
        <v>300</v>
      </c>
      <c r="C1430" s="124"/>
      <c r="D1430" s="124"/>
      <c r="E1430" s="124"/>
      <c r="F1430" s="125">
        <v>0.4375</v>
      </c>
      <c r="G1430" s="126">
        <v>45046</v>
      </c>
      <c r="H1430" s="124">
        <v>30</v>
      </c>
      <c r="I1430" s="124" t="s">
        <v>330</v>
      </c>
      <c r="J1430" s="124">
        <v>1756578600000</v>
      </c>
    </row>
    <row r="1431" spans="1:10" ht="30" x14ac:dyDescent="0.25">
      <c r="A1431" s="124">
        <v>1430</v>
      </c>
      <c r="B1431" s="124" t="s">
        <v>310</v>
      </c>
      <c r="C1431" s="124"/>
      <c r="D1431" s="124"/>
      <c r="E1431" s="124"/>
      <c r="F1431" s="125">
        <v>0.45833333333333331</v>
      </c>
      <c r="G1431" s="126">
        <v>45046</v>
      </c>
      <c r="H1431" s="124">
        <v>30</v>
      </c>
      <c r="I1431" s="124" t="s">
        <v>330</v>
      </c>
      <c r="J1431" s="124">
        <v>1756580400000</v>
      </c>
    </row>
    <row r="1432" spans="1:10" ht="30" x14ac:dyDescent="0.25">
      <c r="A1432" s="124">
        <v>1431</v>
      </c>
      <c r="B1432" s="124" t="s">
        <v>323</v>
      </c>
      <c r="C1432" s="124"/>
      <c r="D1432" s="124"/>
      <c r="E1432" s="124"/>
      <c r="F1432" s="125">
        <v>0.47916666666666669</v>
      </c>
      <c r="G1432" s="126">
        <v>45046</v>
      </c>
      <c r="H1432" s="124">
        <v>30</v>
      </c>
      <c r="I1432" s="124" t="s">
        <v>330</v>
      </c>
      <c r="J1432" s="124">
        <v>1756582200000</v>
      </c>
    </row>
    <row r="1433" spans="1:10" ht="30" x14ac:dyDescent="0.25">
      <c r="A1433" s="124">
        <v>1432</v>
      </c>
      <c r="B1433" s="124" t="s">
        <v>322</v>
      </c>
      <c r="C1433" s="124"/>
      <c r="D1433" s="124"/>
      <c r="E1433" s="124"/>
      <c r="F1433" s="125">
        <v>0.5</v>
      </c>
      <c r="G1433" s="126">
        <v>45046</v>
      </c>
      <c r="H1433" s="124">
        <v>30</v>
      </c>
      <c r="I1433" s="124" t="s">
        <v>330</v>
      </c>
      <c r="J1433" s="124">
        <v>1756584000000</v>
      </c>
    </row>
    <row r="1434" spans="1:10" ht="30" x14ac:dyDescent="0.25">
      <c r="A1434" s="124">
        <v>1433</v>
      </c>
      <c r="B1434" s="124" t="s">
        <v>332</v>
      </c>
      <c r="C1434" s="124"/>
      <c r="D1434" s="124"/>
      <c r="E1434" s="124"/>
      <c r="F1434" s="125">
        <v>0.52083333333333337</v>
      </c>
      <c r="G1434" s="126">
        <v>45046</v>
      </c>
      <c r="H1434" s="124">
        <v>30</v>
      </c>
      <c r="I1434" s="124" t="s">
        <v>330</v>
      </c>
      <c r="J1434" s="124">
        <v>1756585800000</v>
      </c>
    </row>
    <row r="1435" spans="1:10" ht="30" x14ac:dyDescent="0.25">
      <c r="A1435" s="124">
        <v>1434</v>
      </c>
      <c r="B1435" s="124" t="s">
        <v>311</v>
      </c>
      <c r="C1435" s="124"/>
      <c r="D1435" s="124"/>
      <c r="E1435" s="124"/>
      <c r="F1435" s="125">
        <v>0.54166666666666663</v>
      </c>
      <c r="G1435" s="126">
        <v>45046</v>
      </c>
      <c r="H1435" s="124">
        <v>30</v>
      </c>
      <c r="I1435" s="124" t="s">
        <v>330</v>
      </c>
      <c r="J1435" s="124">
        <v>1756587600000</v>
      </c>
    </row>
    <row r="1436" spans="1:10" ht="30" x14ac:dyDescent="0.25">
      <c r="A1436" s="124">
        <v>1435</v>
      </c>
      <c r="B1436" s="124" t="s">
        <v>326</v>
      </c>
      <c r="C1436" s="124"/>
      <c r="D1436" s="124"/>
      <c r="E1436" s="124"/>
      <c r="F1436" s="125">
        <v>0.5625</v>
      </c>
      <c r="G1436" s="126">
        <v>45046</v>
      </c>
      <c r="H1436" s="124">
        <v>30</v>
      </c>
      <c r="I1436" s="124" t="s">
        <v>330</v>
      </c>
      <c r="J1436" s="124">
        <v>1756589400000</v>
      </c>
    </row>
    <row r="1437" spans="1:10" ht="30" x14ac:dyDescent="0.25">
      <c r="A1437" s="124">
        <v>1436</v>
      </c>
      <c r="B1437" s="124" t="s">
        <v>320</v>
      </c>
      <c r="C1437" s="124"/>
      <c r="D1437" s="124"/>
      <c r="E1437" s="124"/>
      <c r="F1437" s="125">
        <v>0.58333333333333337</v>
      </c>
      <c r="G1437" s="126">
        <v>45046</v>
      </c>
      <c r="H1437" s="124">
        <v>30</v>
      </c>
      <c r="I1437" s="124" t="s">
        <v>330</v>
      </c>
      <c r="J1437" s="124">
        <v>1756591200000</v>
      </c>
    </row>
    <row r="1438" spans="1:10" ht="30" x14ac:dyDescent="0.25">
      <c r="A1438" s="124">
        <v>1437</v>
      </c>
      <c r="B1438" s="124" t="s">
        <v>307</v>
      </c>
      <c r="C1438" s="124"/>
      <c r="D1438" s="124"/>
      <c r="E1438" s="124"/>
      <c r="F1438" s="125">
        <v>0.60416666666666663</v>
      </c>
      <c r="G1438" s="126">
        <v>45046</v>
      </c>
      <c r="H1438" s="124">
        <v>30</v>
      </c>
      <c r="I1438" s="124" t="s">
        <v>330</v>
      </c>
      <c r="J1438" s="124">
        <v>1756593000000</v>
      </c>
    </row>
    <row r="1439" spans="1:10" ht="30" x14ac:dyDescent="0.25">
      <c r="A1439" s="124">
        <v>1438</v>
      </c>
      <c r="B1439" s="124" t="s">
        <v>311</v>
      </c>
      <c r="C1439" s="124"/>
      <c r="D1439" s="124"/>
      <c r="E1439" s="124"/>
      <c r="F1439" s="125">
        <v>0.625</v>
      </c>
      <c r="G1439" s="126">
        <v>45046</v>
      </c>
      <c r="H1439" s="124">
        <v>30</v>
      </c>
      <c r="I1439" s="124" t="s">
        <v>330</v>
      </c>
      <c r="J1439" s="124">
        <v>1756594800000</v>
      </c>
    </row>
    <row r="1440" spans="1:10" ht="30" x14ac:dyDescent="0.25">
      <c r="A1440" s="124">
        <v>1439</v>
      </c>
      <c r="B1440" s="124" t="s">
        <v>324</v>
      </c>
      <c r="C1440" s="124"/>
      <c r="D1440" s="124"/>
      <c r="E1440" s="124"/>
      <c r="F1440" s="125">
        <v>0.64583333333333337</v>
      </c>
      <c r="G1440" s="126">
        <v>45046</v>
      </c>
      <c r="H1440" s="124">
        <v>30</v>
      </c>
      <c r="I1440" s="124" t="s">
        <v>330</v>
      </c>
      <c r="J1440" s="124">
        <v>1756596600000</v>
      </c>
    </row>
    <row r="1441" spans="1:10" ht="30" x14ac:dyDescent="0.25">
      <c r="A1441" s="124">
        <v>1440</v>
      </c>
      <c r="B1441" s="124" t="s">
        <v>310</v>
      </c>
      <c r="C1441" s="124"/>
      <c r="D1441" s="124"/>
      <c r="E1441" s="124"/>
      <c r="F1441" s="125">
        <v>0.66666666666666663</v>
      </c>
      <c r="G1441" s="126">
        <v>45046</v>
      </c>
      <c r="H1441" s="124">
        <v>30</v>
      </c>
      <c r="I1441" s="124" t="s">
        <v>330</v>
      </c>
      <c r="J1441" s="124">
        <v>1756598400000</v>
      </c>
    </row>
    <row r="1442" spans="1:10" ht="30" x14ac:dyDescent="0.25">
      <c r="A1442" s="124">
        <v>1441</v>
      </c>
      <c r="B1442" s="124" t="s">
        <v>321</v>
      </c>
      <c r="C1442" s="124"/>
      <c r="D1442" s="124"/>
      <c r="E1442" s="124"/>
      <c r="F1442" s="125">
        <v>0.6875</v>
      </c>
      <c r="G1442" s="126">
        <v>45046</v>
      </c>
      <c r="H1442" s="124">
        <v>30</v>
      </c>
      <c r="I1442" s="124" t="s">
        <v>330</v>
      </c>
      <c r="J1442" s="124">
        <v>1756600200000</v>
      </c>
    </row>
    <row r="1443" spans="1:10" ht="30" x14ac:dyDescent="0.25">
      <c r="A1443" s="124">
        <v>1442</v>
      </c>
      <c r="B1443" s="124" t="s">
        <v>325</v>
      </c>
      <c r="C1443" s="124"/>
      <c r="D1443" s="124"/>
      <c r="E1443" s="124"/>
      <c r="F1443" s="125">
        <v>0.70833333333333337</v>
      </c>
      <c r="G1443" s="126">
        <v>45046</v>
      </c>
      <c r="H1443" s="124">
        <v>30</v>
      </c>
      <c r="I1443" s="124" t="s">
        <v>330</v>
      </c>
      <c r="J1443" s="124">
        <v>1756602000000</v>
      </c>
    </row>
    <row r="1444" spans="1:10" ht="30" x14ac:dyDescent="0.25">
      <c r="A1444" s="124">
        <v>1443</v>
      </c>
      <c r="B1444" s="124" t="s">
        <v>332</v>
      </c>
      <c r="C1444" s="124"/>
      <c r="D1444" s="124"/>
      <c r="E1444" s="124"/>
      <c r="F1444" s="125">
        <v>0.72916666666666663</v>
      </c>
      <c r="G1444" s="126">
        <v>45046</v>
      </c>
      <c r="H1444" s="124">
        <v>30</v>
      </c>
      <c r="I1444" s="124" t="s">
        <v>330</v>
      </c>
      <c r="J1444" s="124">
        <v>1756603800000</v>
      </c>
    </row>
    <row r="1445" spans="1:10" ht="30" x14ac:dyDescent="0.25">
      <c r="A1445" s="124">
        <v>1444</v>
      </c>
      <c r="B1445" s="124" t="s">
        <v>300</v>
      </c>
      <c r="C1445" s="124"/>
      <c r="D1445" s="124"/>
      <c r="E1445" s="124"/>
      <c r="F1445" s="125">
        <v>0.75</v>
      </c>
      <c r="G1445" s="126">
        <v>45046</v>
      </c>
      <c r="H1445" s="124">
        <v>30</v>
      </c>
      <c r="I1445" s="124" t="s">
        <v>330</v>
      </c>
      <c r="J1445" s="124">
        <v>1756605600000</v>
      </c>
    </row>
    <row r="1446" spans="1:10" ht="30" x14ac:dyDescent="0.25">
      <c r="A1446" s="124">
        <v>1445</v>
      </c>
      <c r="B1446" s="124" t="s">
        <v>323</v>
      </c>
      <c r="C1446" s="124"/>
      <c r="D1446" s="124"/>
      <c r="E1446" s="124"/>
      <c r="F1446" s="125">
        <v>0.77083333333333337</v>
      </c>
      <c r="G1446" s="126">
        <v>45046</v>
      </c>
      <c r="H1446" s="124">
        <v>30</v>
      </c>
      <c r="I1446" s="124" t="s">
        <v>330</v>
      </c>
      <c r="J1446" s="124">
        <v>1756607400000</v>
      </c>
    </row>
    <row r="1447" spans="1:10" ht="30" x14ac:dyDescent="0.25">
      <c r="A1447" s="124">
        <v>1446</v>
      </c>
      <c r="B1447" s="124" t="s">
        <v>321</v>
      </c>
      <c r="C1447" s="124"/>
      <c r="D1447" s="124"/>
      <c r="E1447" s="124"/>
      <c r="F1447" s="125">
        <v>0.79166666666666663</v>
      </c>
      <c r="G1447" s="126">
        <v>45046</v>
      </c>
      <c r="H1447" s="124">
        <v>30</v>
      </c>
      <c r="I1447" s="124" t="s">
        <v>330</v>
      </c>
      <c r="J1447" s="124">
        <v>1756609200000</v>
      </c>
    </row>
    <row r="1448" spans="1:10" ht="30" x14ac:dyDescent="0.25">
      <c r="A1448" s="124">
        <v>1447</v>
      </c>
      <c r="B1448" s="124" t="s">
        <v>320</v>
      </c>
      <c r="C1448" s="124"/>
      <c r="D1448" s="124"/>
      <c r="E1448" s="124"/>
      <c r="F1448" s="125">
        <v>0.8125</v>
      </c>
      <c r="G1448" s="126">
        <v>45046</v>
      </c>
      <c r="H1448" s="124">
        <v>30</v>
      </c>
      <c r="I1448" s="124" t="s">
        <v>330</v>
      </c>
      <c r="J1448" s="124">
        <v>1756611000000</v>
      </c>
    </row>
    <row r="1449" spans="1:10" ht="30" x14ac:dyDescent="0.25">
      <c r="A1449" s="124">
        <v>1448</v>
      </c>
      <c r="B1449" s="124" t="s">
        <v>314</v>
      </c>
      <c r="C1449" s="124"/>
      <c r="D1449" s="124"/>
      <c r="E1449" s="124"/>
      <c r="F1449" s="125">
        <v>0.83333333333333337</v>
      </c>
      <c r="G1449" s="126">
        <v>45046</v>
      </c>
      <c r="H1449" s="124">
        <v>30</v>
      </c>
      <c r="I1449" s="124" t="s">
        <v>330</v>
      </c>
      <c r="J1449" s="124">
        <v>1756612800000</v>
      </c>
    </row>
    <row r="1450" spans="1:10" ht="30" x14ac:dyDescent="0.25">
      <c r="A1450" s="124">
        <v>1449</v>
      </c>
      <c r="B1450" s="124" t="s">
        <v>307</v>
      </c>
      <c r="C1450" s="124"/>
      <c r="D1450" s="124"/>
      <c r="E1450" s="124"/>
      <c r="F1450" s="125">
        <v>0.85416666666666663</v>
      </c>
      <c r="G1450" s="126">
        <v>45046</v>
      </c>
      <c r="H1450" s="124">
        <v>30</v>
      </c>
      <c r="I1450" s="124" t="s">
        <v>330</v>
      </c>
      <c r="J1450" s="124">
        <v>1756614600000</v>
      </c>
    </row>
    <row r="1451" spans="1:10" ht="30" x14ac:dyDescent="0.25">
      <c r="A1451" s="124">
        <v>1450</v>
      </c>
      <c r="B1451" s="124" t="s">
        <v>317</v>
      </c>
      <c r="C1451" s="124"/>
      <c r="D1451" s="124"/>
      <c r="E1451" s="124"/>
      <c r="F1451" s="125">
        <v>0.875</v>
      </c>
      <c r="G1451" s="126">
        <v>45046</v>
      </c>
      <c r="H1451" s="124">
        <v>30</v>
      </c>
      <c r="I1451" s="124" t="s">
        <v>330</v>
      </c>
      <c r="J1451" s="124">
        <v>1756616400000</v>
      </c>
    </row>
    <row r="1452" spans="1:10" ht="30" x14ac:dyDescent="0.25">
      <c r="A1452" s="124">
        <v>1451</v>
      </c>
      <c r="B1452" s="124" t="s">
        <v>314</v>
      </c>
      <c r="C1452" s="124"/>
      <c r="D1452" s="124"/>
      <c r="E1452" s="124"/>
      <c r="F1452" s="125">
        <v>0.89583333333333337</v>
      </c>
      <c r="G1452" s="126">
        <v>45046</v>
      </c>
      <c r="H1452" s="124">
        <v>30</v>
      </c>
      <c r="I1452" s="124" t="s">
        <v>330</v>
      </c>
      <c r="J1452" s="124">
        <v>1756618200000</v>
      </c>
    </row>
    <row r="1453" spans="1:10" ht="30" x14ac:dyDescent="0.25">
      <c r="A1453" s="124">
        <v>1452</v>
      </c>
      <c r="B1453" s="124" t="s">
        <v>325</v>
      </c>
      <c r="C1453" s="124"/>
      <c r="D1453" s="124"/>
      <c r="E1453" s="124"/>
      <c r="F1453" s="125">
        <v>0.91666666666666663</v>
      </c>
      <c r="G1453" s="126">
        <v>45046</v>
      </c>
      <c r="H1453" s="124">
        <v>30</v>
      </c>
      <c r="I1453" s="124" t="s">
        <v>330</v>
      </c>
      <c r="J1453" s="124">
        <v>1756620000000</v>
      </c>
    </row>
    <row r="1454" spans="1:10" ht="30" x14ac:dyDescent="0.25">
      <c r="A1454" s="124">
        <v>1453</v>
      </c>
      <c r="B1454" s="124" t="s">
        <v>325</v>
      </c>
      <c r="C1454" s="124"/>
      <c r="D1454" s="124"/>
      <c r="E1454" s="124"/>
      <c r="F1454" s="125">
        <v>0.9375</v>
      </c>
      <c r="G1454" s="126">
        <v>45046</v>
      </c>
      <c r="H1454" s="124">
        <v>30</v>
      </c>
      <c r="I1454" s="124" t="s">
        <v>330</v>
      </c>
      <c r="J1454" s="124">
        <v>1756621800000</v>
      </c>
    </row>
    <row r="1455" spans="1:10" ht="30" x14ac:dyDescent="0.25">
      <c r="A1455" s="124">
        <v>1454</v>
      </c>
      <c r="B1455" s="124" t="s">
        <v>306</v>
      </c>
      <c r="C1455" s="124"/>
      <c r="D1455" s="124"/>
      <c r="E1455" s="124"/>
      <c r="F1455" s="125">
        <v>0.95833333333333337</v>
      </c>
      <c r="G1455" s="126">
        <v>45046</v>
      </c>
      <c r="H1455" s="124">
        <v>30</v>
      </c>
      <c r="I1455" s="124" t="s">
        <v>330</v>
      </c>
      <c r="J1455" s="124">
        <v>1756623600000</v>
      </c>
    </row>
    <row r="1456" spans="1:10" ht="30" x14ac:dyDescent="0.25">
      <c r="A1456" s="124">
        <v>1455</v>
      </c>
      <c r="B1456" s="124" t="s">
        <v>319</v>
      </c>
      <c r="C1456" s="124"/>
      <c r="D1456" s="124"/>
      <c r="E1456" s="124"/>
      <c r="F1456" s="125">
        <v>0.97916666666666663</v>
      </c>
      <c r="G1456" s="126">
        <v>45046</v>
      </c>
      <c r="H1456" s="124">
        <v>30</v>
      </c>
      <c r="I1456" s="124" t="s">
        <v>330</v>
      </c>
      <c r="J1456" s="124">
        <v>1756625400000</v>
      </c>
    </row>
    <row r="1457" spans="1:10" ht="30" x14ac:dyDescent="0.25">
      <c r="A1457" s="124">
        <v>1456</v>
      </c>
      <c r="B1457" s="124" t="s">
        <v>305</v>
      </c>
      <c r="C1457" s="124"/>
      <c r="D1457" s="124"/>
      <c r="E1457" s="124"/>
      <c r="F1457" s="125">
        <v>0</v>
      </c>
      <c r="G1457" s="126">
        <v>45046</v>
      </c>
      <c r="H1457" s="124">
        <v>30</v>
      </c>
      <c r="I1457" s="124" t="s">
        <v>330</v>
      </c>
      <c r="J1457" s="124">
        <v>1756627200000</v>
      </c>
    </row>
    <row r="1458" spans="1:10" ht="30" x14ac:dyDescent="0.25">
      <c r="A1458" s="124">
        <v>1457</v>
      </c>
      <c r="B1458" s="124" t="s">
        <v>301</v>
      </c>
      <c r="C1458" s="124"/>
      <c r="D1458" s="124"/>
      <c r="E1458" s="124"/>
      <c r="F1458" s="125">
        <v>2.0833333333333332E-2</v>
      </c>
      <c r="G1458" s="126">
        <v>45047</v>
      </c>
      <c r="H1458" s="124">
        <v>30</v>
      </c>
      <c r="I1458" s="124" t="s">
        <v>330</v>
      </c>
      <c r="J1458" s="124">
        <v>1756629000000</v>
      </c>
    </row>
    <row r="1459" spans="1:10" ht="30" x14ac:dyDescent="0.25">
      <c r="A1459" s="124">
        <v>1458</v>
      </c>
      <c r="B1459" s="124" t="s">
        <v>305</v>
      </c>
      <c r="C1459" s="124"/>
      <c r="D1459" s="124"/>
      <c r="E1459" s="124"/>
      <c r="F1459" s="125">
        <v>4.1666666666666664E-2</v>
      </c>
      <c r="G1459" s="126">
        <v>45047</v>
      </c>
      <c r="H1459" s="124">
        <v>30</v>
      </c>
      <c r="I1459" s="124" t="s">
        <v>330</v>
      </c>
      <c r="J1459" s="124">
        <v>1756630800000</v>
      </c>
    </row>
    <row r="1460" spans="1:10" ht="30" x14ac:dyDescent="0.25">
      <c r="A1460" s="124">
        <v>1459</v>
      </c>
      <c r="B1460" s="124" t="s">
        <v>319</v>
      </c>
      <c r="C1460" s="124"/>
      <c r="D1460" s="124"/>
      <c r="E1460" s="124"/>
      <c r="F1460" s="125">
        <v>6.25E-2</v>
      </c>
      <c r="G1460" s="126">
        <v>45047</v>
      </c>
      <c r="H1460" s="124">
        <v>30</v>
      </c>
      <c r="I1460" s="124" t="s">
        <v>330</v>
      </c>
      <c r="J1460" s="124">
        <v>1756632600000</v>
      </c>
    </row>
    <row r="1461" spans="1:10" ht="30" x14ac:dyDescent="0.25">
      <c r="A1461" s="124">
        <v>1460</v>
      </c>
      <c r="B1461" s="124" t="s">
        <v>273</v>
      </c>
      <c r="C1461" s="124"/>
      <c r="D1461" s="124"/>
      <c r="E1461" s="124"/>
      <c r="F1461" s="125">
        <v>8.3333333333333329E-2</v>
      </c>
      <c r="G1461" s="126">
        <v>45047</v>
      </c>
      <c r="H1461" s="124">
        <v>30</v>
      </c>
      <c r="I1461" s="124" t="s">
        <v>330</v>
      </c>
      <c r="J1461" s="124">
        <v>1756634400000</v>
      </c>
    </row>
    <row r="1462" spans="1:10" ht="30" x14ac:dyDescent="0.25">
      <c r="A1462" s="124">
        <v>1461</v>
      </c>
      <c r="B1462" s="124" t="s">
        <v>313</v>
      </c>
      <c r="C1462" s="124"/>
      <c r="D1462" s="124"/>
      <c r="E1462" s="124"/>
      <c r="F1462" s="125">
        <v>0.10416666666666667</v>
      </c>
      <c r="G1462" s="126">
        <v>45047</v>
      </c>
      <c r="H1462" s="124">
        <v>30</v>
      </c>
      <c r="I1462" s="124" t="s">
        <v>330</v>
      </c>
      <c r="J1462" s="124">
        <v>1756636200000</v>
      </c>
    </row>
    <row r="1463" spans="1:10" ht="30" x14ac:dyDescent="0.25">
      <c r="A1463" s="124">
        <v>1462</v>
      </c>
      <c r="B1463" s="124" t="s">
        <v>292</v>
      </c>
      <c r="C1463" s="124"/>
      <c r="D1463" s="124"/>
      <c r="E1463" s="124"/>
      <c r="F1463" s="125">
        <v>0.125</v>
      </c>
      <c r="G1463" s="126">
        <v>45047</v>
      </c>
      <c r="H1463" s="124">
        <v>30</v>
      </c>
      <c r="I1463" s="124" t="s">
        <v>330</v>
      </c>
      <c r="J1463" s="124">
        <v>1756638000000</v>
      </c>
    </row>
    <row r="1464" spans="1:10" ht="30" x14ac:dyDescent="0.25">
      <c r="A1464" s="124">
        <v>1463</v>
      </c>
      <c r="B1464" s="124" t="s">
        <v>292</v>
      </c>
      <c r="C1464" s="124"/>
      <c r="D1464" s="124"/>
      <c r="E1464" s="124"/>
      <c r="F1464" s="125">
        <v>0.14583333333333334</v>
      </c>
      <c r="G1464" s="126">
        <v>45047</v>
      </c>
      <c r="H1464" s="124">
        <v>30</v>
      </c>
      <c r="I1464" s="124" t="s">
        <v>330</v>
      </c>
      <c r="J1464" s="124">
        <v>1756639800000</v>
      </c>
    </row>
    <row r="1465" spans="1:10" ht="30" x14ac:dyDescent="0.25">
      <c r="A1465" s="124">
        <v>1464</v>
      </c>
      <c r="B1465" s="124" t="s">
        <v>289</v>
      </c>
      <c r="C1465" s="124"/>
      <c r="D1465" s="124"/>
      <c r="E1465" s="124"/>
      <c r="F1465" s="125">
        <v>0.16666666666666666</v>
      </c>
      <c r="G1465" s="126">
        <v>45047</v>
      </c>
      <c r="H1465" s="124">
        <v>30</v>
      </c>
      <c r="I1465" s="124" t="s">
        <v>330</v>
      </c>
      <c r="J1465" s="124">
        <v>1756641600000</v>
      </c>
    </row>
    <row r="1466" spans="1:10" ht="30" x14ac:dyDescent="0.25">
      <c r="A1466" s="124">
        <v>1465</v>
      </c>
      <c r="B1466" s="124" t="s">
        <v>307</v>
      </c>
      <c r="C1466" s="124"/>
      <c r="D1466" s="124"/>
      <c r="E1466" s="124"/>
      <c r="F1466" s="125">
        <v>0.1875</v>
      </c>
      <c r="G1466" s="126">
        <v>45047</v>
      </c>
      <c r="H1466" s="124">
        <v>30</v>
      </c>
      <c r="I1466" s="124" t="s">
        <v>330</v>
      </c>
      <c r="J1466" s="124">
        <v>1756643400000</v>
      </c>
    </row>
    <row r="1467" spans="1:10" ht="30" x14ac:dyDescent="0.25">
      <c r="A1467" s="124">
        <v>1466</v>
      </c>
      <c r="B1467" s="124" t="s">
        <v>300</v>
      </c>
      <c r="C1467" s="124"/>
      <c r="D1467" s="124"/>
      <c r="E1467" s="124"/>
      <c r="F1467" s="125">
        <v>0.20833333333333334</v>
      </c>
      <c r="G1467" s="126">
        <v>45047</v>
      </c>
      <c r="H1467" s="124">
        <v>30</v>
      </c>
      <c r="I1467" s="124" t="s">
        <v>330</v>
      </c>
      <c r="J1467" s="124">
        <v>1756645200000</v>
      </c>
    </row>
    <row r="1468" spans="1:10" ht="30" x14ac:dyDescent="0.25">
      <c r="A1468" s="124">
        <v>1467</v>
      </c>
      <c r="B1468" s="124" t="s">
        <v>320</v>
      </c>
      <c r="C1468" s="124"/>
      <c r="D1468" s="124"/>
      <c r="E1468" s="124"/>
      <c r="F1468" s="125">
        <v>0.22916666666666666</v>
      </c>
      <c r="G1468" s="126">
        <v>45047</v>
      </c>
      <c r="H1468" s="124">
        <v>30</v>
      </c>
      <c r="I1468" s="124" t="s">
        <v>330</v>
      </c>
      <c r="J1468" s="124">
        <v>1756647000000</v>
      </c>
    </row>
    <row r="1469" spans="1:10" ht="30" x14ac:dyDescent="0.25">
      <c r="A1469" s="124">
        <v>1468</v>
      </c>
      <c r="B1469" s="124" t="s">
        <v>306</v>
      </c>
      <c r="C1469" s="124"/>
      <c r="D1469" s="124"/>
      <c r="E1469" s="124"/>
      <c r="F1469" s="125">
        <v>0.25</v>
      </c>
      <c r="G1469" s="126">
        <v>45047</v>
      </c>
      <c r="H1469" s="124">
        <v>30</v>
      </c>
      <c r="I1469" s="124" t="s">
        <v>330</v>
      </c>
      <c r="J1469" s="124">
        <v>1756648800000</v>
      </c>
    </row>
    <row r="1470" spans="1:10" ht="30" x14ac:dyDescent="0.25">
      <c r="A1470" s="124">
        <v>1469</v>
      </c>
      <c r="B1470" s="124" t="s">
        <v>321</v>
      </c>
      <c r="C1470" s="124"/>
      <c r="D1470" s="124"/>
      <c r="E1470" s="124"/>
      <c r="F1470" s="125">
        <v>0.27083333333333331</v>
      </c>
      <c r="G1470" s="126">
        <v>45047</v>
      </c>
      <c r="H1470" s="124">
        <v>30</v>
      </c>
      <c r="I1470" s="124" t="s">
        <v>330</v>
      </c>
      <c r="J1470" s="124">
        <v>1756650600000</v>
      </c>
    </row>
    <row r="1471" spans="1:10" ht="30" x14ac:dyDescent="0.25">
      <c r="A1471" s="124">
        <v>1470</v>
      </c>
      <c r="B1471" s="124" t="s">
        <v>333</v>
      </c>
      <c r="C1471" s="124"/>
      <c r="D1471" s="124"/>
      <c r="E1471" s="124"/>
      <c r="F1471" s="125">
        <v>0.29166666666666669</v>
      </c>
      <c r="G1471" s="126">
        <v>45047</v>
      </c>
      <c r="H1471" s="124">
        <v>30</v>
      </c>
      <c r="I1471" s="124" t="s">
        <v>330</v>
      </c>
      <c r="J1471" s="124">
        <v>1756652400000</v>
      </c>
    </row>
    <row r="1472" spans="1:10" ht="30" x14ac:dyDescent="0.25">
      <c r="A1472" s="124">
        <v>1471</v>
      </c>
      <c r="B1472" s="124" t="s">
        <v>328</v>
      </c>
      <c r="C1472" s="124"/>
      <c r="D1472" s="124"/>
      <c r="E1472" s="124"/>
      <c r="F1472" s="125">
        <v>0.3125</v>
      </c>
      <c r="G1472" s="126">
        <v>45047</v>
      </c>
      <c r="H1472" s="124">
        <v>30</v>
      </c>
      <c r="I1472" s="124" t="s">
        <v>330</v>
      </c>
      <c r="J1472" s="124">
        <v>1756654200000</v>
      </c>
    </row>
    <row r="1473" spans="1:10" ht="30" x14ac:dyDescent="0.25">
      <c r="A1473" s="124">
        <v>1472</v>
      </c>
      <c r="B1473" s="124" t="s">
        <v>318</v>
      </c>
      <c r="C1473" s="124"/>
      <c r="D1473" s="124"/>
      <c r="E1473" s="124"/>
      <c r="F1473" s="125">
        <v>0.33333333333333331</v>
      </c>
      <c r="G1473" s="126">
        <v>45047</v>
      </c>
      <c r="H1473" s="124">
        <v>30</v>
      </c>
      <c r="I1473" s="124" t="s">
        <v>330</v>
      </c>
      <c r="J1473" s="124">
        <v>1756656000000</v>
      </c>
    </row>
    <row r="1474" spans="1:10" ht="30" x14ac:dyDescent="0.25">
      <c r="A1474" s="124">
        <v>1473</v>
      </c>
      <c r="B1474" s="124" t="s">
        <v>300</v>
      </c>
      <c r="C1474" s="124"/>
      <c r="D1474" s="124"/>
      <c r="E1474" s="124"/>
      <c r="F1474" s="125">
        <v>0.35416666666666669</v>
      </c>
      <c r="G1474" s="126">
        <v>45047</v>
      </c>
      <c r="H1474" s="124">
        <v>30</v>
      </c>
      <c r="I1474" s="124" t="s">
        <v>330</v>
      </c>
      <c r="J1474" s="124">
        <v>1756657800000</v>
      </c>
    </row>
    <row r="1475" spans="1:10" ht="30" x14ac:dyDescent="0.25">
      <c r="A1475" s="124">
        <v>1474</v>
      </c>
      <c r="B1475" s="124" t="s">
        <v>315</v>
      </c>
      <c r="C1475" s="124"/>
      <c r="D1475" s="124"/>
      <c r="E1475" s="124"/>
      <c r="F1475" s="125">
        <v>0.375</v>
      </c>
      <c r="G1475" s="126">
        <v>45047</v>
      </c>
      <c r="H1475" s="124">
        <v>30</v>
      </c>
      <c r="I1475" s="124" t="s">
        <v>330</v>
      </c>
      <c r="J1475" s="124">
        <v>1756659600000</v>
      </c>
    </row>
    <row r="1476" spans="1:10" ht="30" x14ac:dyDescent="0.25">
      <c r="A1476" s="124">
        <v>1475</v>
      </c>
      <c r="B1476" s="124" t="s">
        <v>322</v>
      </c>
      <c r="C1476" s="124"/>
      <c r="D1476" s="124"/>
      <c r="E1476" s="124"/>
      <c r="F1476" s="125">
        <v>0.39583333333333331</v>
      </c>
      <c r="G1476" s="126">
        <v>45047</v>
      </c>
      <c r="H1476" s="124">
        <v>30</v>
      </c>
      <c r="I1476" s="124" t="s">
        <v>330</v>
      </c>
      <c r="J1476" s="124">
        <v>1756661400000</v>
      </c>
    </row>
    <row r="1477" spans="1:10" ht="30" x14ac:dyDescent="0.25">
      <c r="A1477" s="124">
        <v>1476</v>
      </c>
      <c r="B1477" s="124" t="s">
        <v>300</v>
      </c>
      <c r="C1477" s="124"/>
      <c r="D1477" s="124"/>
      <c r="E1477" s="124"/>
      <c r="F1477" s="125">
        <v>0.41666666666666669</v>
      </c>
      <c r="G1477" s="126">
        <v>45047</v>
      </c>
      <c r="H1477" s="124">
        <v>30</v>
      </c>
      <c r="I1477" s="124" t="s">
        <v>330</v>
      </c>
      <c r="J1477" s="124">
        <v>1756663200000</v>
      </c>
    </row>
    <row r="1478" spans="1:10" ht="30" x14ac:dyDescent="0.25">
      <c r="A1478" s="124">
        <v>1477</v>
      </c>
      <c r="B1478" s="124" t="s">
        <v>307</v>
      </c>
      <c r="C1478" s="124"/>
      <c r="D1478" s="124"/>
      <c r="E1478" s="124"/>
      <c r="F1478" s="125">
        <v>0.4375</v>
      </c>
      <c r="G1478" s="126">
        <v>45047</v>
      </c>
      <c r="H1478" s="124">
        <v>30</v>
      </c>
      <c r="I1478" s="124" t="s">
        <v>330</v>
      </c>
      <c r="J1478" s="124">
        <v>1756665000000</v>
      </c>
    </row>
    <row r="1479" spans="1:10" ht="30" x14ac:dyDescent="0.25">
      <c r="A1479" s="124">
        <v>1478</v>
      </c>
      <c r="B1479" s="124" t="s">
        <v>318</v>
      </c>
      <c r="C1479" s="124"/>
      <c r="D1479" s="124"/>
      <c r="E1479" s="124"/>
      <c r="F1479" s="125">
        <v>0.45833333333333331</v>
      </c>
      <c r="G1479" s="126">
        <v>45047</v>
      </c>
      <c r="H1479" s="124">
        <v>30</v>
      </c>
      <c r="I1479" s="124" t="s">
        <v>330</v>
      </c>
      <c r="J1479" s="124">
        <v>1756666800000</v>
      </c>
    </row>
    <row r="1480" spans="1:10" ht="30" x14ac:dyDescent="0.25">
      <c r="A1480" s="124">
        <v>1479</v>
      </c>
      <c r="B1480" s="124" t="s">
        <v>300</v>
      </c>
      <c r="C1480" s="124"/>
      <c r="D1480" s="124"/>
      <c r="E1480" s="124"/>
      <c r="F1480" s="125">
        <v>0.47916666666666669</v>
      </c>
      <c r="G1480" s="126">
        <v>45047</v>
      </c>
      <c r="H1480" s="124">
        <v>30</v>
      </c>
      <c r="I1480" s="124" t="s">
        <v>330</v>
      </c>
      <c r="J1480" s="124">
        <v>1756668600000</v>
      </c>
    </row>
    <row r="1481" spans="1:10" ht="30" x14ac:dyDescent="0.25">
      <c r="A1481" s="124">
        <v>1480</v>
      </c>
      <c r="B1481" s="124" t="s">
        <v>301</v>
      </c>
      <c r="C1481" s="124"/>
      <c r="D1481" s="124"/>
      <c r="E1481" s="124"/>
      <c r="F1481" s="125">
        <v>0.5</v>
      </c>
      <c r="G1481" s="126">
        <v>45047</v>
      </c>
      <c r="H1481" s="124">
        <v>30</v>
      </c>
      <c r="I1481" s="124" t="s">
        <v>330</v>
      </c>
      <c r="J1481" s="124">
        <v>1756670400000</v>
      </c>
    </row>
    <row r="1482" spans="1:10" ht="30" x14ac:dyDescent="0.25">
      <c r="A1482" s="124">
        <v>1481</v>
      </c>
      <c r="B1482" s="124" t="s">
        <v>300</v>
      </c>
      <c r="C1482" s="124"/>
      <c r="D1482" s="124"/>
      <c r="E1482" s="124"/>
      <c r="F1482" s="125">
        <v>0.52083333333333337</v>
      </c>
      <c r="G1482" s="126">
        <v>45047</v>
      </c>
      <c r="H1482" s="124">
        <v>30</v>
      </c>
      <c r="I1482" s="124" t="s">
        <v>330</v>
      </c>
      <c r="J1482" s="124">
        <v>1756672200000</v>
      </c>
    </row>
    <row r="1483" spans="1:10" ht="30" x14ac:dyDescent="0.25">
      <c r="A1483" s="124">
        <v>1482</v>
      </c>
      <c r="B1483" s="124" t="s">
        <v>300</v>
      </c>
      <c r="C1483" s="124"/>
      <c r="D1483" s="124"/>
      <c r="E1483" s="124"/>
      <c r="F1483" s="125">
        <v>0.54166666666666663</v>
      </c>
      <c r="G1483" s="126">
        <v>45047</v>
      </c>
      <c r="H1483" s="124">
        <v>30</v>
      </c>
      <c r="I1483" s="124" t="s">
        <v>330</v>
      </c>
      <c r="J1483" s="124">
        <v>1756674000000</v>
      </c>
    </row>
    <row r="1484" spans="1:10" ht="30" x14ac:dyDescent="0.25">
      <c r="A1484" s="124">
        <v>1483</v>
      </c>
      <c r="B1484" s="124" t="s">
        <v>300</v>
      </c>
      <c r="C1484" s="124"/>
      <c r="D1484" s="124"/>
      <c r="E1484" s="124"/>
      <c r="F1484" s="125">
        <v>0.5625</v>
      </c>
      <c r="G1484" s="126">
        <v>45047</v>
      </c>
      <c r="H1484" s="124">
        <v>30</v>
      </c>
      <c r="I1484" s="124" t="s">
        <v>330</v>
      </c>
      <c r="J1484" s="124">
        <v>1756675800000</v>
      </c>
    </row>
    <row r="1485" spans="1:10" ht="30" x14ac:dyDescent="0.25">
      <c r="A1485" s="124">
        <v>1484</v>
      </c>
      <c r="B1485" s="124" t="s">
        <v>323</v>
      </c>
      <c r="C1485" s="124"/>
      <c r="D1485" s="124"/>
      <c r="E1485" s="124"/>
      <c r="F1485" s="125">
        <v>0.58333333333333337</v>
      </c>
      <c r="G1485" s="126">
        <v>45047</v>
      </c>
      <c r="H1485" s="124">
        <v>30</v>
      </c>
      <c r="I1485" s="124" t="s">
        <v>330</v>
      </c>
      <c r="J1485" s="124">
        <v>1756677600000</v>
      </c>
    </row>
    <row r="1486" spans="1:10" ht="30" x14ac:dyDescent="0.25">
      <c r="A1486" s="124">
        <v>1485</v>
      </c>
      <c r="B1486" s="124" t="s">
        <v>323</v>
      </c>
      <c r="C1486" s="124"/>
      <c r="D1486" s="124"/>
      <c r="E1486" s="124"/>
      <c r="F1486" s="125">
        <v>0.60416666666666663</v>
      </c>
      <c r="G1486" s="126">
        <v>45047</v>
      </c>
      <c r="H1486" s="124">
        <v>30</v>
      </c>
      <c r="I1486" s="124" t="s">
        <v>330</v>
      </c>
      <c r="J1486" s="124">
        <v>1756679400000</v>
      </c>
    </row>
    <row r="1487" spans="1:10" ht="30" x14ac:dyDescent="0.25">
      <c r="A1487" s="124">
        <v>1486</v>
      </c>
      <c r="B1487" s="124" t="s">
        <v>337</v>
      </c>
      <c r="C1487" s="124"/>
      <c r="D1487" s="124"/>
      <c r="E1487" s="124"/>
      <c r="F1487" s="125">
        <v>0.625</v>
      </c>
      <c r="G1487" s="126">
        <v>45047</v>
      </c>
      <c r="H1487" s="124">
        <v>30</v>
      </c>
      <c r="I1487" s="124" t="s">
        <v>330</v>
      </c>
      <c r="J1487" s="124">
        <v>1756681200000</v>
      </c>
    </row>
    <row r="1488" spans="1:10" ht="30" x14ac:dyDescent="0.25">
      <c r="A1488" s="124">
        <v>1487</v>
      </c>
      <c r="B1488" s="124" t="s">
        <v>324</v>
      </c>
      <c r="C1488" s="124"/>
      <c r="D1488" s="124"/>
      <c r="E1488" s="124"/>
      <c r="F1488" s="125">
        <v>0.64583333333333337</v>
      </c>
      <c r="G1488" s="126">
        <v>45047</v>
      </c>
      <c r="H1488" s="124">
        <v>30</v>
      </c>
      <c r="I1488" s="124" t="s">
        <v>330</v>
      </c>
      <c r="J1488" s="124">
        <v>1756683000000</v>
      </c>
    </row>
    <row r="1489" spans="1:10" ht="30" x14ac:dyDescent="0.25">
      <c r="A1489" s="124">
        <v>1488</v>
      </c>
      <c r="B1489" s="124" t="s">
        <v>306</v>
      </c>
      <c r="C1489" s="124"/>
      <c r="D1489" s="124"/>
      <c r="E1489" s="124"/>
      <c r="F1489" s="125">
        <v>0.66666666666666663</v>
      </c>
      <c r="G1489" s="126">
        <v>45047</v>
      </c>
      <c r="H1489" s="124">
        <v>30</v>
      </c>
      <c r="I1489" s="124" t="s">
        <v>330</v>
      </c>
      <c r="J1489" s="124">
        <v>1756684800000</v>
      </c>
    </row>
    <row r="1490" spans="1:10" ht="30" x14ac:dyDescent="0.25">
      <c r="A1490" s="124">
        <v>1489</v>
      </c>
      <c r="B1490" s="124" t="s">
        <v>318</v>
      </c>
      <c r="C1490" s="124"/>
      <c r="D1490" s="124"/>
      <c r="E1490" s="124"/>
      <c r="F1490" s="125">
        <v>0.6875</v>
      </c>
      <c r="G1490" s="126">
        <v>45047</v>
      </c>
      <c r="H1490" s="124">
        <v>30</v>
      </c>
      <c r="I1490" s="124" t="s">
        <v>330</v>
      </c>
      <c r="J1490" s="124">
        <v>1756686600000</v>
      </c>
    </row>
    <row r="1491" spans="1:10" ht="30" x14ac:dyDescent="0.25">
      <c r="A1491" s="124">
        <v>1490</v>
      </c>
      <c r="B1491" s="124" t="s">
        <v>307</v>
      </c>
      <c r="C1491" s="124"/>
      <c r="D1491" s="124"/>
      <c r="E1491" s="124"/>
      <c r="F1491" s="125">
        <v>0.70833333333333337</v>
      </c>
      <c r="G1491" s="126">
        <v>45047</v>
      </c>
      <c r="H1491" s="124">
        <v>30</v>
      </c>
      <c r="I1491" s="124" t="s">
        <v>330</v>
      </c>
      <c r="J1491" s="124">
        <v>1756688400000</v>
      </c>
    </row>
    <row r="1492" spans="1:10" ht="30" x14ac:dyDescent="0.25">
      <c r="A1492" s="124">
        <v>1491</v>
      </c>
      <c r="B1492" s="124" t="s">
        <v>300</v>
      </c>
      <c r="C1492" s="124"/>
      <c r="D1492" s="124"/>
      <c r="E1492" s="124"/>
      <c r="F1492" s="125">
        <v>0.72916666666666663</v>
      </c>
      <c r="G1492" s="126">
        <v>45047</v>
      </c>
      <c r="H1492" s="124">
        <v>30</v>
      </c>
      <c r="I1492" s="124" t="s">
        <v>330</v>
      </c>
      <c r="J1492" s="124">
        <v>1756690200000</v>
      </c>
    </row>
    <row r="1493" spans="1:10" ht="30" x14ac:dyDescent="0.25">
      <c r="A1493" s="124">
        <v>1492</v>
      </c>
      <c r="B1493" s="124" t="s">
        <v>315</v>
      </c>
      <c r="C1493" s="124"/>
      <c r="D1493" s="124"/>
      <c r="E1493" s="124"/>
      <c r="F1493" s="125">
        <v>0.75</v>
      </c>
      <c r="G1493" s="126">
        <v>45047</v>
      </c>
      <c r="H1493" s="124">
        <v>30</v>
      </c>
      <c r="I1493" s="124" t="s">
        <v>330</v>
      </c>
      <c r="J1493" s="124">
        <v>1756692000000</v>
      </c>
    </row>
    <row r="1494" spans="1:10" ht="30" x14ac:dyDescent="0.25">
      <c r="A1494" s="124">
        <v>1493</v>
      </c>
      <c r="B1494" s="124" t="s">
        <v>320</v>
      </c>
      <c r="C1494" s="124"/>
      <c r="D1494" s="124"/>
      <c r="E1494" s="124"/>
      <c r="F1494" s="125">
        <v>0.77083333333333337</v>
      </c>
      <c r="G1494" s="126">
        <v>45047</v>
      </c>
      <c r="H1494" s="124">
        <v>30</v>
      </c>
      <c r="I1494" s="124" t="s">
        <v>330</v>
      </c>
      <c r="J1494" s="124">
        <v>1756693800000</v>
      </c>
    </row>
    <row r="1495" spans="1:10" ht="30" x14ac:dyDescent="0.25">
      <c r="A1495" s="124">
        <v>1494</v>
      </c>
      <c r="B1495" s="124" t="s">
        <v>326</v>
      </c>
      <c r="C1495" s="124"/>
      <c r="D1495" s="124"/>
      <c r="E1495" s="124"/>
      <c r="F1495" s="125">
        <v>0.79166666666666663</v>
      </c>
      <c r="G1495" s="126">
        <v>45047</v>
      </c>
      <c r="H1495" s="124">
        <v>30</v>
      </c>
      <c r="I1495" s="124" t="s">
        <v>330</v>
      </c>
      <c r="J1495" s="124">
        <v>1756695600000</v>
      </c>
    </row>
    <row r="1496" spans="1:10" ht="30" x14ac:dyDescent="0.25">
      <c r="A1496" s="124">
        <v>1495</v>
      </c>
      <c r="B1496" s="124" t="s">
        <v>300</v>
      </c>
      <c r="C1496" s="124"/>
      <c r="D1496" s="124"/>
      <c r="E1496" s="124"/>
      <c r="F1496" s="125">
        <v>0.8125</v>
      </c>
      <c r="G1496" s="126">
        <v>45047</v>
      </c>
      <c r="H1496" s="124">
        <v>30</v>
      </c>
      <c r="I1496" s="124" t="s">
        <v>330</v>
      </c>
      <c r="J1496" s="124">
        <v>1756697400000</v>
      </c>
    </row>
    <row r="1497" spans="1:10" ht="30" x14ac:dyDescent="0.25">
      <c r="A1497" s="124">
        <v>1496</v>
      </c>
      <c r="B1497" s="124" t="s">
        <v>325</v>
      </c>
      <c r="C1497" s="124"/>
      <c r="D1497" s="124"/>
      <c r="E1497" s="124"/>
      <c r="F1497" s="125">
        <v>0.83333333333333337</v>
      </c>
      <c r="G1497" s="126">
        <v>45047</v>
      </c>
      <c r="H1497" s="124">
        <v>30</v>
      </c>
      <c r="I1497" s="124" t="s">
        <v>330</v>
      </c>
      <c r="J1497" s="124">
        <v>1756699200000</v>
      </c>
    </row>
    <row r="1498" spans="1:10" ht="30" x14ac:dyDescent="0.25">
      <c r="A1498" s="124">
        <v>1497</v>
      </c>
      <c r="B1498" s="124" t="s">
        <v>306</v>
      </c>
      <c r="C1498" s="124"/>
      <c r="D1498" s="124"/>
      <c r="E1498" s="124"/>
      <c r="F1498" s="125">
        <v>0.85416666666666663</v>
      </c>
      <c r="G1498" s="126">
        <v>45047</v>
      </c>
      <c r="H1498" s="124">
        <v>30</v>
      </c>
      <c r="I1498" s="124" t="s">
        <v>330</v>
      </c>
      <c r="J1498" s="124">
        <v>1756701000000</v>
      </c>
    </row>
    <row r="1499" spans="1:10" ht="30" x14ac:dyDescent="0.25">
      <c r="A1499" s="124">
        <v>1498</v>
      </c>
      <c r="B1499" s="124" t="s">
        <v>324</v>
      </c>
      <c r="C1499" s="124"/>
      <c r="D1499" s="124"/>
      <c r="E1499" s="124"/>
      <c r="F1499" s="125">
        <v>0.875</v>
      </c>
      <c r="G1499" s="126">
        <v>45047</v>
      </c>
      <c r="H1499" s="124">
        <v>30</v>
      </c>
      <c r="I1499" s="124" t="s">
        <v>330</v>
      </c>
      <c r="J1499" s="124">
        <v>1756702800000</v>
      </c>
    </row>
    <row r="1500" spans="1:10" ht="30" x14ac:dyDescent="0.25">
      <c r="A1500" s="124">
        <v>1499</v>
      </c>
      <c r="B1500" s="124" t="s">
        <v>319</v>
      </c>
      <c r="C1500" s="124"/>
      <c r="D1500" s="124"/>
      <c r="E1500" s="124"/>
      <c r="F1500" s="125">
        <v>0.89583333333333337</v>
      </c>
      <c r="G1500" s="126">
        <v>45047</v>
      </c>
      <c r="H1500" s="124">
        <v>30</v>
      </c>
      <c r="I1500" s="124" t="s">
        <v>330</v>
      </c>
      <c r="J1500" s="124">
        <v>1756704600000</v>
      </c>
    </row>
    <row r="1501" spans="1:10" ht="30" x14ac:dyDescent="0.25">
      <c r="A1501" s="124">
        <v>1500</v>
      </c>
      <c r="B1501" s="124" t="s">
        <v>315</v>
      </c>
      <c r="C1501" s="124"/>
      <c r="D1501" s="124"/>
      <c r="E1501" s="124"/>
      <c r="F1501" s="125">
        <v>0.91666666666666663</v>
      </c>
      <c r="G1501" s="126">
        <v>45047</v>
      </c>
      <c r="H1501" s="124">
        <v>30</v>
      </c>
      <c r="I1501" s="124" t="s">
        <v>330</v>
      </c>
      <c r="J1501" s="124">
        <v>1756706400000</v>
      </c>
    </row>
    <row r="1502" spans="1:10" ht="30" x14ac:dyDescent="0.25">
      <c r="A1502" s="124">
        <v>1501</v>
      </c>
      <c r="B1502" s="124" t="s">
        <v>325</v>
      </c>
      <c r="C1502" s="124"/>
      <c r="D1502" s="124"/>
      <c r="E1502" s="124"/>
      <c r="F1502" s="125">
        <v>0.9375</v>
      </c>
      <c r="G1502" s="126">
        <v>45047</v>
      </c>
      <c r="H1502" s="124">
        <v>30</v>
      </c>
      <c r="I1502" s="124" t="s">
        <v>330</v>
      </c>
      <c r="J1502" s="124">
        <v>1756708200000</v>
      </c>
    </row>
    <row r="1503" spans="1:10" ht="30" x14ac:dyDescent="0.25">
      <c r="A1503" s="124">
        <v>1502</v>
      </c>
      <c r="B1503" s="124" t="s">
        <v>320</v>
      </c>
      <c r="C1503" s="124"/>
      <c r="D1503" s="124"/>
      <c r="E1503" s="124"/>
      <c r="F1503" s="125">
        <v>0.95833333333333337</v>
      </c>
      <c r="G1503" s="126">
        <v>45047</v>
      </c>
      <c r="H1503" s="124">
        <v>30</v>
      </c>
      <c r="I1503" s="124" t="s">
        <v>330</v>
      </c>
      <c r="J1503" s="124">
        <v>1756710000000</v>
      </c>
    </row>
    <row r="1504" spans="1:10" ht="30" x14ac:dyDescent="0.25">
      <c r="A1504" s="124">
        <v>1503</v>
      </c>
      <c r="B1504" s="124" t="s">
        <v>319</v>
      </c>
      <c r="C1504" s="124"/>
      <c r="D1504" s="124"/>
      <c r="E1504" s="124"/>
      <c r="F1504" s="125">
        <v>0.97916666666666663</v>
      </c>
      <c r="G1504" s="126">
        <v>45047</v>
      </c>
      <c r="H1504" s="124">
        <v>30</v>
      </c>
      <c r="I1504" s="124" t="s">
        <v>330</v>
      </c>
      <c r="J1504" s="124">
        <v>1756711800000</v>
      </c>
    </row>
    <row r="1505" spans="1:10" ht="30" x14ac:dyDescent="0.25">
      <c r="A1505" s="124">
        <v>1504</v>
      </c>
      <c r="B1505" s="124" t="s">
        <v>290</v>
      </c>
      <c r="C1505" s="124"/>
      <c r="D1505" s="124"/>
      <c r="E1505" s="124"/>
      <c r="F1505" s="125">
        <v>0</v>
      </c>
      <c r="G1505" s="126">
        <v>45047</v>
      </c>
      <c r="H1505" s="124">
        <v>30</v>
      </c>
      <c r="I1505" s="124" t="s">
        <v>330</v>
      </c>
      <c r="J1505" s="124">
        <v>1756713600000</v>
      </c>
    </row>
    <row r="1506" spans="1:10" ht="30" x14ac:dyDescent="0.25">
      <c r="A1506" s="124">
        <v>1505</v>
      </c>
      <c r="B1506" s="124" t="s">
        <v>289</v>
      </c>
      <c r="C1506" s="124"/>
      <c r="D1506" s="124"/>
      <c r="E1506" s="124"/>
      <c r="F1506" s="125">
        <v>2.0833333333333332E-2</v>
      </c>
      <c r="G1506" s="126">
        <v>45048</v>
      </c>
      <c r="H1506" s="124">
        <v>30</v>
      </c>
      <c r="I1506" s="124" t="s">
        <v>330</v>
      </c>
      <c r="J1506" s="124">
        <v>1756715400000</v>
      </c>
    </row>
    <row r="1507" spans="1:10" ht="30" x14ac:dyDescent="0.25">
      <c r="A1507" s="124">
        <v>1506</v>
      </c>
      <c r="B1507" s="124" t="s">
        <v>292</v>
      </c>
      <c r="C1507" s="124"/>
      <c r="D1507" s="124"/>
      <c r="E1507" s="124"/>
      <c r="F1507" s="125">
        <v>4.1666666666666664E-2</v>
      </c>
      <c r="G1507" s="126">
        <v>45048</v>
      </c>
      <c r="H1507" s="124">
        <v>30</v>
      </c>
      <c r="I1507" s="124" t="s">
        <v>330</v>
      </c>
      <c r="J1507" s="124">
        <v>1756717200000</v>
      </c>
    </row>
    <row r="1508" spans="1:10" ht="30" x14ac:dyDescent="0.25">
      <c r="A1508" s="124">
        <v>1507</v>
      </c>
      <c r="B1508" s="124" t="s">
        <v>319</v>
      </c>
      <c r="C1508" s="124"/>
      <c r="D1508" s="124"/>
      <c r="E1508" s="124"/>
      <c r="F1508" s="125">
        <v>6.25E-2</v>
      </c>
      <c r="G1508" s="126">
        <v>45048</v>
      </c>
      <c r="H1508" s="124">
        <v>30</v>
      </c>
      <c r="I1508" s="124" t="s">
        <v>330</v>
      </c>
      <c r="J1508" s="124">
        <v>1756719000000</v>
      </c>
    </row>
    <row r="1509" spans="1:10" ht="30" x14ac:dyDescent="0.25">
      <c r="A1509" s="124">
        <v>1508</v>
      </c>
      <c r="B1509" s="124" t="s">
        <v>295</v>
      </c>
      <c r="C1509" s="124"/>
      <c r="D1509" s="124"/>
      <c r="E1509" s="124"/>
      <c r="F1509" s="125">
        <v>8.3333333333333329E-2</v>
      </c>
      <c r="G1509" s="126">
        <v>45048</v>
      </c>
      <c r="H1509" s="124">
        <v>30</v>
      </c>
      <c r="I1509" s="124" t="s">
        <v>330</v>
      </c>
      <c r="J1509" s="124">
        <v>1756720800000</v>
      </c>
    </row>
    <row r="1510" spans="1:10" ht="30" x14ac:dyDescent="0.25">
      <c r="A1510" s="124">
        <v>1509</v>
      </c>
      <c r="B1510" s="124" t="s">
        <v>307</v>
      </c>
      <c r="C1510" s="124"/>
      <c r="D1510" s="124"/>
      <c r="E1510" s="124"/>
      <c r="F1510" s="125">
        <v>0.10416666666666667</v>
      </c>
      <c r="G1510" s="126">
        <v>45048</v>
      </c>
      <c r="H1510" s="124">
        <v>30</v>
      </c>
      <c r="I1510" s="124" t="s">
        <v>330</v>
      </c>
      <c r="J1510" s="124">
        <v>1756722600000</v>
      </c>
    </row>
    <row r="1511" spans="1:10" ht="30" x14ac:dyDescent="0.25">
      <c r="A1511" s="124">
        <v>1510</v>
      </c>
      <c r="B1511" s="124" t="s">
        <v>301</v>
      </c>
      <c r="C1511" s="124"/>
      <c r="D1511" s="124"/>
      <c r="E1511" s="124"/>
      <c r="F1511" s="125">
        <v>0.125</v>
      </c>
      <c r="G1511" s="126">
        <v>45048</v>
      </c>
      <c r="H1511" s="124">
        <v>30</v>
      </c>
      <c r="I1511" s="124" t="s">
        <v>330</v>
      </c>
      <c r="J1511" s="124">
        <v>1756724400000</v>
      </c>
    </row>
    <row r="1512" spans="1:10" ht="30" x14ac:dyDescent="0.25">
      <c r="A1512" s="124">
        <v>1511</v>
      </c>
      <c r="B1512" s="124" t="s">
        <v>290</v>
      </c>
      <c r="C1512" s="124"/>
      <c r="D1512" s="124"/>
      <c r="E1512" s="124"/>
      <c r="F1512" s="125">
        <v>0.14583333333333334</v>
      </c>
      <c r="G1512" s="126">
        <v>45048</v>
      </c>
      <c r="H1512" s="124">
        <v>30</v>
      </c>
      <c r="I1512" s="124" t="s">
        <v>330</v>
      </c>
      <c r="J1512" s="124">
        <v>1756726200000</v>
      </c>
    </row>
    <row r="1513" spans="1:10" ht="30" x14ac:dyDescent="0.25">
      <c r="A1513" s="124">
        <v>1512</v>
      </c>
      <c r="B1513" s="124" t="s">
        <v>314</v>
      </c>
      <c r="C1513" s="124"/>
      <c r="D1513" s="124"/>
      <c r="E1513" s="124"/>
      <c r="F1513" s="125">
        <v>0.16666666666666666</v>
      </c>
      <c r="G1513" s="126">
        <v>45048</v>
      </c>
      <c r="H1513" s="124">
        <v>30</v>
      </c>
      <c r="I1513" s="124" t="s">
        <v>330</v>
      </c>
      <c r="J1513" s="124">
        <v>1756728000000</v>
      </c>
    </row>
    <row r="1514" spans="1:10" ht="30" x14ac:dyDescent="0.25">
      <c r="A1514" s="124">
        <v>1513</v>
      </c>
      <c r="B1514" s="124" t="s">
        <v>326</v>
      </c>
      <c r="C1514" s="124"/>
      <c r="D1514" s="124"/>
      <c r="E1514" s="124"/>
      <c r="F1514" s="125">
        <v>0.1875</v>
      </c>
      <c r="G1514" s="126">
        <v>45048</v>
      </c>
      <c r="H1514" s="124">
        <v>30</v>
      </c>
      <c r="I1514" s="124" t="s">
        <v>330</v>
      </c>
      <c r="J1514" s="124">
        <v>1756729800000</v>
      </c>
    </row>
    <row r="1515" spans="1:10" ht="30" x14ac:dyDescent="0.25">
      <c r="A1515" s="124">
        <v>1514</v>
      </c>
      <c r="B1515" s="124" t="s">
        <v>310</v>
      </c>
      <c r="C1515" s="124"/>
      <c r="D1515" s="124"/>
      <c r="E1515" s="124"/>
      <c r="F1515" s="125">
        <v>0.20833333333333334</v>
      </c>
      <c r="G1515" s="126">
        <v>45048</v>
      </c>
      <c r="H1515" s="124">
        <v>30</v>
      </c>
      <c r="I1515" s="124" t="s">
        <v>330</v>
      </c>
      <c r="J1515" s="124">
        <v>1756731600000</v>
      </c>
    </row>
    <row r="1516" spans="1:10" ht="30" x14ac:dyDescent="0.25">
      <c r="A1516" s="124">
        <v>1515</v>
      </c>
      <c r="B1516" s="124" t="s">
        <v>310</v>
      </c>
      <c r="C1516" s="124"/>
      <c r="D1516" s="124"/>
      <c r="E1516" s="124"/>
      <c r="F1516" s="125">
        <v>0.22916666666666666</v>
      </c>
      <c r="G1516" s="126">
        <v>45048</v>
      </c>
      <c r="H1516" s="124">
        <v>30</v>
      </c>
      <c r="I1516" s="124" t="s">
        <v>330</v>
      </c>
      <c r="J1516" s="124">
        <v>1756733400000</v>
      </c>
    </row>
    <row r="1517" spans="1:10" ht="30" x14ac:dyDescent="0.25">
      <c r="A1517" s="124">
        <v>1516</v>
      </c>
      <c r="B1517" s="124" t="s">
        <v>323</v>
      </c>
      <c r="C1517" s="124"/>
      <c r="D1517" s="124"/>
      <c r="E1517" s="124"/>
      <c r="F1517" s="125">
        <v>0.25</v>
      </c>
      <c r="G1517" s="126">
        <v>45048</v>
      </c>
      <c r="H1517" s="124">
        <v>30</v>
      </c>
      <c r="I1517" s="124" t="s">
        <v>330</v>
      </c>
      <c r="J1517" s="124">
        <v>1756735200000</v>
      </c>
    </row>
    <row r="1518" spans="1:10" ht="30" x14ac:dyDescent="0.25">
      <c r="A1518" s="124">
        <v>1517</v>
      </c>
      <c r="B1518" s="124" t="s">
        <v>322</v>
      </c>
      <c r="C1518" s="124"/>
      <c r="D1518" s="124"/>
      <c r="E1518" s="124"/>
      <c r="F1518" s="125">
        <v>0.27083333333333331</v>
      </c>
      <c r="G1518" s="126">
        <v>45048</v>
      </c>
      <c r="H1518" s="124">
        <v>30</v>
      </c>
      <c r="I1518" s="124" t="s">
        <v>330</v>
      </c>
      <c r="J1518" s="124">
        <v>1756737000000</v>
      </c>
    </row>
    <row r="1519" spans="1:10" ht="30" x14ac:dyDescent="0.25">
      <c r="A1519" s="124">
        <v>1518</v>
      </c>
      <c r="B1519" s="124" t="s">
        <v>300</v>
      </c>
      <c r="C1519" s="124"/>
      <c r="D1519" s="124"/>
      <c r="E1519" s="124"/>
      <c r="F1519" s="125">
        <v>0.29166666666666669</v>
      </c>
      <c r="G1519" s="126">
        <v>45048</v>
      </c>
      <c r="H1519" s="124">
        <v>30</v>
      </c>
      <c r="I1519" s="124" t="s">
        <v>330</v>
      </c>
      <c r="J1519" s="124">
        <v>1756738800000</v>
      </c>
    </row>
    <row r="1520" spans="1:10" ht="30" x14ac:dyDescent="0.25">
      <c r="A1520" s="124">
        <v>1519</v>
      </c>
      <c r="B1520" s="124" t="s">
        <v>337</v>
      </c>
      <c r="C1520" s="124"/>
      <c r="D1520" s="124"/>
      <c r="E1520" s="124"/>
      <c r="F1520" s="125">
        <v>0.3125</v>
      </c>
      <c r="G1520" s="126">
        <v>45048</v>
      </c>
      <c r="H1520" s="124">
        <v>30</v>
      </c>
      <c r="I1520" s="124" t="s">
        <v>330</v>
      </c>
      <c r="J1520" s="124">
        <v>1756740600000</v>
      </c>
    </row>
    <row r="1521" spans="1:10" ht="30" x14ac:dyDescent="0.25">
      <c r="A1521" s="124">
        <v>1520</v>
      </c>
      <c r="B1521" s="124" t="s">
        <v>333</v>
      </c>
      <c r="C1521" s="124"/>
      <c r="D1521" s="124"/>
      <c r="E1521" s="124"/>
      <c r="F1521" s="125">
        <v>0.33333333333333331</v>
      </c>
      <c r="G1521" s="126">
        <v>45048</v>
      </c>
      <c r="H1521" s="124">
        <v>30</v>
      </c>
      <c r="I1521" s="124" t="s">
        <v>330</v>
      </c>
      <c r="J1521" s="124">
        <v>1756742400000</v>
      </c>
    </row>
    <row r="1522" spans="1:10" ht="30" x14ac:dyDescent="0.25">
      <c r="A1522" s="124">
        <v>1521</v>
      </c>
      <c r="B1522" s="124" t="s">
        <v>300</v>
      </c>
      <c r="C1522" s="124"/>
      <c r="D1522" s="124"/>
      <c r="E1522" s="124"/>
      <c r="F1522" s="125">
        <v>0.35416666666666669</v>
      </c>
      <c r="G1522" s="126">
        <v>45048</v>
      </c>
      <c r="H1522" s="124">
        <v>30</v>
      </c>
      <c r="I1522" s="124" t="s">
        <v>330</v>
      </c>
      <c r="J1522" s="124">
        <v>1756744200000</v>
      </c>
    </row>
    <row r="1523" spans="1:10" ht="30" x14ac:dyDescent="0.25">
      <c r="A1523" s="124">
        <v>1522</v>
      </c>
      <c r="B1523" s="124" t="s">
        <v>250</v>
      </c>
      <c r="C1523" s="124"/>
      <c r="D1523" s="124"/>
      <c r="E1523" s="124"/>
      <c r="F1523" s="125">
        <v>0.375</v>
      </c>
      <c r="G1523" s="126">
        <v>45048</v>
      </c>
      <c r="H1523" s="124">
        <v>30</v>
      </c>
      <c r="I1523" s="124" t="s">
        <v>330</v>
      </c>
      <c r="J1523" s="124">
        <v>1756746000000</v>
      </c>
    </row>
    <row r="1524" spans="1:10" ht="30" x14ac:dyDescent="0.25">
      <c r="A1524" s="124">
        <v>1523</v>
      </c>
      <c r="B1524" s="124" t="s">
        <v>240</v>
      </c>
      <c r="C1524" s="124"/>
      <c r="D1524" s="124"/>
      <c r="E1524" s="124"/>
      <c r="F1524" s="125">
        <v>0.39583333333333331</v>
      </c>
      <c r="G1524" s="126">
        <v>45048</v>
      </c>
      <c r="H1524" s="124">
        <v>30</v>
      </c>
      <c r="I1524" s="124" t="s">
        <v>330</v>
      </c>
      <c r="J1524" s="124">
        <v>1756747800000</v>
      </c>
    </row>
    <row r="1525" spans="1:10" ht="30" x14ac:dyDescent="0.25">
      <c r="A1525" s="124">
        <v>1524</v>
      </c>
      <c r="B1525" s="124" t="s">
        <v>292</v>
      </c>
      <c r="C1525" s="124"/>
      <c r="D1525" s="124"/>
      <c r="E1525" s="124"/>
      <c r="F1525" s="125">
        <v>0.41666666666666669</v>
      </c>
      <c r="G1525" s="126">
        <v>45048</v>
      </c>
      <c r="H1525" s="124">
        <v>30</v>
      </c>
      <c r="I1525" s="124" t="s">
        <v>330</v>
      </c>
      <c r="J1525" s="124">
        <v>1756749600000</v>
      </c>
    </row>
    <row r="1526" spans="1:10" ht="30" x14ac:dyDescent="0.25">
      <c r="A1526" s="124">
        <v>1525</v>
      </c>
      <c r="B1526" s="124" t="s">
        <v>295</v>
      </c>
      <c r="C1526" s="124"/>
      <c r="D1526" s="124"/>
      <c r="E1526" s="124"/>
      <c r="F1526" s="125">
        <v>0.4375</v>
      </c>
      <c r="G1526" s="126">
        <v>45048</v>
      </c>
      <c r="H1526" s="124">
        <v>30</v>
      </c>
      <c r="I1526" s="124" t="s">
        <v>330</v>
      </c>
      <c r="J1526" s="124">
        <v>1756751400000</v>
      </c>
    </row>
    <row r="1527" spans="1:10" ht="30" x14ac:dyDescent="0.25">
      <c r="A1527" s="124">
        <v>1526</v>
      </c>
      <c r="B1527" s="124" t="s">
        <v>289</v>
      </c>
      <c r="C1527" s="124"/>
      <c r="D1527" s="124"/>
      <c r="E1527" s="124"/>
      <c r="F1527" s="125">
        <v>0.45833333333333331</v>
      </c>
      <c r="G1527" s="126">
        <v>45048</v>
      </c>
      <c r="H1527" s="124">
        <v>30</v>
      </c>
      <c r="I1527" s="124" t="s">
        <v>330</v>
      </c>
      <c r="J1527" s="124">
        <v>1756753200000</v>
      </c>
    </row>
    <row r="1528" spans="1:10" ht="30" x14ac:dyDescent="0.25">
      <c r="A1528" s="124">
        <v>1527</v>
      </c>
      <c r="B1528" s="124" t="s">
        <v>319</v>
      </c>
      <c r="C1528" s="124"/>
      <c r="D1528" s="124"/>
      <c r="E1528" s="124"/>
      <c r="F1528" s="125">
        <v>0.47916666666666669</v>
      </c>
      <c r="G1528" s="126">
        <v>45048</v>
      </c>
      <c r="H1528" s="124">
        <v>30</v>
      </c>
      <c r="I1528" s="124" t="s">
        <v>330</v>
      </c>
      <c r="J1528" s="124">
        <v>1756755000000</v>
      </c>
    </row>
    <row r="1529" spans="1:10" ht="30" x14ac:dyDescent="0.25">
      <c r="A1529" s="124">
        <v>1528</v>
      </c>
      <c r="B1529" s="124" t="s">
        <v>240</v>
      </c>
      <c r="C1529" s="124"/>
      <c r="D1529" s="124"/>
      <c r="E1529" s="124"/>
      <c r="F1529" s="125">
        <v>0.5</v>
      </c>
      <c r="G1529" s="126">
        <v>45048</v>
      </c>
      <c r="H1529" s="124">
        <v>30</v>
      </c>
      <c r="I1529" s="124" t="s">
        <v>330</v>
      </c>
      <c r="J1529" s="124">
        <v>1756756800000</v>
      </c>
    </row>
    <row r="1530" spans="1:10" ht="30" x14ac:dyDescent="0.25">
      <c r="A1530" s="124">
        <v>1529</v>
      </c>
      <c r="B1530" s="124" t="s">
        <v>297</v>
      </c>
      <c r="C1530" s="124"/>
      <c r="D1530" s="124"/>
      <c r="E1530" s="124"/>
      <c r="F1530" s="125">
        <v>0.52083333333333337</v>
      </c>
      <c r="G1530" s="126">
        <v>45048</v>
      </c>
      <c r="H1530" s="124">
        <v>30</v>
      </c>
      <c r="I1530" s="124" t="s">
        <v>330</v>
      </c>
      <c r="J1530" s="124">
        <v>1756758600000</v>
      </c>
    </row>
    <row r="1531" spans="1:10" ht="30" x14ac:dyDescent="0.25">
      <c r="A1531" s="124">
        <v>1530</v>
      </c>
      <c r="B1531" s="124" t="s">
        <v>292</v>
      </c>
      <c r="C1531" s="124"/>
      <c r="D1531" s="124"/>
      <c r="E1531" s="124"/>
      <c r="F1531" s="125">
        <v>0.54166666666666663</v>
      </c>
      <c r="G1531" s="126">
        <v>45048</v>
      </c>
      <c r="H1531" s="124">
        <v>30</v>
      </c>
      <c r="I1531" s="124" t="s">
        <v>330</v>
      </c>
      <c r="J1531" s="124">
        <v>1756760400000</v>
      </c>
    </row>
    <row r="1532" spans="1:10" ht="30" x14ac:dyDescent="0.25">
      <c r="A1532" s="124">
        <v>1531</v>
      </c>
      <c r="B1532" s="124" t="s">
        <v>272</v>
      </c>
      <c r="C1532" s="124"/>
      <c r="D1532" s="124"/>
      <c r="E1532" s="124"/>
      <c r="F1532" s="125">
        <v>0.5625</v>
      </c>
      <c r="G1532" s="126">
        <v>45048</v>
      </c>
      <c r="H1532" s="124">
        <v>30</v>
      </c>
      <c r="I1532" s="124" t="s">
        <v>330</v>
      </c>
      <c r="J1532" s="124">
        <v>1756762200000</v>
      </c>
    </row>
    <row r="1533" spans="1:10" ht="30" x14ac:dyDescent="0.25">
      <c r="A1533" s="124">
        <v>1532</v>
      </c>
      <c r="B1533" s="124" t="s">
        <v>295</v>
      </c>
      <c r="C1533" s="124"/>
      <c r="D1533" s="124"/>
      <c r="E1533" s="124"/>
      <c r="F1533" s="125">
        <v>0.58333333333333337</v>
      </c>
      <c r="G1533" s="126">
        <v>45048</v>
      </c>
      <c r="H1533" s="124">
        <v>30</v>
      </c>
      <c r="I1533" s="124" t="s">
        <v>330</v>
      </c>
      <c r="J1533" s="124">
        <v>1756764000000</v>
      </c>
    </row>
    <row r="1534" spans="1:10" ht="30" x14ac:dyDescent="0.25">
      <c r="A1534" s="124">
        <v>1533</v>
      </c>
      <c r="B1534" s="124" t="s">
        <v>272</v>
      </c>
      <c r="C1534" s="124"/>
      <c r="D1534" s="124"/>
      <c r="E1534" s="124"/>
      <c r="F1534" s="125">
        <v>0.60416666666666663</v>
      </c>
      <c r="G1534" s="126">
        <v>45048</v>
      </c>
      <c r="H1534" s="124">
        <v>30</v>
      </c>
      <c r="I1534" s="124" t="s">
        <v>330</v>
      </c>
      <c r="J1534" s="124">
        <v>1756765800000</v>
      </c>
    </row>
    <row r="1535" spans="1:10" ht="30" x14ac:dyDescent="0.25">
      <c r="A1535" s="124">
        <v>1534</v>
      </c>
      <c r="B1535" s="124" t="s">
        <v>262</v>
      </c>
      <c r="C1535" s="124"/>
      <c r="D1535" s="124"/>
      <c r="E1535" s="124"/>
      <c r="F1535" s="125">
        <v>0.625</v>
      </c>
      <c r="G1535" s="126">
        <v>45048</v>
      </c>
      <c r="H1535" s="124">
        <v>30</v>
      </c>
      <c r="I1535" s="124" t="s">
        <v>330</v>
      </c>
      <c r="J1535" s="124">
        <v>1756767600000</v>
      </c>
    </row>
    <row r="1536" spans="1:10" ht="30" x14ac:dyDescent="0.25">
      <c r="A1536" s="124">
        <v>1535</v>
      </c>
      <c r="B1536" s="124" t="s">
        <v>285</v>
      </c>
      <c r="C1536" s="124"/>
      <c r="D1536" s="124"/>
      <c r="E1536" s="124"/>
      <c r="F1536" s="125">
        <v>0.64583333333333337</v>
      </c>
      <c r="G1536" s="126">
        <v>45048</v>
      </c>
      <c r="H1536" s="124">
        <v>30</v>
      </c>
      <c r="I1536" s="124" t="s">
        <v>330</v>
      </c>
      <c r="J1536" s="124">
        <v>1756769400000</v>
      </c>
    </row>
    <row r="1537" spans="1:10" ht="30" x14ac:dyDescent="0.25">
      <c r="A1537" s="124">
        <v>1536</v>
      </c>
      <c r="B1537" s="124" t="s">
        <v>322</v>
      </c>
      <c r="C1537" s="124"/>
      <c r="D1537" s="124"/>
      <c r="E1537" s="124"/>
      <c r="F1537" s="125">
        <v>0.66666666666666663</v>
      </c>
      <c r="G1537" s="126">
        <v>45048</v>
      </c>
      <c r="H1537" s="124">
        <v>30</v>
      </c>
      <c r="I1537" s="124" t="s">
        <v>330</v>
      </c>
      <c r="J1537" s="124">
        <v>1756771200000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502"/>
  <sheetViews>
    <sheetView tabSelected="1" zoomScale="85" zoomScaleNormal="85" workbookViewId="0">
      <pane ySplit="14" topLeftCell="A15" activePane="bottomLeft" state="frozen"/>
      <selection pane="bottomLeft" activeCell="M22" sqref="M22"/>
    </sheetView>
  </sheetViews>
  <sheetFormatPr defaultColWidth="9.140625" defaultRowHeight="15" x14ac:dyDescent="0.25"/>
  <cols>
    <col min="1" max="1" width="16.28515625" style="11" customWidth="1"/>
    <col min="2" max="2" width="21" style="11" customWidth="1"/>
    <col min="3" max="3" width="19.7109375" style="11" customWidth="1"/>
    <col min="4" max="4" width="19.28515625" style="11" customWidth="1"/>
    <col min="5" max="5" width="21.28515625" style="11" customWidth="1"/>
    <col min="6" max="6" width="22.5703125" style="11" customWidth="1"/>
    <col min="7" max="7" width="21" style="11" customWidth="1"/>
    <col min="8" max="8" width="25" style="11" customWidth="1"/>
    <col min="9" max="9" width="23.5703125" style="11" customWidth="1"/>
    <col min="10" max="10" width="22.42578125" style="44" customWidth="1"/>
    <col min="11" max="11" width="12.42578125" style="11" customWidth="1"/>
    <col min="12" max="12" width="14.85546875" style="11" customWidth="1"/>
    <col min="13" max="13" width="9.5703125" style="11" customWidth="1"/>
    <col min="14" max="14" width="165.85546875" style="11" customWidth="1"/>
    <col min="15" max="16384" width="9.140625" style="11"/>
  </cols>
  <sheetData>
    <row r="1" spans="1:14" ht="15" customHeight="1" x14ac:dyDescent="0.25">
      <c r="A1" s="118"/>
      <c r="B1" s="119"/>
      <c r="C1" s="9" t="s">
        <v>84</v>
      </c>
      <c r="D1" s="120" t="str">
        <f ca="1">CELL("имяфайла")</f>
        <v>C:\Users\vahterovua\Documents\проекты_питон\формирование макетов 80020 260825\[табл_в_XML80020.xlsx]в_макет80020</v>
      </c>
      <c r="E1" s="121"/>
      <c r="F1" s="121"/>
      <c r="G1" s="122"/>
      <c r="H1" s="120"/>
      <c r="I1" s="122"/>
      <c r="J1" s="10"/>
    </row>
    <row r="2" spans="1:14" ht="35.25" customHeight="1" x14ac:dyDescent="0.25">
      <c r="A2" s="54" t="s">
        <v>86</v>
      </c>
      <c r="B2" s="55" t="s">
        <v>87</v>
      </c>
      <c r="C2" s="14" t="s">
        <v>88</v>
      </c>
      <c r="D2" s="14" t="s">
        <v>89</v>
      </c>
      <c r="E2" s="14" t="s">
        <v>90</v>
      </c>
      <c r="F2" s="15">
        <v>45870</v>
      </c>
      <c r="G2" s="15">
        <v>45901</v>
      </c>
      <c r="H2" s="89" t="s">
        <v>91</v>
      </c>
      <c r="I2" s="89" t="s">
        <v>92</v>
      </c>
      <c r="J2" s="89" t="s">
        <v>93</v>
      </c>
      <c r="K2" s="89" t="s">
        <v>94</v>
      </c>
      <c r="L2" s="89" t="s">
        <v>163</v>
      </c>
      <c r="M2" s="89" t="s">
        <v>162</v>
      </c>
    </row>
    <row r="3" spans="1:14" ht="27" customHeight="1" x14ac:dyDescent="0.25">
      <c r="A3" s="56" t="s">
        <v>95</v>
      </c>
      <c r="B3" s="57" t="s">
        <v>96</v>
      </c>
      <c r="C3" s="54" t="s">
        <v>156</v>
      </c>
      <c r="D3" s="54" t="s">
        <v>97</v>
      </c>
      <c r="E3" s="54" t="s">
        <v>43</v>
      </c>
      <c r="F3" s="12">
        <v>0.24099999999999999</v>
      </c>
      <c r="G3" s="12">
        <v>0.24099999999999999</v>
      </c>
      <c r="H3" s="50">
        <f>E3*(G3-F3)</f>
        <v>0</v>
      </c>
      <c r="I3" s="50">
        <f>SUM(B15:B1454)</f>
        <v>0</v>
      </c>
      <c r="J3" s="87">
        <f>COUNT(B15:B1502)</f>
        <v>1488</v>
      </c>
      <c r="K3" s="88">
        <f>H3-I3</f>
        <v>0</v>
      </c>
      <c r="L3" s="20" t="str">
        <f>C3</f>
        <v>1235-ф2-36755194</v>
      </c>
      <c r="M3" s="12">
        <f>F3+(I3/E3)</f>
        <v>0.24099999999999999</v>
      </c>
      <c r="N3" s="23"/>
    </row>
    <row r="4" spans="1:14" ht="27" customHeight="1" x14ac:dyDescent="0.25">
      <c r="A4" s="56" t="s">
        <v>95</v>
      </c>
      <c r="B4" s="57" t="s">
        <v>96</v>
      </c>
      <c r="C4" s="54" t="s">
        <v>157</v>
      </c>
      <c r="D4" s="54" t="s">
        <v>98</v>
      </c>
      <c r="E4" s="54" t="s">
        <v>99</v>
      </c>
      <c r="F4" s="12">
        <v>1236.2924</v>
      </c>
      <c r="G4" s="12">
        <v>1249.3710000000001</v>
      </c>
      <c r="H4" s="50">
        <f t="shared" ref="H4:H8" si="0">E4*(G4-F4)</f>
        <v>78471.600000000311</v>
      </c>
      <c r="I4" s="50">
        <f>SUM(C15:C1502)</f>
        <v>78471.600000000064</v>
      </c>
      <c r="J4" s="87">
        <f>COUNT(C15:C1502)</f>
        <v>1488</v>
      </c>
      <c r="K4" s="88">
        <f t="shared" ref="K4:K8" si="1">H4-I4</f>
        <v>2.4738255888223648E-10</v>
      </c>
      <c r="L4" s="20" t="str">
        <f t="shared" ref="L4:L8" si="2">C4</f>
        <v>1234-ф4-36749872</v>
      </c>
      <c r="M4" s="12">
        <f t="shared" ref="M4:M8" si="3">F4+(I4/E4)</f>
        <v>1249.3710000000001</v>
      </c>
      <c r="N4" s="23"/>
    </row>
    <row r="5" spans="1:14" ht="27" customHeight="1" x14ac:dyDescent="0.25">
      <c r="A5" s="56" t="s">
        <v>95</v>
      </c>
      <c r="B5" s="57" t="s">
        <v>96</v>
      </c>
      <c r="C5" s="54" t="s">
        <v>158</v>
      </c>
      <c r="D5" s="54" t="s">
        <v>100</v>
      </c>
      <c r="E5" s="54" t="s">
        <v>43</v>
      </c>
      <c r="F5" s="12">
        <v>539.1373000000001</v>
      </c>
      <c r="G5" s="12">
        <v>542.7093000000001</v>
      </c>
      <c r="H5" s="50">
        <f t="shared" si="0"/>
        <v>7144.0000000000055</v>
      </c>
      <c r="I5" s="50">
        <f>SUM(D15:D1502)</f>
        <v>7143.9999999999927</v>
      </c>
      <c r="J5" s="87">
        <f>COUNT(D15:D1502)</f>
        <v>1488</v>
      </c>
      <c r="K5" s="88">
        <f t="shared" si="1"/>
        <v>1.2732925824820995E-11</v>
      </c>
      <c r="L5" s="20" t="str">
        <f>C5</f>
        <v>1235-ф5-36749852</v>
      </c>
      <c r="M5" s="12">
        <f t="shared" si="3"/>
        <v>542.7093000000001</v>
      </c>
      <c r="N5" s="23"/>
    </row>
    <row r="6" spans="1:14" ht="27" customHeight="1" x14ac:dyDescent="0.25">
      <c r="A6" s="56" t="s">
        <v>95</v>
      </c>
      <c r="B6" s="57" t="s">
        <v>96</v>
      </c>
      <c r="C6" s="54" t="s">
        <v>159</v>
      </c>
      <c r="D6" s="54" t="s">
        <v>101</v>
      </c>
      <c r="E6" s="54" t="s">
        <v>99</v>
      </c>
      <c r="F6" s="12">
        <v>1437.3335999999999</v>
      </c>
      <c r="G6" s="12">
        <v>1448.8692999999998</v>
      </c>
      <c r="H6" s="50">
        <f t="shared" si="0"/>
        <v>69214.19999999943</v>
      </c>
      <c r="I6" s="50">
        <f>SUM(E15:E1502)</f>
        <v>69214.200000000012</v>
      </c>
      <c r="J6" s="87">
        <f>COUNT(E15:E1502)</f>
        <v>1488</v>
      </c>
      <c r="K6" s="88">
        <f t="shared" si="1"/>
        <v>-5.8207660913467407E-10</v>
      </c>
      <c r="L6" s="20" t="str">
        <f t="shared" si="2"/>
        <v>1235-ф7-36749930</v>
      </c>
      <c r="M6" s="12">
        <f t="shared" si="3"/>
        <v>1448.8692999999998</v>
      </c>
      <c r="N6" s="23"/>
    </row>
    <row r="7" spans="1:14" ht="27" customHeight="1" x14ac:dyDescent="0.25">
      <c r="A7" s="56" t="s">
        <v>102</v>
      </c>
      <c r="B7" s="57" t="s">
        <v>103</v>
      </c>
      <c r="C7" s="54" t="s">
        <v>155</v>
      </c>
      <c r="D7" s="54">
        <v>36049817</v>
      </c>
      <c r="E7" s="54" t="s">
        <v>105</v>
      </c>
      <c r="F7" s="12">
        <v>4083.55</v>
      </c>
      <c r="G7" s="12">
        <v>4116.8980000000001</v>
      </c>
      <c r="H7" s="50">
        <f t="shared" si="0"/>
        <v>80035.199999999895</v>
      </c>
      <c r="I7" s="50">
        <f>SUM(F15:F1502)</f>
        <v>80035.200000000157</v>
      </c>
      <c r="J7" s="87">
        <f>COUNT(F15:F1502)</f>
        <v>1488</v>
      </c>
      <c r="K7" s="88">
        <f t="shared" si="1"/>
        <v>-2.6193447411060333E-10</v>
      </c>
      <c r="L7" s="20" t="str">
        <f t="shared" si="2"/>
        <v>1097-ферма-36049817</v>
      </c>
      <c r="M7" s="12">
        <f t="shared" si="3"/>
        <v>4116.8980000000001</v>
      </c>
      <c r="N7" s="23"/>
    </row>
    <row r="8" spans="1:14" ht="27" customHeight="1" x14ac:dyDescent="0.25">
      <c r="A8" s="56" t="s">
        <v>102</v>
      </c>
      <c r="B8" s="57" t="s">
        <v>103</v>
      </c>
      <c r="C8" s="54" t="s">
        <v>154</v>
      </c>
      <c r="D8" s="54" t="s">
        <v>106</v>
      </c>
      <c r="E8" s="54" t="s">
        <v>105</v>
      </c>
      <c r="F8" s="12">
        <v>930.30740000000003</v>
      </c>
      <c r="G8" s="12">
        <v>930.30740000000003</v>
      </c>
      <c r="H8" s="50">
        <f t="shared" si="0"/>
        <v>0</v>
      </c>
      <c r="I8" s="50">
        <f>SUM(G15:G1502)</f>
        <v>0</v>
      </c>
      <c r="J8" s="87">
        <f>COUNT(G15:G1502)</f>
        <v>1488</v>
      </c>
      <c r="K8" s="88">
        <f t="shared" si="1"/>
        <v>0</v>
      </c>
      <c r="L8" s="20" t="str">
        <f t="shared" si="2"/>
        <v>1097-ферма-36049689</v>
      </c>
      <c r="M8" s="12">
        <f t="shared" si="3"/>
        <v>930.30740000000003</v>
      </c>
      <c r="N8" s="23"/>
    </row>
    <row r="9" spans="1:14" ht="27" customHeight="1" x14ac:dyDescent="0.25">
      <c r="A9" s="56">
        <v>31488</v>
      </c>
      <c r="B9" s="57" t="s">
        <v>112</v>
      </c>
      <c r="C9" s="54" t="s">
        <v>153</v>
      </c>
      <c r="D9" s="54" t="s">
        <v>113</v>
      </c>
      <c r="E9" s="54" t="s">
        <v>114</v>
      </c>
      <c r="F9" s="12">
        <v>892.54</v>
      </c>
      <c r="G9" s="12">
        <v>910.78700000000003</v>
      </c>
      <c r="H9" s="50">
        <f>E9*(G9-F9)</f>
        <v>65689.200000000259</v>
      </c>
      <c r="I9" s="50">
        <f>SUM(H15:H1502)</f>
        <v>65689.200000000274</v>
      </c>
      <c r="J9" s="87">
        <f>COUNT(H15:H1502)</f>
        <v>1488</v>
      </c>
      <c r="K9" s="88">
        <f>H9-I9</f>
        <v>0</v>
      </c>
      <c r="L9" s="20" t="str">
        <f>C9</f>
        <v>31488-спецтех-29895405</v>
      </c>
      <c r="M9" s="12">
        <f>F9+(I9/E9)</f>
        <v>910.78700000000003</v>
      </c>
      <c r="N9" s="23"/>
    </row>
    <row r="10" spans="1:14" ht="27" customHeight="1" x14ac:dyDescent="0.25">
      <c r="A10" s="56">
        <v>31488</v>
      </c>
      <c r="B10" s="57" t="s">
        <v>112</v>
      </c>
      <c r="C10" s="54" t="s">
        <v>220</v>
      </c>
      <c r="D10" s="54">
        <v>14767416</v>
      </c>
      <c r="E10" s="54">
        <v>120</v>
      </c>
      <c r="F10" s="12">
        <v>41379.860999999997</v>
      </c>
      <c r="G10" s="12">
        <v>41649.866000000002</v>
      </c>
      <c r="H10" s="50">
        <f>E10*(G10-F10)</f>
        <v>32400.600000000559</v>
      </c>
      <c r="I10" s="50">
        <f>SUM(J15:J1502)</f>
        <v>32400.600000000002</v>
      </c>
      <c r="J10" s="87">
        <f>COUNT(J15:J1502)</f>
        <v>1488</v>
      </c>
      <c r="K10" s="88">
        <f>H10-I10</f>
        <v>5.5661075748503208E-10</v>
      </c>
      <c r="L10" s="20" t="str">
        <f>C10</f>
        <v>31488-спецтех-14767416</v>
      </c>
      <c r="M10" s="12">
        <f>F10+(I10/E10)</f>
        <v>41649.865999999995</v>
      </c>
      <c r="N10" s="23"/>
    </row>
    <row r="11" spans="1:14" ht="27" customHeight="1" x14ac:dyDescent="0.25">
      <c r="A11" s="56" t="s">
        <v>107</v>
      </c>
      <c r="B11" s="57" t="s">
        <v>108</v>
      </c>
      <c r="C11" s="54" t="s">
        <v>109</v>
      </c>
      <c r="D11" s="54">
        <v>26612796</v>
      </c>
      <c r="E11" s="54" t="s">
        <v>111</v>
      </c>
      <c r="F11" s="12">
        <v>1097.4449999999999</v>
      </c>
      <c r="G11" s="12">
        <v>1112</v>
      </c>
      <c r="H11" s="50">
        <f>E11*(G11-F11)</f>
        <v>43665.000000000189</v>
      </c>
      <c r="I11" s="50">
        <f>SUM(I15:I1502)</f>
        <v>0</v>
      </c>
      <c r="J11" s="87">
        <f>COUNT(I15:I1502)</f>
        <v>0</v>
      </c>
      <c r="K11" s="88">
        <f>H11-I11</f>
        <v>43665.000000000189</v>
      </c>
      <c r="L11" s="20" t="str">
        <f>C11</f>
        <v>1334 _Альянс_26612796</v>
      </c>
      <c r="M11" s="12">
        <f>F11+(I11/E11)</f>
        <v>1097.4449999999999</v>
      </c>
      <c r="N11" s="23"/>
    </row>
    <row r="12" spans="1:14" ht="18.75" x14ac:dyDescent="0.25">
      <c r="A12" s="25" t="s">
        <v>164</v>
      </c>
      <c r="B12" s="67">
        <f>I3</f>
        <v>0</v>
      </c>
      <c r="C12" s="67">
        <f>I4</f>
        <v>78471.600000000064</v>
      </c>
      <c r="D12" s="67">
        <f>I5</f>
        <v>7143.9999999999927</v>
      </c>
      <c r="E12" s="67">
        <f>I6</f>
        <v>69214.200000000012</v>
      </c>
      <c r="F12" s="67">
        <f>I7</f>
        <v>80035.200000000157</v>
      </c>
      <c r="G12" s="67">
        <f>I8</f>
        <v>0</v>
      </c>
      <c r="H12" s="67">
        <f>I9</f>
        <v>65689.200000000274</v>
      </c>
      <c r="I12" s="110">
        <f>I11</f>
        <v>0</v>
      </c>
      <c r="J12" s="67">
        <f>I10</f>
        <v>32400.600000000002</v>
      </c>
    </row>
    <row r="13" spans="1:14" x14ac:dyDescent="0.25">
      <c r="A13" s="25" t="s">
        <v>163</v>
      </c>
      <c r="B13" s="90" t="s">
        <v>156</v>
      </c>
      <c r="C13" s="90" t="s">
        <v>160</v>
      </c>
      <c r="D13" s="90" t="s">
        <v>158</v>
      </c>
      <c r="E13" s="90" t="s">
        <v>159</v>
      </c>
      <c r="F13" s="90" t="s">
        <v>155</v>
      </c>
      <c r="G13" s="90" t="s">
        <v>154</v>
      </c>
      <c r="H13" s="90" t="s">
        <v>153</v>
      </c>
      <c r="I13" s="111" t="s">
        <v>161</v>
      </c>
      <c r="J13" s="90" t="s">
        <v>220</v>
      </c>
    </row>
    <row r="14" spans="1:14" x14ac:dyDescent="0.25">
      <c r="A14" s="25" t="s">
        <v>165</v>
      </c>
      <c r="B14" s="91" t="s">
        <v>129</v>
      </c>
      <c r="C14" s="91" t="s">
        <v>131</v>
      </c>
      <c r="D14" s="91" t="s">
        <v>133</v>
      </c>
      <c r="E14" s="91" t="s">
        <v>136</v>
      </c>
      <c r="F14" s="91" t="s">
        <v>139</v>
      </c>
      <c r="G14" s="91" t="s">
        <v>141</v>
      </c>
      <c r="H14" s="91" t="s">
        <v>145</v>
      </c>
      <c r="I14" s="112" t="s">
        <v>143</v>
      </c>
      <c r="J14" s="92" t="s">
        <v>221</v>
      </c>
      <c r="L14" s="94"/>
    </row>
    <row r="15" spans="1:14" x14ac:dyDescent="0.25">
      <c r="A15" s="27">
        <v>45870.020833333336</v>
      </c>
      <c r="B15" s="51">
        <v>0</v>
      </c>
      <c r="C15" s="75">
        <v>21.599999999999998</v>
      </c>
      <c r="D15" s="73">
        <v>4.2</v>
      </c>
      <c r="E15" s="116">
        <v>19.2</v>
      </c>
      <c r="F15" s="69">
        <v>56.160000000000004</v>
      </c>
      <c r="G15" s="117">
        <v>0</v>
      </c>
      <c r="H15" s="21">
        <v>19.579722155660701</v>
      </c>
      <c r="I15" s="115"/>
      <c r="J15" s="114">
        <v>18.78</v>
      </c>
      <c r="L15" s="95"/>
      <c r="M15" s="95"/>
      <c r="N15" s="95"/>
    </row>
    <row r="16" spans="1:14" x14ac:dyDescent="0.25">
      <c r="A16" s="27">
        <v>45870.041666666664</v>
      </c>
      <c r="B16" s="51">
        <v>0</v>
      </c>
      <c r="C16" s="75">
        <v>22.8</v>
      </c>
      <c r="D16" s="73">
        <v>4.5999999999999996</v>
      </c>
      <c r="E16" s="116">
        <v>19.8</v>
      </c>
      <c r="F16" s="69">
        <v>60.480000000000004</v>
      </c>
      <c r="G16" s="117">
        <v>0</v>
      </c>
      <c r="H16" s="21">
        <v>20.731470517758385</v>
      </c>
      <c r="I16" s="115"/>
      <c r="J16" s="114">
        <v>18.54</v>
      </c>
      <c r="L16" s="95"/>
      <c r="M16" s="95"/>
      <c r="N16" s="95"/>
    </row>
    <row r="17" spans="1:14" x14ac:dyDescent="0.25">
      <c r="A17" s="27">
        <v>45870.0625</v>
      </c>
      <c r="B17" s="51">
        <v>0</v>
      </c>
      <c r="C17" s="75">
        <v>22.8</v>
      </c>
      <c r="D17" s="73">
        <v>5.4</v>
      </c>
      <c r="E17" s="116">
        <v>20.399999999999999</v>
      </c>
      <c r="F17" s="69">
        <v>60.24</v>
      </c>
      <c r="G17" s="117">
        <v>0</v>
      </c>
      <c r="H17" s="21">
        <v>18.427973793563005</v>
      </c>
      <c r="I17" s="115"/>
      <c r="J17" s="114">
        <v>18.3</v>
      </c>
      <c r="L17" s="95"/>
      <c r="M17" s="95"/>
      <c r="N17" s="95"/>
    </row>
    <row r="18" spans="1:14" x14ac:dyDescent="0.25">
      <c r="A18" s="27">
        <v>45870.083333333336</v>
      </c>
      <c r="B18" s="51">
        <v>0</v>
      </c>
      <c r="C18" s="75">
        <v>22.2</v>
      </c>
      <c r="D18" s="73">
        <v>5</v>
      </c>
      <c r="E18" s="116">
        <v>20.399999999999999</v>
      </c>
      <c r="F18" s="69">
        <v>55.92</v>
      </c>
      <c r="G18" s="117">
        <v>0</v>
      </c>
      <c r="H18" s="21">
        <v>16.892309310766091</v>
      </c>
      <c r="I18" s="115"/>
      <c r="J18" s="114">
        <v>18.239999999999998</v>
      </c>
      <c r="K18" s="47"/>
      <c r="L18" s="95"/>
      <c r="M18" s="95"/>
      <c r="N18" s="95"/>
    </row>
    <row r="19" spans="1:14" x14ac:dyDescent="0.25">
      <c r="A19" s="27">
        <v>45870.104166666664</v>
      </c>
      <c r="B19" s="51">
        <v>0</v>
      </c>
      <c r="C19" s="75">
        <v>21.599999999999998</v>
      </c>
      <c r="D19" s="73">
        <v>4.2</v>
      </c>
      <c r="E19" s="116">
        <v>19.8</v>
      </c>
      <c r="F19" s="69">
        <v>52.8</v>
      </c>
      <c r="G19" s="117">
        <v>0</v>
      </c>
      <c r="H19" s="21">
        <v>18.044057672863779</v>
      </c>
      <c r="I19" s="115"/>
      <c r="J19" s="114">
        <v>18.059999999999999</v>
      </c>
      <c r="K19" s="47"/>
      <c r="L19" s="95"/>
      <c r="M19" s="95"/>
      <c r="N19" s="95"/>
    </row>
    <row r="20" spans="1:14" x14ac:dyDescent="0.25">
      <c r="A20" s="27">
        <v>45870.125</v>
      </c>
      <c r="B20" s="51">
        <v>0</v>
      </c>
      <c r="C20" s="75">
        <v>21</v>
      </c>
      <c r="D20" s="73">
        <v>4.2</v>
      </c>
      <c r="E20" s="116">
        <v>19.2</v>
      </c>
      <c r="F20" s="69">
        <v>40.08</v>
      </c>
      <c r="G20" s="117">
        <v>0</v>
      </c>
      <c r="H20" s="21">
        <v>16.124477069367632</v>
      </c>
      <c r="I20" s="115"/>
      <c r="J20" s="114">
        <v>18.66</v>
      </c>
      <c r="K20" s="47"/>
      <c r="L20" s="95"/>
      <c r="M20" s="95"/>
      <c r="N20" s="95"/>
    </row>
    <row r="21" spans="1:14" x14ac:dyDescent="0.25">
      <c r="A21" s="27">
        <v>45870.145833333336</v>
      </c>
      <c r="B21" s="51">
        <v>0</v>
      </c>
      <c r="C21" s="75">
        <v>21.599999999999998</v>
      </c>
      <c r="D21" s="73">
        <v>3.8</v>
      </c>
      <c r="E21" s="116">
        <v>19.8</v>
      </c>
      <c r="F21" s="69">
        <v>39.360000000000007</v>
      </c>
      <c r="G21" s="117">
        <v>0</v>
      </c>
      <c r="H21" s="21">
        <v>15.356644827969173</v>
      </c>
      <c r="I21" s="115"/>
      <c r="J21" s="114">
        <v>18.059999999999999</v>
      </c>
      <c r="K21" s="47"/>
      <c r="L21" s="95"/>
      <c r="M21" s="95"/>
      <c r="N21" s="95"/>
    </row>
    <row r="22" spans="1:14" x14ac:dyDescent="0.25">
      <c r="A22" s="27">
        <v>45870.166666666664</v>
      </c>
      <c r="B22" s="51">
        <v>0</v>
      </c>
      <c r="C22" s="75">
        <v>21.599999999999998</v>
      </c>
      <c r="D22" s="73">
        <v>3.6</v>
      </c>
      <c r="E22" s="116">
        <v>19.2</v>
      </c>
      <c r="F22" s="69">
        <v>41.76</v>
      </c>
      <c r="G22" s="117">
        <v>0</v>
      </c>
      <c r="H22" s="21">
        <v>15.740560948668405</v>
      </c>
      <c r="I22" s="115"/>
      <c r="J22" s="114">
        <v>18.48</v>
      </c>
      <c r="K22" s="47"/>
      <c r="L22" s="95"/>
      <c r="M22" s="95"/>
      <c r="N22" s="95"/>
    </row>
    <row r="23" spans="1:14" x14ac:dyDescent="0.25">
      <c r="A23" s="27">
        <v>45870.1875</v>
      </c>
      <c r="B23" s="51">
        <v>0</v>
      </c>
      <c r="C23" s="75">
        <v>21.599999999999998</v>
      </c>
      <c r="D23" s="73">
        <v>3.8</v>
      </c>
      <c r="E23" s="116">
        <v>19.8</v>
      </c>
      <c r="F23" s="69">
        <v>55.199999999999996</v>
      </c>
      <c r="G23" s="117">
        <v>0</v>
      </c>
      <c r="H23" s="21">
        <v>18.811889914262238</v>
      </c>
      <c r="I23" s="115"/>
      <c r="J23" s="114">
        <v>18.12</v>
      </c>
      <c r="K23" s="47"/>
      <c r="L23" s="95"/>
      <c r="M23" s="95"/>
      <c r="N23" s="95"/>
    </row>
    <row r="24" spans="1:14" x14ac:dyDescent="0.25">
      <c r="A24" s="27">
        <v>45870.208333333336</v>
      </c>
      <c r="B24" s="51">
        <v>0</v>
      </c>
      <c r="C24" s="75">
        <v>21.599999999999998</v>
      </c>
      <c r="D24" s="73">
        <v>4.5999999999999996</v>
      </c>
      <c r="E24" s="116">
        <v>18.599999999999998</v>
      </c>
      <c r="F24" s="69">
        <v>55.92</v>
      </c>
      <c r="G24" s="117">
        <v>0</v>
      </c>
      <c r="H24" s="21">
        <v>26.10629620754759</v>
      </c>
      <c r="I24" s="115"/>
      <c r="J24" s="114">
        <v>18.36</v>
      </c>
      <c r="K24" s="47"/>
      <c r="L24" s="95"/>
      <c r="M24" s="95"/>
      <c r="N24" s="95"/>
    </row>
    <row r="25" spans="1:14" x14ac:dyDescent="0.25">
      <c r="A25" s="27">
        <v>45870.229166666664</v>
      </c>
      <c r="B25" s="51">
        <v>0</v>
      </c>
      <c r="C25" s="75">
        <v>24.6</v>
      </c>
      <c r="D25" s="73">
        <v>5</v>
      </c>
      <c r="E25" s="116">
        <v>19.8</v>
      </c>
      <c r="F25" s="69">
        <v>55.92</v>
      </c>
      <c r="G25" s="117">
        <v>0</v>
      </c>
      <c r="H25" s="21">
        <v>27.641960690344511</v>
      </c>
      <c r="I25" s="115"/>
      <c r="J25" s="114">
        <v>18.48</v>
      </c>
      <c r="K25" s="48"/>
      <c r="L25" s="95"/>
      <c r="M25" s="95"/>
      <c r="N25" s="95"/>
    </row>
    <row r="26" spans="1:14" x14ac:dyDescent="0.25">
      <c r="A26" s="27">
        <v>45870.25</v>
      </c>
      <c r="B26" s="51">
        <v>0</v>
      </c>
      <c r="C26" s="75">
        <v>26.999999999999996</v>
      </c>
      <c r="D26" s="73">
        <v>4.8</v>
      </c>
      <c r="E26" s="116">
        <v>20.399999999999999</v>
      </c>
      <c r="F26" s="69">
        <v>54.480000000000004</v>
      </c>
      <c r="G26" s="117">
        <v>0</v>
      </c>
      <c r="H26" s="21">
        <v>32.632870259434497</v>
      </c>
      <c r="I26" s="115"/>
      <c r="J26" s="114">
        <v>18.419999999999998</v>
      </c>
      <c r="K26" s="47"/>
      <c r="L26" s="95"/>
      <c r="M26" s="95"/>
      <c r="N26" s="95"/>
    </row>
    <row r="27" spans="1:14" x14ac:dyDescent="0.25">
      <c r="A27" s="27">
        <v>45870.270833333336</v>
      </c>
      <c r="B27" s="51">
        <v>0</v>
      </c>
      <c r="C27" s="75">
        <v>32.4</v>
      </c>
      <c r="D27" s="73">
        <v>5</v>
      </c>
      <c r="E27" s="116">
        <v>26.400000000000002</v>
      </c>
      <c r="F27" s="69">
        <v>56.879999999999995</v>
      </c>
      <c r="G27" s="117">
        <v>0</v>
      </c>
      <c r="H27" s="21">
        <v>41.079024914817538</v>
      </c>
      <c r="I27" s="115"/>
      <c r="J27" s="114">
        <v>20.100000000000001</v>
      </c>
      <c r="K27" s="48"/>
      <c r="L27" s="95"/>
      <c r="M27" s="95"/>
      <c r="N27" s="95"/>
    </row>
    <row r="28" spans="1:14" x14ac:dyDescent="0.25">
      <c r="A28" s="27">
        <v>45870.291666666664</v>
      </c>
      <c r="B28" s="51">
        <v>0</v>
      </c>
      <c r="C28" s="75">
        <v>40.799999999999997</v>
      </c>
      <c r="D28" s="73">
        <v>4.2</v>
      </c>
      <c r="E28" s="116">
        <v>66.600000000000009</v>
      </c>
      <c r="F28" s="69">
        <v>53.28</v>
      </c>
      <c r="G28" s="117">
        <v>0</v>
      </c>
      <c r="H28" s="21">
        <v>56.819585863485941</v>
      </c>
      <c r="I28" s="115"/>
      <c r="J28" s="114">
        <v>24.54</v>
      </c>
      <c r="K28" s="48"/>
      <c r="L28" s="95"/>
      <c r="M28" s="95"/>
      <c r="N28" s="95"/>
    </row>
    <row r="29" spans="1:14" x14ac:dyDescent="0.25">
      <c r="A29" s="27">
        <v>45870.3125</v>
      </c>
      <c r="B29" s="51">
        <v>0</v>
      </c>
      <c r="C29" s="75">
        <v>105.60000000000001</v>
      </c>
      <c r="D29" s="73">
        <v>4.4000000000000004</v>
      </c>
      <c r="E29" s="116">
        <v>70.2</v>
      </c>
      <c r="F29" s="69">
        <v>47.52</v>
      </c>
      <c r="G29" s="117">
        <v>0</v>
      </c>
      <c r="H29" s="21">
        <v>65.265740518868995</v>
      </c>
      <c r="I29" s="115"/>
      <c r="J29" s="114">
        <v>26.52</v>
      </c>
      <c r="K29" s="49"/>
      <c r="L29" s="95"/>
      <c r="M29" s="95"/>
      <c r="N29" s="95"/>
    </row>
    <row r="30" spans="1:14" x14ac:dyDescent="0.25">
      <c r="A30" s="27">
        <v>45870.333333333336</v>
      </c>
      <c r="B30" s="51">
        <v>0</v>
      </c>
      <c r="C30" s="75">
        <v>117</v>
      </c>
      <c r="D30" s="73">
        <v>4</v>
      </c>
      <c r="E30" s="116">
        <v>81.599999999999994</v>
      </c>
      <c r="F30" s="69">
        <v>48.72</v>
      </c>
      <c r="G30" s="117">
        <v>0</v>
      </c>
      <c r="H30" s="21">
        <v>89.452456122920452</v>
      </c>
      <c r="I30" s="115"/>
      <c r="J30" s="114">
        <v>26.34</v>
      </c>
      <c r="K30" s="48"/>
      <c r="L30" s="95"/>
      <c r="M30" s="95"/>
      <c r="N30" s="95"/>
    </row>
    <row r="31" spans="1:14" x14ac:dyDescent="0.25">
      <c r="A31" s="27">
        <v>45870.354166666664</v>
      </c>
      <c r="B31" s="51">
        <v>0</v>
      </c>
      <c r="C31" s="75">
        <v>123</v>
      </c>
      <c r="D31" s="73">
        <v>4.4000000000000004</v>
      </c>
      <c r="E31" s="116">
        <v>80.400000000000006</v>
      </c>
      <c r="F31" s="69">
        <v>62.88</v>
      </c>
      <c r="G31" s="117">
        <v>0</v>
      </c>
      <c r="H31" s="21">
        <v>74.479727415650501</v>
      </c>
      <c r="I31" s="115"/>
      <c r="J31" s="114">
        <v>28.080000000000002</v>
      </c>
      <c r="K31" s="49"/>
      <c r="L31" s="95"/>
      <c r="M31" s="95"/>
      <c r="N31" s="95"/>
    </row>
    <row r="32" spans="1:14" x14ac:dyDescent="0.25">
      <c r="A32" s="27">
        <v>45870.375</v>
      </c>
      <c r="B32" s="51">
        <v>0</v>
      </c>
      <c r="C32" s="75">
        <v>122.4</v>
      </c>
      <c r="D32" s="73">
        <v>6.2</v>
      </c>
      <c r="E32" s="116">
        <v>79.2</v>
      </c>
      <c r="F32" s="69">
        <v>65.039999999999992</v>
      </c>
      <c r="G32" s="117">
        <v>0</v>
      </c>
      <c r="H32" s="21">
        <v>70.640566208658186</v>
      </c>
      <c r="I32" s="115"/>
      <c r="J32" s="114">
        <v>29.64</v>
      </c>
      <c r="K32" s="49"/>
      <c r="L32" s="95"/>
      <c r="M32" s="95"/>
      <c r="N32" s="95"/>
    </row>
    <row r="33" spans="1:14" x14ac:dyDescent="0.25">
      <c r="A33" s="27">
        <v>45870.395833333336</v>
      </c>
      <c r="B33" s="51">
        <v>0</v>
      </c>
      <c r="C33" s="75">
        <v>119.4</v>
      </c>
      <c r="D33" s="73">
        <v>6</v>
      </c>
      <c r="E33" s="116">
        <v>80.400000000000006</v>
      </c>
      <c r="F33" s="69">
        <v>71.52</v>
      </c>
      <c r="G33" s="117">
        <v>0</v>
      </c>
      <c r="H33" s="21">
        <v>84.461546553830445</v>
      </c>
      <c r="I33" s="115"/>
      <c r="J33" s="114">
        <v>28.619999999999997</v>
      </c>
      <c r="K33" s="47"/>
      <c r="L33" s="95"/>
      <c r="M33" s="95"/>
      <c r="N33" s="95"/>
    </row>
    <row r="34" spans="1:14" x14ac:dyDescent="0.25">
      <c r="A34" s="27">
        <v>45870.416666666664</v>
      </c>
      <c r="B34" s="51">
        <v>0</v>
      </c>
      <c r="C34" s="75">
        <v>122.4</v>
      </c>
      <c r="D34" s="73">
        <v>5.8</v>
      </c>
      <c r="E34" s="116">
        <v>80.400000000000006</v>
      </c>
      <c r="F34" s="69">
        <v>72</v>
      </c>
      <c r="G34" s="117">
        <v>0</v>
      </c>
      <c r="H34" s="21">
        <v>76.399308019146645</v>
      </c>
      <c r="I34" s="115"/>
      <c r="J34" s="114">
        <v>27.48</v>
      </c>
      <c r="K34" s="47"/>
      <c r="L34" s="47"/>
      <c r="M34" s="47"/>
    </row>
    <row r="35" spans="1:14" x14ac:dyDescent="0.25">
      <c r="A35" s="27">
        <v>45870.4375</v>
      </c>
      <c r="B35" s="51">
        <v>0</v>
      </c>
      <c r="C35" s="75">
        <v>121.19999999999999</v>
      </c>
      <c r="D35" s="73">
        <v>5.8</v>
      </c>
      <c r="E35" s="116">
        <v>79.2</v>
      </c>
      <c r="F35" s="69">
        <v>57.6</v>
      </c>
      <c r="G35" s="117">
        <v>0</v>
      </c>
      <c r="H35" s="21">
        <v>72.176230691455117</v>
      </c>
      <c r="I35" s="115"/>
      <c r="J35" s="114">
        <v>37.26</v>
      </c>
      <c r="K35" s="48"/>
      <c r="L35" s="47"/>
      <c r="M35" s="47"/>
    </row>
    <row r="36" spans="1:14" x14ac:dyDescent="0.25">
      <c r="A36" s="27">
        <v>45870.458333333336</v>
      </c>
      <c r="B36" s="51">
        <v>0</v>
      </c>
      <c r="C36" s="75">
        <v>117</v>
      </c>
      <c r="D36" s="73">
        <v>5.8</v>
      </c>
      <c r="E36" s="116">
        <v>79.2</v>
      </c>
      <c r="F36" s="69">
        <v>50.16</v>
      </c>
      <c r="G36" s="117">
        <v>0</v>
      </c>
      <c r="H36" s="21">
        <v>69.104901725861282</v>
      </c>
      <c r="I36" s="115"/>
      <c r="J36" s="114">
        <v>43.32</v>
      </c>
      <c r="K36" s="47"/>
      <c r="L36" s="47"/>
      <c r="M36" s="47"/>
    </row>
    <row r="37" spans="1:14" x14ac:dyDescent="0.25">
      <c r="A37" s="27">
        <v>45870.479166666664</v>
      </c>
      <c r="B37" s="51">
        <v>0</v>
      </c>
      <c r="C37" s="75">
        <v>109.2</v>
      </c>
      <c r="D37" s="73">
        <v>6</v>
      </c>
      <c r="E37" s="116">
        <v>80.400000000000006</v>
      </c>
      <c r="F37" s="69">
        <v>41.28</v>
      </c>
      <c r="G37" s="117">
        <v>0</v>
      </c>
      <c r="H37" s="21">
        <v>64.113992156771303</v>
      </c>
      <c r="I37" s="115"/>
      <c r="J37" s="114">
        <v>45.54</v>
      </c>
      <c r="K37" s="47"/>
      <c r="L37" s="47"/>
      <c r="M37" s="47"/>
    </row>
    <row r="38" spans="1:14" x14ac:dyDescent="0.25">
      <c r="A38" s="27">
        <v>45870.5</v>
      </c>
      <c r="B38" s="51">
        <v>0</v>
      </c>
      <c r="C38" s="75">
        <v>118.19999999999999</v>
      </c>
      <c r="D38" s="73">
        <v>5.6</v>
      </c>
      <c r="E38" s="116">
        <v>81.599999999999994</v>
      </c>
      <c r="F38" s="69">
        <v>49.2</v>
      </c>
      <c r="G38" s="117">
        <v>0</v>
      </c>
      <c r="H38" s="21">
        <v>63.73007603607207</v>
      </c>
      <c r="I38" s="115"/>
      <c r="J38" s="114">
        <v>33.300000000000004</v>
      </c>
      <c r="K38" s="47"/>
      <c r="L38" s="47"/>
      <c r="M38" s="47"/>
    </row>
    <row r="39" spans="1:14" x14ac:dyDescent="0.25">
      <c r="A39" s="27">
        <v>45870.520833333336</v>
      </c>
      <c r="B39" s="51">
        <v>0</v>
      </c>
      <c r="C39" s="75">
        <v>118.80000000000001</v>
      </c>
      <c r="D39" s="73">
        <v>6.2</v>
      </c>
      <c r="E39" s="116">
        <v>81.599999999999994</v>
      </c>
      <c r="F39" s="69">
        <v>49.919999999999995</v>
      </c>
      <c r="G39" s="117">
        <v>0</v>
      </c>
      <c r="H39" s="21">
        <v>68.337069484462816</v>
      </c>
      <c r="I39" s="115"/>
      <c r="J39" s="114">
        <v>29.58</v>
      </c>
    </row>
    <row r="40" spans="1:14" x14ac:dyDescent="0.25">
      <c r="A40" s="27">
        <v>45870.541666666664</v>
      </c>
      <c r="B40" s="51">
        <v>0</v>
      </c>
      <c r="C40" s="75">
        <v>119.4</v>
      </c>
      <c r="D40" s="73">
        <v>6</v>
      </c>
      <c r="E40" s="116">
        <v>80.400000000000006</v>
      </c>
      <c r="F40" s="69">
        <v>50.16</v>
      </c>
      <c r="G40" s="117">
        <v>0</v>
      </c>
      <c r="H40" s="21">
        <v>77.934972501943548</v>
      </c>
      <c r="I40" s="115"/>
      <c r="J40" s="114">
        <v>28.5</v>
      </c>
    </row>
    <row r="41" spans="1:14" x14ac:dyDescent="0.25">
      <c r="A41" s="27">
        <v>45870.5625</v>
      </c>
      <c r="B41" s="51">
        <v>0</v>
      </c>
      <c r="C41" s="75">
        <v>114</v>
      </c>
      <c r="D41" s="73">
        <v>5.6</v>
      </c>
      <c r="E41" s="116">
        <v>79.2</v>
      </c>
      <c r="F41" s="69">
        <v>47.52</v>
      </c>
      <c r="G41" s="117">
        <v>0</v>
      </c>
      <c r="H41" s="21">
        <v>69.104901725861282</v>
      </c>
      <c r="I41" s="115"/>
      <c r="J41" s="114">
        <v>27.66</v>
      </c>
    </row>
    <row r="42" spans="1:14" x14ac:dyDescent="0.25">
      <c r="A42" s="27">
        <v>45870.583333333336</v>
      </c>
      <c r="B42" s="51">
        <v>0</v>
      </c>
      <c r="C42" s="75">
        <v>117.6</v>
      </c>
      <c r="D42" s="73">
        <v>5.2</v>
      </c>
      <c r="E42" s="116">
        <v>80.400000000000006</v>
      </c>
      <c r="F42" s="69">
        <v>50.64</v>
      </c>
      <c r="G42" s="117">
        <v>0</v>
      </c>
      <c r="H42" s="21">
        <v>69.872733967259748</v>
      </c>
      <c r="I42" s="115"/>
      <c r="J42" s="114">
        <v>26.1</v>
      </c>
    </row>
    <row r="43" spans="1:14" x14ac:dyDescent="0.25">
      <c r="A43" s="27">
        <v>45870.604166666664</v>
      </c>
      <c r="B43" s="51">
        <v>0</v>
      </c>
      <c r="C43" s="75">
        <v>117</v>
      </c>
      <c r="D43" s="73">
        <v>5</v>
      </c>
      <c r="E43" s="116">
        <v>76.8</v>
      </c>
      <c r="F43" s="69">
        <v>49.68</v>
      </c>
      <c r="G43" s="117">
        <v>0</v>
      </c>
      <c r="H43" s="21">
        <v>71.792314570755892</v>
      </c>
      <c r="I43" s="115"/>
      <c r="J43" s="114">
        <v>26.52</v>
      </c>
    </row>
    <row r="44" spans="1:14" x14ac:dyDescent="0.25">
      <c r="A44" s="27">
        <v>45870.625</v>
      </c>
      <c r="B44" s="51">
        <v>0</v>
      </c>
      <c r="C44" s="75">
        <v>117.6</v>
      </c>
      <c r="D44" s="73">
        <v>5.2</v>
      </c>
      <c r="E44" s="116">
        <v>79.8</v>
      </c>
      <c r="F44" s="69">
        <v>42.96</v>
      </c>
      <c r="G44" s="117">
        <v>0</v>
      </c>
      <c r="H44" s="21">
        <v>72.560146812154358</v>
      </c>
      <c r="I44" s="115"/>
      <c r="J44" s="114">
        <v>29.04</v>
      </c>
    </row>
    <row r="45" spans="1:14" x14ac:dyDescent="0.25">
      <c r="A45" s="27">
        <v>45870.645833333336</v>
      </c>
      <c r="B45" s="51">
        <v>0</v>
      </c>
      <c r="C45" s="75">
        <v>113.4</v>
      </c>
      <c r="D45" s="73">
        <v>5</v>
      </c>
      <c r="E45" s="116">
        <v>70.2</v>
      </c>
      <c r="F45" s="69">
        <v>53.76</v>
      </c>
      <c r="G45" s="117">
        <v>0</v>
      </c>
      <c r="H45" s="21">
        <v>73.327979053552795</v>
      </c>
      <c r="I45" s="115"/>
      <c r="J45" s="114">
        <v>29.759999999999998</v>
      </c>
    </row>
    <row r="46" spans="1:14" x14ac:dyDescent="0.25">
      <c r="A46" s="27">
        <v>45870.666666666664</v>
      </c>
      <c r="B46" s="51">
        <v>0</v>
      </c>
      <c r="C46" s="75">
        <v>100.8</v>
      </c>
      <c r="D46" s="73">
        <v>4.4000000000000004</v>
      </c>
      <c r="E46" s="116">
        <v>68.400000000000006</v>
      </c>
      <c r="F46" s="69">
        <v>53.040000000000006</v>
      </c>
      <c r="G46" s="117">
        <v>0</v>
      </c>
      <c r="H46" s="21">
        <v>73.327979053552795</v>
      </c>
      <c r="I46" s="115"/>
      <c r="J46" s="114">
        <v>28.56</v>
      </c>
    </row>
    <row r="47" spans="1:14" x14ac:dyDescent="0.25">
      <c r="A47" s="27">
        <v>45870.6875</v>
      </c>
      <c r="B47" s="51">
        <v>0</v>
      </c>
      <c r="C47" s="75">
        <v>85.2</v>
      </c>
      <c r="D47" s="73">
        <v>4.2</v>
      </c>
      <c r="E47" s="116">
        <v>63.6</v>
      </c>
      <c r="F47" s="69">
        <v>67.2</v>
      </c>
      <c r="G47" s="117">
        <v>0</v>
      </c>
      <c r="H47" s="21">
        <v>70.25665008795896</v>
      </c>
      <c r="I47" s="115"/>
      <c r="J47" s="114">
        <v>27.6</v>
      </c>
    </row>
    <row r="48" spans="1:14" x14ac:dyDescent="0.25">
      <c r="A48" s="27">
        <v>45870.708333333336</v>
      </c>
      <c r="B48" s="51">
        <v>0</v>
      </c>
      <c r="C48" s="75">
        <v>84.6</v>
      </c>
      <c r="D48" s="73">
        <v>4.8</v>
      </c>
      <c r="E48" s="116">
        <v>63.000000000000007</v>
      </c>
      <c r="F48" s="69">
        <v>67.2</v>
      </c>
      <c r="G48" s="117">
        <v>0</v>
      </c>
      <c r="H48" s="21">
        <v>70.25665008795896</v>
      </c>
      <c r="I48" s="115"/>
      <c r="J48" s="114">
        <v>26.94</v>
      </c>
    </row>
    <row r="49" spans="1:10" x14ac:dyDescent="0.25">
      <c r="A49" s="27">
        <v>45870.729166666664</v>
      </c>
      <c r="B49" s="51">
        <v>0</v>
      </c>
      <c r="C49" s="75">
        <v>82.2</v>
      </c>
      <c r="D49" s="73">
        <v>5</v>
      </c>
      <c r="E49" s="116">
        <v>62.4</v>
      </c>
      <c r="F49" s="69">
        <v>65.52000000000001</v>
      </c>
      <c r="G49" s="117">
        <v>0</v>
      </c>
      <c r="H49" s="21">
        <v>67.185321122365139</v>
      </c>
      <c r="I49" s="115"/>
      <c r="J49" s="114">
        <v>26.82</v>
      </c>
    </row>
    <row r="50" spans="1:10" x14ac:dyDescent="0.25">
      <c r="A50" s="27">
        <v>45870.75</v>
      </c>
      <c r="B50" s="51">
        <v>0</v>
      </c>
      <c r="C50" s="75">
        <v>73.8</v>
      </c>
      <c r="D50" s="73">
        <v>4.5999999999999996</v>
      </c>
      <c r="E50" s="116">
        <v>62.4</v>
      </c>
      <c r="F50" s="69">
        <v>62.4</v>
      </c>
      <c r="G50" s="117">
        <v>0</v>
      </c>
      <c r="H50" s="21">
        <v>66.033572760267447</v>
      </c>
      <c r="I50" s="115"/>
      <c r="J50" s="114">
        <v>26.52</v>
      </c>
    </row>
    <row r="51" spans="1:10" x14ac:dyDescent="0.25">
      <c r="A51" s="27">
        <v>45870.770833333336</v>
      </c>
      <c r="B51" s="51">
        <v>0</v>
      </c>
      <c r="C51" s="75">
        <v>52.199999999999996</v>
      </c>
      <c r="D51" s="73">
        <v>5.4</v>
      </c>
      <c r="E51" s="116">
        <v>60</v>
      </c>
      <c r="F51" s="69">
        <v>57.6</v>
      </c>
      <c r="G51" s="117">
        <v>0</v>
      </c>
      <c r="H51" s="21">
        <v>60.658747070478235</v>
      </c>
      <c r="I51" s="115"/>
      <c r="J51" s="114">
        <v>26.94</v>
      </c>
    </row>
    <row r="52" spans="1:10" x14ac:dyDescent="0.25">
      <c r="A52" s="27">
        <v>45870.791666666664</v>
      </c>
      <c r="B52" s="51">
        <v>0</v>
      </c>
      <c r="C52" s="75">
        <v>33.6</v>
      </c>
      <c r="D52" s="73">
        <v>5</v>
      </c>
      <c r="E52" s="116">
        <v>59.400000000000006</v>
      </c>
      <c r="F52" s="69">
        <v>49.44</v>
      </c>
      <c r="G52" s="117">
        <v>0</v>
      </c>
      <c r="H52" s="21">
        <v>48.373431208102893</v>
      </c>
      <c r="I52" s="115"/>
      <c r="J52" s="114">
        <v>25.8</v>
      </c>
    </row>
    <row r="53" spans="1:10" x14ac:dyDescent="0.25">
      <c r="A53" s="27">
        <v>45870.8125</v>
      </c>
      <c r="B53" s="51">
        <v>0</v>
      </c>
      <c r="C53" s="75">
        <v>24</v>
      </c>
      <c r="D53" s="73">
        <v>4.8</v>
      </c>
      <c r="E53" s="116">
        <v>27.599999999999998</v>
      </c>
      <c r="F53" s="69">
        <v>44.16</v>
      </c>
      <c r="G53" s="117">
        <v>0</v>
      </c>
      <c r="H53" s="21">
        <v>43.382521639012914</v>
      </c>
      <c r="I53" s="115"/>
      <c r="J53" s="114">
        <v>25.74</v>
      </c>
    </row>
    <row r="54" spans="1:10" x14ac:dyDescent="0.25">
      <c r="A54" s="27">
        <v>45870.833333333336</v>
      </c>
      <c r="B54" s="51">
        <v>0</v>
      </c>
      <c r="C54" s="75">
        <v>24</v>
      </c>
      <c r="D54" s="73">
        <v>5.2</v>
      </c>
      <c r="E54" s="116">
        <v>19.2</v>
      </c>
      <c r="F54" s="69">
        <v>40.32</v>
      </c>
      <c r="G54" s="117">
        <v>0</v>
      </c>
      <c r="H54" s="21">
        <v>44.534270001110599</v>
      </c>
      <c r="I54" s="115"/>
      <c r="J54" s="114">
        <v>24.3</v>
      </c>
    </row>
    <row r="55" spans="1:10" x14ac:dyDescent="0.25">
      <c r="A55" s="27">
        <v>45870.854166666664</v>
      </c>
      <c r="B55" s="51">
        <v>0</v>
      </c>
      <c r="C55" s="75">
        <v>24</v>
      </c>
      <c r="D55" s="73">
        <v>5</v>
      </c>
      <c r="E55" s="116">
        <v>21</v>
      </c>
      <c r="F55" s="69">
        <v>55.199999999999996</v>
      </c>
      <c r="G55" s="117">
        <v>0</v>
      </c>
      <c r="H55" s="21">
        <v>44.150353880411373</v>
      </c>
      <c r="I55" s="115"/>
      <c r="J55" s="114">
        <v>21.66</v>
      </c>
    </row>
    <row r="56" spans="1:10" x14ac:dyDescent="0.25">
      <c r="A56" s="27">
        <v>45870.875</v>
      </c>
      <c r="B56" s="51">
        <v>0</v>
      </c>
      <c r="C56" s="75">
        <v>25.2</v>
      </c>
      <c r="D56" s="73">
        <v>5.2</v>
      </c>
      <c r="E56" s="116">
        <v>20.399999999999999</v>
      </c>
      <c r="F56" s="69">
        <v>52.559999999999995</v>
      </c>
      <c r="G56" s="117">
        <v>0</v>
      </c>
      <c r="H56" s="21">
        <v>44.534270001110599</v>
      </c>
      <c r="I56" s="115"/>
      <c r="J56" s="114">
        <v>20.88</v>
      </c>
    </row>
    <row r="57" spans="1:10" x14ac:dyDescent="0.25">
      <c r="A57" s="27">
        <v>45870.895833333336</v>
      </c>
      <c r="B57" s="51">
        <v>0</v>
      </c>
      <c r="C57" s="75">
        <v>24.6</v>
      </c>
      <c r="D57" s="73">
        <v>5.6</v>
      </c>
      <c r="E57" s="116">
        <v>19.8</v>
      </c>
      <c r="F57" s="69">
        <v>55.44</v>
      </c>
      <c r="G57" s="117">
        <v>0</v>
      </c>
      <c r="H57" s="21">
        <v>40.695108794118312</v>
      </c>
      <c r="I57" s="115"/>
      <c r="J57" s="114">
        <v>18.899999999999999</v>
      </c>
    </row>
    <row r="58" spans="1:10" x14ac:dyDescent="0.25">
      <c r="A58" s="27">
        <v>45870.916666666664</v>
      </c>
      <c r="B58" s="51">
        <v>0</v>
      </c>
      <c r="C58" s="75">
        <v>24.6</v>
      </c>
      <c r="D58" s="73">
        <v>5.2</v>
      </c>
      <c r="E58" s="116">
        <v>19.8</v>
      </c>
      <c r="F58" s="69">
        <v>61.199999999999996</v>
      </c>
      <c r="G58" s="117">
        <v>0</v>
      </c>
      <c r="H58" s="21">
        <v>37.239863707825251</v>
      </c>
      <c r="I58" s="115"/>
      <c r="J58" s="114">
        <v>18.72</v>
      </c>
    </row>
    <row r="59" spans="1:10" x14ac:dyDescent="0.25">
      <c r="A59" s="27">
        <v>45870.9375</v>
      </c>
      <c r="B59" s="51">
        <v>0</v>
      </c>
      <c r="C59" s="75">
        <v>24</v>
      </c>
      <c r="D59" s="73">
        <v>5</v>
      </c>
      <c r="E59" s="116">
        <v>21</v>
      </c>
      <c r="F59" s="69">
        <v>94.8</v>
      </c>
      <c r="G59" s="117">
        <v>0</v>
      </c>
      <c r="H59" s="21">
        <v>35.704199225028326</v>
      </c>
      <c r="I59" s="115"/>
      <c r="J59" s="114">
        <v>18.899999999999999</v>
      </c>
    </row>
    <row r="60" spans="1:10" x14ac:dyDescent="0.25">
      <c r="A60" s="27">
        <v>45870.958333333336</v>
      </c>
      <c r="B60" s="51">
        <v>0</v>
      </c>
      <c r="C60" s="75">
        <v>22.8</v>
      </c>
      <c r="D60" s="73">
        <v>4.8</v>
      </c>
      <c r="E60" s="116">
        <v>20.399999999999999</v>
      </c>
      <c r="F60" s="69">
        <v>82.56</v>
      </c>
      <c r="G60" s="117">
        <v>0</v>
      </c>
      <c r="H60" s="21">
        <v>35.320283104329093</v>
      </c>
      <c r="I60" s="115"/>
      <c r="J60" s="114">
        <v>18.72</v>
      </c>
    </row>
    <row r="61" spans="1:10" x14ac:dyDescent="0.25">
      <c r="A61" s="27">
        <v>45870.979166666664</v>
      </c>
      <c r="B61" s="51">
        <v>0</v>
      </c>
      <c r="C61" s="75">
        <v>22.2</v>
      </c>
      <c r="D61" s="73">
        <v>4.2</v>
      </c>
      <c r="E61" s="116">
        <v>19.2</v>
      </c>
      <c r="F61" s="69">
        <v>51.12</v>
      </c>
      <c r="G61" s="117">
        <v>0</v>
      </c>
      <c r="H61" s="21">
        <v>34.936366983629874</v>
      </c>
      <c r="I61" s="115"/>
      <c r="J61" s="114">
        <v>18.72</v>
      </c>
    </row>
    <row r="62" spans="1:10" x14ac:dyDescent="0.25">
      <c r="A62" s="35">
        <v>45871</v>
      </c>
      <c r="B62" s="51">
        <v>0</v>
      </c>
      <c r="C62" s="75">
        <v>24</v>
      </c>
      <c r="D62" s="73">
        <v>4</v>
      </c>
      <c r="E62" s="116">
        <v>18.599999999999998</v>
      </c>
      <c r="F62" s="69">
        <v>47.04</v>
      </c>
      <c r="G62" s="117">
        <v>0</v>
      </c>
      <c r="H62" s="21">
        <v>34.936366983629874</v>
      </c>
      <c r="I62" s="115"/>
      <c r="J62" s="114">
        <v>18.600000000000001</v>
      </c>
    </row>
    <row r="63" spans="1:10" x14ac:dyDescent="0.25">
      <c r="A63" s="27">
        <v>45871.020833333336</v>
      </c>
      <c r="B63" s="51">
        <v>0</v>
      </c>
      <c r="C63" s="75">
        <v>23.4</v>
      </c>
      <c r="D63" s="73">
        <v>4.2</v>
      </c>
      <c r="E63" s="116">
        <v>19.2</v>
      </c>
      <c r="F63" s="69">
        <v>58.32</v>
      </c>
      <c r="G63" s="117">
        <v>0</v>
      </c>
      <c r="H63" s="21">
        <v>34.552450862930641</v>
      </c>
      <c r="I63" s="115"/>
      <c r="J63" s="114">
        <v>18.600000000000001</v>
      </c>
    </row>
    <row r="64" spans="1:10" x14ac:dyDescent="0.25">
      <c r="A64" s="27">
        <v>45871.041666666664</v>
      </c>
      <c r="B64" s="51">
        <v>0</v>
      </c>
      <c r="C64" s="75">
        <v>23.4</v>
      </c>
      <c r="D64" s="73">
        <v>4.8</v>
      </c>
      <c r="E64" s="116">
        <v>19.2</v>
      </c>
      <c r="F64" s="69">
        <v>61.440000000000005</v>
      </c>
      <c r="G64" s="117">
        <v>0</v>
      </c>
      <c r="H64" s="21">
        <v>35.320283104329093</v>
      </c>
      <c r="I64" s="115"/>
      <c r="J64" s="114">
        <v>18.84</v>
      </c>
    </row>
    <row r="65" spans="1:10" x14ac:dyDescent="0.25">
      <c r="A65" s="27">
        <v>45871.0625</v>
      </c>
      <c r="B65" s="51">
        <v>0</v>
      </c>
      <c r="C65" s="75">
        <v>22.2</v>
      </c>
      <c r="D65" s="73">
        <v>5.6</v>
      </c>
      <c r="E65" s="116">
        <v>18.599999999999998</v>
      </c>
      <c r="F65" s="69">
        <v>54.239999999999995</v>
      </c>
      <c r="G65" s="117">
        <v>0</v>
      </c>
      <c r="H65" s="21">
        <v>34.168534742231408</v>
      </c>
      <c r="I65" s="115"/>
      <c r="J65" s="114">
        <v>18.3</v>
      </c>
    </row>
    <row r="66" spans="1:10" x14ac:dyDescent="0.25">
      <c r="A66" s="27">
        <v>45871.083333333336</v>
      </c>
      <c r="B66" s="51">
        <v>0</v>
      </c>
      <c r="C66" s="75">
        <v>22.2</v>
      </c>
      <c r="D66" s="73">
        <v>5</v>
      </c>
      <c r="E66" s="116">
        <v>20.399999999999999</v>
      </c>
      <c r="F66" s="69">
        <v>53.040000000000006</v>
      </c>
      <c r="G66" s="117">
        <v>0</v>
      </c>
      <c r="H66" s="21">
        <v>34.552450862930641</v>
      </c>
      <c r="I66" s="115"/>
      <c r="J66" s="114">
        <v>18.96</v>
      </c>
    </row>
    <row r="67" spans="1:10" x14ac:dyDescent="0.25">
      <c r="A67" s="27">
        <v>45871.104166666664</v>
      </c>
      <c r="B67" s="51">
        <v>0</v>
      </c>
      <c r="C67" s="75">
        <v>22.8</v>
      </c>
      <c r="D67" s="73">
        <v>5</v>
      </c>
      <c r="E67" s="116">
        <v>19.8</v>
      </c>
      <c r="F67" s="69">
        <v>54.480000000000004</v>
      </c>
      <c r="G67" s="117">
        <v>0</v>
      </c>
      <c r="H67" s="21">
        <v>35.320283104329093</v>
      </c>
      <c r="I67" s="115"/>
      <c r="J67" s="114">
        <v>18.72</v>
      </c>
    </row>
    <row r="68" spans="1:10" x14ac:dyDescent="0.25">
      <c r="A68" s="27">
        <v>45871.125</v>
      </c>
      <c r="B68" s="51">
        <v>0</v>
      </c>
      <c r="C68" s="75">
        <v>22.2</v>
      </c>
      <c r="D68" s="73">
        <v>4.2</v>
      </c>
      <c r="E68" s="116">
        <v>19.2</v>
      </c>
      <c r="F68" s="69">
        <v>43.440000000000005</v>
      </c>
      <c r="G68" s="117">
        <v>0</v>
      </c>
      <c r="H68" s="21">
        <v>34.168534742231408</v>
      </c>
      <c r="I68" s="115"/>
      <c r="J68" s="114">
        <v>18.600000000000001</v>
      </c>
    </row>
    <row r="69" spans="1:10" x14ac:dyDescent="0.25">
      <c r="A69" s="27">
        <v>45871.145833333336</v>
      </c>
      <c r="B69" s="51">
        <v>0</v>
      </c>
      <c r="C69" s="75">
        <v>22.2</v>
      </c>
      <c r="D69" s="73">
        <v>3.8</v>
      </c>
      <c r="E69" s="116">
        <v>19.2</v>
      </c>
      <c r="F69" s="69">
        <v>40.800000000000004</v>
      </c>
      <c r="G69" s="117">
        <v>0</v>
      </c>
      <c r="H69" s="21">
        <v>33.016786380133723</v>
      </c>
      <c r="I69" s="115"/>
      <c r="J69" s="114">
        <v>18.600000000000001</v>
      </c>
    </row>
    <row r="70" spans="1:10" x14ac:dyDescent="0.25">
      <c r="A70" s="27">
        <v>45871.166666666664</v>
      </c>
      <c r="B70" s="51">
        <v>0</v>
      </c>
      <c r="C70" s="75">
        <v>23.4</v>
      </c>
      <c r="D70" s="73">
        <v>4</v>
      </c>
      <c r="E70" s="116">
        <v>19.2</v>
      </c>
      <c r="F70" s="69">
        <v>43.92</v>
      </c>
      <c r="G70" s="117">
        <v>0</v>
      </c>
      <c r="H70" s="21">
        <v>32.248954138735265</v>
      </c>
      <c r="I70" s="115"/>
      <c r="J70" s="114">
        <v>18.18</v>
      </c>
    </row>
    <row r="71" spans="1:10" x14ac:dyDescent="0.25">
      <c r="A71" s="27">
        <v>45871.1875</v>
      </c>
      <c r="B71" s="51">
        <v>0</v>
      </c>
      <c r="C71" s="75">
        <v>25.8</v>
      </c>
      <c r="D71" s="73">
        <v>3.8</v>
      </c>
      <c r="E71" s="116">
        <v>19.2</v>
      </c>
      <c r="F71" s="69">
        <v>53.76</v>
      </c>
      <c r="G71" s="117">
        <v>0</v>
      </c>
      <c r="H71" s="21">
        <v>32.248954138735265</v>
      </c>
      <c r="I71" s="115"/>
      <c r="J71" s="114">
        <v>18.600000000000001</v>
      </c>
    </row>
    <row r="72" spans="1:10" x14ac:dyDescent="0.25">
      <c r="A72" s="27">
        <v>45871.208333333336</v>
      </c>
      <c r="B72" s="51">
        <v>0</v>
      </c>
      <c r="C72" s="75">
        <v>25.8</v>
      </c>
      <c r="D72" s="73">
        <v>4.4000000000000004</v>
      </c>
      <c r="E72" s="116">
        <v>19.8</v>
      </c>
      <c r="F72" s="69">
        <v>60</v>
      </c>
      <c r="G72" s="117">
        <v>0</v>
      </c>
      <c r="H72" s="21">
        <v>32.632870259434497</v>
      </c>
      <c r="I72" s="115"/>
      <c r="J72" s="114">
        <v>18.48</v>
      </c>
    </row>
    <row r="73" spans="1:10" x14ac:dyDescent="0.25">
      <c r="A73" s="27">
        <v>45871.229166666664</v>
      </c>
      <c r="B73" s="51">
        <v>0</v>
      </c>
      <c r="C73" s="75">
        <v>25.8</v>
      </c>
      <c r="D73" s="73">
        <v>5.6</v>
      </c>
      <c r="E73" s="116">
        <v>20.399999999999999</v>
      </c>
      <c r="F73" s="69">
        <v>60.24</v>
      </c>
      <c r="G73" s="117">
        <v>0</v>
      </c>
      <c r="H73" s="21">
        <v>33.784618621532182</v>
      </c>
      <c r="I73" s="115"/>
      <c r="J73" s="114">
        <v>18.54</v>
      </c>
    </row>
    <row r="74" spans="1:10" x14ac:dyDescent="0.25">
      <c r="A74" s="27">
        <v>45871.25</v>
      </c>
      <c r="B74" s="51">
        <v>0</v>
      </c>
      <c r="C74" s="75">
        <v>25.8</v>
      </c>
      <c r="D74" s="73">
        <v>4.8</v>
      </c>
      <c r="E74" s="116">
        <v>21</v>
      </c>
      <c r="F74" s="69">
        <v>68.400000000000006</v>
      </c>
      <c r="G74" s="117">
        <v>0</v>
      </c>
      <c r="H74" s="21">
        <v>35.704199225028326</v>
      </c>
      <c r="I74" s="115"/>
      <c r="J74" s="114">
        <v>18.600000000000001</v>
      </c>
    </row>
    <row r="75" spans="1:10" x14ac:dyDescent="0.25">
      <c r="A75" s="27">
        <v>45871.270833333336</v>
      </c>
      <c r="B75" s="51">
        <v>0</v>
      </c>
      <c r="C75" s="75">
        <v>29.4</v>
      </c>
      <c r="D75" s="73">
        <v>5.2</v>
      </c>
      <c r="E75" s="116">
        <v>21</v>
      </c>
      <c r="F75" s="69">
        <v>66.48</v>
      </c>
      <c r="G75" s="117">
        <v>0</v>
      </c>
      <c r="H75" s="21">
        <v>39.54336043202062</v>
      </c>
      <c r="I75" s="115"/>
      <c r="J75" s="114">
        <v>18.72</v>
      </c>
    </row>
    <row r="76" spans="1:10" x14ac:dyDescent="0.25">
      <c r="A76" s="27">
        <v>45871.291666666664</v>
      </c>
      <c r="B76" s="51">
        <v>0</v>
      </c>
      <c r="C76" s="75">
        <v>40.200000000000003</v>
      </c>
      <c r="D76" s="73">
        <v>4.4000000000000004</v>
      </c>
      <c r="E76" s="116">
        <v>61.800000000000004</v>
      </c>
      <c r="F76" s="69">
        <v>64.08</v>
      </c>
      <c r="G76" s="117">
        <v>0</v>
      </c>
      <c r="H76" s="21">
        <v>55.667837501388256</v>
      </c>
      <c r="I76" s="115"/>
      <c r="J76" s="114">
        <v>19.98</v>
      </c>
    </row>
    <row r="77" spans="1:10" x14ac:dyDescent="0.25">
      <c r="A77" s="27">
        <v>45871.3125</v>
      </c>
      <c r="B77" s="51">
        <v>0</v>
      </c>
      <c r="C77" s="75">
        <v>82.2</v>
      </c>
      <c r="D77" s="73">
        <v>4</v>
      </c>
      <c r="E77" s="116">
        <v>64.2</v>
      </c>
      <c r="F77" s="69">
        <v>59.04</v>
      </c>
      <c r="G77" s="117">
        <v>0</v>
      </c>
      <c r="H77" s="21">
        <v>64.113992156771303</v>
      </c>
      <c r="I77" s="115"/>
      <c r="J77" s="114">
        <v>19.14</v>
      </c>
    </row>
    <row r="78" spans="1:10" x14ac:dyDescent="0.25">
      <c r="A78" s="27">
        <v>45871.333333333336</v>
      </c>
      <c r="B78" s="51">
        <v>0</v>
      </c>
      <c r="C78" s="75">
        <v>82.8</v>
      </c>
      <c r="D78" s="73">
        <v>4.2</v>
      </c>
      <c r="E78" s="116">
        <v>62.4</v>
      </c>
      <c r="F78" s="69">
        <v>51.12</v>
      </c>
      <c r="G78" s="117">
        <v>0</v>
      </c>
      <c r="H78" s="21">
        <v>72.176230691455117</v>
      </c>
      <c r="I78" s="115"/>
      <c r="J78" s="114">
        <v>19.440000000000001</v>
      </c>
    </row>
    <row r="79" spans="1:10" x14ac:dyDescent="0.25">
      <c r="A79" s="27">
        <v>45871.354166666664</v>
      </c>
      <c r="B79" s="51">
        <v>0</v>
      </c>
      <c r="C79" s="75">
        <v>84</v>
      </c>
      <c r="D79" s="73">
        <v>4.4000000000000004</v>
      </c>
      <c r="E79" s="116">
        <v>61.800000000000004</v>
      </c>
      <c r="F79" s="69">
        <v>58.08</v>
      </c>
      <c r="G79" s="117">
        <v>0</v>
      </c>
      <c r="H79" s="21">
        <v>72.944062932853569</v>
      </c>
      <c r="I79" s="115"/>
      <c r="J79" s="114">
        <v>23.04</v>
      </c>
    </row>
    <row r="80" spans="1:10" x14ac:dyDescent="0.25">
      <c r="A80" s="27">
        <v>45871.375</v>
      </c>
      <c r="B80" s="51">
        <v>0</v>
      </c>
      <c r="C80" s="75">
        <v>84</v>
      </c>
      <c r="D80" s="73">
        <v>4.8</v>
      </c>
      <c r="E80" s="116">
        <v>62.4</v>
      </c>
      <c r="F80" s="69">
        <v>61.68</v>
      </c>
      <c r="G80" s="117">
        <v>0</v>
      </c>
      <c r="H80" s="21">
        <v>67.569237243064364</v>
      </c>
      <c r="I80" s="115"/>
      <c r="J80" s="114">
        <v>25.62</v>
      </c>
    </row>
    <row r="81" spans="1:10" x14ac:dyDescent="0.25">
      <c r="A81" s="27">
        <v>45871.395833333336</v>
      </c>
      <c r="B81" s="51">
        <v>0</v>
      </c>
      <c r="C81" s="75">
        <v>82.2</v>
      </c>
      <c r="D81" s="73">
        <v>5.2</v>
      </c>
      <c r="E81" s="116">
        <v>64.2</v>
      </c>
      <c r="F81" s="69">
        <v>56.879999999999995</v>
      </c>
      <c r="G81" s="117">
        <v>0</v>
      </c>
      <c r="H81" s="21">
        <v>71.024482329357426</v>
      </c>
      <c r="I81" s="115"/>
      <c r="J81" s="114">
        <v>26.64</v>
      </c>
    </row>
    <row r="82" spans="1:10" x14ac:dyDescent="0.25">
      <c r="A82" s="27">
        <v>45871.416666666664</v>
      </c>
      <c r="B82" s="51">
        <v>0</v>
      </c>
      <c r="C82" s="75">
        <v>82.8</v>
      </c>
      <c r="D82" s="73">
        <v>4.8</v>
      </c>
      <c r="E82" s="116">
        <v>63.000000000000007</v>
      </c>
      <c r="F82" s="69">
        <v>58.32</v>
      </c>
      <c r="G82" s="117">
        <v>0</v>
      </c>
      <c r="H82" s="21">
        <v>64.497908277470529</v>
      </c>
      <c r="I82" s="115"/>
      <c r="J82" s="114">
        <v>26.04</v>
      </c>
    </row>
    <row r="83" spans="1:10" x14ac:dyDescent="0.25">
      <c r="A83" s="27">
        <v>45871.4375</v>
      </c>
      <c r="B83" s="51">
        <v>0</v>
      </c>
      <c r="C83" s="75">
        <v>84</v>
      </c>
      <c r="D83" s="73">
        <v>5</v>
      </c>
      <c r="E83" s="116">
        <v>62.4</v>
      </c>
      <c r="F83" s="69">
        <v>57.839999999999996</v>
      </c>
      <c r="G83" s="117">
        <v>0</v>
      </c>
      <c r="H83" s="21">
        <v>62.194411553275152</v>
      </c>
      <c r="I83" s="115"/>
      <c r="J83" s="114">
        <v>26.82</v>
      </c>
    </row>
    <row r="84" spans="1:10" x14ac:dyDescent="0.25">
      <c r="A84" s="27">
        <v>45871.458333333336</v>
      </c>
      <c r="B84" s="51">
        <v>0</v>
      </c>
      <c r="C84" s="75">
        <v>84</v>
      </c>
      <c r="D84" s="73">
        <v>4.8</v>
      </c>
      <c r="E84" s="116">
        <v>62.4</v>
      </c>
      <c r="F84" s="69">
        <v>45.6</v>
      </c>
      <c r="G84" s="117">
        <v>0</v>
      </c>
      <c r="H84" s="21">
        <v>64.881824398169755</v>
      </c>
      <c r="I84" s="115"/>
      <c r="J84" s="114">
        <v>25.919999999999998</v>
      </c>
    </row>
    <row r="85" spans="1:10" x14ac:dyDescent="0.25">
      <c r="A85" s="27">
        <v>45871.479166666664</v>
      </c>
      <c r="B85" s="51">
        <v>0</v>
      </c>
      <c r="C85" s="75">
        <v>78.600000000000009</v>
      </c>
      <c r="D85" s="73">
        <v>4.5999999999999996</v>
      </c>
      <c r="E85" s="116">
        <v>64.2</v>
      </c>
      <c r="F85" s="69">
        <v>45.839999999999996</v>
      </c>
      <c r="G85" s="117">
        <v>0</v>
      </c>
      <c r="H85" s="21">
        <v>57.971334225583632</v>
      </c>
      <c r="I85" s="115"/>
      <c r="J85" s="114">
        <v>25.98</v>
      </c>
    </row>
    <row r="86" spans="1:10" x14ac:dyDescent="0.25">
      <c r="A86" s="27">
        <v>45871.5</v>
      </c>
      <c r="B86" s="51">
        <v>0</v>
      </c>
      <c r="C86" s="75">
        <v>81</v>
      </c>
      <c r="D86" s="73">
        <v>4.4000000000000004</v>
      </c>
      <c r="E86" s="116">
        <v>63.6</v>
      </c>
      <c r="F86" s="69">
        <v>43.92</v>
      </c>
      <c r="G86" s="117">
        <v>0</v>
      </c>
      <c r="H86" s="21">
        <v>60.274830949779002</v>
      </c>
      <c r="I86" s="115"/>
      <c r="J86" s="114">
        <v>26.16</v>
      </c>
    </row>
    <row r="87" spans="1:10" x14ac:dyDescent="0.25">
      <c r="A87" s="27">
        <v>45871.520833333336</v>
      </c>
      <c r="B87" s="51">
        <v>0</v>
      </c>
      <c r="C87" s="75">
        <v>79.8</v>
      </c>
      <c r="D87" s="73">
        <v>5</v>
      </c>
      <c r="E87" s="116">
        <v>63.6</v>
      </c>
      <c r="F87" s="69">
        <v>56.160000000000004</v>
      </c>
      <c r="G87" s="117">
        <v>0</v>
      </c>
      <c r="H87" s="21">
        <v>59.506998708380543</v>
      </c>
      <c r="I87" s="115"/>
      <c r="J87" s="114">
        <v>24.779999999999998</v>
      </c>
    </row>
    <row r="88" spans="1:10" x14ac:dyDescent="0.25">
      <c r="A88" s="27">
        <v>45871.541666666664</v>
      </c>
      <c r="B88" s="51">
        <v>0</v>
      </c>
      <c r="C88" s="75">
        <v>81</v>
      </c>
      <c r="D88" s="73">
        <v>4.5999999999999996</v>
      </c>
      <c r="E88" s="116">
        <v>63.6</v>
      </c>
      <c r="F88" s="69">
        <v>60.480000000000004</v>
      </c>
      <c r="G88" s="117">
        <v>0</v>
      </c>
      <c r="H88" s="21">
        <v>67.569237243064364</v>
      </c>
      <c r="I88" s="115"/>
      <c r="J88" s="114">
        <v>25.62</v>
      </c>
    </row>
    <row r="89" spans="1:10" x14ac:dyDescent="0.25">
      <c r="A89" s="27">
        <v>45871.5625</v>
      </c>
      <c r="B89" s="51">
        <v>0</v>
      </c>
      <c r="C89" s="75">
        <v>80.400000000000006</v>
      </c>
      <c r="D89" s="73">
        <v>5</v>
      </c>
      <c r="E89" s="116">
        <v>65.400000000000006</v>
      </c>
      <c r="F89" s="69">
        <v>57.120000000000005</v>
      </c>
      <c r="G89" s="117">
        <v>0</v>
      </c>
      <c r="H89" s="21">
        <v>63.73007603607207</v>
      </c>
      <c r="I89" s="115"/>
      <c r="J89" s="114">
        <v>25.8</v>
      </c>
    </row>
    <row r="90" spans="1:10" x14ac:dyDescent="0.25">
      <c r="A90" s="27">
        <v>45871.583333333336</v>
      </c>
      <c r="B90" s="51">
        <v>0</v>
      </c>
      <c r="C90" s="75">
        <v>79.8</v>
      </c>
      <c r="D90" s="73">
        <v>4</v>
      </c>
      <c r="E90" s="116">
        <v>65.400000000000006</v>
      </c>
      <c r="F90" s="69">
        <v>50.88</v>
      </c>
      <c r="G90" s="117">
        <v>0</v>
      </c>
      <c r="H90" s="21">
        <v>61.810495432575927</v>
      </c>
      <c r="I90" s="115"/>
      <c r="J90" s="114">
        <v>25.5</v>
      </c>
    </row>
    <row r="91" spans="1:10" x14ac:dyDescent="0.25">
      <c r="A91" s="27">
        <v>45871.604166666664</v>
      </c>
      <c r="B91" s="51">
        <v>0</v>
      </c>
      <c r="C91" s="75">
        <v>79.2</v>
      </c>
      <c r="D91" s="73">
        <v>4.2</v>
      </c>
      <c r="E91" s="116">
        <v>62.4</v>
      </c>
      <c r="F91" s="69">
        <v>60.480000000000004</v>
      </c>
      <c r="G91" s="117">
        <v>0</v>
      </c>
      <c r="H91" s="21">
        <v>61.426579311876694</v>
      </c>
      <c r="I91" s="115"/>
      <c r="J91" s="114">
        <v>24.66</v>
      </c>
    </row>
    <row r="92" spans="1:10" x14ac:dyDescent="0.25">
      <c r="A92" s="27">
        <v>45871.625</v>
      </c>
      <c r="B92" s="51">
        <v>0</v>
      </c>
      <c r="C92" s="75">
        <v>77.400000000000006</v>
      </c>
      <c r="D92" s="73">
        <v>4</v>
      </c>
      <c r="E92" s="116">
        <v>63.000000000000007</v>
      </c>
      <c r="F92" s="69">
        <v>54.239999999999995</v>
      </c>
      <c r="G92" s="117">
        <v>0</v>
      </c>
      <c r="H92" s="21">
        <v>69.104901725861282</v>
      </c>
      <c r="I92" s="115"/>
      <c r="J92" s="114">
        <v>25.74</v>
      </c>
    </row>
    <row r="93" spans="1:10" x14ac:dyDescent="0.25">
      <c r="A93" s="27">
        <v>45871.645833333336</v>
      </c>
      <c r="B93" s="51">
        <v>0</v>
      </c>
      <c r="C93" s="75">
        <v>72.599999999999994</v>
      </c>
      <c r="D93" s="73">
        <v>4.4000000000000004</v>
      </c>
      <c r="E93" s="116">
        <v>60.599999999999994</v>
      </c>
      <c r="F93" s="69">
        <v>53.040000000000006</v>
      </c>
      <c r="G93" s="117">
        <v>0</v>
      </c>
      <c r="H93" s="21">
        <v>64.497908277470529</v>
      </c>
      <c r="I93" s="115"/>
      <c r="J93" s="114">
        <v>26.580000000000002</v>
      </c>
    </row>
    <row r="94" spans="1:10" x14ac:dyDescent="0.25">
      <c r="A94" s="27">
        <v>45871.666666666664</v>
      </c>
      <c r="B94" s="51">
        <v>0</v>
      </c>
      <c r="C94" s="75">
        <v>66.600000000000009</v>
      </c>
      <c r="D94" s="73">
        <v>4.4000000000000004</v>
      </c>
      <c r="E94" s="116">
        <v>61.2</v>
      </c>
      <c r="F94" s="69">
        <v>50.400000000000006</v>
      </c>
      <c r="G94" s="117">
        <v>0</v>
      </c>
      <c r="H94" s="21">
        <v>58.355250346282858</v>
      </c>
      <c r="I94" s="115"/>
      <c r="J94" s="114">
        <v>25.8</v>
      </c>
    </row>
    <row r="95" spans="1:10" x14ac:dyDescent="0.25">
      <c r="A95" s="27">
        <v>45871.6875</v>
      </c>
      <c r="B95" s="51">
        <v>0</v>
      </c>
      <c r="C95" s="75">
        <v>67.2</v>
      </c>
      <c r="D95" s="73">
        <v>4.5999999999999996</v>
      </c>
      <c r="E95" s="116">
        <v>60.599999999999994</v>
      </c>
      <c r="F95" s="69">
        <v>59.519999999999996</v>
      </c>
      <c r="G95" s="117">
        <v>0</v>
      </c>
      <c r="H95" s="21">
        <v>56.435669742786715</v>
      </c>
      <c r="I95" s="115"/>
      <c r="J95" s="114">
        <v>26.94</v>
      </c>
    </row>
    <row r="96" spans="1:10" x14ac:dyDescent="0.25">
      <c r="A96" s="27">
        <v>45871.708333333336</v>
      </c>
      <c r="B96" s="51">
        <v>0</v>
      </c>
      <c r="C96" s="75">
        <v>64.2</v>
      </c>
      <c r="D96" s="73">
        <v>5</v>
      </c>
      <c r="E96" s="116">
        <v>62.4</v>
      </c>
      <c r="F96" s="69">
        <v>63.6</v>
      </c>
      <c r="G96" s="117">
        <v>0</v>
      </c>
      <c r="H96" s="21">
        <v>59.890914829079776</v>
      </c>
      <c r="I96" s="115"/>
      <c r="J96" s="114">
        <v>23.28</v>
      </c>
    </row>
    <row r="97" spans="1:10" x14ac:dyDescent="0.25">
      <c r="A97" s="27">
        <v>45871.729166666664</v>
      </c>
      <c r="B97" s="51">
        <v>0</v>
      </c>
      <c r="C97" s="75">
        <v>52.199999999999996</v>
      </c>
      <c r="D97" s="73">
        <v>5.2</v>
      </c>
      <c r="E97" s="116">
        <v>60.599999999999994</v>
      </c>
      <c r="F97" s="69">
        <v>67.2</v>
      </c>
      <c r="G97" s="117">
        <v>0</v>
      </c>
      <c r="H97" s="21">
        <v>58.739166466982084</v>
      </c>
      <c r="I97" s="115"/>
      <c r="J97" s="114">
        <v>19.740000000000002</v>
      </c>
    </row>
    <row r="98" spans="1:10" x14ac:dyDescent="0.25">
      <c r="A98" s="27">
        <v>45871.75</v>
      </c>
      <c r="B98" s="51">
        <v>0</v>
      </c>
      <c r="C98" s="75">
        <v>34.799999999999997</v>
      </c>
      <c r="D98" s="73">
        <v>4.5999999999999996</v>
      </c>
      <c r="E98" s="116">
        <v>62.4</v>
      </c>
      <c r="F98" s="69">
        <v>58.32</v>
      </c>
      <c r="G98" s="117">
        <v>0</v>
      </c>
      <c r="H98" s="21">
        <v>64.113992156771303</v>
      </c>
      <c r="I98" s="115"/>
      <c r="J98" s="114">
        <v>19.14</v>
      </c>
    </row>
    <row r="99" spans="1:10" x14ac:dyDescent="0.25">
      <c r="A99" s="27">
        <v>45871.770833333336</v>
      </c>
      <c r="B99" s="51">
        <v>0</v>
      </c>
      <c r="C99" s="75">
        <v>31.8</v>
      </c>
      <c r="D99" s="73">
        <v>5.2</v>
      </c>
      <c r="E99" s="116">
        <v>61.800000000000004</v>
      </c>
      <c r="F99" s="69">
        <v>54.239999999999995</v>
      </c>
      <c r="G99" s="117">
        <v>0</v>
      </c>
      <c r="H99" s="21">
        <v>57.587418104884399</v>
      </c>
      <c r="I99" s="115"/>
      <c r="J99" s="114">
        <v>18.48</v>
      </c>
    </row>
    <row r="100" spans="1:10" x14ac:dyDescent="0.25">
      <c r="A100" s="27">
        <v>45871.791666666664</v>
      </c>
      <c r="B100" s="51">
        <v>0</v>
      </c>
      <c r="C100" s="75">
        <v>28.200000000000003</v>
      </c>
      <c r="D100" s="73">
        <v>5</v>
      </c>
      <c r="E100" s="116">
        <v>58.8</v>
      </c>
      <c r="F100" s="69">
        <v>49.44</v>
      </c>
      <c r="G100" s="117">
        <v>0</v>
      </c>
      <c r="H100" s="21">
        <v>46.45385060460675</v>
      </c>
      <c r="I100" s="115"/>
      <c r="J100" s="114">
        <v>18.96</v>
      </c>
    </row>
    <row r="101" spans="1:10" x14ac:dyDescent="0.25">
      <c r="A101" s="27">
        <v>45871.8125</v>
      </c>
      <c r="B101" s="51">
        <v>0</v>
      </c>
      <c r="C101" s="75">
        <v>25.8</v>
      </c>
      <c r="D101" s="73">
        <v>4.8</v>
      </c>
      <c r="E101" s="116">
        <v>31.8</v>
      </c>
      <c r="F101" s="69">
        <v>43.440000000000005</v>
      </c>
      <c r="G101" s="117">
        <v>0</v>
      </c>
      <c r="H101" s="21">
        <v>44.150353880411373</v>
      </c>
      <c r="I101" s="115"/>
      <c r="J101" s="114">
        <v>18.600000000000001</v>
      </c>
    </row>
    <row r="102" spans="1:10" x14ac:dyDescent="0.25">
      <c r="A102" s="27">
        <v>45871.833333333336</v>
      </c>
      <c r="B102" s="51">
        <v>0</v>
      </c>
      <c r="C102" s="75">
        <v>24.6</v>
      </c>
      <c r="D102" s="73">
        <v>5.2</v>
      </c>
      <c r="E102" s="116">
        <v>20.399999999999999</v>
      </c>
      <c r="F102" s="69">
        <v>47.52</v>
      </c>
      <c r="G102" s="117">
        <v>0</v>
      </c>
      <c r="H102" s="21">
        <v>42.614689397614455</v>
      </c>
      <c r="I102" s="115"/>
      <c r="J102" s="114">
        <v>18.36</v>
      </c>
    </row>
    <row r="103" spans="1:10" x14ac:dyDescent="0.25">
      <c r="A103" s="27">
        <v>45871.854166666664</v>
      </c>
      <c r="B103" s="51">
        <v>0</v>
      </c>
      <c r="C103" s="75">
        <v>22.8</v>
      </c>
      <c r="D103" s="73">
        <v>5</v>
      </c>
      <c r="E103" s="116">
        <v>20.399999999999999</v>
      </c>
      <c r="F103" s="69">
        <v>58.56</v>
      </c>
      <c r="G103" s="117">
        <v>0</v>
      </c>
      <c r="H103" s="21">
        <v>40.695108794118312</v>
      </c>
      <c r="I103" s="115"/>
      <c r="J103" s="114">
        <v>18.18</v>
      </c>
    </row>
    <row r="104" spans="1:10" x14ac:dyDescent="0.25">
      <c r="A104" s="27">
        <v>45871.875</v>
      </c>
      <c r="B104" s="51">
        <v>0</v>
      </c>
      <c r="C104" s="75">
        <v>23.4</v>
      </c>
      <c r="D104" s="73">
        <v>4.5999999999999996</v>
      </c>
      <c r="E104" s="116">
        <v>20.399999999999999</v>
      </c>
      <c r="F104" s="69">
        <v>60</v>
      </c>
      <c r="G104" s="117">
        <v>0</v>
      </c>
      <c r="H104" s="21">
        <v>39.159444311321401</v>
      </c>
      <c r="I104" s="115"/>
      <c r="J104" s="114">
        <v>17.88</v>
      </c>
    </row>
    <row r="105" spans="1:10" x14ac:dyDescent="0.25">
      <c r="A105" s="27">
        <v>45871.895833333336</v>
      </c>
      <c r="B105" s="51">
        <v>0</v>
      </c>
      <c r="C105" s="75">
        <v>22.8</v>
      </c>
      <c r="D105" s="73">
        <v>5.6</v>
      </c>
      <c r="E105" s="116">
        <v>19.2</v>
      </c>
      <c r="F105" s="69">
        <v>56.879999999999995</v>
      </c>
      <c r="G105" s="117">
        <v>0</v>
      </c>
      <c r="H105" s="21">
        <v>40.695108794118312</v>
      </c>
      <c r="I105" s="115"/>
      <c r="J105" s="114">
        <v>18.36</v>
      </c>
    </row>
    <row r="106" spans="1:10" x14ac:dyDescent="0.25">
      <c r="A106" s="27">
        <v>45871.916666666664</v>
      </c>
      <c r="B106" s="51">
        <v>0</v>
      </c>
      <c r="C106" s="75">
        <v>24</v>
      </c>
      <c r="D106" s="73">
        <v>5.2</v>
      </c>
      <c r="E106" s="116">
        <v>19.2</v>
      </c>
      <c r="F106" s="69">
        <v>54.480000000000004</v>
      </c>
      <c r="G106" s="117">
        <v>0</v>
      </c>
      <c r="H106" s="21">
        <v>39.927276552719846</v>
      </c>
      <c r="I106" s="115"/>
      <c r="J106" s="114">
        <v>18.12</v>
      </c>
    </row>
    <row r="107" spans="1:10" x14ac:dyDescent="0.25">
      <c r="A107" s="27">
        <v>45871.9375</v>
      </c>
      <c r="B107" s="51">
        <v>0</v>
      </c>
      <c r="C107" s="75">
        <v>24.6</v>
      </c>
      <c r="D107" s="73">
        <v>5</v>
      </c>
      <c r="E107" s="116">
        <v>19.2</v>
      </c>
      <c r="F107" s="69">
        <v>62.4</v>
      </c>
      <c r="G107" s="117">
        <v>0</v>
      </c>
      <c r="H107" s="21">
        <v>41.079024914817538</v>
      </c>
      <c r="I107" s="115"/>
      <c r="J107" s="114">
        <v>17.759999999999998</v>
      </c>
    </row>
    <row r="108" spans="1:10" x14ac:dyDescent="0.25">
      <c r="A108" s="27">
        <v>45871.958333333336</v>
      </c>
      <c r="B108" s="51">
        <v>0</v>
      </c>
      <c r="C108" s="75">
        <v>24.6</v>
      </c>
      <c r="D108" s="73">
        <v>4.8</v>
      </c>
      <c r="E108" s="116">
        <v>19.8</v>
      </c>
      <c r="F108" s="69">
        <v>52.8</v>
      </c>
      <c r="G108" s="117">
        <v>0</v>
      </c>
      <c r="H108" s="21">
        <v>35.704199225028326</v>
      </c>
      <c r="I108" s="115"/>
      <c r="J108" s="114">
        <v>18</v>
      </c>
    </row>
    <row r="109" spans="1:10" x14ac:dyDescent="0.25">
      <c r="A109" s="27">
        <v>45871.979166666664</v>
      </c>
      <c r="B109" s="51">
        <v>0</v>
      </c>
      <c r="C109" s="75">
        <v>24</v>
      </c>
      <c r="D109" s="73">
        <v>4</v>
      </c>
      <c r="E109" s="116">
        <v>19.8</v>
      </c>
      <c r="F109" s="69">
        <v>49.919999999999995</v>
      </c>
      <c r="G109" s="117">
        <v>0</v>
      </c>
      <c r="H109" s="21">
        <v>35.320283104329093</v>
      </c>
      <c r="I109" s="115"/>
      <c r="J109" s="114">
        <v>17.579999999999998</v>
      </c>
    </row>
    <row r="110" spans="1:10" x14ac:dyDescent="0.25">
      <c r="A110" s="35">
        <v>45872</v>
      </c>
      <c r="B110" s="51">
        <v>0</v>
      </c>
      <c r="C110" s="75">
        <v>22.8</v>
      </c>
      <c r="D110" s="73">
        <v>4.2</v>
      </c>
      <c r="E110" s="116">
        <v>19.8</v>
      </c>
      <c r="F110" s="69">
        <v>52.8</v>
      </c>
      <c r="G110" s="117">
        <v>0</v>
      </c>
      <c r="H110" s="21">
        <v>34.552450862930641</v>
      </c>
      <c r="I110" s="115"/>
      <c r="J110" s="114">
        <v>18.600000000000001</v>
      </c>
    </row>
    <row r="111" spans="1:10" x14ac:dyDescent="0.25">
      <c r="A111" s="27">
        <v>45872.020833333336</v>
      </c>
      <c r="B111" s="51">
        <v>0</v>
      </c>
      <c r="C111" s="75">
        <v>22.8</v>
      </c>
      <c r="D111" s="73">
        <v>4.5999999999999996</v>
      </c>
      <c r="E111" s="116">
        <v>19.2</v>
      </c>
      <c r="F111" s="69">
        <v>59.28</v>
      </c>
      <c r="G111" s="117">
        <v>0</v>
      </c>
      <c r="H111" s="21">
        <v>33.400702500832949</v>
      </c>
      <c r="I111" s="115"/>
      <c r="J111" s="114">
        <v>17.759999999999998</v>
      </c>
    </row>
    <row r="112" spans="1:10" x14ac:dyDescent="0.25">
      <c r="A112" s="27">
        <v>45872.041666666664</v>
      </c>
      <c r="B112" s="51">
        <v>0</v>
      </c>
      <c r="C112" s="75">
        <v>22.8</v>
      </c>
      <c r="D112" s="73">
        <v>4.2</v>
      </c>
      <c r="E112" s="116">
        <v>18.599999999999998</v>
      </c>
      <c r="F112" s="69">
        <v>51.599999999999994</v>
      </c>
      <c r="G112" s="117">
        <v>0</v>
      </c>
      <c r="H112" s="21">
        <v>32.248954138735265</v>
      </c>
      <c r="I112" s="115"/>
      <c r="J112" s="114">
        <v>17.82</v>
      </c>
    </row>
    <row r="113" spans="1:10" x14ac:dyDescent="0.25">
      <c r="A113" s="27">
        <v>45872.0625</v>
      </c>
      <c r="B113" s="51">
        <v>0</v>
      </c>
      <c r="C113" s="75">
        <v>22.8</v>
      </c>
      <c r="D113" s="73">
        <v>5.6</v>
      </c>
      <c r="E113" s="116">
        <v>19.2</v>
      </c>
      <c r="F113" s="69">
        <v>53.76</v>
      </c>
      <c r="G113" s="117">
        <v>0</v>
      </c>
      <c r="H113" s="21">
        <v>32.632870259434497</v>
      </c>
      <c r="I113" s="115"/>
      <c r="J113" s="114">
        <v>18</v>
      </c>
    </row>
    <row r="114" spans="1:10" x14ac:dyDescent="0.25">
      <c r="A114" s="27">
        <v>45872.083333333336</v>
      </c>
      <c r="B114" s="51">
        <v>0</v>
      </c>
      <c r="C114" s="75">
        <v>24.6</v>
      </c>
      <c r="D114" s="73">
        <v>5.2</v>
      </c>
      <c r="E114" s="116">
        <v>18.599999999999998</v>
      </c>
      <c r="F114" s="69">
        <v>57.120000000000005</v>
      </c>
      <c r="G114" s="117">
        <v>0</v>
      </c>
      <c r="H114" s="21">
        <v>33.400702500832949</v>
      </c>
      <c r="I114" s="115"/>
      <c r="J114" s="114">
        <v>17.82</v>
      </c>
    </row>
    <row r="115" spans="1:10" x14ac:dyDescent="0.25">
      <c r="A115" s="27">
        <v>45872.104166666664</v>
      </c>
      <c r="B115" s="51">
        <v>0</v>
      </c>
      <c r="C115" s="75">
        <v>24</v>
      </c>
      <c r="D115" s="73">
        <v>4.8</v>
      </c>
      <c r="E115" s="116">
        <v>19.2</v>
      </c>
      <c r="F115" s="69">
        <v>63.120000000000005</v>
      </c>
      <c r="G115" s="117">
        <v>0</v>
      </c>
      <c r="H115" s="21">
        <v>33.016786380133723</v>
      </c>
      <c r="I115" s="115"/>
      <c r="J115" s="114">
        <v>17.88</v>
      </c>
    </row>
    <row r="116" spans="1:10" x14ac:dyDescent="0.25">
      <c r="A116" s="27">
        <v>45872.125</v>
      </c>
      <c r="B116" s="51">
        <v>0</v>
      </c>
      <c r="C116" s="75">
        <v>22.2</v>
      </c>
      <c r="D116" s="73">
        <v>4.8</v>
      </c>
      <c r="E116" s="116">
        <v>19.8</v>
      </c>
      <c r="F116" s="69">
        <v>48</v>
      </c>
      <c r="G116" s="117">
        <v>0</v>
      </c>
      <c r="H116" s="21">
        <v>32.632870259434497</v>
      </c>
      <c r="I116" s="115"/>
      <c r="J116" s="114">
        <v>18.059999999999999</v>
      </c>
    </row>
    <row r="117" spans="1:10" x14ac:dyDescent="0.25">
      <c r="A117" s="27">
        <v>45872.145833333336</v>
      </c>
      <c r="B117" s="51">
        <v>0</v>
      </c>
      <c r="C117" s="75">
        <v>22.8</v>
      </c>
      <c r="D117" s="73">
        <v>4</v>
      </c>
      <c r="E117" s="116">
        <v>19.2</v>
      </c>
      <c r="F117" s="69">
        <v>39.360000000000007</v>
      </c>
      <c r="G117" s="117">
        <v>0</v>
      </c>
      <c r="H117" s="21">
        <v>31.481121897336809</v>
      </c>
      <c r="I117" s="115"/>
      <c r="J117" s="114">
        <v>18.239999999999998</v>
      </c>
    </row>
    <row r="118" spans="1:10" x14ac:dyDescent="0.25">
      <c r="A118" s="27">
        <v>45872.166666666664</v>
      </c>
      <c r="B118" s="51">
        <v>0</v>
      </c>
      <c r="C118" s="75">
        <v>22.8</v>
      </c>
      <c r="D118" s="73">
        <v>4.2</v>
      </c>
      <c r="E118" s="116">
        <v>18.599999999999998</v>
      </c>
      <c r="F118" s="69">
        <v>40.800000000000004</v>
      </c>
      <c r="G118" s="117">
        <v>0</v>
      </c>
      <c r="H118" s="21">
        <v>30.329373535239117</v>
      </c>
      <c r="I118" s="115"/>
      <c r="J118" s="114">
        <v>18</v>
      </c>
    </row>
    <row r="119" spans="1:10" x14ac:dyDescent="0.25">
      <c r="A119" s="27">
        <v>45872.1875</v>
      </c>
      <c r="B119" s="51">
        <v>0</v>
      </c>
      <c r="C119" s="75">
        <v>24</v>
      </c>
      <c r="D119" s="73">
        <v>3.8</v>
      </c>
      <c r="E119" s="116">
        <v>18</v>
      </c>
      <c r="F119" s="69">
        <v>56.4</v>
      </c>
      <c r="G119" s="117">
        <v>0</v>
      </c>
      <c r="H119" s="21">
        <v>31.097205776637576</v>
      </c>
      <c r="I119" s="115"/>
      <c r="J119" s="114">
        <v>17.82</v>
      </c>
    </row>
    <row r="120" spans="1:10" x14ac:dyDescent="0.25">
      <c r="A120" s="27">
        <v>45872.208333333336</v>
      </c>
      <c r="B120" s="51">
        <v>0</v>
      </c>
      <c r="C120" s="75">
        <v>24</v>
      </c>
      <c r="D120" s="73">
        <v>4</v>
      </c>
      <c r="E120" s="116">
        <v>19.2</v>
      </c>
      <c r="F120" s="69">
        <v>54</v>
      </c>
      <c r="G120" s="117">
        <v>0</v>
      </c>
      <c r="H120" s="21">
        <v>31.097205776637576</v>
      </c>
      <c r="I120" s="115"/>
      <c r="J120" s="114">
        <v>18.12</v>
      </c>
    </row>
    <row r="121" spans="1:10" x14ac:dyDescent="0.25">
      <c r="A121" s="27">
        <v>45872.229166666664</v>
      </c>
      <c r="B121" s="51">
        <v>0</v>
      </c>
      <c r="C121" s="75">
        <v>24</v>
      </c>
      <c r="D121" s="73">
        <v>5.8</v>
      </c>
      <c r="E121" s="116">
        <v>21.599999999999998</v>
      </c>
      <c r="F121" s="69">
        <v>61.199999999999996</v>
      </c>
      <c r="G121" s="117">
        <v>0</v>
      </c>
      <c r="H121" s="21">
        <v>31.481121897336809</v>
      </c>
      <c r="I121" s="115"/>
      <c r="J121" s="114">
        <v>17.939999999999998</v>
      </c>
    </row>
    <row r="122" spans="1:10" x14ac:dyDescent="0.25">
      <c r="A122" s="27">
        <v>45872.25</v>
      </c>
      <c r="B122" s="51">
        <v>0</v>
      </c>
      <c r="C122" s="75">
        <v>25.8</v>
      </c>
      <c r="D122" s="73">
        <v>5</v>
      </c>
      <c r="E122" s="116">
        <v>22.8</v>
      </c>
      <c r="F122" s="69">
        <v>62.88</v>
      </c>
      <c r="G122" s="117">
        <v>0</v>
      </c>
      <c r="H122" s="21">
        <v>31.865038018036035</v>
      </c>
      <c r="I122" s="115"/>
      <c r="J122" s="114">
        <v>17.759999999999998</v>
      </c>
    </row>
    <row r="123" spans="1:10" x14ac:dyDescent="0.25">
      <c r="A123" s="27">
        <v>45872.270833333336</v>
      </c>
      <c r="B123" s="51">
        <v>0</v>
      </c>
      <c r="C123" s="75">
        <v>27.599999999999998</v>
      </c>
      <c r="D123" s="73">
        <v>5</v>
      </c>
      <c r="E123" s="116">
        <v>22.2</v>
      </c>
      <c r="F123" s="69">
        <v>65.760000000000005</v>
      </c>
      <c r="G123" s="117">
        <v>0</v>
      </c>
      <c r="H123" s="21">
        <v>38.007695949223702</v>
      </c>
      <c r="I123" s="115"/>
      <c r="J123" s="114">
        <v>18.54</v>
      </c>
    </row>
    <row r="124" spans="1:10" x14ac:dyDescent="0.25">
      <c r="A124" s="27">
        <v>45872.291666666664</v>
      </c>
      <c r="B124" s="51">
        <v>0</v>
      </c>
      <c r="C124" s="75">
        <v>29.4</v>
      </c>
      <c r="D124" s="73">
        <v>5</v>
      </c>
      <c r="E124" s="116">
        <v>63.000000000000007</v>
      </c>
      <c r="F124" s="69">
        <v>61.92</v>
      </c>
      <c r="G124" s="117">
        <v>0</v>
      </c>
      <c r="H124" s="21">
        <v>49.141263449501359</v>
      </c>
      <c r="I124" s="115"/>
      <c r="J124" s="114">
        <v>18.96</v>
      </c>
    </row>
    <row r="125" spans="1:10" x14ac:dyDescent="0.25">
      <c r="A125" s="27">
        <v>45872.3125</v>
      </c>
      <c r="B125" s="51">
        <v>0</v>
      </c>
      <c r="C125" s="75">
        <v>58.8</v>
      </c>
      <c r="D125" s="73">
        <v>4.8</v>
      </c>
      <c r="E125" s="116">
        <v>64.2</v>
      </c>
      <c r="F125" s="69">
        <v>62.64</v>
      </c>
      <c r="G125" s="117">
        <v>0</v>
      </c>
      <c r="H125" s="21">
        <v>61.810495432575927</v>
      </c>
      <c r="I125" s="115"/>
      <c r="J125" s="114">
        <v>18.72</v>
      </c>
    </row>
    <row r="126" spans="1:10" x14ac:dyDescent="0.25">
      <c r="A126" s="27">
        <v>45872.333333333336</v>
      </c>
      <c r="B126" s="51">
        <v>0</v>
      </c>
      <c r="C126" s="75">
        <v>61.800000000000004</v>
      </c>
      <c r="D126" s="73">
        <v>4</v>
      </c>
      <c r="E126" s="116">
        <v>63.000000000000007</v>
      </c>
      <c r="F126" s="69">
        <v>64.08</v>
      </c>
      <c r="G126" s="117">
        <v>0</v>
      </c>
      <c r="H126" s="21">
        <v>62.962243794673618</v>
      </c>
      <c r="I126" s="115"/>
      <c r="J126" s="114">
        <v>18.899999999999999</v>
      </c>
    </row>
    <row r="127" spans="1:10" x14ac:dyDescent="0.25">
      <c r="A127" s="27">
        <v>45872.354166666664</v>
      </c>
      <c r="B127" s="51">
        <v>0</v>
      </c>
      <c r="C127" s="75">
        <v>61.800000000000004</v>
      </c>
      <c r="D127" s="73">
        <v>4</v>
      </c>
      <c r="E127" s="116">
        <v>61.800000000000004</v>
      </c>
      <c r="F127" s="69">
        <v>62.64</v>
      </c>
      <c r="G127" s="117">
        <v>0</v>
      </c>
      <c r="H127" s="21">
        <v>63.346159915372844</v>
      </c>
      <c r="I127" s="115"/>
      <c r="J127" s="114">
        <v>19.2</v>
      </c>
    </row>
    <row r="128" spans="1:10" x14ac:dyDescent="0.25">
      <c r="A128" s="27">
        <v>45872.375</v>
      </c>
      <c r="B128" s="51">
        <v>0</v>
      </c>
      <c r="C128" s="75">
        <v>62.4</v>
      </c>
      <c r="D128" s="73">
        <v>4.8</v>
      </c>
      <c r="E128" s="116">
        <v>61.2</v>
      </c>
      <c r="F128" s="69">
        <v>56.4</v>
      </c>
      <c r="G128" s="117">
        <v>0</v>
      </c>
      <c r="H128" s="21">
        <v>61.042663191177468</v>
      </c>
      <c r="I128" s="115"/>
      <c r="J128" s="114">
        <v>19.740000000000002</v>
      </c>
    </row>
    <row r="129" spans="1:10" x14ac:dyDescent="0.25">
      <c r="A129" s="27">
        <v>45872.395833333336</v>
      </c>
      <c r="B129" s="51">
        <v>0</v>
      </c>
      <c r="C129" s="75">
        <v>64.8</v>
      </c>
      <c r="D129" s="73">
        <v>5.4</v>
      </c>
      <c r="E129" s="116">
        <v>62.4</v>
      </c>
      <c r="F129" s="69">
        <v>55.92</v>
      </c>
      <c r="G129" s="117">
        <v>0</v>
      </c>
      <c r="H129" s="21">
        <v>59.506998708380543</v>
      </c>
      <c r="I129" s="115"/>
      <c r="J129" s="114">
        <v>20.28</v>
      </c>
    </row>
    <row r="130" spans="1:10" x14ac:dyDescent="0.25">
      <c r="A130" s="27">
        <v>45872.416666666664</v>
      </c>
      <c r="B130" s="51">
        <v>0</v>
      </c>
      <c r="C130" s="75">
        <v>65.400000000000006</v>
      </c>
      <c r="D130" s="73">
        <v>5</v>
      </c>
      <c r="E130" s="116">
        <v>61.800000000000004</v>
      </c>
      <c r="F130" s="69">
        <v>56.879999999999995</v>
      </c>
      <c r="G130" s="117">
        <v>0</v>
      </c>
      <c r="H130" s="21">
        <v>62.578327673974371</v>
      </c>
      <c r="I130" s="115"/>
      <c r="J130" s="114">
        <v>19.86</v>
      </c>
    </row>
    <row r="131" spans="1:10" x14ac:dyDescent="0.25">
      <c r="A131" s="27">
        <v>45872.4375</v>
      </c>
      <c r="B131" s="51">
        <v>0</v>
      </c>
      <c r="C131" s="75">
        <v>65.400000000000006</v>
      </c>
      <c r="D131" s="73">
        <v>5.4</v>
      </c>
      <c r="E131" s="116">
        <v>61.800000000000004</v>
      </c>
      <c r="F131" s="69">
        <v>57.36</v>
      </c>
      <c r="G131" s="117">
        <v>0</v>
      </c>
      <c r="H131" s="21">
        <v>57.971334225583632</v>
      </c>
      <c r="I131" s="115"/>
      <c r="J131" s="114">
        <v>20.400000000000002</v>
      </c>
    </row>
    <row r="132" spans="1:10" x14ac:dyDescent="0.25">
      <c r="A132" s="27">
        <v>45872.458333333336</v>
      </c>
      <c r="B132" s="51">
        <v>0</v>
      </c>
      <c r="C132" s="75">
        <v>64.8</v>
      </c>
      <c r="D132" s="73">
        <v>5</v>
      </c>
      <c r="E132" s="116">
        <v>64.2</v>
      </c>
      <c r="F132" s="69">
        <v>50.64</v>
      </c>
      <c r="G132" s="117">
        <v>0</v>
      </c>
      <c r="H132" s="21">
        <v>54.132173018591331</v>
      </c>
      <c r="I132" s="115"/>
      <c r="J132" s="114">
        <v>20.46</v>
      </c>
    </row>
    <row r="133" spans="1:10" x14ac:dyDescent="0.25">
      <c r="A133" s="27">
        <v>45872.479166666664</v>
      </c>
      <c r="B133" s="51">
        <v>0</v>
      </c>
      <c r="C133" s="75">
        <v>60.599999999999994</v>
      </c>
      <c r="D133" s="73">
        <v>5</v>
      </c>
      <c r="E133" s="116">
        <v>64.8</v>
      </c>
      <c r="F133" s="69">
        <v>48</v>
      </c>
      <c r="G133" s="117">
        <v>0</v>
      </c>
      <c r="H133" s="21">
        <v>54.132173018591331</v>
      </c>
      <c r="I133" s="115"/>
      <c r="J133" s="114">
        <v>17.52</v>
      </c>
    </row>
    <row r="134" spans="1:10" x14ac:dyDescent="0.25">
      <c r="A134" s="27">
        <v>45872.5</v>
      </c>
      <c r="B134" s="51">
        <v>0</v>
      </c>
      <c r="C134" s="75">
        <v>63.000000000000007</v>
      </c>
      <c r="D134" s="73">
        <v>4.8</v>
      </c>
      <c r="E134" s="116">
        <v>64.8</v>
      </c>
      <c r="F134" s="69">
        <v>48.48</v>
      </c>
      <c r="G134" s="117">
        <v>0</v>
      </c>
      <c r="H134" s="21">
        <v>59.123082587681324</v>
      </c>
      <c r="I134" s="115"/>
      <c r="J134" s="114">
        <v>16.860000000000003</v>
      </c>
    </row>
    <row r="135" spans="1:10" x14ac:dyDescent="0.25">
      <c r="A135" s="27">
        <v>45872.520833333336</v>
      </c>
      <c r="B135" s="51">
        <v>0</v>
      </c>
      <c r="C135" s="75">
        <v>63.6</v>
      </c>
      <c r="D135" s="73">
        <v>4.8</v>
      </c>
      <c r="E135" s="116">
        <v>64.2</v>
      </c>
      <c r="F135" s="69">
        <v>58.08</v>
      </c>
      <c r="G135" s="117">
        <v>0</v>
      </c>
      <c r="H135" s="21">
        <v>59.506998708380543</v>
      </c>
      <c r="I135" s="115"/>
      <c r="J135" s="114">
        <v>16.200000000000003</v>
      </c>
    </row>
    <row r="136" spans="1:10" x14ac:dyDescent="0.25">
      <c r="A136" s="27">
        <v>45872.541666666664</v>
      </c>
      <c r="B136" s="51">
        <v>0</v>
      </c>
      <c r="C136" s="75">
        <v>62.4</v>
      </c>
      <c r="D136" s="73">
        <v>4.2</v>
      </c>
      <c r="E136" s="116">
        <v>64.2</v>
      </c>
      <c r="F136" s="69">
        <v>54.72</v>
      </c>
      <c r="G136" s="117">
        <v>0</v>
      </c>
      <c r="H136" s="21">
        <v>62.962243794673618</v>
      </c>
      <c r="I136" s="115"/>
      <c r="J136" s="114">
        <v>17.099999999999998</v>
      </c>
    </row>
    <row r="137" spans="1:10" x14ac:dyDescent="0.25">
      <c r="A137" s="27">
        <v>45872.5625</v>
      </c>
      <c r="B137" s="51">
        <v>0</v>
      </c>
      <c r="C137" s="75">
        <v>60</v>
      </c>
      <c r="D137" s="73">
        <v>5.4</v>
      </c>
      <c r="E137" s="116">
        <v>66</v>
      </c>
      <c r="F137" s="69">
        <v>54.96</v>
      </c>
      <c r="G137" s="117">
        <v>0</v>
      </c>
      <c r="H137" s="21">
        <v>61.426579311876694</v>
      </c>
      <c r="I137" s="115"/>
      <c r="J137" s="114">
        <v>16.740000000000002</v>
      </c>
    </row>
    <row r="138" spans="1:10" x14ac:dyDescent="0.25">
      <c r="A138" s="27">
        <v>45872.583333333336</v>
      </c>
      <c r="B138" s="51">
        <v>0</v>
      </c>
      <c r="C138" s="75">
        <v>61.2</v>
      </c>
      <c r="D138" s="73">
        <v>3.6</v>
      </c>
      <c r="E138" s="116">
        <v>64.2</v>
      </c>
      <c r="F138" s="69">
        <v>51.84</v>
      </c>
      <c r="G138" s="117">
        <v>0</v>
      </c>
      <c r="H138" s="21">
        <v>62.194411553275152</v>
      </c>
      <c r="I138" s="115"/>
      <c r="J138" s="114">
        <v>16.440000000000001</v>
      </c>
    </row>
    <row r="139" spans="1:10" x14ac:dyDescent="0.25">
      <c r="A139" s="27">
        <v>45872.604166666664</v>
      </c>
      <c r="B139" s="51">
        <v>0</v>
      </c>
      <c r="C139" s="75">
        <v>60.599999999999994</v>
      </c>
      <c r="D139" s="73">
        <v>4</v>
      </c>
      <c r="E139" s="116">
        <v>64.2</v>
      </c>
      <c r="F139" s="69">
        <v>53.52</v>
      </c>
      <c r="G139" s="117">
        <v>0</v>
      </c>
      <c r="H139" s="21">
        <v>61.426579311876694</v>
      </c>
      <c r="I139" s="115"/>
      <c r="J139" s="114">
        <v>16.5</v>
      </c>
    </row>
    <row r="140" spans="1:10" x14ac:dyDescent="0.25">
      <c r="A140" s="27">
        <v>45872.625</v>
      </c>
      <c r="B140" s="51">
        <v>0</v>
      </c>
      <c r="C140" s="75">
        <v>63.000000000000007</v>
      </c>
      <c r="D140" s="73">
        <v>4.2</v>
      </c>
      <c r="E140" s="116">
        <v>64.2</v>
      </c>
      <c r="F140" s="69">
        <v>44.16</v>
      </c>
      <c r="G140" s="117">
        <v>0</v>
      </c>
      <c r="H140" s="21">
        <v>63.73007603607207</v>
      </c>
      <c r="I140" s="115"/>
      <c r="J140" s="114">
        <v>15.9</v>
      </c>
    </row>
    <row r="141" spans="1:10" x14ac:dyDescent="0.25">
      <c r="A141" s="27">
        <v>45872.645833333336</v>
      </c>
      <c r="B141" s="51">
        <v>0</v>
      </c>
      <c r="C141" s="75">
        <v>62.4</v>
      </c>
      <c r="D141" s="73">
        <v>4.8</v>
      </c>
      <c r="E141" s="116">
        <v>64.2</v>
      </c>
      <c r="F141" s="69">
        <v>43.440000000000005</v>
      </c>
      <c r="G141" s="117">
        <v>0</v>
      </c>
      <c r="H141" s="21">
        <v>62.962243794673618</v>
      </c>
      <c r="I141" s="115"/>
      <c r="J141" s="114">
        <v>17.399999999999999</v>
      </c>
    </row>
    <row r="142" spans="1:10" x14ac:dyDescent="0.25">
      <c r="A142" s="27">
        <v>45872.666666666664</v>
      </c>
      <c r="B142" s="51">
        <v>0</v>
      </c>
      <c r="C142" s="75">
        <v>63.000000000000007</v>
      </c>
      <c r="D142" s="73">
        <v>5</v>
      </c>
      <c r="E142" s="116">
        <v>61.800000000000004</v>
      </c>
      <c r="F142" s="69">
        <v>49.2</v>
      </c>
      <c r="G142" s="117">
        <v>0</v>
      </c>
      <c r="H142" s="21">
        <v>63.73007603607207</v>
      </c>
      <c r="I142" s="115"/>
      <c r="J142" s="114">
        <v>15.96</v>
      </c>
    </row>
    <row r="143" spans="1:10" x14ac:dyDescent="0.25">
      <c r="A143" s="27">
        <v>45872.6875</v>
      </c>
      <c r="B143" s="51">
        <v>0</v>
      </c>
      <c r="C143" s="75">
        <v>63.000000000000007</v>
      </c>
      <c r="D143" s="73">
        <v>5</v>
      </c>
      <c r="E143" s="116">
        <v>61.800000000000004</v>
      </c>
      <c r="F143" s="69">
        <v>58.08</v>
      </c>
      <c r="G143" s="117">
        <v>0</v>
      </c>
      <c r="H143" s="21">
        <v>61.426579311876694</v>
      </c>
      <c r="I143" s="115"/>
      <c r="J143" s="114">
        <v>16.260000000000002</v>
      </c>
    </row>
    <row r="144" spans="1:10" x14ac:dyDescent="0.25">
      <c r="A144" s="27">
        <v>45872.708333333336</v>
      </c>
      <c r="B144" s="51">
        <v>0</v>
      </c>
      <c r="C144" s="75">
        <v>62.4</v>
      </c>
      <c r="D144" s="73">
        <v>4.8</v>
      </c>
      <c r="E144" s="116">
        <v>61.800000000000004</v>
      </c>
      <c r="F144" s="69">
        <v>56.879999999999995</v>
      </c>
      <c r="G144" s="117">
        <v>0</v>
      </c>
      <c r="H144" s="21">
        <v>59.890914829079776</v>
      </c>
      <c r="I144" s="115"/>
      <c r="J144" s="114">
        <v>16.440000000000001</v>
      </c>
    </row>
    <row r="145" spans="1:10" x14ac:dyDescent="0.25">
      <c r="A145" s="27">
        <v>45872.729166666664</v>
      </c>
      <c r="B145" s="51">
        <v>0</v>
      </c>
      <c r="C145" s="75">
        <v>61.2</v>
      </c>
      <c r="D145" s="73">
        <v>6</v>
      </c>
      <c r="E145" s="116">
        <v>63.000000000000007</v>
      </c>
      <c r="F145" s="69">
        <v>70.8</v>
      </c>
      <c r="G145" s="117">
        <v>0</v>
      </c>
      <c r="H145" s="21">
        <v>57.203501984185174</v>
      </c>
      <c r="I145" s="115"/>
      <c r="J145" s="114">
        <v>15.18</v>
      </c>
    </row>
    <row r="146" spans="1:10" x14ac:dyDescent="0.25">
      <c r="A146" s="27">
        <v>45872.75</v>
      </c>
      <c r="B146" s="51">
        <v>0</v>
      </c>
      <c r="C146" s="75">
        <v>57.599999999999994</v>
      </c>
      <c r="D146" s="73">
        <v>5</v>
      </c>
      <c r="E146" s="116">
        <v>65.400000000000006</v>
      </c>
      <c r="F146" s="69">
        <v>71.28</v>
      </c>
      <c r="G146" s="117">
        <v>0</v>
      </c>
      <c r="H146" s="21">
        <v>56.051753622087489</v>
      </c>
      <c r="I146" s="115"/>
      <c r="J146" s="114">
        <v>16.32</v>
      </c>
    </row>
    <row r="147" spans="1:10" x14ac:dyDescent="0.25">
      <c r="A147" s="27">
        <v>45872.770833333336</v>
      </c>
      <c r="B147" s="51">
        <v>0</v>
      </c>
      <c r="C147" s="75">
        <v>48.599999999999994</v>
      </c>
      <c r="D147" s="73">
        <v>5.4</v>
      </c>
      <c r="E147" s="116">
        <v>61.800000000000004</v>
      </c>
      <c r="F147" s="69">
        <v>63.36</v>
      </c>
      <c r="G147" s="117">
        <v>0</v>
      </c>
      <c r="H147" s="21">
        <v>50.293011811599044</v>
      </c>
      <c r="I147" s="115"/>
      <c r="J147" s="114">
        <v>16.8</v>
      </c>
    </row>
    <row r="148" spans="1:10" x14ac:dyDescent="0.25">
      <c r="A148" s="27">
        <v>45872.791666666664</v>
      </c>
      <c r="B148" s="51">
        <v>0</v>
      </c>
      <c r="C148" s="75">
        <v>29.4</v>
      </c>
      <c r="D148" s="73">
        <v>4.8</v>
      </c>
      <c r="E148" s="116">
        <v>58.8</v>
      </c>
      <c r="F148" s="69">
        <v>60.72</v>
      </c>
      <c r="G148" s="117">
        <v>0</v>
      </c>
      <c r="H148" s="21">
        <v>38.391612069922935</v>
      </c>
      <c r="I148" s="115"/>
      <c r="J148" s="114">
        <v>16.740000000000002</v>
      </c>
    </row>
    <row r="149" spans="1:10" x14ac:dyDescent="0.25">
      <c r="A149" s="27">
        <v>45872.8125</v>
      </c>
      <c r="B149" s="51">
        <v>0</v>
      </c>
      <c r="C149" s="75">
        <v>23.4</v>
      </c>
      <c r="D149" s="73">
        <v>4.8</v>
      </c>
      <c r="E149" s="116">
        <v>19.2</v>
      </c>
      <c r="F149" s="69">
        <v>55.44</v>
      </c>
      <c r="G149" s="117">
        <v>0</v>
      </c>
      <c r="H149" s="21">
        <v>38.775528190622161</v>
      </c>
      <c r="I149" s="115"/>
      <c r="J149" s="114">
        <v>15.48</v>
      </c>
    </row>
    <row r="150" spans="1:10" x14ac:dyDescent="0.25">
      <c r="A150" s="27">
        <v>45872.833333333336</v>
      </c>
      <c r="B150" s="51">
        <v>0</v>
      </c>
      <c r="C150" s="75">
        <v>24</v>
      </c>
      <c r="D150" s="73">
        <v>4</v>
      </c>
      <c r="E150" s="116">
        <v>20.399999999999999</v>
      </c>
      <c r="F150" s="69">
        <v>56.4</v>
      </c>
      <c r="G150" s="117">
        <v>0</v>
      </c>
      <c r="H150" s="21">
        <v>39.927276552719846</v>
      </c>
      <c r="I150" s="115"/>
      <c r="J150" s="114">
        <v>14.64</v>
      </c>
    </row>
    <row r="151" spans="1:10" x14ac:dyDescent="0.25">
      <c r="A151" s="27">
        <v>45872.854166666664</v>
      </c>
      <c r="B151" s="51">
        <v>0</v>
      </c>
      <c r="C151" s="75">
        <v>23.4</v>
      </c>
      <c r="D151" s="73">
        <v>4.2</v>
      </c>
      <c r="E151" s="116">
        <v>19.2</v>
      </c>
      <c r="F151" s="69">
        <v>56.64</v>
      </c>
      <c r="G151" s="117">
        <v>0</v>
      </c>
      <c r="H151" s="21">
        <v>38.775528190622161</v>
      </c>
      <c r="I151" s="115"/>
      <c r="J151" s="114">
        <v>14.82</v>
      </c>
    </row>
    <row r="152" spans="1:10" x14ac:dyDescent="0.25">
      <c r="A152" s="27">
        <v>45872.875</v>
      </c>
      <c r="B152" s="51">
        <v>0</v>
      </c>
      <c r="C152" s="75">
        <v>23.4</v>
      </c>
      <c r="D152" s="73">
        <v>4.2</v>
      </c>
      <c r="E152" s="116">
        <v>19.8</v>
      </c>
      <c r="F152" s="69">
        <v>57.36</v>
      </c>
      <c r="G152" s="117">
        <v>0</v>
      </c>
      <c r="H152" s="21">
        <v>37.623779828524476</v>
      </c>
      <c r="I152" s="115"/>
      <c r="J152" s="114">
        <v>14.64</v>
      </c>
    </row>
    <row r="153" spans="1:10" x14ac:dyDescent="0.25">
      <c r="A153" s="27">
        <v>45872.895833333336</v>
      </c>
      <c r="B153" s="51">
        <v>0</v>
      </c>
      <c r="C153" s="75">
        <v>23.4</v>
      </c>
      <c r="D153" s="73">
        <v>5.8</v>
      </c>
      <c r="E153" s="116">
        <v>19.2</v>
      </c>
      <c r="F153" s="69">
        <v>44.639999999999993</v>
      </c>
      <c r="G153" s="117">
        <v>0</v>
      </c>
      <c r="H153" s="21">
        <v>37.623779828524476</v>
      </c>
      <c r="I153" s="115"/>
      <c r="J153" s="114">
        <v>14.58</v>
      </c>
    </row>
    <row r="154" spans="1:10" x14ac:dyDescent="0.25">
      <c r="A154" s="27">
        <v>45872.916666666664</v>
      </c>
      <c r="B154" s="51">
        <v>0</v>
      </c>
      <c r="C154" s="75">
        <v>23.4</v>
      </c>
      <c r="D154" s="73">
        <v>5</v>
      </c>
      <c r="E154" s="116">
        <v>18</v>
      </c>
      <c r="F154" s="69">
        <v>45.36</v>
      </c>
      <c r="G154" s="117">
        <v>0</v>
      </c>
      <c r="H154" s="21">
        <v>36.85594758712601</v>
      </c>
      <c r="I154" s="115"/>
      <c r="J154" s="114">
        <v>14.76</v>
      </c>
    </row>
    <row r="155" spans="1:10" x14ac:dyDescent="0.25">
      <c r="A155" s="27">
        <v>45872.9375</v>
      </c>
      <c r="B155" s="51">
        <v>0</v>
      </c>
      <c r="C155" s="75">
        <v>24</v>
      </c>
      <c r="D155" s="73">
        <v>5</v>
      </c>
      <c r="E155" s="116">
        <v>18.599999999999998</v>
      </c>
      <c r="F155" s="69">
        <v>44.639999999999993</v>
      </c>
      <c r="G155" s="117">
        <v>0</v>
      </c>
      <c r="H155" s="21">
        <v>35.320283104329093</v>
      </c>
      <c r="I155" s="115"/>
      <c r="J155" s="114">
        <v>14.7</v>
      </c>
    </row>
    <row r="156" spans="1:10" x14ac:dyDescent="0.25">
      <c r="A156" s="27">
        <v>45872.958333333336</v>
      </c>
      <c r="B156" s="51">
        <v>0</v>
      </c>
      <c r="C156" s="75">
        <v>23.4</v>
      </c>
      <c r="D156" s="73">
        <v>4.8</v>
      </c>
      <c r="E156" s="116">
        <v>18.599999999999998</v>
      </c>
      <c r="F156" s="69">
        <v>48</v>
      </c>
      <c r="G156" s="117">
        <v>0</v>
      </c>
      <c r="H156" s="21">
        <v>34.936366983629874</v>
      </c>
      <c r="I156" s="115"/>
      <c r="J156" s="114">
        <v>14.58</v>
      </c>
    </row>
    <row r="157" spans="1:10" x14ac:dyDescent="0.25">
      <c r="A157" s="27">
        <v>45872.979166666664</v>
      </c>
      <c r="B157" s="51">
        <v>0</v>
      </c>
      <c r="C157" s="75">
        <v>24</v>
      </c>
      <c r="D157" s="73">
        <v>4</v>
      </c>
      <c r="E157" s="116">
        <v>19.2</v>
      </c>
      <c r="F157" s="69">
        <v>42.24</v>
      </c>
      <c r="G157" s="117">
        <v>0</v>
      </c>
      <c r="H157" s="21">
        <v>34.168534742231408</v>
      </c>
      <c r="I157" s="115"/>
      <c r="J157" s="114">
        <v>14.459999999999999</v>
      </c>
    </row>
    <row r="158" spans="1:10" x14ac:dyDescent="0.25">
      <c r="A158" s="35">
        <v>45873</v>
      </c>
      <c r="B158" s="51">
        <v>0</v>
      </c>
      <c r="C158" s="75">
        <v>23.4</v>
      </c>
      <c r="D158" s="73">
        <v>4</v>
      </c>
      <c r="E158" s="116">
        <v>19.2</v>
      </c>
      <c r="F158" s="69">
        <v>50.88</v>
      </c>
      <c r="G158" s="117">
        <v>0</v>
      </c>
      <c r="H158" s="21">
        <v>34.168534742231408</v>
      </c>
      <c r="I158" s="115"/>
      <c r="J158" s="114">
        <v>14.76</v>
      </c>
    </row>
    <row r="159" spans="1:10" x14ac:dyDescent="0.25">
      <c r="A159" s="27">
        <v>45873.020833333336</v>
      </c>
      <c r="B159" s="51">
        <v>0</v>
      </c>
      <c r="C159" s="75">
        <v>23.4</v>
      </c>
      <c r="D159" s="73">
        <v>4.5999999999999996</v>
      </c>
      <c r="E159" s="116">
        <v>19.2</v>
      </c>
      <c r="F159" s="69">
        <v>49.2</v>
      </c>
      <c r="G159" s="117">
        <v>0</v>
      </c>
      <c r="H159" s="21">
        <v>32.248954138735265</v>
      </c>
      <c r="I159" s="115"/>
      <c r="J159" s="114">
        <v>14.76</v>
      </c>
    </row>
    <row r="160" spans="1:10" x14ac:dyDescent="0.25">
      <c r="A160" s="27">
        <v>45873.041666666664</v>
      </c>
      <c r="B160" s="51">
        <v>0</v>
      </c>
      <c r="C160" s="75">
        <v>23.4</v>
      </c>
      <c r="D160" s="73">
        <v>3.8</v>
      </c>
      <c r="E160" s="116">
        <v>18.599999999999998</v>
      </c>
      <c r="F160" s="69">
        <v>47.04</v>
      </c>
      <c r="G160" s="117">
        <v>0</v>
      </c>
      <c r="H160" s="21">
        <v>28.025876811043744</v>
      </c>
      <c r="I160" s="115"/>
      <c r="J160" s="114">
        <v>14.58</v>
      </c>
    </row>
    <row r="161" spans="1:10" x14ac:dyDescent="0.25">
      <c r="A161" s="27">
        <v>45873.0625</v>
      </c>
      <c r="B161" s="51">
        <v>0</v>
      </c>
      <c r="C161" s="75">
        <v>22.8</v>
      </c>
      <c r="D161" s="73">
        <v>5.4</v>
      </c>
      <c r="E161" s="116">
        <v>18</v>
      </c>
      <c r="F161" s="69">
        <v>47.04</v>
      </c>
      <c r="G161" s="117">
        <v>0</v>
      </c>
      <c r="H161" s="21">
        <v>28.7937090524422</v>
      </c>
      <c r="I161" s="115"/>
      <c r="J161" s="114">
        <v>15</v>
      </c>
    </row>
    <row r="162" spans="1:10" x14ac:dyDescent="0.25">
      <c r="A162" s="27">
        <v>45873.083333333336</v>
      </c>
      <c r="B162" s="51">
        <v>0</v>
      </c>
      <c r="C162" s="75">
        <v>22.8</v>
      </c>
      <c r="D162" s="73">
        <v>5.2</v>
      </c>
      <c r="E162" s="116">
        <v>18.599999999999998</v>
      </c>
      <c r="F162" s="69">
        <v>46.32</v>
      </c>
      <c r="G162" s="117">
        <v>0</v>
      </c>
      <c r="H162" s="21">
        <v>28.7937090524422</v>
      </c>
      <c r="I162" s="115"/>
      <c r="J162" s="114">
        <v>14.52</v>
      </c>
    </row>
    <row r="163" spans="1:10" x14ac:dyDescent="0.25">
      <c r="A163" s="27">
        <v>45873.104166666664</v>
      </c>
      <c r="B163" s="51">
        <v>0</v>
      </c>
      <c r="C163" s="75">
        <v>23.4</v>
      </c>
      <c r="D163" s="73">
        <v>4.8</v>
      </c>
      <c r="E163" s="116">
        <v>18</v>
      </c>
      <c r="F163" s="69">
        <v>45.36</v>
      </c>
      <c r="G163" s="117">
        <v>0</v>
      </c>
      <c r="H163" s="21">
        <v>28.40979293174297</v>
      </c>
      <c r="I163" s="115"/>
      <c r="J163" s="114">
        <v>14.58</v>
      </c>
    </row>
    <row r="164" spans="1:10" x14ac:dyDescent="0.25">
      <c r="A164" s="27">
        <v>45873.125</v>
      </c>
      <c r="B164" s="51">
        <v>0</v>
      </c>
      <c r="C164" s="75">
        <v>23.4</v>
      </c>
      <c r="D164" s="73">
        <v>4.8</v>
      </c>
      <c r="E164" s="116">
        <v>18.599999999999998</v>
      </c>
      <c r="F164" s="69">
        <v>43.68</v>
      </c>
      <c r="G164" s="117">
        <v>0</v>
      </c>
      <c r="H164" s="21">
        <v>28.025876811043744</v>
      </c>
      <c r="I164" s="115"/>
      <c r="J164" s="114">
        <v>14.58</v>
      </c>
    </row>
    <row r="165" spans="1:10" x14ac:dyDescent="0.25">
      <c r="A165" s="27">
        <v>45873.145833333336</v>
      </c>
      <c r="B165" s="51">
        <v>0</v>
      </c>
      <c r="C165" s="75">
        <v>21.599999999999998</v>
      </c>
      <c r="D165" s="73">
        <v>4</v>
      </c>
      <c r="E165" s="116">
        <v>18.599999999999998</v>
      </c>
      <c r="F165" s="69">
        <v>47.279999999999994</v>
      </c>
      <c r="G165" s="117">
        <v>0</v>
      </c>
      <c r="H165" s="21">
        <v>26.10629620754759</v>
      </c>
      <c r="I165" s="115"/>
      <c r="J165" s="114">
        <v>14.28</v>
      </c>
    </row>
    <row r="166" spans="1:10" x14ac:dyDescent="0.25">
      <c r="A166" s="27">
        <v>45873.166666666664</v>
      </c>
      <c r="B166" s="51">
        <v>0</v>
      </c>
      <c r="C166" s="75">
        <v>21.599999999999998</v>
      </c>
      <c r="D166" s="73">
        <v>4</v>
      </c>
      <c r="E166" s="116">
        <v>18</v>
      </c>
      <c r="F166" s="69">
        <v>47.52</v>
      </c>
      <c r="G166" s="117">
        <v>0</v>
      </c>
      <c r="H166" s="21">
        <v>25.338463966149138</v>
      </c>
      <c r="I166" s="115"/>
      <c r="J166" s="114">
        <v>14.52</v>
      </c>
    </row>
    <row r="167" spans="1:10" x14ac:dyDescent="0.25">
      <c r="A167" s="27">
        <v>45873.1875</v>
      </c>
      <c r="B167" s="51">
        <v>0</v>
      </c>
      <c r="C167" s="75">
        <v>21.599999999999998</v>
      </c>
      <c r="D167" s="73">
        <v>4</v>
      </c>
      <c r="E167" s="116">
        <v>18.599999999999998</v>
      </c>
      <c r="F167" s="69">
        <v>51.36</v>
      </c>
      <c r="G167" s="117">
        <v>0</v>
      </c>
      <c r="H167" s="21">
        <v>27.258044569645286</v>
      </c>
      <c r="I167" s="115"/>
      <c r="J167" s="114">
        <v>15</v>
      </c>
    </row>
    <row r="168" spans="1:10" x14ac:dyDescent="0.25">
      <c r="A168" s="27">
        <v>45873.208333333336</v>
      </c>
      <c r="B168" s="51">
        <v>0</v>
      </c>
      <c r="C168" s="75">
        <v>23.4</v>
      </c>
      <c r="D168" s="73">
        <v>3.6</v>
      </c>
      <c r="E168" s="116">
        <v>17.399999999999999</v>
      </c>
      <c r="F168" s="69">
        <v>60</v>
      </c>
      <c r="G168" s="117">
        <v>0</v>
      </c>
      <c r="H168" s="21">
        <v>26.490212328246823</v>
      </c>
      <c r="I168" s="115"/>
      <c r="J168" s="114">
        <v>14.399999999999999</v>
      </c>
    </row>
    <row r="169" spans="1:10" x14ac:dyDescent="0.25">
      <c r="A169" s="27">
        <v>45873.229166666664</v>
      </c>
      <c r="B169" s="51">
        <v>0</v>
      </c>
      <c r="C169" s="75">
        <v>24.6</v>
      </c>
      <c r="D169" s="73">
        <v>5.4</v>
      </c>
      <c r="E169" s="116">
        <v>18.599999999999998</v>
      </c>
      <c r="F169" s="69">
        <v>60.72</v>
      </c>
      <c r="G169" s="117">
        <v>0</v>
      </c>
      <c r="H169" s="21">
        <v>26.490212328246823</v>
      </c>
      <c r="I169" s="115"/>
      <c r="J169" s="114">
        <v>14.879999999999999</v>
      </c>
    </row>
    <row r="170" spans="1:10" x14ac:dyDescent="0.25">
      <c r="A170" s="27">
        <v>45873.25</v>
      </c>
      <c r="B170" s="51">
        <v>0</v>
      </c>
      <c r="C170" s="75">
        <v>25.8</v>
      </c>
      <c r="D170" s="73">
        <v>5</v>
      </c>
      <c r="E170" s="116">
        <v>19.8</v>
      </c>
      <c r="F170" s="69">
        <v>60.72</v>
      </c>
      <c r="G170" s="117">
        <v>0</v>
      </c>
      <c r="H170" s="21">
        <v>29.945457414539888</v>
      </c>
      <c r="I170" s="115"/>
      <c r="J170" s="114">
        <v>14.399999999999999</v>
      </c>
    </row>
    <row r="171" spans="1:10" x14ac:dyDescent="0.25">
      <c r="A171" s="27">
        <v>45873.270833333336</v>
      </c>
      <c r="B171" s="51">
        <v>0</v>
      </c>
      <c r="C171" s="75">
        <v>32.4</v>
      </c>
      <c r="D171" s="73">
        <v>5.2</v>
      </c>
      <c r="E171" s="116">
        <v>24</v>
      </c>
      <c r="F171" s="69">
        <v>47.760000000000005</v>
      </c>
      <c r="G171" s="117">
        <v>0</v>
      </c>
      <c r="H171" s="21">
        <v>38.391612069922935</v>
      </c>
      <c r="I171" s="115"/>
      <c r="J171" s="114">
        <v>15.24</v>
      </c>
    </row>
    <row r="172" spans="1:10" x14ac:dyDescent="0.25">
      <c r="A172" s="27">
        <v>45873.291666666664</v>
      </c>
      <c r="B172" s="51">
        <v>0</v>
      </c>
      <c r="C172" s="75">
        <v>37.199999999999996</v>
      </c>
      <c r="D172" s="73">
        <v>5</v>
      </c>
      <c r="E172" s="116">
        <v>90</v>
      </c>
      <c r="F172" s="69">
        <v>43.440000000000005</v>
      </c>
      <c r="G172" s="117">
        <v>0</v>
      </c>
      <c r="H172" s="21">
        <v>59.123082587681324</v>
      </c>
      <c r="I172" s="115"/>
      <c r="J172" s="114">
        <v>18.18</v>
      </c>
    </row>
    <row r="173" spans="1:10" x14ac:dyDescent="0.25">
      <c r="A173" s="27">
        <v>45873.3125</v>
      </c>
      <c r="B173" s="51">
        <v>0</v>
      </c>
      <c r="C173" s="75">
        <v>82.8</v>
      </c>
      <c r="D173" s="73">
        <v>4.4000000000000004</v>
      </c>
      <c r="E173" s="116">
        <v>91.8</v>
      </c>
      <c r="F173" s="69">
        <v>47.279999999999994</v>
      </c>
      <c r="G173" s="117">
        <v>0</v>
      </c>
      <c r="H173" s="21">
        <v>64.881824398169755</v>
      </c>
      <c r="I173" s="115"/>
      <c r="J173" s="114">
        <v>23.52</v>
      </c>
    </row>
    <row r="174" spans="1:10" x14ac:dyDescent="0.25">
      <c r="A174" s="27">
        <v>45873.333333333336</v>
      </c>
      <c r="B174" s="51">
        <v>0</v>
      </c>
      <c r="C174" s="75">
        <v>104.39999999999999</v>
      </c>
      <c r="D174" s="73">
        <v>5.2</v>
      </c>
      <c r="E174" s="116">
        <v>97.199999999999989</v>
      </c>
      <c r="F174" s="69">
        <v>50.16</v>
      </c>
      <c r="G174" s="117">
        <v>0</v>
      </c>
      <c r="H174" s="21">
        <v>68.337069484462816</v>
      </c>
      <c r="I174" s="115"/>
      <c r="J174" s="114">
        <v>25.86</v>
      </c>
    </row>
    <row r="175" spans="1:10" x14ac:dyDescent="0.25">
      <c r="A175" s="27">
        <v>45873.354166666664</v>
      </c>
      <c r="B175" s="51">
        <v>0</v>
      </c>
      <c r="C175" s="75">
        <v>111</v>
      </c>
      <c r="D175" s="73">
        <v>4.5999999999999996</v>
      </c>
      <c r="E175" s="116">
        <v>92.4</v>
      </c>
      <c r="F175" s="69">
        <v>57.839999999999996</v>
      </c>
      <c r="G175" s="117">
        <v>0</v>
      </c>
      <c r="H175" s="21">
        <v>64.497908277470529</v>
      </c>
      <c r="I175" s="115"/>
      <c r="J175" s="114">
        <v>25.38</v>
      </c>
    </row>
    <row r="176" spans="1:10" x14ac:dyDescent="0.25">
      <c r="A176" s="27">
        <v>45873.375</v>
      </c>
      <c r="B176" s="51">
        <v>0</v>
      </c>
      <c r="C176" s="75">
        <v>111.6</v>
      </c>
      <c r="D176" s="73">
        <v>4.8</v>
      </c>
      <c r="E176" s="116">
        <v>87</v>
      </c>
      <c r="F176" s="69">
        <v>59.28</v>
      </c>
      <c r="G176" s="117">
        <v>0</v>
      </c>
      <c r="H176" s="21">
        <v>66.801405001665898</v>
      </c>
      <c r="I176" s="115"/>
      <c r="J176" s="114">
        <v>26.46</v>
      </c>
    </row>
    <row r="177" spans="1:10" x14ac:dyDescent="0.25">
      <c r="A177" s="27">
        <v>45873.395833333336</v>
      </c>
      <c r="B177" s="51">
        <v>0</v>
      </c>
      <c r="C177" s="75">
        <v>111</v>
      </c>
      <c r="D177" s="73">
        <v>6.2</v>
      </c>
      <c r="E177" s="116">
        <v>87.6</v>
      </c>
      <c r="F177" s="69">
        <v>61.440000000000005</v>
      </c>
      <c r="G177" s="117">
        <v>0</v>
      </c>
      <c r="H177" s="21">
        <v>62.194411553275152</v>
      </c>
      <c r="I177" s="115"/>
      <c r="J177" s="114">
        <v>26.76</v>
      </c>
    </row>
    <row r="178" spans="1:10" x14ac:dyDescent="0.25">
      <c r="A178" s="27">
        <v>45873.416666666664</v>
      </c>
      <c r="B178" s="51">
        <v>0</v>
      </c>
      <c r="C178" s="75">
        <v>111.6</v>
      </c>
      <c r="D178" s="73">
        <v>6</v>
      </c>
      <c r="E178" s="116">
        <v>90</v>
      </c>
      <c r="F178" s="69">
        <v>64.56</v>
      </c>
      <c r="G178" s="117">
        <v>0</v>
      </c>
      <c r="H178" s="21">
        <v>76.015391898447405</v>
      </c>
      <c r="I178" s="115"/>
      <c r="J178" s="114">
        <v>27.18</v>
      </c>
    </row>
    <row r="179" spans="1:10" x14ac:dyDescent="0.25">
      <c r="A179" s="27">
        <v>45873.4375</v>
      </c>
      <c r="B179" s="51">
        <v>0</v>
      </c>
      <c r="C179" s="75">
        <v>111.6</v>
      </c>
      <c r="D179" s="73">
        <v>6.2</v>
      </c>
      <c r="E179" s="116">
        <v>84</v>
      </c>
      <c r="F179" s="69">
        <v>58.800000000000004</v>
      </c>
      <c r="G179" s="117">
        <v>0</v>
      </c>
      <c r="H179" s="21">
        <v>83.309798191732767</v>
      </c>
      <c r="I179" s="115"/>
      <c r="J179" s="114">
        <v>28.86</v>
      </c>
    </row>
    <row r="180" spans="1:10" x14ac:dyDescent="0.25">
      <c r="A180" s="27">
        <v>45873.458333333336</v>
      </c>
      <c r="B180" s="51">
        <v>0</v>
      </c>
      <c r="C180" s="75">
        <v>109.8</v>
      </c>
      <c r="D180" s="73">
        <v>6</v>
      </c>
      <c r="E180" s="116">
        <v>83.399999999999991</v>
      </c>
      <c r="F180" s="69">
        <v>54.239999999999995</v>
      </c>
      <c r="G180" s="117">
        <v>0</v>
      </c>
      <c r="H180" s="21">
        <v>72.176230691455117</v>
      </c>
      <c r="I180" s="115"/>
      <c r="J180" s="114">
        <v>30.84</v>
      </c>
    </row>
    <row r="181" spans="1:10" x14ac:dyDescent="0.25">
      <c r="A181" s="27">
        <v>45873.479166666664</v>
      </c>
      <c r="B181" s="51">
        <v>0</v>
      </c>
      <c r="C181" s="75">
        <v>102.00000000000001</v>
      </c>
      <c r="D181" s="73">
        <v>5.8</v>
      </c>
      <c r="E181" s="116">
        <v>81.599999999999994</v>
      </c>
      <c r="F181" s="69">
        <v>53.52</v>
      </c>
      <c r="G181" s="117">
        <v>0</v>
      </c>
      <c r="H181" s="21">
        <v>75.631475777748179</v>
      </c>
      <c r="I181" s="115"/>
      <c r="J181" s="114">
        <v>28.799999999999997</v>
      </c>
    </row>
    <row r="182" spans="1:10" x14ac:dyDescent="0.25">
      <c r="A182" s="27">
        <v>45873.5</v>
      </c>
      <c r="B182" s="51">
        <v>0</v>
      </c>
      <c r="C182" s="75">
        <v>109.2</v>
      </c>
      <c r="D182" s="73">
        <v>5.6</v>
      </c>
      <c r="E182" s="116">
        <v>81.599999999999994</v>
      </c>
      <c r="F182" s="69">
        <v>51.36</v>
      </c>
      <c r="G182" s="117">
        <v>0</v>
      </c>
      <c r="H182" s="21">
        <v>81.006301467537398</v>
      </c>
      <c r="I182" s="115"/>
      <c r="J182" s="114">
        <v>28.2</v>
      </c>
    </row>
    <row r="183" spans="1:10" x14ac:dyDescent="0.25">
      <c r="A183" s="27">
        <v>45873.520833333336</v>
      </c>
      <c r="B183" s="51">
        <v>0</v>
      </c>
      <c r="C183" s="75">
        <v>108.60000000000001</v>
      </c>
      <c r="D183" s="73">
        <v>5.2</v>
      </c>
      <c r="E183" s="116">
        <v>80.400000000000006</v>
      </c>
      <c r="F183" s="69">
        <v>49.68</v>
      </c>
      <c r="G183" s="117">
        <v>0</v>
      </c>
      <c r="H183" s="21">
        <v>88.684623881521972</v>
      </c>
      <c r="I183" s="115"/>
      <c r="J183" s="114">
        <v>29.58</v>
      </c>
    </row>
    <row r="184" spans="1:10" x14ac:dyDescent="0.25">
      <c r="A184" s="27">
        <v>45873.541666666664</v>
      </c>
      <c r="B184" s="51">
        <v>0</v>
      </c>
      <c r="C184" s="75">
        <v>108.60000000000001</v>
      </c>
      <c r="D184" s="73">
        <v>7.8</v>
      </c>
      <c r="E184" s="116">
        <v>82.2</v>
      </c>
      <c r="F184" s="69">
        <v>48.24</v>
      </c>
      <c r="G184" s="117">
        <v>0</v>
      </c>
      <c r="H184" s="21">
        <v>89.068540002221198</v>
      </c>
      <c r="I184" s="115"/>
      <c r="J184" s="114">
        <v>30.96</v>
      </c>
    </row>
    <row r="185" spans="1:10" x14ac:dyDescent="0.25">
      <c r="A185" s="27">
        <v>45873.5625</v>
      </c>
      <c r="B185" s="51">
        <v>0</v>
      </c>
      <c r="C185" s="75">
        <v>111.6</v>
      </c>
      <c r="D185" s="73">
        <v>8.4</v>
      </c>
      <c r="E185" s="116">
        <v>85.2</v>
      </c>
      <c r="F185" s="69">
        <v>48.72</v>
      </c>
      <c r="G185" s="117">
        <v>0</v>
      </c>
      <c r="H185" s="21">
        <v>93.675533450611965</v>
      </c>
      <c r="I185" s="115"/>
      <c r="J185" s="114">
        <v>31.32</v>
      </c>
    </row>
    <row r="186" spans="1:10" x14ac:dyDescent="0.25">
      <c r="A186" s="27">
        <v>45873.583333333336</v>
      </c>
      <c r="B186" s="51">
        <v>0</v>
      </c>
      <c r="C186" s="75">
        <v>111.6</v>
      </c>
      <c r="D186" s="73">
        <v>7</v>
      </c>
      <c r="E186" s="116">
        <v>95.4</v>
      </c>
      <c r="F186" s="69">
        <v>45.839999999999996</v>
      </c>
      <c r="G186" s="117">
        <v>0</v>
      </c>
      <c r="H186" s="21">
        <v>92.907701209213499</v>
      </c>
      <c r="I186" s="115"/>
      <c r="J186" s="114">
        <v>31.92</v>
      </c>
    </row>
    <row r="187" spans="1:10" x14ac:dyDescent="0.25">
      <c r="A187" s="27">
        <v>45873.604166666664</v>
      </c>
      <c r="B187" s="51">
        <v>0</v>
      </c>
      <c r="C187" s="75">
        <v>110.39999999999999</v>
      </c>
      <c r="D187" s="73">
        <v>5.6</v>
      </c>
      <c r="E187" s="116">
        <v>93.6</v>
      </c>
      <c r="F187" s="69">
        <v>46.08</v>
      </c>
      <c r="G187" s="117">
        <v>0</v>
      </c>
      <c r="H187" s="21">
        <v>88.300707760822746</v>
      </c>
      <c r="I187" s="115"/>
      <c r="J187" s="114">
        <v>31.080000000000002</v>
      </c>
    </row>
    <row r="188" spans="1:10" x14ac:dyDescent="0.25">
      <c r="A188" s="27">
        <v>45873.625</v>
      </c>
      <c r="B188" s="51">
        <v>0</v>
      </c>
      <c r="C188" s="75">
        <v>108.60000000000001</v>
      </c>
      <c r="D188" s="73">
        <v>7.2</v>
      </c>
      <c r="E188" s="116">
        <v>81.599999999999994</v>
      </c>
      <c r="F188" s="69">
        <v>38.4</v>
      </c>
      <c r="G188" s="117">
        <v>0</v>
      </c>
      <c r="H188" s="21">
        <v>92.139868967815048</v>
      </c>
      <c r="I188" s="115"/>
      <c r="J188" s="114">
        <v>30.72</v>
      </c>
    </row>
    <row r="189" spans="1:10" x14ac:dyDescent="0.25">
      <c r="A189" s="27">
        <v>45873.645833333336</v>
      </c>
      <c r="B189" s="51">
        <v>0</v>
      </c>
      <c r="C189" s="75">
        <v>105.60000000000001</v>
      </c>
      <c r="D189" s="73">
        <v>4.8</v>
      </c>
      <c r="E189" s="116">
        <v>77.400000000000006</v>
      </c>
      <c r="F189" s="69">
        <v>38.64</v>
      </c>
      <c r="G189" s="117">
        <v>0</v>
      </c>
      <c r="H189" s="21">
        <v>85.997211036627377</v>
      </c>
      <c r="I189" s="115"/>
      <c r="J189" s="114">
        <v>31.32</v>
      </c>
    </row>
    <row r="190" spans="1:10" x14ac:dyDescent="0.25">
      <c r="A190" s="27">
        <v>45873.666666666664</v>
      </c>
      <c r="B190" s="51">
        <v>0</v>
      </c>
      <c r="C190" s="75">
        <v>96</v>
      </c>
      <c r="D190" s="73">
        <v>4.8</v>
      </c>
      <c r="E190" s="116">
        <v>72.599999999999994</v>
      </c>
      <c r="F190" s="69">
        <v>56.160000000000004</v>
      </c>
      <c r="G190" s="117">
        <v>0</v>
      </c>
      <c r="H190" s="21">
        <v>77.551056381244322</v>
      </c>
      <c r="I190" s="115"/>
      <c r="J190" s="114">
        <v>29.7</v>
      </c>
    </row>
    <row r="191" spans="1:10" x14ac:dyDescent="0.25">
      <c r="A191" s="27">
        <v>45873.6875</v>
      </c>
      <c r="B191" s="51">
        <v>0</v>
      </c>
      <c r="C191" s="75">
        <v>86.399999999999991</v>
      </c>
      <c r="D191" s="73">
        <v>4.2</v>
      </c>
      <c r="E191" s="116">
        <v>70.2</v>
      </c>
      <c r="F191" s="69">
        <v>60.480000000000004</v>
      </c>
      <c r="G191" s="117">
        <v>0</v>
      </c>
      <c r="H191" s="21">
        <v>72.560146812154358</v>
      </c>
      <c r="I191" s="115"/>
      <c r="J191" s="114">
        <v>30.900000000000002</v>
      </c>
    </row>
    <row r="192" spans="1:10" x14ac:dyDescent="0.25">
      <c r="A192" s="27">
        <v>45873.708333333336</v>
      </c>
      <c r="B192" s="51">
        <v>0</v>
      </c>
      <c r="C192" s="75">
        <v>83.399999999999991</v>
      </c>
      <c r="D192" s="73">
        <v>4.4000000000000004</v>
      </c>
      <c r="E192" s="116">
        <v>69.599999999999994</v>
      </c>
      <c r="F192" s="69">
        <v>60.24</v>
      </c>
      <c r="G192" s="117">
        <v>0</v>
      </c>
      <c r="H192" s="21">
        <v>61.042663191177468</v>
      </c>
      <c r="I192" s="115"/>
      <c r="J192" s="114">
        <v>28.68</v>
      </c>
    </row>
    <row r="193" spans="1:10" x14ac:dyDescent="0.25">
      <c r="A193" s="27">
        <v>45873.729166666664</v>
      </c>
      <c r="B193" s="51">
        <v>0</v>
      </c>
      <c r="C193" s="75">
        <v>73.8</v>
      </c>
      <c r="D193" s="73">
        <v>5</v>
      </c>
      <c r="E193" s="116">
        <v>66</v>
      </c>
      <c r="F193" s="69">
        <v>60.480000000000004</v>
      </c>
      <c r="G193" s="117">
        <v>0</v>
      </c>
      <c r="H193" s="21">
        <v>57.971334225583632</v>
      </c>
      <c r="I193" s="115"/>
      <c r="J193" s="114">
        <v>28.56</v>
      </c>
    </row>
    <row r="194" spans="1:10" x14ac:dyDescent="0.25">
      <c r="A194" s="27">
        <v>45873.75</v>
      </c>
      <c r="B194" s="51">
        <v>0</v>
      </c>
      <c r="C194" s="75">
        <v>60</v>
      </c>
      <c r="D194" s="73">
        <v>3.2</v>
      </c>
      <c r="E194" s="116">
        <v>63.6</v>
      </c>
      <c r="F194" s="69">
        <v>65.039999999999992</v>
      </c>
      <c r="G194" s="117">
        <v>0</v>
      </c>
      <c r="H194" s="21">
        <v>49.525179570200585</v>
      </c>
      <c r="I194" s="115"/>
      <c r="J194" s="114">
        <v>27.540000000000003</v>
      </c>
    </row>
    <row r="195" spans="1:10" x14ac:dyDescent="0.25">
      <c r="A195" s="27">
        <v>45873.770833333336</v>
      </c>
      <c r="B195" s="51">
        <v>0</v>
      </c>
      <c r="C195" s="75">
        <v>55.8</v>
      </c>
      <c r="D195" s="73">
        <v>3.4</v>
      </c>
      <c r="E195" s="116">
        <v>61.2</v>
      </c>
      <c r="F195" s="69">
        <v>57.120000000000005</v>
      </c>
      <c r="G195" s="117">
        <v>0</v>
      </c>
      <c r="H195" s="21">
        <v>48.757347328802126</v>
      </c>
      <c r="I195" s="115"/>
      <c r="J195" s="114">
        <v>28.38</v>
      </c>
    </row>
    <row r="196" spans="1:10" x14ac:dyDescent="0.25">
      <c r="A196" s="27">
        <v>45873.791666666664</v>
      </c>
      <c r="B196" s="51">
        <v>0</v>
      </c>
      <c r="C196" s="75">
        <v>33.6</v>
      </c>
      <c r="D196" s="73">
        <v>2.8</v>
      </c>
      <c r="E196" s="116">
        <v>61.2</v>
      </c>
      <c r="F196" s="69">
        <v>55.679999999999993</v>
      </c>
      <c r="G196" s="117">
        <v>0</v>
      </c>
      <c r="H196" s="21">
        <v>36.85594758712601</v>
      </c>
      <c r="I196" s="115"/>
      <c r="J196" s="114">
        <v>25.14</v>
      </c>
    </row>
    <row r="197" spans="1:10" x14ac:dyDescent="0.25">
      <c r="A197" s="27">
        <v>45873.8125</v>
      </c>
      <c r="B197" s="51">
        <v>0</v>
      </c>
      <c r="C197" s="75">
        <v>25.8</v>
      </c>
      <c r="D197" s="73">
        <v>3.2</v>
      </c>
      <c r="E197" s="116">
        <v>21</v>
      </c>
      <c r="F197" s="69">
        <v>55.199999999999996</v>
      </c>
      <c r="G197" s="117">
        <v>0</v>
      </c>
      <c r="H197" s="21">
        <v>38.775528190622161</v>
      </c>
      <c r="I197" s="115"/>
      <c r="J197" s="114">
        <v>22.44</v>
      </c>
    </row>
    <row r="198" spans="1:10" x14ac:dyDescent="0.25">
      <c r="A198" s="27">
        <v>45873.833333333336</v>
      </c>
      <c r="B198" s="51">
        <v>0</v>
      </c>
      <c r="C198" s="75">
        <v>24</v>
      </c>
      <c r="D198" s="73">
        <v>3.4</v>
      </c>
      <c r="E198" s="116">
        <v>21</v>
      </c>
      <c r="F198" s="69">
        <v>57.839999999999996</v>
      </c>
      <c r="G198" s="117">
        <v>0</v>
      </c>
      <c r="H198" s="21">
        <v>35.320283104329093</v>
      </c>
      <c r="I198" s="115"/>
      <c r="J198" s="114">
        <v>19.920000000000002</v>
      </c>
    </row>
    <row r="199" spans="1:10" x14ac:dyDescent="0.25">
      <c r="A199" s="27">
        <v>45873.854166666664</v>
      </c>
      <c r="B199" s="51">
        <v>0</v>
      </c>
      <c r="C199" s="75">
        <v>22.8</v>
      </c>
      <c r="D199" s="73">
        <v>5.4</v>
      </c>
      <c r="E199" s="116">
        <v>19.2</v>
      </c>
      <c r="F199" s="69">
        <v>55.44</v>
      </c>
      <c r="G199" s="117">
        <v>0</v>
      </c>
      <c r="H199" s="21">
        <v>38.391612069922935</v>
      </c>
      <c r="I199" s="115"/>
      <c r="J199" s="114">
        <v>18.899999999999999</v>
      </c>
    </row>
    <row r="200" spans="1:10" x14ac:dyDescent="0.25">
      <c r="A200" s="27">
        <v>45873.875</v>
      </c>
      <c r="B200" s="51">
        <v>0</v>
      </c>
      <c r="C200" s="75">
        <v>24</v>
      </c>
      <c r="D200" s="73">
        <v>5.2</v>
      </c>
      <c r="E200" s="116">
        <v>21.599999999999998</v>
      </c>
      <c r="F200" s="69">
        <v>63.36</v>
      </c>
      <c r="G200" s="117">
        <v>0</v>
      </c>
      <c r="H200" s="21">
        <v>34.936366983629874</v>
      </c>
      <c r="I200" s="115"/>
      <c r="J200" s="114">
        <v>18.239999999999998</v>
      </c>
    </row>
    <row r="201" spans="1:10" x14ac:dyDescent="0.25">
      <c r="A201" s="27">
        <v>45873.895833333336</v>
      </c>
      <c r="B201" s="51">
        <v>0</v>
      </c>
      <c r="C201" s="75">
        <v>25.8</v>
      </c>
      <c r="D201" s="73">
        <v>5.4</v>
      </c>
      <c r="E201" s="116">
        <v>22.8</v>
      </c>
      <c r="F201" s="69">
        <v>60.480000000000004</v>
      </c>
      <c r="G201" s="117">
        <v>0</v>
      </c>
      <c r="H201" s="21">
        <v>35.320283104329093</v>
      </c>
      <c r="I201" s="115"/>
      <c r="J201" s="114">
        <v>18.419999999999998</v>
      </c>
    </row>
    <row r="202" spans="1:10" x14ac:dyDescent="0.25">
      <c r="A202" s="27">
        <v>45873.916666666664</v>
      </c>
      <c r="B202" s="51">
        <v>0</v>
      </c>
      <c r="C202" s="75">
        <v>24.6</v>
      </c>
      <c r="D202" s="73">
        <v>5.4</v>
      </c>
      <c r="E202" s="116">
        <v>21.599999999999998</v>
      </c>
      <c r="F202" s="69">
        <v>52.32</v>
      </c>
      <c r="G202" s="117">
        <v>0</v>
      </c>
      <c r="H202" s="21">
        <v>29.177625173141429</v>
      </c>
      <c r="I202" s="115"/>
      <c r="J202" s="114">
        <v>18.54</v>
      </c>
    </row>
    <row r="203" spans="1:10" x14ac:dyDescent="0.25">
      <c r="A203" s="27">
        <v>45873.9375</v>
      </c>
      <c r="B203" s="51">
        <v>0</v>
      </c>
      <c r="C203" s="75">
        <v>24</v>
      </c>
      <c r="D203" s="73">
        <v>5.4</v>
      </c>
      <c r="E203" s="116">
        <v>22.2</v>
      </c>
      <c r="F203" s="69">
        <v>48.96</v>
      </c>
      <c r="G203" s="117">
        <v>0</v>
      </c>
      <c r="H203" s="21">
        <v>28.025876811043744</v>
      </c>
      <c r="I203" s="115"/>
      <c r="J203" s="114">
        <v>18</v>
      </c>
    </row>
    <row r="204" spans="1:10" x14ac:dyDescent="0.25">
      <c r="A204" s="27">
        <v>45873.958333333336</v>
      </c>
      <c r="B204" s="51">
        <v>0</v>
      </c>
      <c r="C204" s="75">
        <v>24</v>
      </c>
      <c r="D204" s="73">
        <v>5.4</v>
      </c>
      <c r="E204" s="116">
        <v>21</v>
      </c>
      <c r="F204" s="69">
        <v>51.599999999999994</v>
      </c>
      <c r="G204" s="117">
        <v>0</v>
      </c>
      <c r="H204" s="21">
        <v>30.329373535239117</v>
      </c>
      <c r="I204" s="115"/>
      <c r="J204" s="114">
        <v>18.48</v>
      </c>
    </row>
    <row r="205" spans="1:10" x14ac:dyDescent="0.25">
      <c r="A205" s="27">
        <v>45873.979166666664</v>
      </c>
      <c r="B205" s="51">
        <v>0</v>
      </c>
      <c r="C205" s="75">
        <v>22.8</v>
      </c>
      <c r="D205" s="73">
        <v>5.2</v>
      </c>
      <c r="E205" s="116">
        <v>21</v>
      </c>
      <c r="F205" s="69">
        <v>49.44</v>
      </c>
      <c r="G205" s="117">
        <v>0</v>
      </c>
      <c r="H205" s="21">
        <v>26.490212328246823</v>
      </c>
      <c r="I205" s="115"/>
      <c r="J205" s="114">
        <v>18.18</v>
      </c>
    </row>
    <row r="206" spans="1:10" x14ac:dyDescent="0.25">
      <c r="A206" s="35">
        <v>45874</v>
      </c>
      <c r="B206" s="51">
        <v>0</v>
      </c>
      <c r="C206" s="75">
        <v>22.8</v>
      </c>
      <c r="D206" s="73">
        <v>5</v>
      </c>
      <c r="E206" s="116">
        <v>18.599999999999998</v>
      </c>
      <c r="F206" s="69">
        <v>47.52</v>
      </c>
      <c r="G206" s="117">
        <v>0</v>
      </c>
      <c r="H206" s="21">
        <v>28.7937090524422</v>
      </c>
      <c r="I206" s="115"/>
      <c r="J206" s="114">
        <v>17.939999999999998</v>
      </c>
    </row>
    <row r="207" spans="1:10" x14ac:dyDescent="0.25">
      <c r="A207" s="27">
        <v>45874.020833333336</v>
      </c>
      <c r="B207" s="51">
        <v>0</v>
      </c>
      <c r="C207" s="75">
        <v>22.8</v>
      </c>
      <c r="D207" s="73">
        <v>5.4</v>
      </c>
      <c r="E207" s="116">
        <v>19.2</v>
      </c>
      <c r="F207" s="69">
        <v>53.76</v>
      </c>
      <c r="G207" s="117">
        <v>0</v>
      </c>
      <c r="H207" s="21">
        <v>26.874128448946053</v>
      </c>
      <c r="I207" s="115"/>
      <c r="J207" s="114">
        <v>18.3</v>
      </c>
    </row>
    <row r="208" spans="1:10" x14ac:dyDescent="0.25">
      <c r="A208" s="27">
        <v>45874.041666666664</v>
      </c>
      <c r="B208" s="51">
        <v>0</v>
      </c>
      <c r="C208" s="75">
        <v>22.8</v>
      </c>
      <c r="D208" s="73">
        <v>5</v>
      </c>
      <c r="E208" s="116">
        <v>19.8</v>
      </c>
      <c r="F208" s="69">
        <v>54.96</v>
      </c>
      <c r="G208" s="117">
        <v>0</v>
      </c>
      <c r="H208" s="21">
        <v>28.7937090524422</v>
      </c>
      <c r="I208" s="115"/>
      <c r="J208" s="114">
        <v>17.759999999999998</v>
      </c>
    </row>
    <row r="209" spans="1:10" x14ac:dyDescent="0.25">
      <c r="A209" s="27">
        <v>45874.0625</v>
      </c>
      <c r="B209" s="51">
        <v>0</v>
      </c>
      <c r="C209" s="75">
        <v>24</v>
      </c>
      <c r="D209" s="73">
        <v>5.4</v>
      </c>
      <c r="E209" s="116">
        <v>19.2</v>
      </c>
      <c r="F209" s="69">
        <v>53.76</v>
      </c>
      <c r="G209" s="117">
        <v>0</v>
      </c>
      <c r="H209" s="21">
        <v>26.10629620754759</v>
      </c>
      <c r="I209" s="115"/>
      <c r="J209" s="114">
        <v>18.54</v>
      </c>
    </row>
    <row r="210" spans="1:10" x14ac:dyDescent="0.25">
      <c r="A210" s="27">
        <v>45874.083333333336</v>
      </c>
      <c r="B210" s="51">
        <v>0</v>
      </c>
      <c r="C210" s="75">
        <v>24</v>
      </c>
      <c r="D210" s="73">
        <v>5.4</v>
      </c>
      <c r="E210" s="116">
        <v>19.2</v>
      </c>
      <c r="F210" s="69">
        <v>67.2</v>
      </c>
      <c r="G210" s="117">
        <v>0</v>
      </c>
      <c r="H210" s="21">
        <v>28.40979293174297</v>
      </c>
      <c r="I210" s="115"/>
      <c r="J210" s="114">
        <v>18.3</v>
      </c>
    </row>
    <row r="211" spans="1:10" x14ac:dyDescent="0.25">
      <c r="A211" s="27">
        <v>45874.104166666664</v>
      </c>
      <c r="B211" s="51">
        <v>0</v>
      </c>
      <c r="C211" s="75">
        <v>22.2</v>
      </c>
      <c r="D211" s="73">
        <v>5</v>
      </c>
      <c r="E211" s="116">
        <v>18.599999999999998</v>
      </c>
      <c r="F211" s="69">
        <v>57.839999999999996</v>
      </c>
      <c r="G211" s="117">
        <v>0</v>
      </c>
      <c r="H211" s="21">
        <v>26.10629620754759</v>
      </c>
      <c r="I211" s="115"/>
      <c r="J211" s="114">
        <v>18.059999999999999</v>
      </c>
    </row>
    <row r="212" spans="1:10" x14ac:dyDescent="0.25">
      <c r="A212" s="27">
        <v>45874.125</v>
      </c>
      <c r="B212" s="51">
        <v>0</v>
      </c>
      <c r="C212" s="75">
        <v>22.8</v>
      </c>
      <c r="D212" s="73">
        <v>5</v>
      </c>
      <c r="E212" s="116">
        <v>19.8</v>
      </c>
      <c r="F212" s="69">
        <v>49.2</v>
      </c>
      <c r="G212" s="117">
        <v>0</v>
      </c>
      <c r="H212" s="21">
        <v>28.025876811043744</v>
      </c>
      <c r="I212" s="115"/>
      <c r="J212" s="114">
        <v>18.12</v>
      </c>
    </row>
    <row r="213" spans="1:10" x14ac:dyDescent="0.25">
      <c r="A213" s="27">
        <v>45874.145833333336</v>
      </c>
      <c r="B213" s="51">
        <v>0</v>
      </c>
      <c r="C213" s="75">
        <v>21.599999999999998</v>
      </c>
      <c r="D213" s="73">
        <v>5</v>
      </c>
      <c r="E213" s="116">
        <v>19.2</v>
      </c>
      <c r="F213" s="69">
        <v>51.84</v>
      </c>
      <c r="G213" s="117">
        <v>0</v>
      </c>
      <c r="H213" s="21">
        <v>25.338463966149138</v>
      </c>
      <c r="I213" s="115"/>
      <c r="J213" s="114">
        <v>18</v>
      </c>
    </row>
    <row r="214" spans="1:10" x14ac:dyDescent="0.25">
      <c r="A214" s="27">
        <v>45874.166666666664</v>
      </c>
      <c r="B214" s="51">
        <v>0</v>
      </c>
      <c r="C214" s="75">
        <v>21.599999999999998</v>
      </c>
      <c r="D214" s="73">
        <v>5</v>
      </c>
      <c r="E214" s="116">
        <v>18.599999999999998</v>
      </c>
      <c r="F214" s="69">
        <v>58.56</v>
      </c>
      <c r="G214" s="117">
        <v>0</v>
      </c>
      <c r="H214" s="21">
        <v>27.258044569645286</v>
      </c>
      <c r="I214" s="115"/>
      <c r="J214" s="114">
        <v>18.059999999999999</v>
      </c>
    </row>
    <row r="215" spans="1:10" x14ac:dyDescent="0.25">
      <c r="A215" s="27">
        <v>45874.1875</v>
      </c>
      <c r="B215" s="51">
        <v>0</v>
      </c>
      <c r="C215" s="75">
        <v>22.2</v>
      </c>
      <c r="D215" s="73">
        <v>4.2</v>
      </c>
      <c r="E215" s="116">
        <v>18</v>
      </c>
      <c r="F215" s="69">
        <v>56.64</v>
      </c>
      <c r="G215" s="117">
        <v>0</v>
      </c>
      <c r="H215" s="21">
        <v>24.57063172475068</v>
      </c>
      <c r="I215" s="115"/>
      <c r="J215" s="114">
        <v>18.059999999999999</v>
      </c>
    </row>
    <row r="216" spans="1:10" x14ac:dyDescent="0.25">
      <c r="A216" s="27">
        <v>45874.208333333336</v>
      </c>
      <c r="B216" s="51">
        <v>0</v>
      </c>
      <c r="C216" s="75">
        <v>22.2</v>
      </c>
      <c r="D216" s="73">
        <v>4</v>
      </c>
      <c r="E216" s="116">
        <v>18.599999999999998</v>
      </c>
      <c r="F216" s="69">
        <v>54.96</v>
      </c>
      <c r="G216" s="117">
        <v>0</v>
      </c>
      <c r="H216" s="21">
        <v>26.874128448946053</v>
      </c>
      <c r="I216" s="115"/>
      <c r="J216" s="114">
        <v>17.759999999999998</v>
      </c>
    </row>
    <row r="217" spans="1:10" x14ac:dyDescent="0.25">
      <c r="A217" s="27">
        <v>45874.229166666664</v>
      </c>
      <c r="B217" s="51">
        <v>0</v>
      </c>
      <c r="C217" s="75">
        <v>24</v>
      </c>
      <c r="D217" s="73">
        <v>5.4</v>
      </c>
      <c r="E217" s="116">
        <v>19.8</v>
      </c>
      <c r="F217" s="69">
        <v>53.52</v>
      </c>
      <c r="G217" s="117">
        <v>0</v>
      </c>
      <c r="H217" s="21">
        <v>25.338463966149138</v>
      </c>
      <c r="I217" s="115"/>
      <c r="J217" s="114">
        <v>18.239999999999998</v>
      </c>
    </row>
    <row r="218" spans="1:10" x14ac:dyDescent="0.25">
      <c r="A218" s="27">
        <v>45874.25</v>
      </c>
      <c r="B218" s="51">
        <v>0</v>
      </c>
      <c r="C218" s="75">
        <v>26.999999999999996</v>
      </c>
      <c r="D218" s="73">
        <v>5.2</v>
      </c>
      <c r="E218" s="116">
        <v>23.4</v>
      </c>
      <c r="F218" s="69">
        <v>56.879999999999995</v>
      </c>
      <c r="G218" s="117">
        <v>0</v>
      </c>
      <c r="H218" s="21">
        <v>28.7937090524422</v>
      </c>
      <c r="I218" s="115"/>
      <c r="J218" s="114">
        <v>18.239999999999998</v>
      </c>
    </row>
    <row r="219" spans="1:10" x14ac:dyDescent="0.25">
      <c r="A219" s="27">
        <v>45874.270833333336</v>
      </c>
      <c r="B219" s="51">
        <v>0</v>
      </c>
      <c r="C219" s="75">
        <v>31.8</v>
      </c>
      <c r="D219" s="73">
        <v>5.4</v>
      </c>
      <c r="E219" s="116">
        <v>27.599999999999998</v>
      </c>
      <c r="F219" s="69">
        <v>59.28</v>
      </c>
      <c r="G219" s="117">
        <v>0</v>
      </c>
      <c r="H219" s="21">
        <v>36.088115345727559</v>
      </c>
      <c r="I219" s="115"/>
      <c r="J219" s="114">
        <v>18.48</v>
      </c>
    </row>
    <row r="220" spans="1:10" x14ac:dyDescent="0.25">
      <c r="A220" s="27">
        <v>45874.291666666664</v>
      </c>
      <c r="B220" s="51">
        <v>0</v>
      </c>
      <c r="C220" s="75">
        <v>37.799999999999997</v>
      </c>
      <c r="D220" s="73">
        <v>5.4</v>
      </c>
      <c r="E220" s="116">
        <v>66.600000000000009</v>
      </c>
      <c r="F220" s="69">
        <v>60</v>
      </c>
      <c r="G220" s="117">
        <v>0</v>
      </c>
      <c r="H220" s="21">
        <v>73.327979053552795</v>
      </c>
      <c r="I220" s="115"/>
      <c r="J220" s="114">
        <v>24.060000000000002</v>
      </c>
    </row>
    <row r="221" spans="1:10" x14ac:dyDescent="0.25">
      <c r="A221" s="27">
        <v>45874.3125</v>
      </c>
      <c r="B221" s="51">
        <v>0</v>
      </c>
      <c r="C221" s="75">
        <v>79.2</v>
      </c>
      <c r="D221" s="73">
        <v>6.4</v>
      </c>
      <c r="E221" s="116">
        <v>67.8</v>
      </c>
      <c r="F221" s="69">
        <v>49.44</v>
      </c>
      <c r="G221" s="117">
        <v>0</v>
      </c>
      <c r="H221" s="21">
        <v>74.479727415650501</v>
      </c>
      <c r="I221" s="115"/>
      <c r="J221" s="114">
        <v>29.58</v>
      </c>
    </row>
    <row r="222" spans="1:10" x14ac:dyDescent="0.25">
      <c r="A222" s="27">
        <v>45874.333333333336</v>
      </c>
      <c r="B222" s="51">
        <v>0</v>
      </c>
      <c r="C222" s="75">
        <v>103.8</v>
      </c>
      <c r="D222" s="73">
        <v>8.4</v>
      </c>
      <c r="E222" s="116">
        <v>75.599999999999994</v>
      </c>
      <c r="F222" s="69">
        <v>50.64</v>
      </c>
      <c r="G222" s="117">
        <v>0</v>
      </c>
      <c r="H222" s="21">
        <v>85.229378795228911</v>
      </c>
      <c r="I222" s="115"/>
      <c r="J222" s="114">
        <v>28.98</v>
      </c>
    </row>
    <row r="223" spans="1:10" x14ac:dyDescent="0.25">
      <c r="A223" s="27">
        <v>45874.354166666664</v>
      </c>
      <c r="B223" s="51">
        <v>0</v>
      </c>
      <c r="C223" s="75">
        <v>106.8</v>
      </c>
      <c r="D223" s="73">
        <v>9.6</v>
      </c>
      <c r="E223" s="116">
        <v>75.599999999999994</v>
      </c>
      <c r="F223" s="69">
        <v>56.879999999999995</v>
      </c>
      <c r="G223" s="117">
        <v>0</v>
      </c>
      <c r="H223" s="21">
        <v>89.836372243619678</v>
      </c>
      <c r="I223" s="115"/>
      <c r="J223" s="114">
        <v>29.7</v>
      </c>
    </row>
    <row r="224" spans="1:10" x14ac:dyDescent="0.25">
      <c r="A224" s="27">
        <v>45874.375</v>
      </c>
      <c r="B224" s="51">
        <v>0</v>
      </c>
      <c r="C224" s="75">
        <v>107.99999999999999</v>
      </c>
      <c r="D224" s="73">
        <v>6.4</v>
      </c>
      <c r="E224" s="116">
        <v>73.2</v>
      </c>
      <c r="F224" s="69">
        <v>61.440000000000005</v>
      </c>
      <c r="G224" s="117">
        <v>0</v>
      </c>
      <c r="H224" s="21">
        <v>83.309798191732767</v>
      </c>
      <c r="I224" s="115"/>
      <c r="J224" s="114">
        <v>30.48</v>
      </c>
    </row>
    <row r="225" spans="1:10" x14ac:dyDescent="0.25">
      <c r="A225" s="27">
        <v>45874.395833333336</v>
      </c>
      <c r="B225" s="51">
        <v>0</v>
      </c>
      <c r="C225" s="75">
        <v>105.60000000000001</v>
      </c>
      <c r="D225" s="73">
        <v>6.6</v>
      </c>
      <c r="E225" s="116">
        <v>75.599999999999994</v>
      </c>
      <c r="F225" s="69">
        <v>53.28</v>
      </c>
      <c r="G225" s="117">
        <v>0</v>
      </c>
      <c r="H225" s="21">
        <v>81.006301467537398</v>
      </c>
      <c r="I225" s="115"/>
      <c r="J225" s="114">
        <v>29.88</v>
      </c>
    </row>
    <row r="226" spans="1:10" x14ac:dyDescent="0.25">
      <c r="A226" s="27">
        <v>45874.416666666664</v>
      </c>
      <c r="B226" s="51">
        <v>0</v>
      </c>
      <c r="C226" s="75">
        <v>106.2</v>
      </c>
      <c r="D226" s="73">
        <v>6</v>
      </c>
      <c r="E226" s="116">
        <v>73.8</v>
      </c>
      <c r="F226" s="69">
        <v>57.839999999999996</v>
      </c>
      <c r="G226" s="117">
        <v>0</v>
      </c>
      <c r="H226" s="21">
        <v>88.300707760822746</v>
      </c>
      <c r="I226" s="115"/>
      <c r="J226" s="114">
        <v>29.16</v>
      </c>
    </row>
    <row r="227" spans="1:10" x14ac:dyDescent="0.25">
      <c r="A227" s="27">
        <v>45874.4375</v>
      </c>
      <c r="B227" s="51">
        <v>0</v>
      </c>
      <c r="C227" s="75">
        <v>103.8</v>
      </c>
      <c r="D227" s="73">
        <v>4.5999999999999996</v>
      </c>
      <c r="E227" s="116">
        <v>74.399999999999991</v>
      </c>
      <c r="F227" s="69">
        <v>62.16</v>
      </c>
      <c r="G227" s="117">
        <v>0</v>
      </c>
      <c r="H227" s="21">
        <v>83.309798191732767</v>
      </c>
      <c r="I227" s="115"/>
      <c r="J227" s="114">
        <v>29.16</v>
      </c>
    </row>
    <row r="228" spans="1:10" x14ac:dyDescent="0.25">
      <c r="A228" s="27">
        <v>45874.458333333336</v>
      </c>
      <c r="B228" s="51">
        <v>0</v>
      </c>
      <c r="C228" s="75">
        <v>105.00000000000001</v>
      </c>
      <c r="D228" s="73">
        <v>4.5999999999999996</v>
      </c>
      <c r="E228" s="116">
        <v>70.2</v>
      </c>
      <c r="F228" s="69">
        <v>56.160000000000004</v>
      </c>
      <c r="G228" s="117">
        <v>0</v>
      </c>
      <c r="H228" s="21">
        <v>68.337069484462816</v>
      </c>
      <c r="I228" s="115"/>
      <c r="J228" s="114">
        <v>28.080000000000002</v>
      </c>
    </row>
    <row r="229" spans="1:10" x14ac:dyDescent="0.25">
      <c r="A229" s="27">
        <v>45874.479166666664</v>
      </c>
      <c r="B229" s="51">
        <v>0</v>
      </c>
      <c r="C229" s="75">
        <v>101.39999999999999</v>
      </c>
      <c r="D229" s="73">
        <v>3.4</v>
      </c>
      <c r="E229" s="116">
        <v>69.599999999999994</v>
      </c>
      <c r="F229" s="69">
        <v>48.48</v>
      </c>
      <c r="G229" s="117">
        <v>0</v>
      </c>
      <c r="H229" s="21">
        <v>71.408398450056652</v>
      </c>
      <c r="I229" s="115"/>
      <c r="J229" s="114">
        <v>28.32</v>
      </c>
    </row>
    <row r="230" spans="1:10" x14ac:dyDescent="0.25">
      <c r="A230" s="27">
        <v>45874.5</v>
      </c>
      <c r="B230" s="51">
        <v>0</v>
      </c>
      <c r="C230" s="75">
        <v>100.2</v>
      </c>
      <c r="D230" s="73">
        <v>3.4</v>
      </c>
      <c r="E230" s="116">
        <v>70.2</v>
      </c>
      <c r="F230" s="69">
        <v>52.08</v>
      </c>
      <c r="G230" s="117">
        <v>0</v>
      </c>
      <c r="H230" s="21">
        <v>81.006301467537398</v>
      </c>
      <c r="I230" s="115"/>
      <c r="J230" s="114">
        <v>27.48</v>
      </c>
    </row>
    <row r="231" spans="1:10" x14ac:dyDescent="0.25">
      <c r="A231" s="27">
        <v>45874.520833333336</v>
      </c>
      <c r="B231" s="51">
        <v>0</v>
      </c>
      <c r="C231" s="75">
        <v>105.00000000000001</v>
      </c>
      <c r="D231" s="73">
        <v>7.2</v>
      </c>
      <c r="E231" s="116">
        <v>67.2</v>
      </c>
      <c r="F231" s="69">
        <v>49.68</v>
      </c>
      <c r="G231" s="117">
        <v>0</v>
      </c>
      <c r="H231" s="21">
        <v>79.08672086404124</v>
      </c>
      <c r="I231" s="115"/>
      <c r="J231" s="114">
        <v>28.5</v>
      </c>
    </row>
    <row r="232" spans="1:10" x14ac:dyDescent="0.25">
      <c r="A232" s="27">
        <v>45874.541666666664</v>
      </c>
      <c r="B232" s="51">
        <v>0</v>
      </c>
      <c r="C232" s="75">
        <v>101.39999999999999</v>
      </c>
      <c r="D232" s="73">
        <v>6.6</v>
      </c>
      <c r="E232" s="116">
        <v>68.400000000000006</v>
      </c>
      <c r="F232" s="69">
        <v>49.919999999999995</v>
      </c>
      <c r="G232" s="117">
        <v>0</v>
      </c>
      <c r="H232" s="21">
        <v>87.148959398725054</v>
      </c>
      <c r="I232" s="115"/>
      <c r="J232" s="114">
        <v>29.52</v>
      </c>
    </row>
    <row r="233" spans="1:10" x14ac:dyDescent="0.25">
      <c r="A233" s="27">
        <v>45874.5625</v>
      </c>
      <c r="B233" s="51">
        <v>0</v>
      </c>
      <c r="C233" s="75">
        <v>102.60000000000001</v>
      </c>
      <c r="D233" s="73">
        <v>4.8</v>
      </c>
      <c r="E233" s="116">
        <v>70.8</v>
      </c>
      <c r="F233" s="69">
        <v>51.599999999999994</v>
      </c>
      <c r="G233" s="117">
        <v>0</v>
      </c>
      <c r="H233" s="21">
        <v>81.774133708935835</v>
      </c>
      <c r="I233" s="115"/>
      <c r="J233" s="114">
        <v>30</v>
      </c>
    </row>
    <row r="234" spans="1:10" x14ac:dyDescent="0.25">
      <c r="A234" s="27">
        <v>45874.583333333336</v>
      </c>
      <c r="B234" s="51">
        <v>0</v>
      </c>
      <c r="C234" s="75">
        <v>101.39999999999999</v>
      </c>
      <c r="D234" s="73">
        <v>5</v>
      </c>
      <c r="E234" s="116">
        <v>70.8</v>
      </c>
      <c r="F234" s="69">
        <v>55.679999999999993</v>
      </c>
      <c r="G234" s="117">
        <v>0</v>
      </c>
      <c r="H234" s="21">
        <v>79.470636984740466</v>
      </c>
      <c r="I234" s="115"/>
      <c r="J234" s="114">
        <v>29.4</v>
      </c>
    </row>
    <row r="235" spans="1:10" x14ac:dyDescent="0.25">
      <c r="A235" s="27">
        <v>45874.604166666664</v>
      </c>
      <c r="B235" s="51">
        <v>0</v>
      </c>
      <c r="C235" s="75">
        <v>103.2</v>
      </c>
      <c r="D235" s="73">
        <v>3.6</v>
      </c>
      <c r="E235" s="116">
        <v>72</v>
      </c>
      <c r="F235" s="69">
        <v>49.44</v>
      </c>
      <c r="G235" s="117">
        <v>0</v>
      </c>
      <c r="H235" s="21">
        <v>75.247559657048953</v>
      </c>
      <c r="I235" s="115"/>
      <c r="J235" s="114">
        <v>29.46</v>
      </c>
    </row>
    <row r="236" spans="1:10" x14ac:dyDescent="0.25">
      <c r="A236" s="27">
        <v>45874.625</v>
      </c>
      <c r="B236" s="51">
        <v>0</v>
      </c>
      <c r="C236" s="75">
        <v>104.39999999999999</v>
      </c>
      <c r="D236" s="73">
        <v>3.4</v>
      </c>
      <c r="E236" s="116">
        <v>70.8</v>
      </c>
      <c r="F236" s="69">
        <v>52.08</v>
      </c>
      <c r="G236" s="117">
        <v>0</v>
      </c>
      <c r="H236" s="21">
        <v>74.863643536349727</v>
      </c>
      <c r="I236" s="115"/>
      <c r="J236" s="114">
        <v>28.86</v>
      </c>
    </row>
    <row r="237" spans="1:10" x14ac:dyDescent="0.25">
      <c r="A237" s="27">
        <v>45874.645833333336</v>
      </c>
      <c r="B237" s="51">
        <v>0</v>
      </c>
      <c r="C237" s="75">
        <v>101.39999999999999</v>
      </c>
      <c r="D237" s="73">
        <v>3</v>
      </c>
      <c r="E237" s="116">
        <v>72</v>
      </c>
      <c r="F237" s="69">
        <v>54</v>
      </c>
      <c r="G237" s="117">
        <v>0</v>
      </c>
      <c r="H237" s="21">
        <v>71.024482329357426</v>
      </c>
      <c r="I237" s="115"/>
      <c r="J237" s="114">
        <v>29.04</v>
      </c>
    </row>
    <row r="238" spans="1:10" x14ac:dyDescent="0.25">
      <c r="A238" s="27">
        <v>45874.666666666664</v>
      </c>
      <c r="B238" s="51">
        <v>0</v>
      </c>
      <c r="C238" s="75">
        <v>98.4</v>
      </c>
      <c r="D238" s="73">
        <v>3</v>
      </c>
      <c r="E238" s="116">
        <v>69</v>
      </c>
      <c r="F238" s="69">
        <v>49.44</v>
      </c>
      <c r="G238" s="117">
        <v>0</v>
      </c>
      <c r="H238" s="21">
        <v>71.792314570755892</v>
      </c>
      <c r="I238" s="115"/>
      <c r="J238" s="114">
        <v>26.7</v>
      </c>
    </row>
    <row r="239" spans="1:10" x14ac:dyDescent="0.25">
      <c r="A239" s="27">
        <v>45874.6875</v>
      </c>
      <c r="B239" s="51">
        <v>0</v>
      </c>
      <c r="C239" s="75">
        <v>87.6</v>
      </c>
      <c r="D239" s="73">
        <v>3</v>
      </c>
      <c r="E239" s="116">
        <v>69</v>
      </c>
      <c r="F239" s="69">
        <v>57.839999999999996</v>
      </c>
      <c r="G239" s="117">
        <v>0</v>
      </c>
      <c r="H239" s="21">
        <v>71.024482329357426</v>
      </c>
      <c r="I239" s="115"/>
      <c r="J239" s="114">
        <v>27.18</v>
      </c>
    </row>
    <row r="240" spans="1:10" x14ac:dyDescent="0.25">
      <c r="A240" s="27">
        <v>45874.708333333336</v>
      </c>
      <c r="B240" s="51">
        <v>0</v>
      </c>
      <c r="C240" s="75">
        <v>81</v>
      </c>
      <c r="D240" s="73">
        <v>3</v>
      </c>
      <c r="E240" s="116">
        <v>66.600000000000009</v>
      </c>
      <c r="F240" s="69">
        <v>57.6</v>
      </c>
      <c r="G240" s="117">
        <v>0</v>
      </c>
      <c r="H240" s="21">
        <v>66.417488880966673</v>
      </c>
      <c r="I240" s="115"/>
      <c r="J240" s="114">
        <v>27</v>
      </c>
    </row>
    <row r="241" spans="1:10" x14ac:dyDescent="0.25">
      <c r="A241" s="27">
        <v>45874.729166666664</v>
      </c>
      <c r="B241" s="51">
        <v>0</v>
      </c>
      <c r="C241" s="75">
        <v>69.599999999999994</v>
      </c>
      <c r="D241" s="73">
        <v>4.4000000000000004</v>
      </c>
      <c r="E241" s="116">
        <v>63.6</v>
      </c>
      <c r="F241" s="69">
        <v>60.96</v>
      </c>
      <c r="G241" s="117">
        <v>0</v>
      </c>
      <c r="H241" s="21">
        <v>63.73007603607207</v>
      </c>
      <c r="I241" s="115"/>
      <c r="J241" s="114">
        <v>24.84</v>
      </c>
    </row>
    <row r="242" spans="1:10" x14ac:dyDescent="0.25">
      <c r="A242" s="27">
        <v>45874.75</v>
      </c>
      <c r="B242" s="51">
        <v>0</v>
      </c>
      <c r="C242" s="75">
        <v>67.8</v>
      </c>
      <c r="D242" s="73">
        <v>4</v>
      </c>
      <c r="E242" s="116">
        <v>63.000000000000007</v>
      </c>
      <c r="F242" s="69">
        <v>57.6</v>
      </c>
      <c r="G242" s="117">
        <v>0</v>
      </c>
      <c r="H242" s="21">
        <v>59.506998708380543</v>
      </c>
      <c r="I242" s="115"/>
      <c r="J242" s="114">
        <v>25.2</v>
      </c>
    </row>
    <row r="243" spans="1:10" x14ac:dyDescent="0.25">
      <c r="A243" s="27">
        <v>45874.770833333336</v>
      </c>
      <c r="B243" s="51">
        <v>0</v>
      </c>
      <c r="C243" s="75">
        <v>48.599999999999994</v>
      </c>
      <c r="D243" s="73">
        <v>3.4</v>
      </c>
      <c r="E243" s="116">
        <v>60</v>
      </c>
      <c r="F243" s="69">
        <v>57.839999999999996</v>
      </c>
      <c r="G243" s="117">
        <v>0</v>
      </c>
      <c r="H243" s="21">
        <v>53.364340777192879</v>
      </c>
      <c r="I243" s="115"/>
      <c r="J243" s="114">
        <v>24.18</v>
      </c>
    </row>
    <row r="244" spans="1:10" x14ac:dyDescent="0.25">
      <c r="A244" s="27">
        <v>45874.791666666664</v>
      </c>
      <c r="B244" s="51">
        <v>0</v>
      </c>
      <c r="C244" s="75">
        <v>30.6</v>
      </c>
      <c r="D244" s="73">
        <v>3.4</v>
      </c>
      <c r="E244" s="116">
        <v>61.2</v>
      </c>
      <c r="F244" s="69">
        <v>47.760000000000005</v>
      </c>
      <c r="G244" s="117">
        <v>0</v>
      </c>
      <c r="H244" s="21">
        <v>41.079024914817538</v>
      </c>
      <c r="I244" s="115"/>
      <c r="J244" s="114">
        <v>21.419999999999998</v>
      </c>
    </row>
    <row r="245" spans="1:10" x14ac:dyDescent="0.25">
      <c r="A245" s="27">
        <v>45874.8125</v>
      </c>
      <c r="B245" s="51">
        <v>0</v>
      </c>
      <c r="C245" s="75">
        <v>24</v>
      </c>
      <c r="D245" s="73">
        <v>3.8</v>
      </c>
      <c r="E245" s="116">
        <v>24.6</v>
      </c>
      <c r="F245" s="69">
        <v>67.2</v>
      </c>
      <c r="G245" s="117">
        <v>0</v>
      </c>
      <c r="H245" s="21">
        <v>36.85594758712601</v>
      </c>
      <c r="I245" s="115"/>
      <c r="J245" s="114">
        <v>20.88</v>
      </c>
    </row>
    <row r="246" spans="1:10" x14ac:dyDescent="0.25">
      <c r="A246" s="27">
        <v>45874.833333333336</v>
      </c>
      <c r="B246" s="51">
        <v>0</v>
      </c>
      <c r="C246" s="75">
        <v>24</v>
      </c>
      <c r="D246" s="73">
        <v>5.4</v>
      </c>
      <c r="E246" s="116">
        <v>20.399999999999999</v>
      </c>
      <c r="F246" s="69">
        <v>55.199999999999996</v>
      </c>
      <c r="G246" s="117">
        <v>0</v>
      </c>
      <c r="H246" s="21">
        <v>38.391612069922935</v>
      </c>
      <c r="I246" s="115"/>
      <c r="J246" s="114">
        <v>19.8</v>
      </c>
    </row>
    <row r="247" spans="1:10" x14ac:dyDescent="0.25">
      <c r="A247" s="27">
        <v>45874.854166666664</v>
      </c>
      <c r="B247" s="51">
        <v>0</v>
      </c>
      <c r="C247" s="75">
        <v>24</v>
      </c>
      <c r="D247" s="73">
        <v>5.2</v>
      </c>
      <c r="E247" s="116">
        <v>20.399999999999999</v>
      </c>
      <c r="F247" s="69">
        <v>47.279999999999994</v>
      </c>
      <c r="G247" s="117">
        <v>0</v>
      </c>
      <c r="H247" s="21">
        <v>35.320283104329093</v>
      </c>
      <c r="I247" s="115"/>
      <c r="J247" s="114">
        <v>19.560000000000002</v>
      </c>
    </row>
    <row r="248" spans="1:10" x14ac:dyDescent="0.25">
      <c r="A248" s="27">
        <v>45874.875</v>
      </c>
      <c r="B248" s="51">
        <v>0</v>
      </c>
      <c r="C248" s="75">
        <v>25.2</v>
      </c>
      <c r="D248" s="73">
        <v>5.4</v>
      </c>
      <c r="E248" s="116">
        <v>20.399999999999999</v>
      </c>
      <c r="F248" s="69">
        <v>48</v>
      </c>
      <c r="G248" s="117">
        <v>0</v>
      </c>
      <c r="H248" s="21">
        <v>38.775528190622161</v>
      </c>
      <c r="I248" s="115"/>
      <c r="J248" s="114">
        <v>19.260000000000002</v>
      </c>
    </row>
    <row r="249" spans="1:10" x14ac:dyDescent="0.25">
      <c r="A249" s="27">
        <v>45874.895833333336</v>
      </c>
      <c r="B249" s="51">
        <v>0</v>
      </c>
      <c r="C249" s="75">
        <v>24.6</v>
      </c>
      <c r="D249" s="73">
        <v>5.4</v>
      </c>
      <c r="E249" s="116">
        <v>21</v>
      </c>
      <c r="F249" s="69">
        <v>47.52</v>
      </c>
      <c r="G249" s="117">
        <v>0</v>
      </c>
      <c r="H249" s="21">
        <v>32.248954138735265</v>
      </c>
      <c r="I249" s="115"/>
      <c r="J249" s="114">
        <v>18.899999999999999</v>
      </c>
    </row>
    <row r="250" spans="1:10" x14ac:dyDescent="0.25">
      <c r="A250" s="27">
        <v>45874.916666666664</v>
      </c>
      <c r="B250" s="51">
        <v>0</v>
      </c>
      <c r="C250" s="75">
        <v>24.6</v>
      </c>
      <c r="D250" s="73">
        <v>5.4</v>
      </c>
      <c r="E250" s="116">
        <v>21</v>
      </c>
      <c r="F250" s="69">
        <v>49.919999999999995</v>
      </c>
      <c r="G250" s="117">
        <v>0</v>
      </c>
      <c r="H250" s="21">
        <v>34.168534742231408</v>
      </c>
      <c r="I250" s="115"/>
      <c r="J250" s="114">
        <v>18.66</v>
      </c>
    </row>
    <row r="251" spans="1:10" x14ac:dyDescent="0.25">
      <c r="A251" s="27">
        <v>45874.9375</v>
      </c>
      <c r="B251" s="51">
        <v>0</v>
      </c>
      <c r="C251" s="75">
        <v>24</v>
      </c>
      <c r="D251" s="73">
        <v>5.6</v>
      </c>
      <c r="E251" s="116">
        <v>20.399999999999999</v>
      </c>
      <c r="F251" s="69">
        <v>49.44</v>
      </c>
      <c r="G251" s="117">
        <v>0</v>
      </c>
      <c r="H251" s="21">
        <v>30.713289655938347</v>
      </c>
      <c r="I251" s="115"/>
      <c r="J251" s="114">
        <v>18.899999999999999</v>
      </c>
    </row>
    <row r="252" spans="1:10" x14ac:dyDescent="0.25">
      <c r="A252" s="27">
        <v>45874.958333333336</v>
      </c>
      <c r="B252" s="51">
        <v>0</v>
      </c>
      <c r="C252" s="75">
        <v>22.8</v>
      </c>
      <c r="D252" s="73">
        <v>5.4</v>
      </c>
      <c r="E252" s="116">
        <v>19.2</v>
      </c>
      <c r="F252" s="69">
        <v>61.68</v>
      </c>
      <c r="G252" s="117">
        <v>0</v>
      </c>
      <c r="H252" s="21">
        <v>33.784618621532182</v>
      </c>
      <c r="I252" s="115"/>
      <c r="J252" s="114">
        <v>18.12</v>
      </c>
    </row>
    <row r="253" spans="1:10" x14ac:dyDescent="0.25">
      <c r="A253" s="27">
        <v>45874.979166666664</v>
      </c>
      <c r="B253" s="51">
        <v>0</v>
      </c>
      <c r="C253" s="75">
        <v>22.8</v>
      </c>
      <c r="D253" s="73">
        <v>5.4</v>
      </c>
      <c r="E253" s="116">
        <v>19.8</v>
      </c>
      <c r="F253" s="69">
        <v>44.4</v>
      </c>
      <c r="G253" s="117">
        <v>0</v>
      </c>
      <c r="H253" s="21">
        <v>30.713289655938347</v>
      </c>
      <c r="I253" s="115"/>
      <c r="J253" s="114">
        <v>18.54</v>
      </c>
    </row>
    <row r="254" spans="1:10" x14ac:dyDescent="0.25">
      <c r="A254" s="35">
        <v>45875</v>
      </c>
      <c r="B254" s="51">
        <v>0</v>
      </c>
      <c r="C254" s="75">
        <v>22.8</v>
      </c>
      <c r="D254" s="73">
        <v>5.2</v>
      </c>
      <c r="E254" s="116">
        <v>19.2</v>
      </c>
      <c r="F254" s="69">
        <v>41.76</v>
      </c>
      <c r="G254" s="117">
        <v>0</v>
      </c>
      <c r="H254" s="21">
        <v>31.481121897336809</v>
      </c>
      <c r="I254" s="115"/>
      <c r="J254" s="114">
        <v>18.419999999999998</v>
      </c>
    </row>
    <row r="255" spans="1:10" x14ac:dyDescent="0.25">
      <c r="A255" s="27">
        <v>45875.020833333336</v>
      </c>
      <c r="B255" s="51">
        <v>0</v>
      </c>
      <c r="C255" s="75">
        <v>24</v>
      </c>
      <c r="D255" s="73">
        <v>5.4</v>
      </c>
      <c r="E255" s="116">
        <v>19.2</v>
      </c>
      <c r="F255" s="69">
        <v>50.16</v>
      </c>
      <c r="G255" s="117">
        <v>0</v>
      </c>
      <c r="H255" s="21">
        <v>30.329373535239117</v>
      </c>
      <c r="I255" s="115"/>
      <c r="J255" s="114">
        <v>18.12</v>
      </c>
    </row>
    <row r="256" spans="1:10" x14ac:dyDescent="0.25">
      <c r="A256" s="27">
        <v>45875.041666666664</v>
      </c>
      <c r="B256" s="51">
        <v>0</v>
      </c>
      <c r="C256" s="75">
        <v>24</v>
      </c>
      <c r="D256" s="73">
        <v>5.2</v>
      </c>
      <c r="E256" s="116">
        <v>19.2</v>
      </c>
      <c r="F256" s="69">
        <v>59.76</v>
      </c>
      <c r="G256" s="117">
        <v>0</v>
      </c>
      <c r="H256" s="21">
        <v>31.097205776637576</v>
      </c>
      <c r="I256" s="115"/>
      <c r="J256" s="114">
        <v>18.3</v>
      </c>
    </row>
    <row r="257" spans="1:10" x14ac:dyDescent="0.25">
      <c r="A257" s="27">
        <v>45875.0625</v>
      </c>
      <c r="B257" s="51">
        <v>0</v>
      </c>
      <c r="C257" s="75">
        <v>24</v>
      </c>
      <c r="D257" s="73">
        <v>5.4</v>
      </c>
      <c r="E257" s="116">
        <v>19.2</v>
      </c>
      <c r="F257" s="69">
        <v>59.76</v>
      </c>
      <c r="G257" s="117">
        <v>0</v>
      </c>
      <c r="H257" s="21">
        <v>31.097205776637576</v>
      </c>
      <c r="I257" s="115"/>
      <c r="J257" s="114">
        <v>18.3</v>
      </c>
    </row>
    <row r="258" spans="1:10" x14ac:dyDescent="0.25">
      <c r="A258" s="27">
        <v>45875.083333333336</v>
      </c>
      <c r="B258" s="51">
        <v>0</v>
      </c>
      <c r="C258" s="75">
        <v>24</v>
      </c>
      <c r="D258" s="73">
        <v>5.6</v>
      </c>
      <c r="E258" s="116">
        <v>19.2</v>
      </c>
      <c r="F258" s="69">
        <v>67.44</v>
      </c>
      <c r="G258" s="117">
        <v>0</v>
      </c>
      <c r="H258" s="21">
        <v>29.561541293840662</v>
      </c>
      <c r="I258" s="115"/>
      <c r="J258" s="114">
        <v>18</v>
      </c>
    </row>
    <row r="259" spans="1:10" x14ac:dyDescent="0.25">
      <c r="A259" s="27">
        <v>45875.104166666664</v>
      </c>
      <c r="B259" s="51">
        <v>0</v>
      </c>
      <c r="C259" s="75">
        <v>24</v>
      </c>
      <c r="D259" s="73">
        <v>5.4</v>
      </c>
      <c r="E259" s="116">
        <v>19.8</v>
      </c>
      <c r="F259" s="69">
        <v>58.56</v>
      </c>
      <c r="G259" s="117">
        <v>0</v>
      </c>
      <c r="H259" s="21">
        <v>32.248954138735265</v>
      </c>
      <c r="I259" s="115"/>
      <c r="J259" s="114">
        <v>18.36</v>
      </c>
    </row>
    <row r="260" spans="1:10" x14ac:dyDescent="0.25">
      <c r="A260" s="27">
        <v>45875.125</v>
      </c>
      <c r="B260" s="51">
        <v>0</v>
      </c>
      <c r="C260" s="75">
        <v>24</v>
      </c>
      <c r="D260" s="73">
        <v>5</v>
      </c>
      <c r="E260" s="116">
        <v>19.2</v>
      </c>
      <c r="F260" s="69">
        <v>57.120000000000005</v>
      </c>
      <c r="G260" s="117">
        <v>0</v>
      </c>
      <c r="H260" s="21">
        <v>29.561541293840662</v>
      </c>
      <c r="I260" s="115"/>
      <c r="J260" s="114">
        <v>18.600000000000001</v>
      </c>
    </row>
    <row r="261" spans="1:10" x14ac:dyDescent="0.25">
      <c r="A261" s="27">
        <v>45875.145833333336</v>
      </c>
      <c r="B261" s="51">
        <v>0</v>
      </c>
      <c r="C261" s="75">
        <v>24.6</v>
      </c>
      <c r="D261" s="73">
        <v>5.2</v>
      </c>
      <c r="E261" s="116">
        <v>19.8</v>
      </c>
      <c r="F261" s="69">
        <v>55.44</v>
      </c>
      <c r="G261" s="117">
        <v>0</v>
      </c>
      <c r="H261" s="21">
        <v>31.097205776637576</v>
      </c>
      <c r="I261" s="115"/>
      <c r="J261" s="114">
        <v>18.239999999999998</v>
      </c>
    </row>
    <row r="262" spans="1:10" x14ac:dyDescent="0.25">
      <c r="A262" s="27">
        <v>45875.166666666664</v>
      </c>
      <c r="B262" s="51">
        <v>0</v>
      </c>
      <c r="C262" s="75">
        <v>24</v>
      </c>
      <c r="D262" s="73">
        <v>5.2</v>
      </c>
      <c r="E262" s="116">
        <v>19.8</v>
      </c>
      <c r="F262" s="69">
        <v>60.24</v>
      </c>
      <c r="G262" s="117">
        <v>0</v>
      </c>
      <c r="H262" s="21">
        <v>26.874128448946053</v>
      </c>
      <c r="I262" s="115"/>
      <c r="J262" s="114">
        <v>18.54</v>
      </c>
    </row>
    <row r="263" spans="1:10" x14ac:dyDescent="0.25">
      <c r="A263" s="27">
        <v>45875.1875</v>
      </c>
      <c r="B263" s="51">
        <v>0</v>
      </c>
      <c r="C263" s="75">
        <v>24</v>
      </c>
      <c r="D263" s="73">
        <v>5</v>
      </c>
      <c r="E263" s="116">
        <v>18.599999999999998</v>
      </c>
      <c r="F263" s="69">
        <v>58.800000000000004</v>
      </c>
      <c r="G263" s="117">
        <v>0</v>
      </c>
      <c r="H263" s="21">
        <v>29.945457414539888</v>
      </c>
      <c r="I263" s="115"/>
      <c r="J263" s="114">
        <v>18.12</v>
      </c>
    </row>
    <row r="264" spans="1:10" x14ac:dyDescent="0.25">
      <c r="A264" s="27">
        <v>45875.208333333336</v>
      </c>
      <c r="B264" s="51">
        <v>0</v>
      </c>
      <c r="C264" s="75">
        <v>24</v>
      </c>
      <c r="D264" s="73">
        <v>5</v>
      </c>
      <c r="E264" s="116">
        <v>19.2</v>
      </c>
      <c r="F264" s="69">
        <v>56.64</v>
      </c>
      <c r="G264" s="117">
        <v>0</v>
      </c>
      <c r="H264" s="21">
        <v>26.874128448946053</v>
      </c>
      <c r="I264" s="115"/>
      <c r="J264" s="114">
        <v>17.939999999999998</v>
      </c>
    </row>
    <row r="265" spans="1:10" x14ac:dyDescent="0.25">
      <c r="A265" s="27">
        <v>45875.229166666664</v>
      </c>
      <c r="B265" s="51">
        <v>0</v>
      </c>
      <c r="C265" s="75">
        <v>25.8</v>
      </c>
      <c r="D265" s="73">
        <v>5</v>
      </c>
      <c r="E265" s="116">
        <v>21</v>
      </c>
      <c r="F265" s="69">
        <v>59.28</v>
      </c>
      <c r="G265" s="117">
        <v>0</v>
      </c>
      <c r="H265" s="21">
        <v>29.177625173141429</v>
      </c>
      <c r="I265" s="115"/>
      <c r="J265" s="114">
        <v>18.059999999999999</v>
      </c>
    </row>
    <row r="266" spans="1:10" x14ac:dyDescent="0.25">
      <c r="A266" s="27">
        <v>45875.25</v>
      </c>
      <c r="B266" s="51">
        <v>0</v>
      </c>
      <c r="C266" s="75">
        <v>27.599999999999998</v>
      </c>
      <c r="D266" s="73">
        <v>5.6</v>
      </c>
      <c r="E266" s="116">
        <v>21.599999999999998</v>
      </c>
      <c r="F266" s="69">
        <v>60.24</v>
      </c>
      <c r="G266" s="117">
        <v>0</v>
      </c>
      <c r="H266" s="21">
        <v>30.713289655938347</v>
      </c>
      <c r="I266" s="115"/>
      <c r="J266" s="114">
        <v>18.3</v>
      </c>
    </row>
    <row r="267" spans="1:10" x14ac:dyDescent="0.25">
      <c r="A267" s="27">
        <v>45875.270833333336</v>
      </c>
      <c r="B267" s="51">
        <v>0</v>
      </c>
      <c r="C267" s="75">
        <v>31.2</v>
      </c>
      <c r="D267" s="73">
        <v>5.2</v>
      </c>
      <c r="E267" s="116">
        <v>26.400000000000002</v>
      </c>
      <c r="F267" s="69">
        <v>57.36</v>
      </c>
      <c r="G267" s="117">
        <v>0</v>
      </c>
      <c r="H267" s="21">
        <v>42.614689397614455</v>
      </c>
      <c r="I267" s="115"/>
      <c r="J267" s="114">
        <v>18.72</v>
      </c>
    </row>
    <row r="268" spans="1:10" x14ac:dyDescent="0.25">
      <c r="A268" s="27">
        <v>45875.291666666664</v>
      </c>
      <c r="B268" s="51">
        <v>0</v>
      </c>
      <c r="C268" s="75">
        <v>42</v>
      </c>
      <c r="D268" s="73">
        <v>5.4</v>
      </c>
      <c r="E268" s="116">
        <v>61.2</v>
      </c>
      <c r="F268" s="69">
        <v>59.04</v>
      </c>
      <c r="G268" s="117">
        <v>0</v>
      </c>
      <c r="H268" s="21">
        <v>52.980424656493646</v>
      </c>
      <c r="I268" s="115"/>
      <c r="J268" s="114">
        <v>21.299999999999997</v>
      </c>
    </row>
    <row r="269" spans="1:10" x14ac:dyDescent="0.25">
      <c r="A269" s="27">
        <v>45875.3125</v>
      </c>
      <c r="B269" s="51">
        <v>0</v>
      </c>
      <c r="C269" s="75">
        <v>85.8</v>
      </c>
      <c r="D269" s="73">
        <v>5.2</v>
      </c>
      <c r="E269" s="116">
        <v>74.399999999999991</v>
      </c>
      <c r="F269" s="69">
        <v>51.84</v>
      </c>
      <c r="G269" s="117">
        <v>0</v>
      </c>
      <c r="H269" s="21">
        <v>79.470636984740466</v>
      </c>
      <c r="I269" s="115"/>
      <c r="J269" s="114">
        <v>23.28</v>
      </c>
    </row>
    <row r="270" spans="1:10" x14ac:dyDescent="0.25">
      <c r="A270" s="27">
        <v>45875.333333333336</v>
      </c>
      <c r="B270" s="51">
        <v>0</v>
      </c>
      <c r="C270" s="75">
        <v>100.8</v>
      </c>
      <c r="D270" s="73">
        <v>5</v>
      </c>
      <c r="E270" s="116">
        <v>78.600000000000009</v>
      </c>
      <c r="F270" s="69">
        <v>52.559999999999995</v>
      </c>
      <c r="G270" s="117">
        <v>0</v>
      </c>
      <c r="H270" s="21">
        <v>79.470636984740466</v>
      </c>
      <c r="I270" s="115"/>
      <c r="J270" s="114">
        <v>23.34</v>
      </c>
    </row>
    <row r="271" spans="1:10" x14ac:dyDescent="0.25">
      <c r="A271" s="27">
        <v>45875.354166666664</v>
      </c>
      <c r="B271" s="51">
        <v>0</v>
      </c>
      <c r="C271" s="75">
        <v>107.39999999999999</v>
      </c>
      <c r="D271" s="73">
        <v>5.4</v>
      </c>
      <c r="E271" s="116">
        <v>78</v>
      </c>
      <c r="F271" s="69">
        <v>55.679999999999993</v>
      </c>
      <c r="G271" s="117">
        <v>0</v>
      </c>
      <c r="H271" s="21">
        <v>87.53287551942428</v>
      </c>
      <c r="I271" s="115"/>
      <c r="J271" s="114">
        <v>25.56</v>
      </c>
    </row>
    <row r="272" spans="1:10" x14ac:dyDescent="0.25">
      <c r="A272" s="27">
        <v>45875.375</v>
      </c>
      <c r="B272" s="51">
        <v>0</v>
      </c>
      <c r="C272" s="75">
        <v>101.39999999999999</v>
      </c>
      <c r="D272" s="73">
        <v>5.6</v>
      </c>
      <c r="E272" s="116">
        <v>78</v>
      </c>
      <c r="F272" s="69">
        <v>59.28</v>
      </c>
      <c r="G272" s="117">
        <v>0</v>
      </c>
      <c r="H272" s="21">
        <v>90.604204485018116</v>
      </c>
      <c r="I272" s="115"/>
      <c r="J272" s="114">
        <v>23.52</v>
      </c>
    </row>
    <row r="273" spans="1:10" x14ac:dyDescent="0.25">
      <c r="A273" s="27">
        <v>45875.395833333336</v>
      </c>
      <c r="B273" s="51">
        <v>0</v>
      </c>
      <c r="C273" s="75">
        <v>102.00000000000001</v>
      </c>
      <c r="D273" s="73">
        <v>5.6</v>
      </c>
      <c r="E273" s="116">
        <v>79.2</v>
      </c>
      <c r="F273" s="69">
        <v>61.440000000000005</v>
      </c>
      <c r="G273" s="117">
        <v>0</v>
      </c>
      <c r="H273" s="21">
        <v>97.898610778303478</v>
      </c>
      <c r="I273" s="115"/>
      <c r="J273" s="114">
        <v>24.779999999999998</v>
      </c>
    </row>
    <row r="274" spans="1:10" x14ac:dyDescent="0.25">
      <c r="A274" s="27">
        <v>45875.416666666664</v>
      </c>
      <c r="B274" s="51">
        <v>0</v>
      </c>
      <c r="C274" s="75">
        <v>102.00000000000001</v>
      </c>
      <c r="D274" s="73">
        <v>6.2</v>
      </c>
      <c r="E274" s="116">
        <v>81</v>
      </c>
      <c r="F274" s="69">
        <v>62.64</v>
      </c>
      <c r="G274" s="117">
        <v>0</v>
      </c>
      <c r="H274" s="21">
        <v>90.988120605717342</v>
      </c>
      <c r="I274" s="115"/>
      <c r="J274" s="114">
        <v>25.56</v>
      </c>
    </row>
    <row r="275" spans="1:10" x14ac:dyDescent="0.25">
      <c r="A275" s="27">
        <v>45875.4375</v>
      </c>
      <c r="B275" s="51">
        <v>0</v>
      </c>
      <c r="C275" s="75">
        <v>106.2</v>
      </c>
      <c r="D275" s="73">
        <v>5.6</v>
      </c>
      <c r="E275" s="116">
        <v>79.8</v>
      </c>
      <c r="F275" s="69">
        <v>55.44</v>
      </c>
      <c r="G275" s="117">
        <v>0</v>
      </c>
      <c r="H275" s="21">
        <v>90.604204485018116</v>
      </c>
      <c r="I275" s="115"/>
      <c r="J275" s="114">
        <v>26.16</v>
      </c>
    </row>
    <row r="276" spans="1:10" x14ac:dyDescent="0.25">
      <c r="A276" s="27">
        <v>45875.458333333336</v>
      </c>
      <c r="B276" s="51">
        <v>0</v>
      </c>
      <c r="C276" s="75">
        <v>104.39999999999999</v>
      </c>
      <c r="D276" s="73">
        <v>5.8</v>
      </c>
      <c r="E276" s="116">
        <v>79.8</v>
      </c>
      <c r="F276" s="69">
        <v>52.559999999999995</v>
      </c>
      <c r="G276" s="117">
        <v>0</v>
      </c>
      <c r="H276" s="21">
        <v>78.318888622642802</v>
      </c>
      <c r="I276" s="115"/>
      <c r="J276" s="114">
        <v>25.98</v>
      </c>
    </row>
    <row r="277" spans="1:10" x14ac:dyDescent="0.25">
      <c r="A277" s="27">
        <v>45875.479166666664</v>
      </c>
      <c r="B277" s="51">
        <v>0</v>
      </c>
      <c r="C277" s="75">
        <v>103.2</v>
      </c>
      <c r="D277" s="73">
        <v>5.8</v>
      </c>
      <c r="E277" s="116">
        <v>82.2</v>
      </c>
      <c r="F277" s="69">
        <v>47.760000000000005</v>
      </c>
      <c r="G277" s="117">
        <v>0</v>
      </c>
      <c r="H277" s="21">
        <v>67.569237243064364</v>
      </c>
      <c r="I277" s="115"/>
      <c r="J277" s="114">
        <v>25.5</v>
      </c>
    </row>
    <row r="278" spans="1:10" x14ac:dyDescent="0.25">
      <c r="A278" s="27">
        <v>45875.5</v>
      </c>
      <c r="B278" s="51">
        <v>0</v>
      </c>
      <c r="C278" s="75">
        <v>102.00000000000001</v>
      </c>
      <c r="D278" s="73">
        <v>6</v>
      </c>
      <c r="E278" s="116">
        <v>83.399999999999991</v>
      </c>
      <c r="F278" s="69">
        <v>57.839999999999996</v>
      </c>
      <c r="G278" s="117">
        <v>0</v>
      </c>
      <c r="H278" s="21">
        <v>67.185321122365139</v>
      </c>
      <c r="I278" s="115"/>
      <c r="J278" s="114">
        <v>24.84</v>
      </c>
    </row>
    <row r="279" spans="1:10" x14ac:dyDescent="0.25">
      <c r="A279" s="27">
        <v>45875.520833333336</v>
      </c>
      <c r="B279" s="51">
        <v>0</v>
      </c>
      <c r="C279" s="75">
        <v>103.8</v>
      </c>
      <c r="D279" s="73">
        <v>6.6</v>
      </c>
      <c r="E279" s="116">
        <v>82.2</v>
      </c>
      <c r="F279" s="69">
        <v>53.040000000000006</v>
      </c>
      <c r="G279" s="117">
        <v>0</v>
      </c>
      <c r="H279" s="21">
        <v>74.863643536349727</v>
      </c>
      <c r="I279" s="115"/>
      <c r="J279" s="114">
        <v>26.04</v>
      </c>
    </row>
    <row r="280" spans="1:10" x14ac:dyDescent="0.25">
      <c r="A280" s="27">
        <v>45875.541666666664</v>
      </c>
      <c r="B280" s="51">
        <v>0</v>
      </c>
      <c r="C280" s="75">
        <v>105.00000000000001</v>
      </c>
      <c r="D280" s="73">
        <v>6</v>
      </c>
      <c r="E280" s="116">
        <v>82.2</v>
      </c>
      <c r="F280" s="69">
        <v>58.08</v>
      </c>
      <c r="G280" s="117">
        <v>0</v>
      </c>
      <c r="H280" s="21">
        <v>87.53287551942428</v>
      </c>
      <c r="I280" s="115"/>
      <c r="J280" s="114">
        <v>28.56</v>
      </c>
    </row>
    <row r="281" spans="1:10" x14ac:dyDescent="0.25">
      <c r="A281" s="27">
        <v>45875.5625</v>
      </c>
      <c r="B281" s="51">
        <v>0</v>
      </c>
      <c r="C281" s="75">
        <v>107.99999999999999</v>
      </c>
      <c r="D281" s="73">
        <v>6.4</v>
      </c>
      <c r="E281" s="116">
        <v>82.2</v>
      </c>
      <c r="F281" s="69">
        <v>59.28</v>
      </c>
      <c r="G281" s="117">
        <v>0</v>
      </c>
      <c r="H281" s="21">
        <v>85.613294915928137</v>
      </c>
      <c r="I281" s="115"/>
      <c r="J281" s="114">
        <v>29.34</v>
      </c>
    </row>
    <row r="282" spans="1:10" x14ac:dyDescent="0.25">
      <c r="A282" s="27">
        <v>45875.583333333336</v>
      </c>
      <c r="B282" s="51">
        <v>0</v>
      </c>
      <c r="C282" s="75">
        <v>105.00000000000001</v>
      </c>
      <c r="D282" s="73">
        <v>5.6</v>
      </c>
      <c r="E282" s="116">
        <v>79.2</v>
      </c>
      <c r="F282" s="69">
        <v>59.28</v>
      </c>
      <c r="G282" s="117">
        <v>0</v>
      </c>
      <c r="H282" s="21">
        <v>84.077630433131233</v>
      </c>
      <c r="I282" s="115"/>
      <c r="J282" s="114">
        <v>29.94</v>
      </c>
    </row>
    <row r="283" spans="1:10" x14ac:dyDescent="0.25">
      <c r="A283" s="27">
        <v>45875.604166666664</v>
      </c>
      <c r="B283" s="51">
        <v>0</v>
      </c>
      <c r="C283" s="75">
        <v>106.2</v>
      </c>
      <c r="D283" s="73">
        <v>3.2</v>
      </c>
      <c r="E283" s="116">
        <v>80.400000000000006</v>
      </c>
      <c r="F283" s="69">
        <v>44.88</v>
      </c>
      <c r="G283" s="117">
        <v>0</v>
      </c>
      <c r="H283" s="21">
        <v>90.988120605717342</v>
      </c>
      <c r="I283" s="115"/>
      <c r="J283" s="114">
        <v>27.36</v>
      </c>
    </row>
    <row r="284" spans="1:10" x14ac:dyDescent="0.25">
      <c r="A284" s="27">
        <v>45875.625</v>
      </c>
      <c r="B284" s="51">
        <v>0</v>
      </c>
      <c r="C284" s="75">
        <v>103.8</v>
      </c>
      <c r="D284" s="73">
        <v>4</v>
      </c>
      <c r="E284" s="116">
        <v>80.400000000000006</v>
      </c>
      <c r="F284" s="69">
        <v>39.840000000000003</v>
      </c>
      <c r="G284" s="117">
        <v>0</v>
      </c>
      <c r="H284" s="21">
        <v>90.988120605717342</v>
      </c>
      <c r="I284" s="115"/>
      <c r="J284" s="114">
        <v>28.86</v>
      </c>
    </row>
    <row r="285" spans="1:10" x14ac:dyDescent="0.25">
      <c r="A285" s="27">
        <v>45875.645833333336</v>
      </c>
      <c r="B285" s="51">
        <v>0</v>
      </c>
      <c r="C285" s="75">
        <v>104.39999999999999</v>
      </c>
      <c r="D285" s="73">
        <v>3.2</v>
      </c>
      <c r="E285" s="116">
        <v>77.400000000000006</v>
      </c>
      <c r="F285" s="69">
        <v>40.32</v>
      </c>
      <c r="G285" s="117">
        <v>0</v>
      </c>
      <c r="H285" s="21">
        <v>100.20210750249886</v>
      </c>
      <c r="I285" s="115"/>
      <c r="J285" s="114">
        <v>29.46</v>
      </c>
    </row>
    <row r="286" spans="1:10" x14ac:dyDescent="0.25">
      <c r="A286" s="27">
        <v>45875.666666666664</v>
      </c>
      <c r="B286" s="51">
        <v>0</v>
      </c>
      <c r="C286" s="75">
        <v>101.39999999999999</v>
      </c>
      <c r="D286" s="73">
        <v>3.6</v>
      </c>
      <c r="E286" s="116">
        <v>68.400000000000006</v>
      </c>
      <c r="F286" s="69">
        <v>49.919999999999995</v>
      </c>
      <c r="G286" s="117">
        <v>0</v>
      </c>
      <c r="H286" s="21">
        <v>93.675533450611965</v>
      </c>
      <c r="I286" s="115"/>
      <c r="J286" s="114">
        <v>28.5</v>
      </c>
    </row>
    <row r="287" spans="1:10" x14ac:dyDescent="0.25">
      <c r="A287" s="27">
        <v>45875.6875</v>
      </c>
      <c r="B287" s="51">
        <v>0</v>
      </c>
      <c r="C287" s="75">
        <v>96.6</v>
      </c>
      <c r="D287" s="73">
        <v>4</v>
      </c>
      <c r="E287" s="116">
        <v>66</v>
      </c>
      <c r="F287" s="69">
        <v>65.52000000000001</v>
      </c>
      <c r="G287" s="117">
        <v>0</v>
      </c>
      <c r="H287" s="21">
        <v>85.613294915928137</v>
      </c>
      <c r="I287" s="115"/>
      <c r="J287" s="114">
        <v>27.84</v>
      </c>
    </row>
    <row r="288" spans="1:10" x14ac:dyDescent="0.25">
      <c r="A288" s="27">
        <v>45875.708333333336</v>
      </c>
      <c r="B288" s="51">
        <v>0</v>
      </c>
      <c r="C288" s="75">
        <v>94.800000000000011</v>
      </c>
      <c r="D288" s="73">
        <v>5.4</v>
      </c>
      <c r="E288" s="116">
        <v>64.2</v>
      </c>
      <c r="F288" s="69">
        <v>56.879999999999995</v>
      </c>
      <c r="G288" s="117">
        <v>0</v>
      </c>
      <c r="H288" s="21">
        <v>60.658747070478235</v>
      </c>
      <c r="I288" s="115"/>
      <c r="J288" s="114">
        <v>26.16</v>
      </c>
    </row>
    <row r="289" spans="1:10" x14ac:dyDescent="0.25">
      <c r="A289" s="27">
        <v>45875.729166666664</v>
      </c>
      <c r="B289" s="51">
        <v>0</v>
      </c>
      <c r="C289" s="75">
        <v>79.2</v>
      </c>
      <c r="D289" s="73">
        <v>5.8</v>
      </c>
      <c r="E289" s="116">
        <v>62.4</v>
      </c>
      <c r="F289" s="69">
        <v>57.6</v>
      </c>
      <c r="G289" s="117">
        <v>0</v>
      </c>
      <c r="H289" s="21">
        <v>60.658747070478235</v>
      </c>
      <c r="I289" s="115"/>
      <c r="J289" s="114">
        <v>25.259999999999998</v>
      </c>
    </row>
    <row r="290" spans="1:10" x14ac:dyDescent="0.25">
      <c r="A290" s="27">
        <v>45875.75</v>
      </c>
      <c r="B290" s="51">
        <v>0</v>
      </c>
      <c r="C290" s="75">
        <v>54.6</v>
      </c>
      <c r="D290" s="73">
        <v>5.8</v>
      </c>
      <c r="E290" s="116">
        <v>60.599999999999994</v>
      </c>
      <c r="F290" s="69">
        <v>63.120000000000005</v>
      </c>
      <c r="G290" s="117">
        <v>0</v>
      </c>
      <c r="H290" s="21">
        <v>58.355250346282858</v>
      </c>
      <c r="I290" s="115"/>
      <c r="J290" s="114">
        <v>25.2</v>
      </c>
    </row>
    <row r="291" spans="1:10" x14ac:dyDescent="0.25">
      <c r="A291" s="27">
        <v>45875.770833333336</v>
      </c>
      <c r="B291" s="51">
        <v>0</v>
      </c>
      <c r="C291" s="75">
        <v>48</v>
      </c>
      <c r="D291" s="73">
        <v>5.4</v>
      </c>
      <c r="E291" s="116">
        <v>61.2</v>
      </c>
      <c r="F291" s="69">
        <v>54.480000000000004</v>
      </c>
      <c r="G291" s="117">
        <v>0</v>
      </c>
      <c r="H291" s="21">
        <v>50.676927932298277</v>
      </c>
      <c r="I291" s="115"/>
      <c r="J291" s="114">
        <v>24.360000000000003</v>
      </c>
    </row>
    <row r="292" spans="1:10" x14ac:dyDescent="0.25">
      <c r="A292" s="27">
        <v>45875.791666666664</v>
      </c>
      <c r="B292" s="51">
        <v>0</v>
      </c>
      <c r="C292" s="75">
        <v>31.2</v>
      </c>
      <c r="D292" s="73">
        <v>5</v>
      </c>
      <c r="E292" s="116">
        <v>60</v>
      </c>
      <c r="F292" s="69">
        <v>47.52</v>
      </c>
      <c r="G292" s="117">
        <v>0</v>
      </c>
      <c r="H292" s="21">
        <v>41.462941035516771</v>
      </c>
      <c r="I292" s="115"/>
      <c r="J292" s="114">
        <v>22.259999999999998</v>
      </c>
    </row>
    <row r="293" spans="1:10" x14ac:dyDescent="0.25">
      <c r="A293" s="27">
        <v>45875.8125</v>
      </c>
      <c r="B293" s="51">
        <v>0</v>
      </c>
      <c r="C293" s="75">
        <v>23.4</v>
      </c>
      <c r="D293" s="73">
        <v>5</v>
      </c>
      <c r="E293" s="116">
        <v>22.2</v>
      </c>
      <c r="F293" s="69">
        <v>42.72</v>
      </c>
      <c r="G293" s="117">
        <v>0</v>
      </c>
      <c r="H293" s="21">
        <v>34.552450862930641</v>
      </c>
      <c r="I293" s="115"/>
      <c r="J293" s="114">
        <v>19.440000000000001</v>
      </c>
    </row>
    <row r="294" spans="1:10" x14ac:dyDescent="0.25">
      <c r="A294" s="27">
        <v>45875.833333333336</v>
      </c>
      <c r="B294" s="51">
        <v>0</v>
      </c>
      <c r="C294" s="75">
        <v>24</v>
      </c>
      <c r="D294" s="73">
        <v>5.2</v>
      </c>
      <c r="E294" s="116">
        <v>19.8</v>
      </c>
      <c r="F294" s="69">
        <v>52.8</v>
      </c>
      <c r="G294" s="117">
        <v>0</v>
      </c>
      <c r="H294" s="21">
        <v>38.007695949223702</v>
      </c>
      <c r="I294" s="115"/>
      <c r="J294" s="114">
        <v>18.96</v>
      </c>
    </row>
    <row r="295" spans="1:10" x14ac:dyDescent="0.25">
      <c r="A295" s="27">
        <v>45875.854166666664</v>
      </c>
      <c r="B295" s="51">
        <v>0</v>
      </c>
      <c r="C295" s="75">
        <v>23.4</v>
      </c>
      <c r="D295" s="73">
        <v>5</v>
      </c>
      <c r="E295" s="116">
        <v>20.399999999999999</v>
      </c>
      <c r="F295" s="69">
        <v>50.88</v>
      </c>
      <c r="G295" s="117">
        <v>0</v>
      </c>
      <c r="H295" s="21">
        <v>31.097205776637576</v>
      </c>
      <c r="I295" s="115"/>
      <c r="J295" s="114">
        <v>18.72</v>
      </c>
    </row>
    <row r="296" spans="1:10" x14ac:dyDescent="0.25">
      <c r="A296" s="27">
        <v>45875.875</v>
      </c>
      <c r="B296" s="51">
        <v>0</v>
      </c>
      <c r="C296" s="75">
        <v>24</v>
      </c>
      <c r="D296" s="73">
        <v>5</v>
      </c>
      <c r="E296" s="116">
        <v>19.8</v>
      </c>
      <c r="F296" s="69">
        <v>50.88</v>
      </c>
      <c r="G296" s="117">
        <v>0</v>
      </c>
      <c r="H296" s="21">
        <v>32.248954138735265</v>
      </c>
      <c r="I296" s="115"/>
      <c r="J296" s="114">
        <v>18.84</v>
      </c>
    </row>
    <row r="297" spans="1:10" x14ac:dyDescent="0.25">
      <c r="A297" s="27">
        <v>45875.895833333336</v>
      </c>
      <c r="B297" s="51">
        <v>0</v>
      </c>
      <c r="C297" s="75">
        <v>24.6</v>
      </c>
      <c r="D297" s="73">
        <v>4.8</v>
      </c>
      <c r="E297" s="116">
        <v>19.8</v>
      </c>
      <c r="F297" s="69">
        <v>50.400000000000006</v>
      </c>
      <c r="G297" s="117">
        <v>0</v>
      </c>
      <c r="H297" s="21">
        <v>29.945457414539888</v>
      </c>
      <c r="I297" s="115"/>
      <c r="J297" s="114">
        <v>18.78</v>
      </c>
    </row>
    <row r="298" spans="1:10" x14ac:dyDescent="0.25">
      <c r="A298" s="27">
        <v>45875.916666666664</v>
      </c>
      <c r="B298" s="51">
        <v>0</v>
      </c>
      <c r="C298" s="75">
        <v>24</v>
      </c>
      <c r="D298" s="73">
        <v>5.6</v>
      </c>
      <c r="E298" s="116">
        <v>21</v>
      </c>
      <c r="F298" s="69">
        <v>52.32</v>
      </c>
      <c r="G298" s="117">
        <v>0</v>
      </c>
      <c r="H298" s="21">
        <v>30.329373535239117</v>
      </c>
      <c r="I298" s="115"/>
      <c r="J298" s="114">
        <v>19.14</v>
      </c>
    </row>
    <row r="299" spans="1:10" x14ac:dyDescent="0.25">
      <c r="A299" s="27">
        <v>45875.9375</v>
      </c>
      <c r="B299" s="51">
        <v>0</v>
      </c>
      <c r="C299" s="75">
        <v>22.8</v>
      </c>
      <c r="D299" s="73">
        <v>5</v>
      </c>
      <c r="E299" s="116">
        <v>22.2</v>
      </c>
      <c r="F299" s="69">
        <v>53.76</v>
      </c>
      <c r="G299" s="117">
        <v>0</v>
      </c>
      <c r="H299" s="21">
        <v>28.7937090524422</v>
      </c>
      <c r="I299" s="115"/>
      <c r="J299" s="114">
        <v>19.2</v>
      </c>
    </row>
    <row r="300" spans="1:10" x14ac:dyDescent="0.25">
      <c r="A300" s="27">
        <v>45875.958333333336</v>
      </c>
      <c r="B300" s="51">
        <v>0</v>
      </c>
      <c r="C300" s="75">
        <v>22.8</v>
      </c>
      <c r="D300" s="73">
        <v>5</v>
      </c>
      <c r="E300" s="116">
        <v>21</v>
      </c>
      <c r="F300" s="69">
        <v>58.08</v>
      </c>
      <c r="G300" s="117">
        <v>0</v>
      </c>
      <c r="H300" s="21">
        <v>24.57063172475068</v>
      </c>
      <c r="I300" s="115"/>
      <c r="J300" s="114">
        <v>18.66</v>
      </c>
    </row>
    <row r="301" spans="1:10" x14ac:dyDescent="0.25">
      <c r="A301" s="27">
        <v>45875.979166666664</v>
      </c>
      <c r="B301" s="51">
        <v>0</v>
      </c>
      <c r="C301" s="75">
        <v>21.599999999999998</v>
      </c>
      <c r="D301" s="73">
        <v>5</v>
      </c>
      <c r="E301" s="116">
        <v>19.8</v>
      </c>
      <c r="F301" s="69">
        <v>47.760000000000005</v>
      </c>
      <c r="G301" s="117">
        <v>0</v>
      </c>
      <c r="H301" s="21">
        <v>24.954547845449905</v>
      </c>
      <c r="I301" s="115"/>
      <c r="J301" s="114">
        <v>18.600000000000001</v>
      </c>
    </row>
    <row r="302" spans="1:10" x14ac:dyDescent="0.25">
      <c r="A302" s="35">
        <v>45876</v>
      </c>
      <c r="B302" s="51">
        <v>0</v>
      </c>
      <c r="C302" s="75">
        <v>23.4</v>
      </c>
      <c r="D302" s="73">
        <v>4.8</v>
      </c>
      <c r="E302" s="116">
        <v>20.399999999999999</v>
      </c>
      <c r="F302" s="69">
        <v>49.2</v>
      </c>
      <c r="G302" s="117">
        <v>0</v>
      </c>
      <c r="H302" s="21">
        <v>23.034967241953762</v>
      </c>
      <c r="I302" s="115"/>
      <c r="J302" s="114">
        <v>18.78</v>
      </c>
    </row>
    <row r="303" spans="1:10" x14ac:dyDescent="0.25">
      <c r="A303" s="27">
        <v>45876.020833333336</v>
      </c>
      <c r="B303" s="51">
        <v>0</v>
      </c>
      <c r="C303" s="75">
        <v>23.4</v>
      </c>
      <c r="D303" s="73">
        <v>4.4000000000000004</v>
      </c>
      <c r="E303" s="116">
        <v>20.399999999999999</v>
      </c>
      <c r="F303" s="69">
        <v>53.76</v>
      </c>
      <c r="G303" s="117">
        <v>0</v>
      </c>
      <c r="H303" s="21">
        <v>24.57063172475068</v>
      </c>
      <c r="I303" s="115"/>
      <c r="J303" s="114">
        <v>18.600000000000001</v>
      </c>
    </row>
    <row r="304" spans="1:10" x14ac:dyDescent="0.25">
      <c r="A304" s="27">
        <v>45876.041666666664</v>
      </c>
      <c r="B304" s="51">
        <v>0</v>
      </c>
      <c r="C304" s="75">
        <v>22.2</v>
      </c>
      <c r="D304" s="73">
        <v>4.4000000000000004</v>
      </c>
      <c r="E304" s="116">
        <v>19.8</v>
      </c>
      <c r="F304" s="69">
        <v>53.52</v>
      </c>
      <c r="G304" s="117">
        <v>0</v>
      </c>
      <c r="H304" s="21">
        <v>22.267135000555299</v>
      </c>
      <c r="I304" s="115"/>
      <c r="J304" s="114">
        <v>18.66</v>
      </c>
    </row>
    <row r="305" spans="1:10" x14ac:dyDescent="0.25">
      <c r="A305" s="27">
        <v>45876.0625</v>
      </c>
      <c r="B305" s="51">
        <v>0</v>
      </c>
      <c r="C305" s="75">
        <v>22.2</v>
      </c>
      <c r="D305" s="73">
        <v>4</v>
      </c>
      <c r="E305" s="116">
        <v>20.399999999999999</v>
      </c>
      <c r="F305" s="69">
        <v>54.239999999999995</v>
      </c>
      <c r="G305" s="117">
        <v>0</v>
      </c>
      <c r="H305" s="21">
        <v>24.57063172475068</v>
      </c>
      <c r="I305" s="115"/>
      <c r="J305" s="114">
        <v>18.54</v>
      </c>
    </row>
    <row r="306" spans="1:10" x14ac:dyDescent="0.25">
      <c r="A306" s="27">
        <v>45876.083333333336</v>
      </c>
      <c r="B306" s="51">
        <v>0</v>
      </c>
      <c r="C306" s="75">
        <v>21.599999999999998</v>
      </c>
      <c r="D306" s="73">
        <v>5.6</v>
      </c>
      <c r="E306" s="116">
        <v>20.399999999999999</v>
      </c>
      <c r="F306" s="69">
        <v>63.36</v>
      </c>
      <c r="G306" s="117">
        <v>0</v>
      </c>
      <c r="H306" s="21">
        <v>22.267135000555299</v>
      </c>
      <c r="I306" s="115"/>
      <c r="J306" s="114">
        <v>18.72</v>
      </c>
    </row>
    <row r="307" spans="1:10" x14ac:dyDescent="0.25">
      <c r="A307" s="27">
        <v>45876.104166666664</v>
      </c>
      <c r="B307" s="51">
        <v>0</v>
      </c>
      <c r="C307" s="75">
        <v>22.2</v>
      </c>
      <c r="D307" s="73">
        <v>5</v>
      </c>
      <c r="E307" s="116">
        <v>21.599999999999998</v>
      </c>
      <c r="F307" s="69">
        <v>65.760000000000005</v>
      </c>
      <c r="G307" s="117">
        <v>0</v>
      </c>
      <c r="H307" s="21">
        <v>24.186715604051447</v>
      </c>
      <c r="I307" s="115"/>
      <c r="J307" s="114">
        <v>18.72</v>
      </c>
    </row>
    <row r="308" spans="1:10" x14ac:dyDescent="0.25">
      <c r="A308" s="27">
        <v>45876.125</v>
      </c>
      <c r="B308" s="51">
        <v>0</v>
      </c>
      <c r="C308" s="75">
        <v>22.2</v>
      </c>
      <c r="D308" s="73">
        <v>5</v>
      </c>
      <c r="E308" s="116">
        <v>21.599999999999998</v>
      </c>
      <c r="F308" s="69">
        <v>59.04</v>
      </c>
      <c r="G308" s="117">
        <v>0</v>
      </c>
      <c r="H308" s="21">
        <v>21.88321887985607</v>
      </c>
      <c r="I308" s="115"/>
      <c r="J308" s="114">
        <v>18.899999999999999</v>
      </c>
    </row>
    <row r="309" spans="1:10" x14ac:dyDescent="0.25">
      <c r="A309" s="27">
        <v>45876.145833333336</v>
      </c>
      <c r="B309" s="51">
        <v>0</v>
      </c>
      <c r="C309" s="75">
        <v>21.599999999999998</v>
      </c>
      <c r="D309" s="73">
        <v>5</v>
      </c>
      <c r="E309" s="116">
        <v>19.2</v>
      </c>
      <c r="F309" s="69">
        <v>51.36</v>
      </c>
      <c r="G309" s="117">
        <v>0</v>
      </c>
      <c r="H309" s="21">
        <v>23.802799483352221</v>
      </c>
      <c r="I309" s="115"/>
      <c r="J309" s="114">
        <v>18.600000000000001</v>
      </c>
    </row>
    <row r="310" spans="1:10" x14ac:dyDescent="0.25">
      <c r="A310" s="27">
        <v>45876.166666666664</v>
      </c>
      <c r="B310" s="51">
        <v>0</v>
      </c>
      <c r="C310" s="75">
        <v>22.8</v>
      </c>
      <c r="D310" s="73">
        <v>4</v>
      </c>
      <c r="E310" s="116">
        <v>20.399999999999999</v>
      </c>
      <c r="F310" s="69">
        <v>55.199999999999996</v>
      </c>
      <c r="G310" s="117">
        <v>0</v>
      </c>
      <c r="H310" s="21">
        <v>20.347554397059156</v>
      </c>
      <c r="I310" s="115"/>
      <c r="J310" s="114">
        <v>18.419999999999998</v>
      </c>
    </row>
    <row r="311" spans="1:10" x14ac:dyDescent="0.25">
      <c r="A311" s="27">
        <v>45876.1875</v>
      </c>
      <c r="B311" s="51">
        <v>0</v>
      </c>
      <c r="C311" s="75">
        <v>24</v>
      </c>
      <c r="D311" s="73">
        <v>4.4000000000000004</v>
      </c>
      <c r="E311" s="116">
        <v>19.2</v>
      </c>
      <c r="F311" s="69">
        <v>57.839999999999996</v>
      </c>
      <c r="G311" s="117">
        <v>0</v>
      </c>
      <c r="H311" s="21">
        <v>22.651051121254529</v>
      </c>
      <c r="I311" s="115"/>
      <c r="J311" s="114">
        <v>18.600000000000001</v>
      </c>
    </row>
    <row r="312" spans="1:10" x14ac:dyDescent="0.25">
      <c r="A312" s="27">
        <v>45876.208333333336</v>
      </c>
      <c r="B312" s="51">
        <v>0</v>
      </c>
      <c r="C312" s="75">
        <v>21.599999999999998</v>
      </c>
      <c r="D312" s="73">
        <v>4.2</v>
      </c>
      <c r="E312" s="116">
        <v>18.599999999999998</v>
      </c>
      <c r="F312" s="69">
        <v>54.96</v>
      </c>
      <c r="G312" s="117">
        <v>0</v>
      </c>
      <c r="H312" s="21">
        <v>19.963638276359923</v>
      </c>
      <c r="I312" s="115"/>
      <c r="J312" s="114">
        <v>18.600000000000001</v>
      </c>
    </row>
    <row r="313" spans="1:10" x14ac:dyDescent="0.25">
      <c r="A313" s="27">
        <v>45876.229166666664</v>
      </c>
      <c r="B313" s="51">
        <v>0</v>
      </c>
      <c r="C313" s="75">
        <v>23.4</v>
      </c>
      <c r="D313" s="73">
        <v>4</v>
      </c>
      <c r="E313" s="116">
        <v>21</v>
      </c>
      <c r="F313" s="69">
        <v>55.679999999999993</v>
      </c>
      <c r="G313" s="117">
        <v>0</v>
      </c>
      <c r="H313" s="21">
        <v>23.418883362652991</v>
      </c>
      <c r="I313" s="115"/>
      <c r="J313" s="114">
        <v>18.419999999999998</v>
      </c>
    </row>
    <row r="314" spans="1:10" x14ac:dyDescent="0.25">
      <c r="A314" s="27">
        <v>45876.25</v>
      </c>
      <c r="B314" s="51">
        <v>0</v>
      </c>
      <c r="C314" s="75">
        <v>26.999999999999996</v>
      </c>
      <c r="D314" s="73">
        <v>5.4</v>
      </c>
      <c r="E314" s="116">
        <v>24</v>
      </c>
      <c r="F314" s="69">
        <v>50.400000000000006</v>
      </c>
      <c r="G314" s="117">
        <v>0</v>
      </c>
      <c r="H314" s="21">
        <v>23.034967241953762</v>
      </c>
      <c r="I314" s="115"/>
      <c r="J314" s="114">
        <v>18.48</v>
      </c>
    </row>
    <row r="315" spans="1:10" x14ac:dyDescent="0.25">
      <c r="A315" s="27">
        <v>45876.270833333336</v>
      </c>
      <c r="B315" s="51">
        <v>0</v>
      </c>
      <c r="C315" s="75">
        <v>33</v>
      </c>
      <c r="D315" s="73">
        <v>5.2</v>
      </c>
      <c r="E315" s="116">
        <v>32.4</v>
      </c>
      <c r="F315" s="69">
        <v>48.24</v>
      </c>
      <c r="G315" s="117">
        <v>0</v>
      </c>
      <c r="H315" s="21">
        <v>31.097205776637576</v>
      </c>
      <c r="I315" s="115"/>
      <c r="J315" s="114">
        <v>19.080000000000002</v>
      </c>
    </row>
    <row r="316" spans="1:10" x14ac:dyDescent="0.25">
      <c r="A316" s="27">
        <v>45876.291666666664</v>
      </c>
      <c r="B316" s="51">
        <v>0</v>
      </c>
      <c r="C316" s="75">
        <v>34.799999999999997</v>
      </c>
      <c r="D316" s="73">
        <v>5.4</v>
      </c>
      <c r="E316" s="116">
        <v>73.8</v>
      </c>
      <c r="F316" s="69">
        <v>48.24</v>
      </c>
      <c r="G316" s="117">
        <v>0</v>
      </c>
      <c r="H316" s="21">
        <v>45.302102242509058</v>
      </c>
      <c r="I316" s="115"/>
      <c r="J316" s="114">
        <v>22.08</v>
      </c>
    </row>
    <row r="317" spans="1:10" x14ac:dyDescent="0.25">
      <c r="A317" s="27">
        <v>45876.3125</v>
      </c>
      <c r="B317" s="51">
        <v>0</v>
      </c>
      <c r="C317" s="75">
        <v>82.2</v>
      </c>
      <c r="D317" s="73">
        <v>5.2</v>
      </c>
      <c r="E317" s="116">
        <v>73.2</v>
      </c>
      <c r="F317" s="69">
        <v>48.96</v>
      </c>
      <c r="G317" s="117">
        <v>0</v>
      </c>
      <c r="H317" s="21">
        <v>62.194411553275152</v>
      </c>
      <c r="I317" s="115"/>
      <c r="J317" s="114">
        <v>25.68</v>
      </c>
    </row>
    <row r="318" spans="1:10" x14ac:dyDescent="0.25">
      <c r="A318" s="27">
        <v>45876.333333333336</v>
      </c>
      <c r="B318" s="51">
        <v>0</v>
      </c>
      <c r="C318" s="75">
        <v>97.8</v>
      </c>
      <c r="D318" s="73">
        <v>4.4000000000000004</v>
      </c>
      <c r="E318" s="116">
        <v>72.599999999999994</v>
      </c>
      <c r="F318" s="69">
        <v>51.84</v>
      </c>
      <c r="G318" s="117">
        <v>0</v>
      </c>
      <c r="H318" s="21">
        <v>67.95315336376359</v>
      </c>
      <c r="I318" s="115"/>
      <c r="J318" s="114">
        <v>25.02</v>
      </c>
    </row>
    <row r="319" spans="1:10" x14ac:dyDescent="0.25">
      <c r="A319" s="27">
        <v>45876.354166666664</v>
      </c>
      <c r="B319" s="51">
        <v>0</v>
      </c>
      <c r="C319" s="75">
        <v>118.80000000000001</v>
      </c>
      <c r="D319" s="73">
        <v>4</v>
      </c>
      <c r="E319" s="116">
        <v>75.599999999999994</v>
      </c>
      <c r="F319" s="69">
        <v>53.28</v>
      </c>
      <c r="G319" s="117">
        <v>0</v>
      </c>
      <c r="H319" s="21">
        <v>64.113992156771303</v>
      </c>
      <c r="I319" s="115"/>
      <c r="J319" s="114">
        <v>27.060000000000002</v>
      </c>
    </row>
    <row r="320" spans="1:10" x14ac:dyDescent="0.25">
      <c r="A320" s="27">
        <v>45876.375</v>
      </c>
      <c r="B320" s="51">
        <v>0</v>
      </c>
      <c r="C320" s="75">
        <v>114.6</v>
      </c>
      <c r="D320" s="73">
        <v>4.4000000000000004</v>
      </c>
      <c r="E320" s="116">
        <v>72</v>
      </c>
      <c r="F320" s="69">
        <v>51.599999999999994</v>
      </c>
      <c r="G320" s="117">
        <v>0</v>
      </c>
      <c r="H320" s="21">
        <v>65.265740518868995</v>
      </c>
      <c r="I320" s="115"/>
      <c r="J320" s="114">
        <v>25.86</v>
      </c>
    </row>
    <row r="321" spans="1:10" x14ac:dyDescent="0.25">
      <c r="A321" s="27">
        <v>45876.395833333336</v>
      </c>
      <c r="B321" s="51">
        <v>0</v>
      </c>
      <c r="C321" s="75">
        <v>95.4</v>
      </c>
      <c r="D321" s="73">
        <v>5</v>
      </c>
      <c r="E321" s="116">
        <v>75</v>
      </c>
      <c r="F321" s="69">
        <v>50.64</v>
      </c>
      <c r="G321" s="117">
        <v>0</v>
      </c>
      <c r="H321" s="21">
        <v>62.962243794673618</v>
      </c>
      <c r="I321" s="115"/>
      <c r="J321" s="114">
        <v>25.56</v>
      </c>
    </row>
    <row r="322" spans="1:10" x14ac:dyDescent="0.25">
      <c r="A322" s="27">
        <v>45876.416666666664</v>
      </c>
      <c r="B322" s="51">
        <v>0</v>
      </c>
      <c r="C322" s="75">
        <v>96.6</v>
      </c>
      <c r="D322" s="73">
        <v>6.2</v>
      </c>
      <c r="E322" s="116">
        <v>75</v>
      </c>
      <c r="F322" s="69">
        <v>65.760000000000005</v>
      </c>
      <c r="G322" s="117">
        <v>0</v>
      </c>
      <c r="H322" s="21">
        <v>63.73007603607207</v>
      </c>
      <c r="I322" s="115"/>
      <c r="J322" s="114">
        <v>27.42</v>
      </c>
    </row>
    <row r="323" spans="1:10" x14ac:dyDescent="0.25">
      <c r="A323" s="27">
        <v>45876.4375</v>
      </c>
      <c r="B323" s="51">
        <v>0</v>
      </c>
      <c r="C323" s="75">
        <v>96</v>
      </c>
      <c r="D323" s="73">
        <v>5.8</v>
      </c>
      <c r="E323" s="116">
        <v>73.8</v>
      </c>
      <c r="F323" s="69">
        <v>63.36</v>
      </c>
      <c r="G323" s="117">
        <v>0</v>
      </c>
      <c r="H323" s="21">
        <v>64.881824398169755</v>
      </c>
      <c r="I323" s="115"/>
      <c r="J323" s="114">
        <v>27.84</v>
      </c>
    </row>
    <row r="324" spans="1:10" x14ac:dyDescent="0.25">
      <c r="A324" s="27">
        <v>45876.458333333336</v>
      </c>
      <c r="B324" s="51">
        <v>0</v>
      </c>
      <c r="C324" s="75">
        <v>98.4</v>
      </c>
      <c r="D324" s="73">
        <v>5.6</v>
      </c>
      <c r="E324" s="116">
        <v>73.8</v>
      </c>
      <c r="F324" s="69">
        <v>54.480000000000004</v>
      </c>
      <c r="G324" s="117">
        <v>0</v>
      </c>
      <c r="H324" s="21">
        <v>59.506998708380543</v>
      </c>
      <c r="I324" s="115"/>
      <c r="J324" s="114">
        <v>27.6</v>
      </c>
    </row>
    <row r="325" spans="1:10" x14ac:dyDescent="0.25">
      <c r="A325" s="27">
        <v>45876.479166666664</v>
      </c>
      <c r="B325" s="51">
        <v>0</v>
      </c>
      <c r="C325" s="75">
        <v>96.6</v>
      </c>
      <c r="D325" s="73">
        <v>5.2</v>
      </c>
      <c r="E325" s="116">
        <v>72</v>
      </c>
      <c r="F325" s="69">
        <v>56.879999999999995</v>
      </c>
      <c r="G325" s="117">
        <v>0</v>
      </c>
      <c r="H325" s="21">
        <v>56.819585863485941</v>
      </c>
      <c r="I325" s="115"/>
      <c r="J325" s="114">
        <v>26.4</v>
      </c>
    </row>
    <row r="326" spans="1:10" x14ac:dyDescent="0.25">
      <c r="A326" s="27">
        <v>45876.5</v>
      </c>
      <c r="B326" s="51">
        <v>0</v>
      </c>
      <c r="C326" s="75">
        <v>96.6</v>
      </c>
      <c r="D326" s="73">
        <v>5.6</v>
      </c>
      <c r="E326" s="116">
        <v>73.8</v>
      </c>
      <c r="F326" s="69">
        <v>61.440000000000005</v>
      </c>
      <c r="G326" s="117">
        <v>0</v>
      </c>
      <c r="H326" s="21">
        <v>59.123082587681324</v>
      </c>
      <c r="I326" s="115"/>
      <c r="J326" s="114">
        <v>27.3</v>
      </c>
    </row>
    <row r="327" spans="1:10" x14ac:dyDescent="0.25">
      <c r="A327" s="27">
        <v>45876.520833333336</v>
      </c>
      <c r="B327" s="51">
        <v>0</v>
      </c>
      <c r="C327" s="75">
        <v>96.6</v>
      </c>
      <c r="D327" s="73">
        <v>5.4</v>
      </c>
      <c r="E327" s="116">
        <v>73.8</v>
      </c>
      <c r="F327" s="69">
        <v>54.480000000000004</v>
      </c>
      <c r="G327" s="117">
        <v>0</v>
      </c>
      <c r="H327" s="21">
        <v>62.962243794673618</v>
      </c>
      <c r="I327" s="115"/>
      <c r="J327" s="114">
        <v>27.42</v>
      </c>
    </row>
    <row r="328" spans="1:10" x14ac:dyDescent="0.25">
      <c r="A328" s="27">
        <v>45876.541666666664</v>
      </c>
      <c r="B328" s="51">
        <v>0</v>
      </c>
      <c r="C328" s="75">
        <v>95.4</v>
      </c>
      <c r="D328" s="73">
        <v>5.2</v>
      </c>
      <c r="E328" s="116">
        <v>71.400000000000006</v>
      </c>
      <c r="F328" s="69">
        <v>54.96</v>
      </c>
      <c r="G328" s="117">
        <v>0</v>
      </c>
      <c r="H328" s="21">
        <v>73.711895174252021</v>
      </c>
      <c r="I328" s="115"/>
      <c r="J328" s="114">
        <v>28.56</v>
      </c>
    </row>
    <row r="329" spans="1:10" x14ac:dyDescent="0.25">
      <c r="A329" s="27">
        <v>45876.5625</v>
      </c>
      <c r="B329" s="51">
        <v>0</v>
      </c>
      <c r="C329" s="75">
        <v>96</v>
      </c>
      <c r="D329" s="73">
        <v>5</v>
      </c>
      <c r="E329" s="116">
        <v>76.8</v>
      </c>
      <c r="F329" s="69">
        <v>52.559999999999995</v>
      </c>
      <c r="G329" s="117">
        <v>0</v>
      </c>
      <c r="H329" s="21">
        <v>68.720985605162042</v>
      </c>
      <c r="I329" s="115"/>
      <c r="J329" s="114">
        <v>26.82</v>
      </c>
    </row>
    <row r="330" spans="1:10" x14ac:dyDescent="0.25">
      <c r="A330" s="27">
        <v>45876.583333333336</v>
      </c>
      <c r="B330" s="51">
        <v>0</v>
      </c>
      <c r="C330" s="75">
        <v>92.4</v>
      </c>
      <c r="D330" s="73">
        <v>6</v>
      </c>
      <c r="E330" s="116">
        <v>77.400000000000006</v>
      </c>
      <c r="F330" s="69">
        <v>50.64</v>
      </c>
      <c r="G330" s="117">
        <v>0</v>
      </c>
      <c r="H330" s="21">
        <v>69.104901725861282</v>
      </c>
      <c r="I330" s="115"/>
      <c r="J330" s="114">
        <v>26.34</v>
      </c>
    </row>
    <row r="331" spans="1:10" x14ac:dyDescent="0.25">
      <c r="A331" s="27">
        <v>45876.604166666664</v>
      </c>
      <c r="B331" s="51">
        <v>0</v>
      </c>
      <c r="C331" s="75">
        <v>93</v>
      </c>
      <c r="D331" s="73">
        <v>6</v>
      </c>
      <c r="E331" s="116">
        <v>78</v>
      </c>
      <c r="F331" s="69">
        <v>43.92</v>
      </c>
      <c r="G331" s="117">
        <v>0</v>
      </c>
      <c r="H331" s="21">
        <v>69.872733967259748</v>
      </c>
      <c r="I331" s="115"/>
      <c r="J331" s="114">
        <v>26.34</v>
      </c>
    </row>
    <row r="332" spans="1:10" x14ac:dyDescent="0.25">
      <c r="A332" s="27">
        <v>45876.625</v>
      </c>
      <c r="B332" s="51">
        <v>0</v>
      </c>
      <c r="C332" s="75">
        <v>91.2</v>
      </c>
      <c r="D332" s="73">
        <v>5.6</v>
      </c>
      <c r="E332" s="116">
        <v>77.400000000000006</v>
      </c>
      <c r="F332" s="69">
        <v>42.72</v>
      </c>
      <c r="G332" s="117">
        <v>0</v>
      </c>
      <c r="H332" s="21">
        <v>74.479727415650501</v>
      </c>
      <c r="I332" s="115"/>
      <c r="J332" s="114">
        <v>25.919999999999998</v>
      </c>
    </row>
    <row r="333" spans="1:10" x14ac:dyDescent="0.25">
      <c r="A333" s="27">
        <v>45876.645833333336</v>
      </c>
      <c r="B333" s="51">
        <v>0</v>
      </c>
      <c r="C333" s="75">
        <v>88.8</v>
      </c>
      <c r="D333" s="73">
        <v>5.4</v>
      </c>
      <c r="E333" s="116">
        <v>77.400000000000006</v>
      </c>
      <c r="F333" s="69">
        <v>37.44</v>
      </c>
      <c r="G333" s="117">
        <v>0</v>
      </c>
      <c r="H333" s="21">
        <v>68.720985605162042</v>
      </c>
      <c r="I333" s="115"/>
      <c r="J333" s="114">
        <v>26.1</v>
      </c>
    </row>
    <row r="334" spans="1:10" x14ac:dyDescent="0.25">
      <c r="A334" s="27">
        <v>45876.666666666664</v>
      </c>
      <c r="B334" s="51">
        <v>0</v>
      </c>
      <c r="C334" s="75">
        <v>84.6</v>
      </c>
      <c r="D334" s="73">
        <v>4.4000000000000004</v>
      </c>
      <c r="E334" s="116">
        <v>67.2</v>
      </c>
      <c r="F334" s="69">
        <v>41.04</v>
      </c>
      <c r="G334" s="117">
        <v>0</v>
      </c>
      <c r="H334" s="21">
        <v>63.346159915372844</v>
      </c>
      <c r="I334" s="115"/>
      <c r="J334" s="114">
        <v>25.74</v>
      </c>
    </row>
    <row r="335" spans="1:10" x14ac:dyDescent="0.25">
      <c r="A335" s="27">
        <v>45876.6875</v>
      </c>
      <c r="B335" s="51">
        <v>0</v>
      </c>
      <c r="C335" s="75">
        <v>82.2</v>
      </c>
      <c r="D335" s="73">
        <v>4.8</v>
      </c>
      <c r="E335" s="116">
        <v>66</v>
      </c>
      <c r="F335" s="69">
        <v>58.32</v>
      </c>
      <c r="G335" s="117">
        <v>0</v>
      </c>
      <c r="H335" s="21">
        <v>63.73007603607207</v>
      </c>
      <c r="I335" s="115"/>
      <c r="J335" s="114">
        <v>27.240000000000002</v>
      </c>
    </row>
    <row r="336" spans="1:10" x14ac:dyDescent="0.25">
      <c r="A336" s="27">
        <v>45876.708333333336</v>
      </c>
      <c r="B336" s="51">
        <v>0</v>
      </c>
      <c r="C336" s="75">
        <v>69.599999999999994</v>
      </c>
      <c r="D336" s="73">
        <v>4.2</v>
      </c>
      <c r="E336" s="116">
        <v>63.6</v>
      </c>
      <c r="F336" s="69">
        <v>57.120000000000005</v>
      </c>
      <c r="G336" s="117">
        <v>0</v>
      </c>
      <c r="H336" s="21">
        <v>65.265740518868995</v>
      </c>
      <c r="I336" s="115"/>
      <c r="J336" s="114">
        <v>26.04</v>
      </c>
    </row>
    <row r="337" spans="1:10" x14ac:dyDescent="0.25">
      <c r="A337" s="27">
        <v>45876.729166666664</v>
      </c>
      <c r="B337" s="51">
        <v>0</v>
      </c>
      <c r="C337" s="75">
        <v>63.000000000000007</v>
      </c>
      <c r="D337" s="73">
        <v>4.2</v>
      </c>
      <c r="E337" s="116">
        <v>65.400000000000006</v>
      </c>
      <c r="F337" s="69">
        <v>48.48</v>
      </c>
      <c r="G337" s="117">
        <v>0</v>
      </c>
      <c r="H337" s="21">
        <v>58.355250346282858</v>
      </c>
      <c r="I337" s="115"/>
      <c r="J337" s="114">
        <v>24.599999999999998</v>
      </c>
    </row>
    <row r="338" spans="1:10" x14ac:dyDescent="0.25">
      <c r="A338" s="27">
        <v>45876.75</v>
      </c>
      <c r="B338" s="51">
        <v>0</v>
      </c>
      <c r="C338" s="75">
        <v>59.400000000000006</v>
      </c>
      <c r="D338" s="73">
        <v>5.4</v>
      </c>
      <c r="E338" s="116">
        <v>63.000000000000007</v>
      </c>
      <c r="F338" s="69">
        <v>53.040000000000006</v>
      </c>
      <c r="G338" s="117">
        <v>0</v>
      </c>
      <c r="H338" s="21">
        <v>59.506998708380543</v>
      </c>
      <c r="I338" s="115"/>
      <c r="J338" s="114">
        <v>23.700000000000003</v>
      </c>
    </row>
    <row r="339" spans="1:10" x14ac:dyDescent="0.25">
      <c r="A339" s="27">
        <v>45876.770833333336</v>
      </c>
      <c r="B339" s="51">
        <v>0</v>
      </c>
      <c r="C339" s="75">
        <v>53.999999999999993</v>
      </c>
      <c r="D339" s="73">
        <v>5.4</v>
      </c>
      <c r="E339" s="116">
        <v>61.800000000000004</v>
      </c>
      <c r="F339" s="69">
        <v>52.08</v>
      </c>
      <c r="G339" s="117">
        <v>0</v>
      </c>
      <c r="H339" s="21">
        <v>54.516089139290571</v>
      </c>
      <c r="I339" s="115"/>
      <c r="J339" s="114">
        <v>23.28</v>
      </c>
    </row>
    <row r="340" spans="1:10" x14ac:dyDescent="0.25">
      <c r="A340" s="27">
        <v>45876.791666666664</v>
      </c>
      <c r="B340" s="51">
        <v>0</v>
      </c>
      <c r="C340" s="75">
        <v>36.6</v>
      </c>
      <c r="D340" s="73">
        <v>5.2</v>
      </c>
      <c r="E340" s="116">
        <v>59.400000000000006</v>
      </c>
      <c r="F340" s="69">
        <v>46.32</v>
      </c>
      <c r="G340" s="117">
        <v>0</v>
      </c>
      <c r="H340" s="21">
        <v>44.534270001110599</v>
      </c>
      <c r="I340" s="115"/>
      <c r="J340" s="114">
        <v>21.419999999999998</v>
      </c>
    </row>
    <row r="341" spans="1:10" x14ac:dyDescent="0.25">
      <c r="A341" s="27">
        <v>45876.8125</v>
      </c>
      <c r="B341" s="51">
        <v>0</v>
      </c>
      <c r="C341" s="75">
        <v>25.2</v>
      </c>
      <c r="D341" s="73">
        <v>5</v>
      </c>
      <c r="E341" s="116">
        <v>20.399999999999999</v>
      </c>
      <c r="F341" s="69">
        <v>43.68</v>
      </c>
      <c r="G341" s="117">
        <v>0</v>
      </c>
      <c r="H341" s="21">
        <v>44.150353880411373</v>
      </c>
      <c r="I341" s="115"/>
      <c r="J341" s="114">
        <v>18.66</v>
      </c>
    </row>
    <row r="342" spans="1:10" x14ac:dyDescent="0.25">
      <c r="A342" s="27">
        <v>45876.833333333336</v>
      </c>
      <c r="B342" s="51">
        <v>0</v>
      </c>
      <c r="C342" s="75">
        <v>24</v>
      </c>
      <c r="D342" s="73">
        <v>4.8</v>
      </c>
      <c r="E342" s="116">
        <v>19.8</v>
      </c>
      <c r="F342" s="69">
        <v>51.84</v>
      </c>
      <c r="G342" s="117">
        <v>0</v>
      </c>
      <c r="H342" s="21">
        <v>41.079024914817538</v>
      </c>
      <c r="I342" s="115"/>
      <c r="J342" s="114">
        <v>18.3</v>
      </c>
    </row>
    <row r="343" spans="1:10" x14ac:dyDescent="0.25">
      <c r="A343" s="27">
        <v>45876.854166666664</v>
      </c>
      <c r="B343" s="51">
        <v>0</v>
      </c>
      <c r="C343" s="75">
        <v>24</v>
      </c>
      <c r="D343" s="73">
        <v>4.4000000000000004</v>
      </c>
      <c r="E343" s="116">
        <v>19.8</v>
      </c>
      <c r="F343" s="69">
        <v>49.68</v>
      </c>
      <c r="G343" s="117">
        <v>0</v>
      </c>
      <c r="H343" s="21">
        <v>42.614689397614455</v>
      </c>
      <c r="I343" s="115"/>
      <c r="J343" s="114">
        <v>18.48</v>
      </c>
    </row>
    <row r="344" spans="1:10" x14ac:dyDescent="0.25">
      <c r="A344" s="27">
        <v>45876.875</v>
      </c>
      <c r="B344" s="51">
        <v>0</v>
      </c>
      <c r="C344" s="75">
        <v>23.4</v>
      </c>
      <c r="D344" s="73">
        <v>4.2</v>
      </c>
      <c r="E344" s="116">
        <v>20.399999999999999</v>
      </c>
      <c r="F344" s="69">
        <v>51.599999999999994</v>
      </c>
      <c r="G344" s="117">
        <v>0</v>
      </c>
      <c r="H344" s="21">
        <v>42.614689397614455</v>
      </c>
      <c r="I344" s="115"/>
      <c r="J344" s="114">
        <v>18.12</v>
      </c>
    </row>
    <row r="345" spans="1:10" x14ac:dyDescent="0.25">
      <c r="A345" s="27">
        <v>45876.895833333336</v>
      </c>
      <c r="B345" s="51">
        <v>0</v>
      </c>
      <c r="C345" s="75">
        <v>24</v>
      </c>
      <c r="D345" s="73">
        <v>4</v>
      </c>
      <c r="E345" s="116">
        <v>20.399999999999999</v>
      </c>
      <c r="F345" s="69">
        <v>56.160000000000004</v>
      </c>
      <c r="G345" s="117">
        <v>0</v>
      </c>
      <c r="H345" s="21">
        <v>41.846857156215997</v>
      </c>
      <c r="I345" s="115"/>
      <c r="J345" s="114">
        <v>17.939999999999998</v>
      </c>
    </row>
    <row r="346" spans="1:10" x14ac:dyDescent="0.25">
      <c r="A346" s="27">
        <v>45876.916666666664</v>
      </c>
      <c r="B346" s="51">
        <v>0</v>
      </c>
      <c r="C346" s="75">
        <v>24</v>
      </c>
      <c r="D346" s="73">
        <v>5.4</v>
      </c>
      <c r="E346" s="116">
        <v>19.2</v>
      </c>
      <c r="F346" s="69">
        <v>52.8</v>
      </c>
      <c r="G346" s="117">
        <v>0</v>
      </c>
      <c r="H346" s="21">
        <v>35.704199225028326</v>
      </c>
      <c r="I346" s="115"/>
      <c r="J346" s="114">
        <v>18.899999999999999</v>
      </c>
    </row>
    <row r="347" spans="1:10" x14ac:dyDescent="0.25">
      <c r="A347" s="27">
        <v>45876.9375</v>
      </c>
      <c r="B347" s="51">
        <v>0</v>
      </c>
      <c r="C347" s="75">
        <v>24</v>
      </c>
      <c r="D347" s="73">
        <v>5.4</v>
      </c>
      <c r="E347" s="116">
        <v>19.2</v>
      </c>
      <c r="F347" s="69">
        <v>49.919999999999995</v>
      </c>
      <c r="G347" s="117">
        <v>0</v>
      </c>
      <c r="H347" s="21">
        <v>34.168534742231408</v>
      </c>
      <c r="I347" s="115"/>
      <c r="J347" s="114">
        <v>18.239999999999998</v>
      </c>
    </row>
    <row r="348" spans="1:10" x14ac:dyDescent="0.25">
      <c r="A348" s="27">
        <v>45876.958333333336</v>
      </c>
      <c r="B348" s="51">
        <v>0</v>
      </c>
      <c r="C348" s="75">
        <v>24.6</v>
      </c>
      <c r="D348" s="73">
        <v>5</v>
      </c>
      <c r="E348" s="116">
        <v>19.2</v>
      </c>
      <c r="F348" s="69">
        <v>50.400000000000006</v>
      </c>
      <c r="G348" s="117">
        <v>0</v>
      </c>
      <c r="H348" s="21">
        <v>33.400702500832949</v>
      </c>
      <c r="I348" s="115"/>
      <c r="J348" s="114">
        <v>18.059999999999999</v>
      </c>
    </row>
    <row r="349" spans="1:10" x14ac:dyDescent="0.25">
      <c r="A349" s="27">
        <v>45876.979166666664</v>
      </c>
      <c r="B349" s="51">
        <v>0</v>
      </c>
      <c r="C349" s="75">
        <v>24.6</v>
      </c>
      <c r="D349" s="73">
        <v>5</v>
      </c>
      <c r="E349" s="116">
        <v>19.2</v>
      </c>
      <c r="F349" s="69">
        <v>42.000000000000007</v>
      </c>
      <c r="G349" s="117">
        <v>0</v>
      </c>
      <c r="H349" s="21">
        <v>33.016786380133723</v>
      </c>
      <c r="I349" s="115"/>
      <c r="J349" s="114">
        <v>18.059999999999999</v>
      </c>
    </row>
    <row r="350" spans="1:10" x14ac:dyDescent="0.25">
      <c r="A350" s="35">
        <v>45877</v>
      </c>
      <c r="B350" s="51">
        <v>0</v>
      </c>
      <c r="C350" s="75">
        <v>24.6</v>
      </c>
      <c r="D350" s="73">
        <v>4.4000000000000004</v>
      </c>
      <c r="E350" s="116">
        <v>18.599999999999998</v>
      </c>
      <c r="F350" s="69">
        <v>39.119999999999997</v>
      </c>
      <c r="G350" s="117">
        <v>0</v>
      </c>
      <c r="H350" s="21">
        <v>33.400702500832949</v>
      </c>
      <c r="I350" s="115"/>
      <c r="J350" s="114">
        <v>18</v>
      </c>
    </row>
    <row r="351" spans="1:10" x14ac:dyDescent="0.25">
      <c r="A351" s="27">
        <v>45877.020833333336</v>
      </c>
      <c r="B351" s="51">
        <v>0</v>
      </c>
      <c r="C351" s="75">
        <v>24</v>
      </c>
      <c r="D351" s="73">
        <v>4.4000000000000004</v>
      </c>
      <c r="E351" s="116">
        <v>19.8</v>
      </c>
      <c r="F351" s="69">
        <v>49.919999999999995</v>
      </c>
      <c r="G351" s="117">
        <v>0</v>
      </c>
      <c r="H351" s="21">
        <v>31.481121897336809</v>
      </c>
      <c r="I351" s="115"/>
      <c r="J351" s="114">
        <v>17.82</v>
      </c>
    </row>
    <row r="352" spans="1:10" x14ac:dyDescent="0.25">
      <c r="A352" s="27">
        <v>45877.041666666664</v>
      </c>
      <c r="B352" s="51">
        <v>0</v>
      </c>
      <c r="C352" s="75">
        <v>24</v>
      </c>
      <c r="D352" s="73">
        <v>4.2</v>
      </c>
      <c r="E352" s="116">
        <v>18.599999999999998</v>
      </c>
      <c r="F352" s="69">
        <v>51.36</v>
      </c>
      <c r="G352" s="117">
        <v>0</v>
      </c>
      <c r="H352" s="21">
        <v>33.400702500832949</v>
      </c>
      <c r="I352" s="115"/>
      <c r="J352" s="114">
        <v>17.939999999999998</v>
      </c>
    </row>
    <row r="353" spans="1:10" x14ac:dyDescent="0.25">
      <c r="A353" s="27">
        <v>45877.0625</v>
      </c>
      <c r="B353" s="51">
        <v>0</v>
      </c>
      <c r="C353" s="75">
        <v>24</v>
      </c>
      <c r="D353" s="73">
        <v>4</v>
      </c>
      <c r="E353" s="116">
        <v>19.2</v>
      </c>
      <c r="F353" s="69">
        <v>49.68</v>
      </c>
      <c r="G353" s="117">
        <v>0</v>
      </c>
      <c r="H353" s="21">
        <v>31.865038018036035</v>
      </c>
      <c r="I353" s="115"/>
      <c r="J353" s="114">
        <v>17.7</v>
      </c>
    </row>
    <row r="354" spans="1:10" x14ac:dyDescent="0.25">
      <c r="A354" s="27">
        <v>45877.083333333336</v>
      </c>
      <c r="B354" s="51">
        <v>0</v>
      </c>
      <c r="C354" s="75">
        <v>22.8</v>
      </c>
      <c r="D354" s="73">
        <v>5.6</v>
      </c>
      <c r="E354" s="116">
        <v>19.2</v>
      </c>
      <c r="F354" s="69">
        <v>53.040000000000006</v>
      </c>
      <c r="G354" s="117">
        <v>0</v>
      </c>
      <c r="H354" s="21">
        <v>34.168534742231408</v>
      </c>
      <c r="I354" s="115"/>
      <c r="J354" s="114">
        <v>17.939999999999998</v>
      </c>
    </row>
    <row r="355" spans="1:10" x14ac:dyDescent="0.25">
      <c r="A355" s="27">
        <v>45877.104166666664</v>
      </c>
      <c r="B355" s="51">
        <v>0</v>
      </c>
      <c r="C355" s="75">
        <v>22.2</v>
      </c>
      <c r="D355" s="73">
        <v>5.2</v>
      </c>
      <c r="E355" s="116">
        <v>18.599999999999998</v>
      </c>
      <c r="F355" s="69">
        <v>56.64</v>
      </c>
      <c r="G355" s="117">
        <v>0</v>
      </c>
      <c r="H355" s="21">
        <v>31.481121897336809</v>
      </c>
      <c r="I355" s="115"/>
      <c r="J355" s="114">
        <v>18.12</v>
      </c>
    </row>
    <row r="356" spans="1:10" x14ac:dyDescent="0.25">
      <c r="A356" s="27">
        <v>45877.125</v>
      </c>
      <c r="B356" s="51">
        <v>0</v>
      </c>
      <c r="C356" s="75">
        <v>22.2</v>
      </c>
      <c r="D356" s="73">
        <v>5.2</v>
      </c>
      <c r="E356" s="116">
        <v>18.599999999999998</v>
      </c>
      <c r="F356" s="69">
        <v>62.88</v>
      </c>
      <c r="G356" s="117">
        <v>0</v>
      </c>
      <c r="H356" s="21">
        <v>34.168534742231408</v>
      </c>
      <c r="I356" s="115"/>
      <c r="J356" s="114">
        <v>18.12</v>
      </c>
    </row>
    <row r="357" spans="1:10" x14ac:dyDescent="0.25">
      <c r="A357" s="27">
        <v>45877.145833333336</v>
      </c>
      <c r="B357" s="51">
        <v>0</v>
      </c>
      <c r="C357" s="75">
        <v>22.8</v>
      </c>
      <c r="D357" s="73">
        <v>4.8</v>
      </c>
      <c r="E357" s="116">
        <v>19.2</v>
      </c>
      <c r="F357" s="69">
        <v>49.68</v>
      </c>
      <c r="G357" s="117">
        <v>0</v>
      </c>
      <c r="H357" s="21">
        <v>29.945457414539888</v>
      </c>
      <c r="I357" s="115"/>
      <c r="J357" s="114">
        <v>17.88</v>
      </c>
    </row>
    <row r="358" spans="1:10" x14ac:dyDescent="0.25">
      <c r="A358" s="27">
        <v>45877.166666666664</v>
      </c>
      <c r="B358" s="51">
        <v>0</v>
      </c>
      <c r="C358" s="75">
        <v>23.4</v>
      </c>
      <c r="D358" s="73">
        <v>4.4000000000000004</v>
      </c>
      <c r="E358" s="116">
        <v>19.2</v>
      </c>
      <c r="F358" s="69">
        <v>56.160000000000004</v>
      </c>
      <c r="G358" s="117">
        <v>0</v>
      </c>
      <c r="H358" s="21">
        <v>29.945457414539888</v>
      </c>
      <c r="I358" s="115"/>
      <c r="J358" s="114">
        <v>18.239999999999998</v>
      </c>
    </row>
    <row r="359" spans="1:10" x14ac:dyDescent="0.25">
      <c r="A359" s="27">
        <v>45877.1875</v>
      </c>
      <c r="B359" s="51">
        <v>0</v>
      </c>
      <c r="C359" s="75">
        <v>22.8</v>
      </c>
      <c r="D359" s="73">
        <v>4</v>
      </c>
      <c r="E359" s="116">
        <v>17.399999999999999</v>
      </c>
      <c r="F359" s="69">
        <v>55.199999999999996</v>
      </c>
      <c r="G359" s="117">
        <v>0</v>
      </c>
      <c r="H359" s="21">
        <v>28.40979293174297</v>
      </c>
      <c r="I359" s="115"/>
      <c r="J359" s="114">
        <v>17.82</v>
      </c>
    </row>
    <row r="360" spans="1:10" x14ac:dyDescent="0.25">
      <c r="A360" s="27">
        <v>45877.208333333336</v>
      </c>
      <c r="B360" s="51">
        <v>0</v>
      </c>
      <c r="C360" s="75">
        <v>22.8</v>
      </c>
      <c r="D360" s="73">
        <v>4</v>
      </c>
      <c r="E360" s="116">
        <v>18</v>
      </c>
      <c r="F360" s="69">
        <v>54</v>
      </c>
      <c r="G360" s="117">
        <v>0</v>
      </c>
      <c r="H360" s="21">
        <v>32.632870259434497</v>
      </c>
      <c r="I360" s="115"/>
      <c r="J360" s="114">
        <v>17.82</v>
      </c>
    </row>
    <row r="361" spans="1:10" x14ac:dyDescent="0.25">
      <c r="A361" s="27">
        <v>45877.229166666664</v>
      </c>
      <c r="B361" s="51">
        <v>0</v>
      </c>
      <c r="C361" s="75">
        <v>22.8</v>
      </c>
      <c r="D361" s="73">
        <v>4.2</v>
      </c>
      <c r="E361" s="116">
        <v>18.599999999999998</v>
      </c>
      <c r="F361" s="69">
        <v>57.6</v>
      </c>
      <c r="G361" s="117">
        <v>0</v>
      </c>
      <c r="H361" s="21">
        <v>29.561541293840662</v>
      </c>
      <c r="I361" s="115"/>
      <c r="J361" s="114">
        <v>17.7</v>
      </c>
    </row>
    <row r="362" spans="1:10" x14ac:dyDescent="0.25">
      <c r="A362" s="27">
        <v>45877.25</v>
      </c>
      <c r="B362" s="51">
        <v>0</v>
      </c>
      <c r="C362" s="75">
        <v>24.6</v>
      </c>
      <c r="D362" s="73">
        <v>5.4</v>
      </c>
      <c r="E362" s="116">
        <v>21</v>
      </c>
      <c r="F362" s="69">
        <v>55.92</v>
      </c>
      <c r="G362" s="117">
        <v>0</v>
      </c>
      <c r="H362" s="21">
        <v>29.177625173141429</v>
      </c>
      <c r="I362" s="115"/>
      <c r="J362" s="114">
        <v>18.3</v>
      </c>
    </row>
    <row r="363" spans="1:10" x14ac:dyDescent="0.25">
      <c r="A363" s="27">
        <v>45877.270833333336</v>
      </c>
      <c r="B363" s="51">
        <v>0</v>
      </c>
      <c r="C363" s="75">
        <v>30.6</v>
      </c>
      <c r="D363" s="73">
        <v>5.4</v>
      </c>
      <c r="E363" s="116">
        <v>27.599999999999998</v>
      </c>
      <c r="F363" s="69">
        <v>53.28</v>
      </c>
      <c r="G363" s="117">
        <v>0</v>
      </c>
      <c r="H363" s="21">
        <v>33.400702500832949</v>
      </c>
      <c r="I363" s="115"/>
      <c r="J363" s="114">
        <v>17.939999999999998</v>
      </c>
    </row>
    <row r="364" spans="1:10" x14ac:dyDescent="0.25">
      <c r="A364" s="27">
        <v>45877.291666666664</v>
      </c>
      <c r="B364" s="51">
        <v>0</v>
      </c>
      <c r="C364" s="75">
        <v>35.4</v>
      </c>
      <c r="D364" s="73">
        <v>5.4</v>
      </c>
      <c r="E364" s="116">
        <v>66.600000000000009</v>
      </c>
      <c r="F364" s="69">
        <v>63.120000000000005</v>
      </c>
      <c r="G364" s="117">
        <v>0</v>
      </c>
      <c r="H364" s="21">
        <v>51.060844052997496</v>
      </c>
      <c r="I364" s="115"/>
      <c r="J364" s="114">
        <v>21.299999999999997</v>
      </c>
    </row>
    <row r="365" spans="1:10" x14ac:dyDescent="0.25">
      <c r="A365" s="27">
        <v>45877.3125</v>
      </c>
      <c r="B365" s="51">
        <v>0</v>
      </c>
      <c r="C365" s="75">
        <v>75.599999999999994</v>
      </c>
      <c r="D365" s="73">
        <v>5</v>
      </c>
      <c r="E365" s="116">
        <v>67.2</v>
      </c>
      <c r="F365" s="69">
        <v>58.56</v>
      </c>
      <c r="G365" s="117">
        <v>0</v>
      </c>
      <c r="H365" s="21">
        <v>64.113992156771303</v>
      </c>
      <c r="I365" s="115"/>
      <c r="J365" s="114">
        <v>28.74</v>
      </c>
    </row>
    <row r="366" spans="1:10" x14ac:dyDescent="0.25">
      <c r="A366" s="27">
        <v>45877.333333333336</v>
      </c>
      <c r="B366" s="51">
        <v>0</v>
      </c>
      <c r="C366" s="75">
        <v>94.800000000000011</v>
      </c>
      <c r="D366" s="73">
        <v>5.2</v>
      </c>
      <c r="E366" s="116">
        <v>80.400000000000006</v>
      </c>
      <c r="F366" s="69">
        <v>54.96</v>
      </c>
      <c r="G366" s="117">
        <v>0</v>
      </c>
      <c r="H366" s="21">
        <v>72.944062932853569</v>
      </c>
      <c r="I366" s="115"/>
      <c r="J366" s="114">
        <v>25.8</v>
      </c>
    </row>
    <row r="367" spans="1:10" x14ac:dyDescent="0.25">
      <c r="A367" s="27">
        <v>45877.354166666664</v>
      </c>
      <c r="B367" s="51">
        <v>0</v>
      </c>
      <c r="C367" s="75">
        <v>96</v>
      </c>
      <c r="D367" s="73">
        <v>4.4000000000000004</v>
      </c>
      <c r="E367" s="116">
        <v>79.2</v>
      </c>
      <c r="F367" s="69">
        <v>63.6</v>
      </c>
      <c r="G367" s="117">
        <v>0</v>
      </c>
      <c r="H367" s="21">
        <v>68.720985605162042</v>
      </c>
      <c r="I367" s="115"/>
      <c r="J367" s="114">
        <v>26.7</v>
      </c>
    </row>
    <row r="368" spans="1:10" x14ac:dyDescent="0.25">
      <c r="A368" s="27">
        <v>45877.375</v>
      </c>
      <c r="B368" s="51">
        <v>0</v>
      </c>
      <c r="C368" s="75">
        <v>94.199999999999989</v>
      </c>
      <c r="D368" s="73">
        <v>5</v>
      </c>
      <c r="E368" s="116">
        <v>80.400000000000006</v>
      </c>
      <c r="F368" s="69">
        <v>69.12</v>
      </c>
      <c r="G368" s="117">
        <v>0</v>
      </c>
      <c r="H368" s="21">
        <v>59.123082587681324</v>
      </c>
      <c r="I368" s="115"/>
      <c r="J368" s="114">
        <v>26.580000000000002</v>
      </c>
    </row>
    <row r="369" spans="1:10" x14ac:dyDescent="0.25">
      <c r="A369" s="27">
        <v>45877.395833333336</v>
      </c>
      <c r="B369" s="51">
        <v>0</v>
      </c>
      <c r="C369" s="75">
        <v>94.800000000000011</v>
      </c>
      <c r="D369" s="73">
        <v>4.8</v>
      </c>
      <c r="E369" s="116">
        <v>80.400000000000006</v>
      </c>
      <c r="F369" s="69">
        <v>62.4</v>
      </c>
      <c r="G369" s="117">
        <v>0</v>
      </c>
      <c r="H369" s="21">
        <v>61.426579311876694</v>
      </c>
      <c r="I369" s="115"/>
      <c r="J369" s="114">
        <v>27.540000000000003</v>
      </c>
    </row>
    <row r="370" spans="1:10" x14ac:dyDescent="0.25">
      <c r="A370" s="27">
        <v>45877.416666666664</v>
      </c>
      <c r="B370" s="51">
        <v>0</v>
      </c>
      <c r="C370" s="75">
        <v>97.8</v>
      </c>
      <c r="D370" s="73">
        <v>5.8</v>
      </c>
      <c r="E370" s="116">
        <v>81.599999999999994</v>
      </c>
      <c r="F370" s="69">
        <v>68.88</v>
      </c>
      <c r="G370" s="117">
        <v>0</v>
      </c>
      <c r="H370" s="21">
        <v>64.113992156771303</v>
      </c>
      <c r="I370" s="115"/>
      <c r="J370" s="114">
        <v>27.240000000000002</v>
      </c>
    </row>
    <row r="371" spans="1:10" x14ac:dyDescent="0.25">
      <c r="A371" s="27">
        <v>45877.4375</v>
      </c>
      <c r="B371" s="51">
        <v>0</v>
      </c>
      <c r="C371" s="75">
        <v>100.8</v>
      </c>
      <c r="D371" s="73">
        <v>6.2</v>
      </c>
      <c r="E371" s="116">
        <v>80.400000000000006</v>
      </c>
      <c r="F371" s="69">
        <v>63.6</v>
      </c>
      <c r="G371" s="117">
        <v>0</v>
      </c>
      <c r="H371" s="21">
        <v>63.73007603607207</v>
      </c>
      <c r="I371" s="115"/>
      <c r="J371" s="114">
        <v>28.74</v>
      </c>
    </row>
    <row r="372" spans="1:10" x14ac:dyDescent="0.25">
      <c r="A372" s="27">
        <v>45877.458333333336</v>
      </c>
      <c r="B372" s="51">
        <v>0</v>
      </c>
      <c r="C372" s="75">
        <v>99</v>
      </c>
      <c r="D372" s="73">
        <v>5.6</v>
      </c>
      <c r="E372" s="116">
        <v>81</v>
      </c>
      <c r="F372" s="69">
        <v>57.36</v>
      </c>
      <c r="G372" s="117">
        <v>0</v>
      </c>
      <c r="H372" s="21">
        <v>55.667837501388256</v>
      </c>
      <c r="I372" s="115"/>
      <c r="J372" s="114">
        <v>28.5</v>
      </c>
    </row>
    <row r="373" spans="1:10" x14ac:dyDescent="0.25">
      <c r="A373" s="27">
        <v>45877.479166666664</v>
      </c>
      <c r="B373" s="51">
        <v>0</v>
      </c>
      <c r="C373" s="75">
        <v>95.4</v>
      </c>
      <c r="D373" s="73">
        <v>5.6</v>
      </c>
      <c r="E373" s="116">
        <v>82.8</v>
      </c>
      <c r="F373" s="69">
        <v>52.559999999999995</v>
      </c>
      <c r="G373" s="117">
        <v>0</v>
      </c>
      <c r="H373" s="21">
        <v>58.355250346282858</v>
      </c>
      <c r="I373" s="115"/>
      <c r="J373" s="114">
        <v>27.42</v>
      </c>
    </row>
    <row r="374" spans="1:10" x14ac:dyDescent="0.25">
      <c r="A374" s="27">
        <v>45877.5</v>
      </c>
      <c r="B374" s="51">
        <v>0</v>
      </c>
      <c r="C374" s="75">
        <v>94.800000000000011</v>
      </c>
      <c r="D374" s="73">
        <v>5.6</v>
      </c>
      <c r="E374" s="116">
        <v>79.8</v>
      </c>
      <c r="F374" s="69">
        <v>57.36</v>
      </c>
      <c r="G374" s="117">
        <v>0</v>
      </c>
      <c r="H374" s="21">
        <v>61.426579311876694</v>
      </c>
      <c r="I374" s="115"/>
      <c r="J374" s="114">
        <v>28.68</v>
      </c>
    </row>
    <row r="375" spans="1:10" x14ac:dyDescent="0.25">
      <c r="A375" s="27">
        <v>45877.520833333336</v>
      </c>
      <c r="B375" s="51">
        <v>0</v>
      </c>
      <c r="C375" s="75">
        <v>94.199999999999989</v>
      </c>
      <c r="D375" s="73">
        <v>5.8</v>
      </c>
      <c r="E375" s="116">
        <v>79.2</v>
      </c>
      <c r="F375" s="69">
        <v>51.84</v>
      </c>
      <c r="G375" s="117">
        <v>0</v>
      </c>
      <c r="H375" s="21">
        <v>64.881824398169755</v>
      </c>
      <c r="I375" s="115"/>
      <c r="J375" s="114">
        <v>29.16</v>
      </c>
    </row>
    <row r="376" spans="1:10" x14ac:dyDescent="0.25">
      <c r="A376" s="27">
        <v>45877.541666666664</v>
      </c>
      <c r="B376" s="51">
        <v>0</v>
      </c>
      <c r="C376" s="75">
        <v>98.4</v>
      </c>
      <c r="D376" s="73">
        <v>5.6</v>
      </c>
      <c r="E376" s="116">
        <v>96.6</v>
      </c>
      <c r="F376" s="69">
        <v>53.040000000000006</v>
      </c>
      <c r="G376" s="117">
        <v>0</v>
      </c>
      <c r="H376" s="21">
        <v>71.408398450056652</v>
      </c>
      <c r="I376" s="115"/>
      <c r="J376" s="114">
        <v>30.12</v>
      </c>
    </row>
    <row r="377" spans="1:10" x14ac:dyDescent="0.25">
      <c r="A377" s="27">
        <v>45877.5625</v>
      </c>
      <c r="B377" s="51">
        <v>0</v>
      </c>
      <c r="C377" s="75">
        <v>95.4</v>
      </c>
      <c r="D377" s="73">
        <v>5.4</v>
      </c>
      <c r="E377" s="116">
        <v>79.2</v>
      </c>
      <c r="F377" s="69">
        <v>48</v>
      </c>
      <c r="G377" s="117">
        <v>0</v>
      </c>
      <c r="H377" s="21">
        <v>69.488817846560522</v>
      </c>
      <c r="I377" s="115"/>
      <c r="J377" s="114">
        <v>27.78</v>
      </c>
    </row>
    <row r="378" spans="1:10" x14ac:dyDescent="0.25">
      <c r="A378" s="27">
        <v>45877.583333333336</v>
      </c>
      <c r="B378" s="51">
        <v>0</v>
      </c>
      <c r="C378" s="75">
        <v>95.4</v>
      </c>
      <c r="D378" s="73">
        <v>6.2</v>
      </c>
      <c r="E378" s="116">
        <v>77.400000000000006</v>
      </c>
      <c r="F378" s="69">
        <v>49.2</v>
      </c>
      <c r="G378" s="117">
        <v>0</v>
      </c>
      <c r="H378" s="21">
        <v>61.810495432575927</v>
      </c>
      <c r="I378" s="115"/>
      <c r="J378" s="114">
        <v>28.020000000000003</v>
      </c>
    </row>
    <row r="379" spans="1:10" x14ac:dyDescent="0.25">
      <c r="A379" s="27">
        <v>45877.604166666664</v>
      </c>
      <c r="B379" s="51">
        <v>0</v>
      </c>
      <c r="C379" s="75">
        <v>97.8</v>
      </c>
      <c r="D379" s="73">
        <v>4.8</v>
      </c>
      <c r="E379" s="116">
        <v>76.8</v>
      </c>
      <c r="F379" s="69">
        <v>52.8</v>
      </c>
      <c r="G379" s="117">
        <v>0</v>
      </c>
      <c r="H379" s="21">
        <v>59.890914829079776</v>
      </c>
      <c r="I379" s="115"/>
      <c r="J379" s="114">
        <v>28.98</v>
      </c>
    </row>
    <row r="380" spans="1:10" x14ac:dyDescent="0.25">
      <c r="A380" s="27">
        <v>45877.625</v>
      </c>
      <c r="B380" s="51">
        <v>0</v>
      </c>
      <c r="C380" s="75">
        <v>96</v>
      </c>
      <c r="D380" s="73">
        <v>6.4</v>
      </c>
      <c r="E380" s="116">
        <v>74.399999999999991</v>
      </c>
      <c r="F380" s="69">
        <v>43.199999999999996</v>
      </c>
      <c r="G380" s="117">
        <v>0</v>
      </c>
      <c r="H380" s="21">
        <v>60.658747070478235</v>
      </c>
      <c r="I380" s="115"/>
      <c r="J380" s="114">
        <v>28.5</v>
      </c>
    </row>
    <row r="381" spans="1:10" x14ac:dyDescent="0.25">
      <c r="A381" s="27">
        <v>45877.645833333336</v>
      </c>
      <c r="B381" s="51">
        <v>0</v>
      </c>
      <c r="C381" s="75">
        <v>88.8</v>
      </c>
      <c r="D381" s="73">
        <v>3.4</v>
      </c>
      <c r="E381" s="116">
        <v>73.2</v>
      </c>
      <c r="F381" s="69">
        <v>48</v>
      </c>
      <c r="G381" s="117">
        <v>0</v>
      </c>
      <c r="H381" s="21">
        <v>64.497908277470529</v>
      </c>
      <c r="I381" s="115"/>
      <c r="J381" s="114">
        <v>28.439999999999998</v>
      </c>
    </row>
    <row r="382" spans="1:10" x14ac:dyDescent="0.25">
      <c r="A382" s="27">
        <v>45877.666666666664</v>
      </c>
      <c r="B382" s="51">
        <v>0</v>
      </c>
      <c r="C382" s="75">
        <v>72.599999999999994</v>
      </c>
      <c r="D382" s="73">
        <v>3.8</v>
      </c>
      <c r="E382" s="116">
        <v>66</v>
      </c>
      <c r="F382" s="69">
        <v>48</v>
      </c>
      <c r="G382" s="117">
        <v>0</v>
      </c>
      <c r="H382" s="21">
        <v>61.042663191177468</v>
      </c>
      <c r="I382" s="115"/>
      <c r="J382" s="114">
        <v>26.7</v>
      </c>
    </row>
    <row r="383" spans="1:10" x14ac:dyDescent="0.25">
      <c r="A383" s="27">
        <v>45877.6875</v>
      </c>
      <c r="B383" s="51">
        <v>0</v>
      </c>
      <c r="C383" s="75">
        <v>69.599999999999994</v>
      </c>
      <c r="D383" s="73">
        <v>2.8</v>
      </c>
      <c r="E383" s="116">
        <v>63.6</v>
      </c>
      <c r="F383" s="69">
        <v>63.839999999999996</v>
      </c>
      <c r="G383" s="117">
        <v>0</v>
      </c>
      <c r="H383" s="21">
        <v>56.819585863485941</v>
      </c>
      <c r="I383" s="115"/>
      <c r="J383" s="114">
        <v>27.36</v>
      </c>
    </row>
    <row r="384" spans="1:10" x14ac:dyDescent="0.25">
      <c r="A384" s="27">
        <v>45877.708333333336</v>
      </c>
      <c r="B384" s="51">
        <v>0</v>
      </c>
      <c r="C384" s="75">
        <v>65.400000000000006</v>
      </c>
      <c r="D384" s="73">
        <v>3.2</v>
      </c>
      <c r="E384" s="116">
        <v>64.2</v>
      </c>
      <c r="F384" s="69">
        <v>61.92</v>
      </c>
      <c r="G384" s="117">
        <v>0</v>
      </c>
      <c r="H384" s="21">
        <v>53.364340777192879</v>
      </c>
      <c r="I384" s="115"/>
      <c r="J384" s="114">
        <v>25.5</v>
      </c>
    </row>
    <row r="385" spans="1:10" x14ac:dyDescent="0.25">
      <c r="A385" s="27">
        <v>45877.729166666664</v>
      </c>
      <c r="B385" s="51">
        <v>0</v>
      </c>
      <c r="C385" s="75">
        <v>60</v>
      </c>
      <c r="D385" s="73">
        <v>3</v>
      </c>
      <c r="E385" s="116">
        <v>61.2</v>
      </c>
      <c r="F385" s="69">
        <v>52.32</v>
      </c>
      <c r="G385" s="117">
        <v>0</v>
      </c>
      <c r="H385" s="21">
        <v>50.676927932298277</v>
      </c>
      <c r="I385" s="115"/>
      <c r="J385" s="114">
        <v>24.72</v>
      </c>
    </row>
    <row r="386" spans="1:10" x14ac:dyDescent="0.25">
      <c r="A386" s="27">
        <v>45877.75</v>
      </c>
      <c r="B386" s="51">
        <v>0</v>
      </c>
      <c r="C386" s="75">
        <v>53.4</v>
      </c>
      <c r="D386" s="73">
        <v>5.4</v>
      </c>
      <c r="E386" s="116">
        <v>61.800000000000004</v>
      </c>
      <c r="F386" s="69">
        <v>63.6</v>
      </c>
      <c r="G386" s="117">
        <v>0</v>
      </c>
      <c r="H386" s="21">
        <v>52.21259241509518</v>
      </c>
      <c r="I386" s="115"/>
      <c r="J386" s="114">
        <v>22.14</v>
      </c>
    </row>
    <row r="387" spans="1:10" x14ac:dyDescent="0.25">
      <c r="A387" s="27">
        <v>45877.770833333336</v>
      </c>
      <c r="B387" s="51">
        <v>0</v>
      </c>
      <c r="C387" s="75">
        <v>34.799999999999997</v>
      </c>
      <c r="D387" s="73">
        <v>4</v>
      </c>
      <c r="E387" s="116">
        <v>58.8</v>
      </c>
      <c r="F387" s="69">
        <v>57.36</v>
      </c>
      <c r="G387" s="117">
        <v>0</v>
      </c>
      <c r="H387" s="21">
        <v>50.293011811599044</v>
      </c>
      <c r="I387" s="115"/>
      <c r="J387" s="114">
        <v>20.939999999999998</v>
      </c>
    </row>
    <row r="388" spans="1:10" x14ac:dyDescent="0.25">
      <c r="A388" s="27">
        <v>45877.791666666664</v>
      </c>
      <c r="B388" s="51">
        <v>0</v>
      </c>
      <c r="C388" s="75">
        <v>27.599999999999998</v>
      </c>
      <c r="D388" s="73">
        <v>3.8</v>
      </c>
      <c r="E388" s="116">
        <v>58.2</v>
      </c>
      <c r="F388" s="69">
        <v>51.12</v>
      </c>
      <c r="G388" s="117">
        <v>0</v>
      </c>
      <c r="H388" s="21">
        <v>41.079024914817538</v>
      </c>
      <c r="I388" s="115"/>
      <c r="J388" s="114">
        <v>20.580000000000002</v>
      </c>
    </row>
    <row r="389" spans="1:10" x14ac:dyDescent="0.25">
      <c r="A389" s="27">
        <v>45877.8125</v>
      </c>
      <c r="B389" s="51">
        <v>0</v>
      </c>
      <c r="C389" s="75">
        <v>25.2</v>
      </c>
      <c r="D389" s="73">
        <v>5.4</v>
      </c>
      <c r="E389" s="116">
        <v>19.8</v>
      </c>
      <c r="F389" s="69">
        <v>51.599999999999994</v>
      </c>
      <c r="G389" s="117">
        <v>0</v>
      </c>
      <c r="H389" s="21">
        <v>39.159444311321401</v>
      </c>
      <c r="I389" s="115"/>
      <c r="J389" s="114">
        <v>20.400000000000002</v>
      </c>
    </row>
    <row r="390" spans="1:10" x14ac:dyDescent="0.25">
      <c r="A390" s="27">
        <v>45877.833333333336</v>
      </c>
      <c r="B390" s="51">
        <v>0</v>
      </c>
      <c r="C390" s="75">
        <v>24.6</v>
      </c>
      <c r="D390" s="73">
        <v>5.2</v>
      </c>
      <c r="E390" s="116">
        <v>21.599999999999998</v>
      </c>
      <c r="F390" s="69">
        <v>51.12</v>
      </c>
      <c r="G390" s="117">
        <v>0</v>
      </c>
      <c r="H390" s="21">
        <v>41.462941035516771</v>
      </c>
      <c r="I390" s="115"/>
      <c r="J390" s="114">
        <v>20.16</v>
      </c>
    </row>
    <row r="391" spans="1:10" x14ac:dyDescent="0.25">
      <c r="A391" s="27">
        <v>45877.854166666664</v>
      </c>
      <c r="B391" s="51">
        <v>0</v>
      </c>
      <c r="C391" s="75">
        <v>24.6</v>
      </c>
      <c r="D391" s="73">
        <v>5.2</v>
      </c>
      <c r="E391" s="116">
        <v>22.2</v>
      </c>
      <c r="F391" s="69">
        <v>49.68</v>
      </c>
      <c r="G391" s="117">
        <v>0</v>
      </c>
      <c r="H391" s="21">
        <v>39.159444311321401</v>
      </c>
      <c r="I391" s="115"/>
      <c r="J391" s="114">
        <v>19.68</v>
      </c>
    </row>
    <row r="392" spans="1:10" x14ac:dyDescent="0.25">
      <c r="A392" s="27">
        <v>45877.875</v>
      </c>
      <c r="B392" s="51">
        <v>0</v>
      </c>
      <c r="C392" s="75">
        <v>22.8</v>
      </c>
      <c r="D392" s="73">
        <v>5</v>
      </c>
      <c r="E392" s="116">
        <v>22.2</v>
      </c>
      <c r="F392" s="69">
        <v>50.88</v>
      </c>
      <c r="G392" s="117">
        <v>0</v>
      </c>
      <c r="H392" s="21">
        <v>39.159444311321401</v>
      </c>
      <c r="I392" s="115"/>
      <c r="J392" s="114">
        <v>19.14</v>
      </c>
    </row>
    <row r="393" spans="1:10" x14ac:dyDescent="0.25">
      <c r="A393" s="27">
        <v>45877.895833333336</v>
      </c>
      <c r="B393" s="51">
        <v>0</v>
      </c>
      <c r="C393" s="75">
        <v>23.4</v>
      </c>
      <c r="D393" s="73">
        <v>5.2</v>
      </c>
      <c r="E393" s="116">
        <v>21.599999999999998</v>
      </c>
      <c r="F393" s="69">
        <v>50.64</v>
      </c>
      <c r="G393" s="117">
        <v>0</v>
      </c>
      <c r="H393" s="21">
        <v>28.7937090524422</v>
      </c>
      <c r="I393" s="115"/>
      <c r="J393" s="114">
        <v>18.72</v>
      </c>
    </row>
    <row r="394" spans="1:10" x14ac:dyDescent="0.25">
      <c r="A394" s="27">
        <v>45877.916666666664</v>
      </c>
      <c r="B394" s="51">
        <v>0</v>
      </c>
      <c r="C394" s="75">
        <v>22.8</v>
      </c>
      <c r="D394" s="73">
        <v>5.6</v>
      </c>
      <c r="E394" s="116">
        <v>20.399999999999999</v>
      </c>
      <c r="F394" s="69">
        <v>47.52</v>
      </c>
      <c r="G394" s="117">
        <v>0</v>
      </c>
      <c r="H394" s="21">
        <v>30.329373535239117</v>
      </c>
      <c r="I394" s="115"/>
      <c r="J394" s="114">
        <v>18.78</v>
      </c>
    </row>
    <row r="395" spans="1:10" x14ac:dyDescent="0.25">
      <c r="A395" s="27">
        <v>45877.9375</v>
      </c>
      <c r="B395" s="51">
        <v>0</v>
      </c>
      <c r="C395" s="75">
        <v>24.6</v>
      </c>
      <c r="D395" s="73">
        <v>5.2</v>
      </c>
      <c r="E395" s="116">
        <v>19.8</v>
      </c>
      <c r="F395" s="69">
        <v>49.2</v>
      </c>
      <c r="G395" s="117">
        <v>0</v>
      </c>
      <c r="H395" s="21">
        <v>28.025876811043744</v>
      </c>
      <c r="I395" s="115"/>
      <c r="J395" s="114">
        <v>18.96</v>
      </c>
    </row>
    <row r="396" spans="1:10" x14ac:dyDescent="0.25">
      <c r="A396" s="27">
        <v>45877.958333333336</v>
      </c>
      <c r="B396" s="51">
        <v>0</v>
      </c>
      <c r="C396" s="75">
        <v>24</v>
      </c>
      <c r="D396" s="73">
        <v>5.4</v>
      </c>
      <c r="E396" s="116">
        <v>20.399999999999999</v>
      </c>
      <c r="F396" s="69">
        <v>52.08</v>
      </c>
      <c r="G396" s="117">
        <v>0</v>
      </c>
      <c r="H396" s="21">
        <v>29.177625173141429</v>
      </c>
      <c r="I396" s="115"/>
      <c r="J396" s="114">
        <v>18.96</v>
      </c>
    </row>
    <row r="397" spans="1:10" x14ac:dyDescent="0.25">
      <c r="A397" s="27">
        <v>45877.979166666664</v>
      </c>
      <c r="B397" s="51">
        <v>0</v>
      </c>
      <c r="C397" s="75">
        <v>23.4</v>
      </c>
      <c r="D397" s="73">
        <v>5.2</v>
      </c>
      <c r="E397" s="116">
        <v>19.2</v>
      </c>
      <c r="F397" s="69">
        <v>47.760000000000005</v>
      </c>
      <c r="G397" s="117">
        <v>0</v>
      </c>
      <c r="H397" s="21">
        <v>29.177625173141429</v>
      </c>
      <c r="I397" s="115"/>
      <c r="J397" s="114">
        <v>18.84</v>
      </c>
    </row>
    <row r="398" spans="1:10" x14ac:dyDescent="0.25">
      <c r="A398" s="35">
        <v>45878</v>
      </c>
      <c r="B398" s="51">
        <v>0</v>
      </c>
      <c r="C398" s="75">
        <v>22.2</v>
      </c>
      <c r="D398" s="73">
        <v>5</v>
      </c>
      <c r="E398" s="116">
        <v>20.399999999999999</v>
      </c>
      <c r="F398" s="69">
        <v>36.96</v>
      </c>
      <c r="G398" s="117">
        <v>0</v>
      </c>
      <c r="H398" s="21">
        <v>28.025876811043744</v>
      </c>
      <c r="I398" s="115"/>
      <c r="J398" s="114">
        <v>18.66</v>
      </c>
    </row>
    <row r="399" spans="1:10" x14ac:dyDescent="0.25">
      <c r="A399" s="27">
        <v>45878.020833333336</v>
      </c>
      <c r="B399" s="51">
        <v>0</v>
      </c>
      <c r="C399" s="75">
        <v>23.4</v>
      </c>
      <c r="D399" s="73">
        <v>5.2</v>
      </c>
      <c r="E399" s="116">
        <v>19.8</v>
      </c>
      <c r="F399" s="69">
        <v>47.760000000000005</v>
      </c>
      <c r="G399" s="117">
        <v>0</v>
      </c>
      <c r="H399" s="21">
        <v>28.025876811043744</v>
      </c>
      <c r="I399" s="115"/>
      <c r="J399" s="114">
        <v>18.600000000000001</v>
      </c>
    </row>
    <row r="400" spans="1:10" x14ac:dyDescent="0.25">
      <c r="A400" s="27">
        <v>45878.041666666664</v>
      </c>
      <c r="B400" s="51">
        <v>0</v>
      </c>
      <c r="C400" s="75">
        <v>22.2</v>
      </c>
      <c r="D400" s="73">
        <v>4.5999999999999996</v>
      </c>
      <c r="E400" s="116">
        <v>19.2</v>
      </c>
      <c r="F400" s="69">
        <v>58.56</v>
      </c>
      <c r="G400" s="117">
        <v>0</v>
      </c>
      <c r="H400" s="21">
        <v>28.025876811043744</v>
      </c>
      <c r="I400" s="115"/>
      <c r="J400" s="114">
        <v>18.96</v>
      </c>
    </row>
    <row r="401" spans="1:10" x14ac:dyDescent="0.25">
      <c r="A401" s="27">
        <v>45878.0625</v>
      </c>
      <c r="B401" s="51">
        <v>0</v>
      </c>
      <c r="C401" s="75">
        <v>22.2</v>
      </c>
      <c r="D401" s="73">
        <v>4.2</v>
      </c>
      <c r="E401" s="116">
        <v>19.2</v>
      </c>
      <c r="F401" s="69">
        <v>59.04</v>
      </c>
      <c r="G401" s="117">
        <v>0</v>
      </c>
      <c r="H401" s="21">
        <v>28.40979293174297</v>
      </c>
      <c r="I401" s="115"/>
      <c r="J401" s="114">
        <v>18.54</v>
      </c>
    </row>
    <row r="402" spans="1:10" x14ac:dyDescent="0.25">
      <c r="A402" s="27">
        <v>45878.083333333336</v>
      </c>
      <c r="B402" s="51">
        <v>0</v>
      </c>
      <c r="C402" s="75">
        <v>22.2</v>
      </c>
      <c r="D402" s="73">
        <v>5.4</v>
      </c>
      <c r="E402" s="116">
        <v>19.2</v>
      </c>
      <c r="F402" s="69">
        <v>50.88</v>
      </c>
      <c r="G402" s="117">
        <v>0</v>
      </c>
      <c r="H402" s="21">
        <v>27.641960690344511</v>
      </c>
      <c r="I402" s="115"/>
      <c r="J402" s="114">
        <v>18.899999999999999</v>
      </c>
    </row>
    <row r="403" spans="1:10" x14ac:dyDescent="0.25">
      <c r="A403" s="27">
        <v>45878.104166666664</v>
      </c>
      <c r="B403" s="51">
        <v>0</v>
      </c>
      <c r="C403" s="75">
        <v>22.8</v>
      </c>
      <c r="D403" s="73">
        <v>5.2</v>
      </c>
      <c r="E403" s="116">
        <v>19.8</v>
      </c>
      <c r="F403" s="69">
        <v>47.52</v>
      </c>
      <c r="G403" s="117">
        <v>0</v>
      </c>
      <c r="H403" s="21">
        <v>28.40979293174297</v>
      </c>
      <c r="I403" s="115"/>
      <c r="J403" s="114">
        <v>18.66</v>
      </c>
    </row>
    <row r="404" spans="1:10" x14ac:dyDescent="0.25">
      <c r="A404" s="27">
        <v>45878.125</v>
      </c>
      <c r="B404" s="51">
        <v>0</v>
      </c>
      <c r="C404" s="75">
        <v>23.4</v>
      </c>
      <c r="D404" s="73">
        <v>5</v>
      </c>
      <c r="E404" s="116">
        <v>19.2</v>
      </c>
      <c r="F404" s="69">
        <v>53.040000000000006</v>
      </c>
      <c r="G404" s="117">
        <v>0</v>
      </c>
      <c r="H404" s="21">
        <v>25.722380086848368</v>
      </c>
      <c r="I404" s="115"/>
      <c r="J404" s="114">
        <v>18.66</v>
      </c>
    </row>
    <row r="405" spans="1:10" x14ac:dyDescent="0.25">
      <c r="A405" s="27">
        <v>45878.145833333336</v>
      </c>
      <c r="B405" s="51">
        <v>0</v>
      </c>
      <c r="C405" s="75">
        <v>22.8</v>
      </c>
      <c r="D405" s="73">
        <v>5</v>
      </c>
      <c r="E405" s="116">
        <v>18.599999999999998</v>
      </c>
      <c r="F405" s="69">
        <v>50.400000000000006</v>
      </c>
      <c r="G405" s="117">
        <v>0</v>
      </c>
      <c r="H405" s="21">
        <v>27.258044569645286</v>
      </c>
      <c r="I405" s="115"/>
      <c r="J405" s="114">
        <v>18.66</v>
      </c>
    </row>
    <row r="406" spans="1:10" x14ac:dyDescent="0.25">
      <c r="A406" s="27">
        <v>45878.166666666664</v>
      </c>
      <c r="B406" s="51">
        <v>0</v>
      </c>
      <c r="C406" s="75">
        <v>22.2</v>
      </c>
      <c r="D406" s="73">
        <v>4.2</v>
      </c>
      <c r="E406" s="116">
        <v>18.599999999999998</v>
      </c>
      <c r="F406" s="69">
        <v>51.84</v>
      </c>
      <c r="G406" s="117">
        <v>0</v>
      </c>
      <c r="H406" s="21">
        <v>23.802799483352221</v>
      </c>
      <c r="I406" s="115"/>
      <c r="J406" s="114">
        <v>18.72</v>
      </c>
    </row>
    <row r="407" spans="1:10" x14ac:dyDescent="0.25">
      <c r="A407" s="27">
        <v>45878.1875</v>
      </c>
      <c r="B407" s="51">
        <v>0</v>
      </c>
      <c r="C407" s="75">
        <v>24</v>
      </c>
      <c r="D407" s="73">
        <v>4</v>
      </c>
      <c r="E407" s="116">
        <v>17.399999999999999</v>
      </c>
      <c r="F407" s="69">
        <v>55.44</v>
      </c>
      <c r="G407" s="117">
        <v>0</v>
      </c>
      <c r="H407" s="21">
        <v>27.258044569645286</v>
      </c>
      <c r="I407" s="115"/>
      <c r="J407" s="114">
        <v>18.66</v>
      </c>
    </row>
    <row r="408" spans="1:10" x14ac:dyDescent="0.25">
      <c r="A408" s="27">
        <v>45878.208333333336</v>
      </c>
      <c r="B408" s="51">
        <v>0</v>
      </c>
      <c r="C408" s="75">
        <v>24.6</v>
      </c>
      <c r="D408" s="73">
        <v>4</v>
      </c>
      <c r="E408" s="116">
        <v>18.599999999999998</v>
      </c>
      <c r="F408" s="69">
        <v>55.679999999999993</v>
      </c>
      <c r="G408" s="117">
        <v>0</v>
      </c>
      <c r="H408" s="21">
        <v>24.186715604051447</v>
      </c>
      <c r="I408" s="115"/>
      <c r="J408" s="114">
        <v>18.66</v>
      </c>
    </row>
    <row r="409" spans="1:10" x14ac:dyDescent="0.25">
      <c r="A409" s="27">
        <v>45878.229166666664</v>
      </c>
      <c r="B409" s="51">
        <v>0</v>
      </c>
      <c r="C409" s="75">
        <v>27.599999999999998</v>
      </c>
      <c r="D409" s="73">
        <v>4.2</v>
      </c>
      <c r="E409" s="116">
        <v>19.2</v>
      </c>
      <c r="F409" s="69">
        <v>56.4</v>
      </c>
      <c r="G409" s="117">
        <v>0</v>
      </c>
      <c r="H409" s="21">
        <v>26.10629620754759</v>
      </c>
      <c r="I409" s="115"/>
      <c r="J409" s="114">
        <v>18.48</v>
      </c>
    </row>
    <row r="410" spans="1:10" x14ac:dyDescent="0.25">
      <c r="A410" s="27">
        <v>45878.25</v>
      </c>
      <c r="B410" s="51">
        <v>0</v>
      </c>
      <c r="C410" s="75">
        <v>28.799999999999997</v>
      </c>
      <c r="D410" s="73">
        <v>4.8</v>
      </c>
      <c r="E410" s="116">
        <v>19.2</v>
      </c>
      <c r="F410" s="69">
        <v>63.36</v>
      </c>
      <c r="G410" s="117">
        <v>0</v>
      </c>
      <c r="H410" s="21">
        <v>24.57063172475068</v>
      </c>
      <c r="I410" s="115"/>
      <c r="J410" s="114">
        <v>19.080000000000002</v>
      </c>
    </row>
    <row r="411" spans="1:10" x14ac:dyDescent="0.25">
      <c r="A411" s="27">
        <v>45878.270833333336</v>
      </c>
      <c r="B411" s="51">
        <v>0</v>
      </c>
      <c r="C411" s="75">
        <v>30.6</v>
      </c>
      <c r="D411" s="73">
        <v>5.4</v>
      </c>
      <c r="E411" s="116">
        <v>20.399999999999999</v>
      </c>
      <c r="F411" s="69">
        <v>64.08</v>
      </c>
      <c r="G411" s="117">
        <v>0</v>
      </c>
      <c r="H411" s="21">
        <v>37.239863707825251</v>
      </c>
      <c r="I411" s="115"/>
      <c r="J411" s="114">
        <v>18.78</v>
      </c>
    </row>
    <row r="412" spans="1:10" x14ac:dyDescent="0.25">
      <c r="A412" s="27">
        <v>45878.291666666664</v>
      </c>
      <c r="B412" s="51">
        <v>0</v>
      </c>
      <c r="C412" s="75">
        <v>42</v>
      </c>
      <c r="D412" s="73">
        <v>5.2</v>
      </c>
      <c r="E412" s="116">
        <v>61.800000000000004</v>
      </c>
      <c r="F412" s="69">
        <v>64.56</v>
      </c>
      <c r="G412" s="117">
        <v>0</v>
      </c>
      <c r="H412" s="21">
        <v>54.516089139290571</v>
      </c>
      <c r="I412" s="115"/>
      <c r="J412" s="114">
        <v>19.260000000000002</v>
      </c>
    </row>
    <row r="413" spans="1:10" x14ac:dyDescent="0.25">
      <c r="A413" s="27">
        <v>45878.3125</v>
      </c>
      <c r="B413" s="51">
        <v>0</v>
      </c>
      <c r="C413" s="75">
        <v>69</v>
      </c>
      <c r="D413" s="73">
        <v>5</v>
      </c>
      <c r="E413" s="116">
        <v>60.599999999999994</v>
      </c>
      <c r="F413" s="69">
        <v>48.48</v>
      </c>
      <c r="G413" s="117">
        <v>0</v>
      </c>
      <c r="H413" s="21">
        <v>57.587418104884399</v>
      </c>
      <c r="I413" s="115"/>
      <c r="J413" s="114">
        <v>24.599999999999998</v>
      </c>
    </row>
    <row r="414" spans="1:10" x14ac:dyDescent="0.25">
      <c r="A414" s="27">
        <v>45878.333333333336</v>
      </c>
      <c r="B414" s="51">
        <v>0</v>
      </c>
      <c r="C414" s="75">
        <v>69.599999999999994</v>
      </c>
      <c r="D414" s="73">
        <v>4.4000000000000004</v>
      </c>
      <c r="E414" s="116">
        <v>62.4</v>
      </c>
      <c r="F414" s="69">
        <v>49.2</v>
      </c>
      <c r="G414" s="117">
        <v>0</v>
      </c>
      <c r="H414" s="21">
        <v>66.417488880966673</v>
      </c>
      <c r="I414" s="115"/>
      <c r="J414" s="114">
        <v>26.04</v>
      </c>
    </row>
    <row r="415" spans="1:10" x14ac:dyDescent="0.25">
      <c r="A415" s="27">
        <v>45878.354166666664</v>
      </c>
      <c r="B415" s="51">
        <v>0</v>
      </c>
      <c r="C415" s="75">
        <v>67.8</v>
      </c>
      <c r="D415" s="73">
        <v>4.2</v>
      </c>
      <c r="E415" s="116">
        <v>60.599999999999994</v>
      </c>
      <c r="F415" s="69">
        <v>60</v>
      </c>
      <c r="G415" s="117">
        <v>0</v>
      </c>
      <c r="H415" s="21">
        <v>62.962243794673618</v>
      </c>
      <c r="I415" s="115"/>
      <c r="J415" s="114">
        <v>32.28</v>
      </c>
    </row>
    <row r="416" spans="1:10" x14ac:dyDescent="0.25">
      <c r="A416" s="27">
        <v>45878.375</v>
      </c>
      <c r="B416" s="51">
        <v>0</v>
      </c>
      <c r="C416" s="75">
        <v>69</v>
      </c>
      <c r="D416" s="73">
        <v>4.2</v>
      </c>
      <c r="E416" s="116">
        <v>61.2</v>
      </c>
      <c r="F416" s="69">
        <v>62.4</v>
      </c>
      <c r="G416" s="117">
        <v>0</v>
      </c>
      <c r="H416" s="21">
        <v>67.569237243064364</v>
      </c>
      <c r="I416" s="115"/>
      <c r="J416" s="114">
        <v>29.46</v>
      </c>
    </row>
    <row r="417" spans="1:10" x14ac:dyDescent="0.25">
      <c r="A417" s="27">
        <v>45878.395833333336</v>
      </c>
      <c r="B417" s="51">
        <v>0</v>
      </c>
      <c r="C417" s="75">
        <v>70.2</v>
      </c>
      <c r="D417" s="73">
        <v>4.5999999999999996</v>
      </c>
      <c r="E417" s="116">
        <v>61.800000000000004</v>
      </c>
      <c r="F417" s="69">
        <v>59.28</v>
      </c>
      <c r="G417" s="117">
        <v>0</v>
      </c>
      <c r="H417" s="21">
        <v>61.810495432575927</v>
      </c>
      <c r="I417" s="115"/>
      <c r="J417" s="114">
        <v>28.74</v>
      </c>
    </row>
    <row r="418" spans="1:10" x14ac:dyDescent="0.25">
      <c r="A418" s="27">
        <v>45878.416666666664</v>
      </c>
      <c r="B418" s="51">
        <v>0</v>
      </c>
      <c r="C418" s="75">
        <v>69</v>
      </c>
      <c r="D418" s="73">
        <v>4.5999999999999996</v>
      </c>
      <c r="E418" s="116">
        <v>62.4</v>
      </c>
      <c r="F418" s="69">
        <v>55.92</v>
      </c>
      <c r="G418" s="117">
        <v>0</v>
      </c>
      <c r="H418" s="21">
        <v>62.578327673974371</v>
      </c>
      <c r="I418" s="115"/>
      <c r="J418" s="114">
        <v>28.32</v>
      </c>
    </row>
    <row r="419" spans="1:10" x14ac:dyDescent="0.25">
      <c r="A419" s="27">
        <v>45878.4375</v>
      </c>
      <c r="B419" s="51">
        <v>0</v>
      </c>
      <c r="C419" s="75">
        <v>69</v>
      </c>
      <c r="D419" s="73">
        <v>5.4</v>
      </c>
      <c r="E419" s="116">
        <v>61.2</v>
      </c>
      <c r="F419" s="69">
        <v>51.84</v>
      </c>
      <c r="G419" s="117">
        <v>0</v>
      </c>
      <c r="H419" s="21">
        <v>64.113992156771303</v>
      </c>
      <c r="I419" s="115"/>
      <c r="J419" s="114">
        <v>26.76</v>
      </c>
    </row>
    <row r="420" spans="1:10" x14ac:dyDescent="0.25">
      <c r="A420" s="27">
        <v>45878.458333333336</v>
      </c>
      <c r="B420" s="51">
        <v>0</v>
      </c>
      <c r="C420" s="75">
        <v>69.599999999999994</v>
      </c>
      <c r="D420" s="73">
        <v>4.8</v>
      </c>
      <c r="E420" s="116">
        <v>63.000000000000007</v>
      </c>
      <c r="F420" s="69">
        <v>48.24</v>
      </c>
      <c r="G420" s="117">
        <v>0</v>
      </c>
      <c r="H420" s="21">
        <v>60.658747070478235</v>
      </c>
      <c r="I420" s="115"/>
      <c r="J420" s="114">
        <v>24.360000000000003</v>
      </c>
    </row>
    <row r="421" spans="1:10" x14ac:dyDescent="0.25">
      <c r="A421" s="27">
        <v>45878.479166666664</v>
      </c>
      <c r="B421" s="51">
        <v>0</v>
      </c>
      <c r="C421" s="75">
        <v>67.2</v>
      </c>
      <c r="D421" s="73">
        <v>5</v>
      </c>
      <c r="E421" s="116">
        <v>62.4</v>
      </c>
      <c r="F421" s="69">
        <v>41.04</v>
      </c>
      <c r="G421" s="117">
        <v>0</v>
      </c>
      <c r="H421" s="21">
        <v>56.051753622087489</v>
      </c>
      <c r="I421" s="115"/>
      <c r="J421" s="114">
        <v>23.82</v>
      </c>
    </row>
    <row r="422" spans="1:10" x14ac:dyDescent="0.25">
      <c r="A422" s="27">
        <v>45878.5</v>
      </c>
      <c r="B422" s="51">
        <v>0</v>
      </c>
      <c r="C422" s="75">
        <v>67.8</v>
      </c>
      <c r="D422" s="73">
        <v>4.8</v>
      </c>
      <c r="E422" s="116">
        <v>64.2</v>
      </c>
      <c r="F422" s="69">
        <v>49.44</v>
      </c>
      <c r="G422" s="117">
        <v>0</v>
      </c>
      <c r="H422" s="21">
        <v>61.042663191177468</v>
      </c>
      <c r="I422" s="115"/>
      <c r="J422" s="114">
        <v>23.52</v>
      </c>
    </row>
    <row r="423" spans="1:10" x14ac:dyDescent="0.25">
      <c r="A423" s="27">
        <v>45878.520833333336</v>
      </c>
      <c r="B423" s="51">
        <v>0</v>
      </c>
      <c r="C423" s="75">
        <v>68.400000000000006</v>
      </c>
      <c r="D423" s="73">
        <v>4.4000000000000004</v>
      </c>
      <c r="E423" s="116">
        <v>64.2</v>
      </c>
      <c r="F423" s="69">
        <v>44.4</v>
      </c>
      <c r="G423" s="117">
        <v>0</v>
      </c>
      <c r="H423" s="21">
        <v>59.123082587681324</v>
      </c>
      <c r="I423" s="115"/>
      <c r="J423" s="114">
        <v>23.82</v>
      </c>
    </row>
    <row r="424" spans="1:10" x14ac:dyDescent="0.25">
      <c r="A424" s="27">
        <v>45878.541666666664</v>
      </c>
      <c r="B424" s="51">
        <v>0</v>
      </c>
      <c r="C424" s="75">
        <v>69</v>
      </c>
      <c r="D424" s="73">
        <v>4</v>
      </c>
      <c r="E424" s="116">
        <v>64.8</v>
      </c>
      <c r="F424" s="69">
        <v>48.72</v>
      </c>
      <c r="G424" s="117">
        <v>0</v>
      </c>
      <c r="H424" s="21">
        <v>68.337069484462816</v>
      </c>
      <c r="I424" s="115"/>
      <c r="J424" s="114">
        <v>24.84</v>
      </c>
    </row>
    <row r="425" spans="1:10" x14ac:dyDescent="0.25">
      <c r="A425" s="27">
        <v>45878.5625</v>
      </c>
      <c r="B425" s="51">
        <v>0</v>
      </c>
      <c r="C425" s="75">
        <v>67.8</v>
      </c>
      <c r="D425" s="73">
        <v>4.4000000000000004</v>
      </c>
      <c r="E425" s="116">
        <v>64.2</v>
      </c>
      <c r="F425" s="69">
        <v>44.639999999999993</v>
      </c>
      <c r="G425" s="117">
        <v>0</v>
      </c>
      <c r="H425" s="21">
        <v>64.497908277470529</v>
      </c>
      <c r="I425" s="115"/>
      <c r="J425" s="114">
        <v>24.3</v>
      </c>
    </row>
    <row r="426" spans="1:10" x14ac:dyDescent="0.25">
      <c r="A426" s="27">
        <v>45878.583333333336</v>
      </c>
      <c r="B426" s="51">
        <v>0</v>
      </c>
      <c r="C426" s="75">
        <v>13.200000000000001</v>
      </c>
      <c r="D426" s="73">
        <v>0.8</v>
      </c>
      <c r="E426" s="116">
        <v>12</v>
      </c>
      <c r="F426" s="69">
        <v>50.88</v>
      </c>
      <c r="G426" s="117">
        <v>0</v>
      </c>
      <c r="H426" s="21">
        <v>67.569237243064364</v>
      </c>
      <c r="I426" s="115"/>
      <c r="J426" s="114">
        <v>23.700000000000003</v>
      </c>
    </row>
    <row r="427" spans="1:10" x14ac:dyDescent="0.25">
      <c r="A427" s="27">
        <v>45878.604166666664</v>
      </c>
      <c r="B427" s="51">
        <v>0</v>
      </c>
      <c r="C427" s="75">
        <v>54.6</v>
      </c>
      <c r="D427" s="73">
        <v>5.2</v>
      </c>
      <c r="E427" s="116">
        <v>63.000000000000007</v>
      </c>
      <c r="F427" s="69">
        <v>48.96</v>
      </c>
      <c r="G427" s="117">
        <v>0</v>
      </c>
      <c r="H427" s="21">
        <v>65.265740518868995</v>
      </c>
      <c r="I427" s="115"/>
      <c r="J427" s="114">
        <v>23.76</v>
      </c>
    </row>
    <row r="428" spans="1:10" x14ac:dyDescent="0.25">
      <c r="A428" s="27">
        <v>45878.625</v>
      </c>
      <c r="B428" s="51">
        <v>0</v>
      </c>
      <c r="C428" s="75">
        <v>67.8</v>
      </c>
      <c r="D428" s="73">
        <v>3.8</v>
      </c>
      <c r="E428" s="116">
        <v>63.000000000000007</v>
      </c>
      <c r="F428" s="69">
        <v>48.72</v>
      </c>
      <c r="G428" s="117">
        <v>0</v>
      </c>
      <c r="H428" s="21">
        <v>65.265740518868995</v>
      </c>
      <c r="I428" s="115"/>
      <c r="J428" s="114">
        <v>23.76</v>
      </c>
    </row>
    <row r="429" spans="1:10" x14ac:dyDescent="0.25">
      <c r="A429" s="27">
        <v>45878.645833333336</v>
      </c>
      <c r="B429" s="51">
        <v>0</v>
      </c>
      <c r="C429" s="75">
        <v>67.2</v>
      </c>
      <c r="D429" s="73">
        <v>2.8</v>
      </c>
      <c r="E429" s="116">
        <v>63.6</v>
      </c>
      <c r="F429" s="69">
        <v>47.279999999999994</v>
      </c>
      <c r="G429" s="117">
        <v>0</v>
      </c>
      <c r="H429" s="21">
        <v>64.881824398169755</v>
      </c>
      <c r="I429" s="115"/>
      <c r="J429" s="114">
        <v>24.599999999999998</v>
      </c>
    </row>
    <row r="430" spans="1:10" x14ac:dyDescent="0.25">
      <c r="A430" s="27">
        <v>45878.666666666664</v>
      </c>
      <c r="B430" s="51">
        <v>0</v>
      </c>
      <c r="C430" s="75">
        <v>67.8</v>
      </c>
      <c r="D430" s="73">
        <v>3.2</v>
      </c>
      <c r="E430" s="116">
        <v>61.800000000000004</v>
      </c>
      <c r="F430" s="69">
        <v>51.84</v>
      </c>
      <c r="G430" s="117">
        <v>0</v>
      </c>
      <c r="H430" s="21">
        <v>59.890914829079776</v>
      </c>
      <c r="I430" s="115"/>
      <c r="J430" s="114">
        <v>24.18</v>
      </c>
    </row>
    <row r="431" spans="1:10" x14ac:dyDescent="0.25">
      <c r="A431" s="27">
        <v>45878.6875</v>
      </c>
      <c r="B431" s="51">
        <v>0</v>
      </c>
      <c r="C431" s="75">
        <v>63.6</v>
      </c>
      <c r="D431" s="73">
        <v>3.2</v>
      </c>
      <c r="E431" s="116">
        <v>63.6</v>
      </c>
      <c r="F431" s="69">
        <v>51.12</v>
      </c>
      <c r="G431" s="117">
        <v>0</v>
      </c>
      <c r="H431" s="21">
        <v>56.819585863485941</v>
      </c>
      <c r="I431" s="115"/>
      <c r="J431" s="114">
        <v>22.44</v>
      </c>
    </row>
    <row r="432" spans="1:10" x14ac:dyDescent="0.25">
      <c r="A432" s="27">
        <v>45878.708333333336</v>
      </c>
      <c r="B432" s="51">
        <v>0</v>
      </c>
      <c r="C432" s="75">
        <v>63.6</v>
      </c>
      <c r="D432" s="73">
        <v>2.8</v>
      </c>
      <c r="E432" s="116">
        <v>62.4</v>
      </c>
      <c r="F432" s="69">
        <v>47.760000000000005</v>
      </c>
      <c r="G432" s="117">
        <v>0</v>
      </c>
      <c r="H432" s="21">
        <v>56.819585863485941</v>
      </c>
      <c r="I432" s="115"/>
      <c r="J432" s="114">
        <v>21.299999999999997</v>
      </c>
    </row>
    <row r="433" spans="1:10" x14ac:dyDescent="0.25">
      <c r="A433" s="27">
        <v>45878.729166666664</v>
      </c>
      <c r="B433" s="51">
        <v>0</v>
      </c>
      <c r="C433" s="75">
        <v>62.4</v>
      </c>
      <c r="D433" s="73">
        <v>3.8</v>
      </c>
      <c r="E433" s="116">
        <v>62.4</v>
      </c>
      <c r="F433" s="69">
        <v>57.6</v>
      </c>
      <c r="G433" s="117">
        <v>0</v>
      </c>
      <c r="H433" s="21">
        <v>57.587418104884399</v>
      </c>
      <c r="I433" s="115"/>
      <c r="J433" s="114">
        <v>19.920000000000002</v>
      </c>
    </row>
    <row r="434" spans="1:10" x14ac:dyDescent="0.25">
      <c r="A434" s="27">
        <v>45878.75</v>
      </c>
      <c r="B434" s="51">
        <v>0</v>
      </c>
      <c r="C434" s="75">
        <v>65.400000000000006</v>
      </c>
      <c r="D434" s="73">
        <v>2.8</v>
      </c>
      <c r="E434" s="116">
        <v>61.2</v>
      </c>
      <c r="F434" s="69">
        <v>62.4</v>
      </c>
      <c r="G434" s="117">
        <v>0</v>
      </c>
      <c r="H434" s="21">
        <v>54.900005259989797</v>
      </c>
      <c r="I434" s="115"/>
      <c r="J434" s="114">
        <v>19.5</v>
      </c>
    </row>
    <row r="435" spans="1:10" x14ac:dyDescent="0.25">
      <c r="A435" s="27">
        <v>45878.770833333336</v>
      </c>
      <c r="B435" s="51">
        <v>0</v>
      </c>
      <c r="C435" s="75">
        <v>66</v>
      </c>
      <c r="D435" s="73">
        <v>4.2</v>
      </c>
      <c r="E435" s="116">
        <v>62.4</v>
      </c>
      <c r="F435" s="69">
        <v>62.16</v>
      </c>
      <c r="G435" s="117">
        <v>0</v>
      </c>
      <c r="H435" s="21">
        <v>52.980424656493646</v>
      </c>
      <c r="I435" s="115"/>
      <c r="J435" s="114">
        <v>20.88</v>
      </c>
    </row>
    <row r="436" spans="1:10" x14ac:dyDescent="0.25">
      <c r="A436" s="27">
        <v>45878.791666666664</v>
      </c>
      <c r="B436" s="51">
        <v>0</v>
      </c>
      <c r="C436" s="75">
        <v>34.200000000000003</v>
      </c>
      <c r="D436" s="73">
        <v>5.6</v>
      </c>
      <c r="E436" s="116">
        <v>59.400000000000006</v>
      </c>
      <c r="F436" s="69">
        <v>58.56</v>
      </c>
      <c r="G436" s="117">
        <v>0</v>
      </c>
      <c r="H436" s="21">
        <v>40.695108794118312</v>
      </c>
      <c r="I436" s="115"/>
      <c r="J436" s="114">
        <v>19.5</v>
      </c>
    </row>
    <row r="437" spans="1:10" x14ac:dyDescent="0.25">
      <c r="A437" s="27">
        <v>45878.8125</v>
      </c>
      <c r="B437" s="51">
        <v>0</v>
      </c>
      <c r="C437" s="75">
        <v>24</v>
      </c>
      <c r="D437" s="73">
        <v>5.2</v>
      </c>
      <c r="E437" s="116">
        <v>21.599999999999998</v>
      </c>
      <c r="F437" s="69">
        <v>50.16</v>
      </c>
      <c r="G437" s="117">
        <v>0</v>
      </c>
      <c r="H437" s="21">
        <v>45.686018363208298</v>
      </c>
      <c r="I437" s="115"/>
      <c r="J437" s="114">
        <v>19.38</v>
      </c>
    </row>
    <row r="438" spans="1:10" x14ac:dyDescent="0.25">
      <c r="A438" s="27">
        <v>45878.833333333336</v>
      </c>
      <c r="B438" s="51">
        <v>0</v>
      </c>
      <c r="C438" s="75">
        <v>24</v>
      </c>
      <c r="D438" s="73">
        <v>5.2</v>
      </c>
      <c r="E438" s="116">
        <v>19.8</v>
      </c>
      <c r="F438" s="69">
        <v>58.32</v>
      </c>
      <c r="G438" s="117">
        <v>0</v>
      </c>
      <c r="H438" s="21">
        <v>40.311192673419086</v>
      </c>
      <c r="I438" s="115"/>
      <c r="J438" s="114">
        <v>19.5</v>
      </c>
    </row>
    <row r="439" spans="1:10" x14ac:dyDescent="0.25">
      <c r="A439" s="27">
        <v>45878.854166666664</v>
      </c>
      <c r="B439" s="51">
        <v>0</v>
      </c>
      <c r="C439" s="75">
        <v>24</v>
      </c>
      <c r="D439" s="73">
        <v>5.4</v>
      </c>
      <c r="E439" s="116">
        <v>19.8</v>
      </c>
      <c r="F439" s="69">
        <v>49.44</v>
      </c>
      <c r="G439" s="117">
        <v>0</v>
      </c>
      <c r="H439" s="21">
        <v>35.704199225028326</v>
      </c>
      <c r="I439" s="115"/>
      <c r="J439" s="114">
        <v>18.059999999999999</v>
      </c>
    </row>
    <row r="440" spans="1:10" x14ac:dyDescent="0.25">
      <c r="A440" s="27">
        <v>45878.875</v>
      </c>
      <c r="B440" s="51">
        <v>0</v>
      </c>
      <c r="C440" s="75">
        <v>25.2</v>
      </c>
      <c r="D440" s="73">
        <v>5</v>
      </c>
      <c r="E440" s="116">
        <v>22.2</v>
      </c>
      <c r="F440" s="69">
        <v>48.96</v>
      </c>
      <c r="G440" s="117">
        <v>0</v>
      </c>
      <c r="H440" s="21">
        <v>29.177625173141429</v>
      </c>
      <c r="I440" s="115"/>
      <c r="J440" s="114">
        <v>17.88</v>
      </c>
    </row>
    <row r="441" spans="1:10" x14ac:dyDescent="0.25">
      <c r="A441" s="27">
        <v>45878.895833333336</v>
      </c>
      <c r="B441" s="51">
        <v>0</v>
      </c>
      <c r="C441" s="75">
        <v>24.6</v>
      </c>
      <c r="D441" s="73">
        <v>5</v>
      </c>
      <c r="E441" s="116">
        <v>20.399999999999999</v>
      </c>
      <c r="F441" s="69">
        <v>54.72</v>
      </c>
      <c r="G441" s="117">
        <v>0</v>
      </c>
      <c r="H441" s="21">
        <v>28.025876811043744</v>
      </c>
      <c r="I441" s="115"/>
      <c r="J441" s="114">
        <v>17.759999999999998</v>
      </c>
    </row>
    <row r="442" spans="1:10" x14ac:dyDescent="0.25">
      <c r="A442" s="27">
        <v>45878.916666666664</v>
      </c>
      <c r="B442" s="51">
        <v>0</v>
      </c>
      <c r="C442" s="75">
        <v>24.6</v>
      </c>
      <c r="D442" s="73">
        <v>5</v>
      </c>
      <c r="E442" s="116">
        <v>20.399999999999999</v>
      </c>
      <c r="F442" s="69">
        <v>43.92</v>
      </c>
      <c r="G442" s="117">
        <v>0</v>
      </c>
      <c r="H442" s="21">
        <v>22.651051121254529</v>
      </c>
      <c r="I442" s="115"/>
      <c r="J442" s="114">
        <v>17.88</v>
      </c>
    </row>
    <row r="443" spans="1:10" x14ac:dyDescent="0.25">
      <c r="A443" s="27">
        <v>45878.9375</v>
      </c>
      <c r="B443" s="51">
        <v>0</v>
      </c>
      <c r="C443" s="75">
        <v>23.4</v>
      </c>
      <c r="D443" s="73">
        <v>5.2</v>
      </c>
      <c r="E443" s="116">
        <v>19.8</v>
      </c>
      <c r="F443" s="69">
        <v>41.04</v>
      </c>
      <c r="G443" s="117">
        <v>0</v>
      </c>
      <c r="H443" s="21">
        <v>23.418883362652991</v>
      </c>
      <c r="I443" s="115"/>
      <c r="J443" s="114">
        <v>17.939999999999998</v>
      </c>
    </row>
    <row r="444" spans="1:10" x14ac:dyDescent="0.25">
      <c r="A444" s="27">
        <v>45878.958333333336</v>
      </c>
      <c r="B444" s="51">
        <v>0</v>
      </c>
      <c r="C444" s="75">
        <v>23.4</v>
      </c>
      <c r="D444" s="73">
        <v>5.6</v>
      </c>
      <c r="E444" s="116">
        <v>19.8</v>
      </c>
      <c r="F444" s="69">
        <v>48.96</v>
      </c>
      <c r="G444" s="117">
        <v>0</v>
      </c>
      <c r="H444" s="21">
        <v>21.499302759156844</v>
      </c>
      <c r="I444" s="115"/>
      <c r="J444" s="114">
        <v>17.939999999999998</v>
      </c>
    </row>
    <row r="445" spans="1:10" x14ac:dyDescent="0.25">
      <c r="A445" s="27">
        <v>45878.979166666664</v>
      </c>
      <c r="B445" s="51">
        <v>0</v>
      </c>
      <c r="C445" s="75">
        <v>22.8</v>
      </c>
      <c r="D445" s="73">
        <v>5</v>
      </c>
      <c r="E445" s="116">
        <v>20.399999999999999</v>
      </c>
      <c r="F445" s="69">
        <v>37.92</v>
      </c>
      <c r="G445" s="117">
        <v>0</v>
      </c>
      <c r="H445" s="21">
        <v>24.186715604051447</v>
      </c>
      <c r="I445" s="115"/>
      <c r="J445" s="114">
        <v>18.18</v>
      </c>
    </row>
    <row r="446" spans="1:10" x14ac:dyDescent="0.25">
      <c r="A446" s="35">
        <v>45879</v>
      </c>
      <c r="B446" s="51">
        <v>0</v>
      </c>
      <c r="C446" s="75">
        <v>23.4</v>
      </c>
      <c r="D446" s="73">
        <v>5</v>
      </c>
      <c r="E446" s="116">
        <v>19.2</v>
      </c>
      <c r="F446" s="69">
        <v>31.919999999999998</v>
      </c>
      <c r="G446" s="117">
        <v>0</v>
      </c>
      <c r="H446" s="21">
        <v>22.267135000555299</v>
      </c>
      <c r="I446" s="115"/>
      <c r="J446" s="114">
        <v>17.82</v>
      </c>
    </row>
    <row r="447" spans="1:10" x14ac:dyDescent="0.25">
      <c r="A447" s="27">
        <v>45879.020833333336</v>
      </c>
      <c r="B447" s="51">
        <v>0</v>
      </c>
      <c r="C447" s="75">
        <v>24</v>
      </c>
      <c r="D447" s="73">
        <v>4.5999999999999996</v>
      </c>
      <c r="E447" s="116">
        <v>19.8</v>
      </c>
      <c r="F447" s="69">
        <v>33.839999999999996</v>
      </c>
      <c r="G447" s="117">
        <v>0</v>
      </c>
      <c r="H447" s="21">
        <v>24.954547845449905</v>
      </c>
      <c r="I447" s="115"/>
      <c r="J447" s="114">
        <v>18.059999999999999</v>
      </c>
    </row>
    <row r="448" spans="1:10" x14ac:dyDescent="0.25">
      <c r="A448" s="27">
        <v>45879.041666666664</v>
      </c>
      <c r="B448" s="51">
        <v>0</v>
      </c>
      <c r="C448" s="75">
        <v>24</v>
      </c>
      <c r="D448" s="73">
        <v>4.4000000000000004</v>
      </c>
      <c r="E448" s="116">
        <v>19.2</v>
      </c>
      <c r="F448" s="69">
        <v>45.120000000000005</v>
      </c>
      <c r="G448" s="117">
        <v>0</v>
      </c>
      <c r="H448" s="21">
        <v>21.88321887985607</v>
      </c>
      <c r="I448" s="115"/>
      <c r="J448" s="114">
        <v>18</v>
      </c>
    </row>
    <row r="449" spans="1:10" x14ac:dyDescent="0.25">
      <c r="A449" s="27">
        <v>45879.0625</v>
      </c>
      <c r="B449" s="51">
        <v>0</v>
      </c>
      <c r="C449" s="75">
        <v>22.8</v>
      </c>
      <c r="D449" s="73">
        <v>3.8</v>
      </c>
      <c r="E449" s="116">
        <v>20.399999999999999</v>
      </c>
      <c r="F449" s="69">
        <v>53.28</v>
      </c>
      <c r="G449" s="117">
        <v>0</v>
      </c>
      <c r="H449" s="21">
        <v>22.651051121254529</v>
      </c>
      <c r="I449" s="115"/>
      <c r="J449" s="114">
        <v>17.7</v>
      </c>
    </row>
    <row r="450" spans="1:10" x14ac:dyDescent="0.25">
      <c r="A450" s="27">
        <v>45879.083333333336</v>
      </c>
      <c r="B450" s="51">
        <v>0</v>
      </c>
      <c r="C450" s="75">
        <v>22.2</v>
      </c>
      <c r="D450" s="73">
        <v>4.2</v>
      </c>
      <c r="E450" s="116">
        <v>19.8</v>
      </c>
      <c r="F450" s="69">
        <v>49.44</v>
      </c>
      <c r="G450" s="117">
        <v>0</v>
      </c>
      <c r="H450" s="21">
        <v>22.267135000555299</v>
      </c>
      <c r="I450" s="115"/>
      <c r="J450" s="114">
        <v>17.7</v>
      </c>
    </row>
    <row r="451" spans="1:10" x14ac:dyDescent="0.25">
      <c r="A451" s="27">
        <v>45879.104166666664</v>
      </c>
      <c r="B451" s="51">
        <v>0</v>
      </c>
      <c r="C451" s="75">
        <v>22.8</v>
      </c>
      <c r="D451" s="73">
        <v>4.8</v>
      </c>
      <c r="E451" s="116">
        <v>19.2</v>
      </c>
      <c r="F451" s="69">
        <v>47.04</v>
      </c>
      <c r="G451" s="117">
        <v>0</v>
      </c>
      <c r="H451" s="21">
        <v>20.731470517758385</v>
      </c>
      <c r="I451" s="115"/>
      <c r="J451" s="114">
        <v>17.88</v>
      </c>
    </row>
    <row r="452" spans="1:10" x14ac:dyDescent="0.25">
      <c r="A452" s="27">
        <v>45879.125</v>
      </c>
      <c r="B452" s="51">
        <v>0</v>
      </c>
      <c r="C452" s="75">
        <v>22.2</v>
      </c>
      <c r="D452" s="73">
        <v>5.6</v>
      </c>
      <c r="E452" s="116">
        <v>19.8</v>
      </c>
      <c r="F452" s="69">
        <v>43.92</v>
      </c>
      <c r="G452" s="117">
        <v>0</v>
      </c>
      <c r="H452" s="21">
        <v>21.115386638457611</v>
      </c>
      <c r="I452" s="115"/>
      <c r="J452" s="114">
        <v>17.759999999999998</v>
      </c>
    </row>
    <row r="453" spans="1:10" x14ac:dyDescent="0.25">
      <c r="A453" s="27">
        <v>45879.145833333336</v>
      </c>
      <c r="B453" s="51">
        <v>0</v>
      </c>
      <c r="C453" s="75">
        <v>22.8</v>
      </c>
      <c r="D453" s="73">
        <v>5</v>
      </c>
      <c r="E453" s="116">
        <v>19.2</v>
      </c>
      <c r="F453" s="69">
        <v>44.639999999999993</v>
      </c>
      <c r="G453" s="117">
        <v>0</v>
      </c>
      <c r="H453" s="21">
        <v>19.579722155660701</v>
      </c>
      <c r="I453" s="115"/>
      <c r="J453" s="114">
        <v>17.7</v>
      </c>
    </row>
    <row r="454" spans="1:10" x14ac:dyDescent="0.25">
      <c r="A454" s="27">
        <v>45879.166666666664</v>
      </c>
      <c r="B454" s="51">
        <v>0</v>
      </c>
      <c r="C454" s="75">
        <v>22.8</v>
      </c>
      <c r="D454" s="73">
        <v>5</v>
      </c>
      <c r="E454" s="116">
        <v>19.8</v>
      </c>
      <c r="F454" s="69">
        <v>47.279999999999994</v>
      </c>
      <c r="G454" s="117">
        <v>0</v>
      </c>
      <c r="H454" s="21">
        <v>18.811889914262238</v>
      </c>
      <c r="I454" s="115"/>
      <c r="J454" s="114">
        <v>17.88</v>
      </c>
    </row>
    <row r="455" spans="1:10" x14ac:dyDescent="0.25">
      <c r="A455" s="27">
        <v>45879.1875</v>
      </c>
      <c r="B455" s="51">
        <v>0</v>
      </c>
      <c r="C455" s="75">
        <v>25.2</v>
      </c>
      <c r="D455" s="73">
        <v>4</v>
      </c>
      <c r="E455" s="116">
        <v>19.2</v>
      </c>
      <c r="F455" s="69">
        <v>53.28</v>
      </c>
      <c r="G455" s="117">
        <v>0</v>
      </c>
      <c r="H455" s="21">
        <v>17.276225431465321</v>
      </c>
      <c r="I455" s="115"/>
      <c r="J455" s="114">
        <v>17.82</v>
      </c>
    </row>
    <row r="456" spans="1:10" x14ac:dyDescent="0.25">
      <c r="A456" s="27">
        <v>45879.208333333336</v>
      </c>
      <c r="B456" s="51">
        <v>0</v>
      </c>
      <c r="C456" s="75">
        <v>24</v>
      </c>
      <c r="D456" s="73">
        <v>3.8</v>
      </c>
      <c r="E456" s="116">
        <v>18.599999999999998</v>
      </c>
      <c r="F456" s="69">
        <v>54.72</v>
      </c>
      <c r="G456" s="117">
        <v>0</v>
      </c>
      <c r="H456" s="21">
        <v>16.124477069367632</v>
      </c>
      <c r="I456" s="115"/>
      <c r="J456" s="114">
        <v>18.059999999999999</v>
      </c>
    </row>
    <row r="457" spans="1:10" x14ac:dyDescent="0.25">
      <c r="A457" s="27">
        <v>45879.229166666664</v>
      </c>
      <c r="B457" s="51">
        <v>0</v>
      </c>
      <c r="C457" s="75">
        <v>25.2</v>
      </c>
      <c r="D457" s="73">
        <v>4</v>
      </c>
      <c r="E457" s="116">
        <v>19.2</v>
      </c>
      <c r="F457" s="69">
        <v>58.32</v>
      </c>
      <c r="G457" s="117">
        <v>0</v>
      </c>
      <c r="H457" s="21">
        <v>14.204896465871485</v>
      </c>
      <c r="I457" s="115"/>
      <c r="J457" s="114">
        <v>17.88</v>
      </c>
    </row>
    <row r="458" spans="1:10" x14ac:dyDescent="0.25">
      <c r="A458" s="27">
        <v>45879.25</v>
      </c>
      <c r="B458" s="51">
        <v>0</v>
      </c>
      <c r="C458" s="75">
        <v>26.999999999999996</v>
      </c>
      <c r="D458" s="73">
        <v>3.8</v>
      </c>
      <c r="E458" s="116">
        <v>19.2</v>
      </c>
      <c r="F458" s="69">
        <v>53.52</v>
      </c>
      <c r="G458" s="117">
        <v>0</v>
      </c>
      <c r="H458" s="21">
        <v>16.892309310766091</v>
      </c>
      <c r="I458" s="115"/>
      <c r="J458" s="114">
        <v>17.759999999999998</v>
      </c>
    </row>
    <row r="459" spans="1:10" x14ac:dyDescent="0.25">
      <c r="A459" s="27">
        <v>45879.270833333336</v>
      </c>
      <c r="B459" s="51">
        <v>0</v>
      </c>
      <c r="C459" s="75">
        <v>28.799999999999997</v>
      </c>
      <c r="D459" s="73">
        <v>4.5999999999999996</v>
      </c>
      <c r="E459" s="116">
        <v>21</v>
      </c>
      <c r="F459" s="69">
        <v>54</v>
      </c>
      <c r="G459" s="117">
        <v>0</v>
      </c>
      <c r="H459" s="21">
        <v>21.115386638457611</v>
      </c>
      <c r="I459" s="115"/>
      <c r="J459" s="114">
        <v>18.239999999999998</v>
      </c>
    </row>
    <row r="460" spans="1:10" x14ac:dyDescent="0.25">
      <c r="A460" s="27">
        <v>45879.291666666664</v>
      </c>
      <c r="B460" s="51">
        <v>0</v>
      </c>
      <c r="C460" s="75">
        <v>46.2</v>
      </c>
      <c r="D460" s="73">
        <v>5.6</v>
      </c>
      <c r="E460" s="116">
        <v>61.800000000000004</v>
      </c>
      <c r="F460" s="69">
        <v>48.24</v>
      </c>
      <c r="G460" s="117">
        <v>0</v>
      </c>
      <c r="H460" s="21">
        <v>42.230773276915222</v>
      </c>
      <c r="I460" s="115"/>
      <c r="J460" s="114">
        <v>17.82</v>
      </c>
    </row>
    <row r="461" spans="1:10" x14ac:dyDescent="0.25">
      <c r="A461" s="27">
        <v>45879.3125</v>
      </c>
      <c r="B461" s="51">
        <v>0</v>
      </c>
      <c r="C461" s="75">
        <v>64.2</v>
      </c>
      <c r="D461" s="73">
        <v>5</v>
      </c>
      <c r="E461" s="116">
        <v>60.599999999999994</v>
      </c>
      <c r="F461" s="69">
        <v>47.760000000000005</v>
      </c>
      <c r="G461" s="117">
        <v>0</v>
      </c>
      <c r="H461" s="21">
        <v>47.221682846005208</v>
      </c>
      <c r="I461" s="115"/>
      <c r="J461" s="114">
        <v>19.14</v>
      </c>
    </row>
    <row r="462" spans="1:10" x14ac:dyDescent="0.25">
      <c r="A462" s="27">
        <v>45879.333333333336</v>
      </c>
      <c r="B462" s="51">
        <v>0</v>
      </c>
      <c r="C462" s="75">
        <v>66</v>
      </c>
      <c r="D462" s="73">
        <v>4.8</v>
      </c>
      <c r="E462" s="116">
        <v>59.400000000000006</v>
      </c>
      <c r="F462" s="69">
        <v>45.120000000000005</v>
      </c>
      <c r="G462" s="117">
        <v>0</v>
      </c>
      <c r="H462" s="21">
        <v>54.900005259989797</v>
      </c>
      <c r="I462" s="115"/>
      <c r="J462" s="114">
        <v>18.600000000000001</v>
      </c>
    </row>
    <row r="463" spans="1:10" x14ac:dyDescent="0.25">
      <c r="A463" s="27">
        <v>45879.354166666664</v>
      </c>
      <c r="B463" s="51">
        <v>0</v>
      </c>
      <c r="C463" s="75">
        <v>65.400000000000006</v>
      </c>
      <c r="D463" s="73">
        <v>5.2</v>
      </c>
      <c r="E463" s="116">
        <v>58.8</v>
      </c>
      <c r="F463" s="69">
        <v>52.8</v>
      </c>
      <c r="G463" s="117">
        <v>0</v>
      </c>
      <c r="H463" s="21">
        <v>54.516089139290571</v>
      </c>
      <c r="I463" s="115"/>
      <c r="J463" s="114">
        <v>19.8</v>
      </c>
    </row>
    <row r="464" spans="1:10" x14ac:dyDescent="0.25">
      <c r="A464" s="27">
        <v>45879.375</v>
      </c>
      <c r="B464" s="51">
        <v>0</v>
      </c>
      <c r="C464" s="75">
        <v>66.600000000000009</v>
      </c>
      <c r="D464" s="73">
        <v>4.2</v>
      </c>
      <c r="E464" s="116">
        <v>61.800000000000004</v>
      </c>
      <c r="F464" s="69">
        <v>59.76</v>
      </c>
      <c r="G464" s="117">
        <v>0</v>
      </c>
      <c r="H464" s="21">
        <v>56.819585863485941</v>
      </c>
      <c r="I464" s="115"/>
      <c r="J464" s="114">
        <v>19.02</v>
      </c>
    </row>
    <row r="465" spans="1:10" x14ac:dyDescent="0.25">
      <c r="A465" s="27">
        <v>45879.395833333336</v>
      </c>
      <c r="B465" s="51">
        <v>0</v>
      </c>
      <c r="C465" s="75">
        <v>67.8</v>
      </c>
      <c r="D465" s="73">
        <v>4.2</v>
      </c>
      <c r="E465" s="116">
        <v>60.599999999999994</v>
      </c>
      <c r="F465" s="69">
        <v>56.160000000000004</v>
      </c>
      <c r="G465" s="117">
        <v>0</v>
      </c>
      <c r="H465" s="21">
        <v>59.123082587681324</v>
      </c>
      <c r="I465" s="115"/>
      <c r="J465" s="114">
        <v>19.32</v>
      </c>
    </row>
    <row r="466" spans="1:10" x14ac:dyDescent="0.25">
      <c r="A466" s="27">
        <v>45879.416666666664</v>
      </c>
      <c r="B466" s="51">
        <v>0</v>
      </c>
      <c r="C466" s="75">
        <v>67.2</v>
      </c>
      <c r="D466" s="73">
        <v>4</v>
      </c>
      <c r="E466" s="116">
        <v>59.400000000000006</v>
      </c>
      <c r="F466" s="69">
        <v>59.76</v>
      </c>
      <c r="G466" s="117">
        <v>0</v>
      </c>
      <c r="H466" s="21">
        <v>59.890914829079776</v>
      </c>
      <c r="I466" s="115"/>
      <c r="J466" s="114">
        <v>19.32</v>
      </c>
    </row>
    <row r="467" spans="1:10" x14ac:dyDescent="0.25">
      <c r="A467" s="27">
        <v>45879.4375</v>
      </c>
      <c r="B467" s="51">
        <v>0</v>
      </c>
      <c r="C467" s="75">
        <v>67.8</v>
      </c>
      <c r="D467" s="73">
        <v>4.4000000000000004</v>
      </c>
      <c r="E467" s="116">
        <v>60</v>
      </c>
      <c r="F467" s="69">
        <v>52.559999999999995</v>
      </c>
      <c r="G467" s="117">
        <v>0</v>
      </c>
      <c r="H467" s="21">
        <v>58.355250346282858</v>
      </c>
      <c r="I467" s="115"/>
      <c r="J467" s="114">
        <v>21.419999999999998</v>
      </c>
    </row>
    <row r="468" spans="1:10" x14ac:dyDescent="0.25">
      <c r="A468" s="27">
        <v>45879.458333333336</v>
      </c>
      <c r="B468" s="51">
        <v>0</v>
      </c>
      <c r="C468" s="75">
        <v>67.2</v>
      </c>
      <c r="D468" s="73">
        <v>5.4</v>
      </c>
      <c r="E468" s="116">
        <v>60</v>
      </c>
      <c r="F468" s="69">
        <v>52.8</v>
      </c>
      <c r="G468" s="117">
        <v>0</v>
      </c>
      <c r="H468" s="21">
        <v>47.605598966704441</v>
      </c>
      <c r="I468" s="115"/>
      <c r="J468" s="114">
        <v>20.34</v>
      </c>
    </row>
    <row r="469" spans="1:10" x14ac:dyDescent="0.25">
      <c r="A469" s="27">
        <v>45879.479166666664</v>
      </c>
      <c r="B469" s="51">
        <v>0</v>
      </c>
      <c r="C469" s="75">
        <v>66</v>
      </c>
      <c r="D469" s="73">
        <v>5</v>
      </c>
      <c r="E469" s="116">
        <v>61.2</v>
      </c>
      <c r="F469" s="69">
        <v>65.039999999999992</v>
      </c>
      <c r="G469" s="117">
        <v>0</v>
      </c>
      <c r="H469" s="21">
        <v>49.909095690899811</v>
      </c>
      <c r="I469" s="115"/>
      <c r="J469" s="114">
        <v>19.68</v>
      </c>
    </row>
    <row r="470" spans="1:10" x14ac:dyDescent="0.25">
      <c r="A470" s="27">
        <v>45879.5</v>
      </c>
      <c r="B470" s="51">
        <v>0</v>
      </c>
      <c r="C470" s="75">
        <v>67.2</v>
      </c>
      <c r="D470" s="73">
        <v>5.2</v>
      </c>
      <c r="E470" s="116">
        <v>63.000000000000007</v>
      </c>
      <c r="F470" s="69">
        <v>54.480000000000004</v>
      </c>
      <c r="G470" s="117">
        <v>0</v>
      </c>
      <c r="H470" s="21">
        <v>55.283921380689023</v>
      </c>
      <c r="I470" s="115"/>
      <c r="J470" s="114">
        <v>18.84</v>
      </c>
    </row>
    <row r="471" spans="1:10" x14ac:dyDescent="0.25">
      <c r="A471" s="27">
        <v>45879.520833333336</v>
      </c>
      <c r="B471" s="51">
        <v>0</v>
      </c>
      <c r="C471" s="75">
        <v>67.8</v>
      </c>
      <c r="D471" s="73">
        <v>5</v>
      </c>
      <c r="E471" s="116">
        <v>60</v>
      </c>
      <c r="F471" s="69">
        <v>51.84</v>
      </c>
      <c r="G471" s="117">
        <v>0</v>
      </c>
      <c r="H471" s="21">
        <v>58.355250346282858</v>
      </c>
      <c r="I471" s="115"/>
      <c r="J471" s="114">
        <v>18.96</v>
      </c>
    </row>
    <row r="472" spans="1:10" x14ac:dyDescent="0.25">
      <c r="A472" s="27">
        <v>45879.541666666664</v>
      </c>
      <c r="B472" s="51">
        <v>0</v>
      </c>
      <c r="C472" s="75">
        <v>67.2</v>
      </c>
      <c r="D472" s="73">
        <v>5</v>
      </c>
      <c r="E472" s="116">
        <v>60.599999999999994</v>
      </c>
      <c r="F472" s="69">
        <v>53.040000000000006</v>
      </c>
      <c r="G472" s="117">
        <v>0</v>
      </c>
      <c r="H472" s="21">
        <v>62.578327673974371</v>
      </c>
      <c r="I472" s="115"/>
      <c r="J472" s="114">
        <v>20.28</v>
      </c>
    </row>
    <row r="473" spans="1:10" x14ac:dyDescent="0.25">
      <c r="A473" s="27">
        <v>45879.5625</v>
      </c>
      <c r="B473" s="51">
        <v>0</v>
      </c>
      <c r="C473" s="75">
        <v>64.8</v>
      </c>
      <c r="D473" s="73">
        <v>5</v>
      </c>
      <c r="E473" s="116">
        <v>61.2</v>
      </c>
      <c r="F473" s="69">
        <v>48.72</v>
      </c>
      <c r="G473" s="117">
        <v>0</v>
      </c>
      <c r="H473" s="21">
        <v>57.203501984185174</v>
      </c>
      <c r="I473" s="115"/>
      <c r="J473" s="114">
        <v>20.400000000000002</v>
      </c>
    </row>
    <row r="474" spans="1:10" x14ac:dyDescent="0.25">
      <c r="A474" s="27">
        <v>45879.583333333336</v>
      </c>
      <c r="B474" s="51">
        <v>0</v>
      </c>
      <c r="C474" s="75">
        <v>64.8</v>
      </c>
      <c r="D474" s="73">
        <v>4.2</v>
      </c>
      <c r="E474" s="116">
        <v>63.000000000000007</v>
      </c>
      <c r="F474" s="69">
        <v>43.92</v>
      </c>
      <c r="G474" s="117">
        <v>0</v>
      </c>
      <c r="H474" s="21">
        <v>59.123082587681324</v>
      </c>
      <c r="I474" s="115"/>
      <c r="J474" s="114">
        <v>21.36</v>
      </c>
    </row>
    <row r="475" spans="1:10" x14ac:dyDescent="0.25">
      <c r="A475" s="27">
        <v>45879.604166666664</v>
      </c>
      <c r="B475" s="51">
        <v>0</v>
      </c>
      <c r="C475" s="75">
        <v>64.8</v>
      </c>
      <c r="D475" s="73">
        <v>4.8</v>
      </c>
      <c r="E475" s="116">
        <v>60.599999999999994</v>
      </c>
      <c r="F475" s="69">
        <v>45.120000000000005</v>
      </c>
      <c r="G475" s="117">
        <v>0</v>
      </c>
      <c r="H475" s="21">
        <v>57.203501984185174</v>
      </c>
      <c r="I475" s="115"/>
      <c r="J475" s="114">
        <v>19.68</v>
      </c>
    </row>
    <row r="476" spans="1:10" x14ac:dyDescent="0.25">
      <c r="A476" s="27">
        <v>45879.625</v>
      </c>
      <c r="B476" s="51">
        <v>0</v>
      </c>
      <c r="C476" s="75">
        <v>66.600000000000009</v>
      </c>
      <c r="D476" s="73">
        <v>5</v>
      </c>
      <c r="E476" s="116">
        <v>59.400000000000006</v>
      </c>
      <c r="F476" s="69">
        <v>42.480000000000004</v>
      </c>
      <c r="G476" s="117">
        <v>0</v>
      </c>
      <c r="H476" s="21">
        <v>57.587418104884399</v>
      </c>
      <c r="I476" s="115"/>
      <c r="J476" s="114">
        <v>20.16</v>
      </c>
    </row>
    <row r="477" spans="1:10" x14ac:dyDescent="0.25">
      <c r="A477" s="27">
        <v>45879.645833333336</v>
      </c>
      <c r="B477" s="51">
        <v>0</v>
      </c>
      <c r="C477" s="75">
        <v>66</v>
      </c>
      <c r="D477" s="73">
        <v>3</v>
      </c>
      <c r="E477" s="116">
        <v>60</v>
      </c>
      <c r="F477" s="69">
        <v>40.559999999999995</v>
      </c>
      <c r="G477" s="117">
        <v>0</v>
      </c>
      <c r="H477" s="21">
        <v>55.667837501388256</v>
      </c>
      <c r="I477" s="115"/>
      <c r="J477" s="114">
        <v>21.18</v>
      </c>
    </row>
    <row r="478" spans="1:10" x14ac:dyDescent="0.25">
      <c r="A478" s="27">
        <v>45879.666666666664</v>
      </c>
      <c r="B478" s="51">
        <v>0</v>
      </c>
      <c r="C478" s="75">
        <v>64.8</v>
      </c>
      <c r="D478" s="73">
        <v>4.2</v>
      </c>
      <c r="E478" s="116">
        <v>59.400000000000006</v>
      </c>
      <c r="F478" s="69">
        <v>44.639999999999993</v>
      </c>
      <c r="G478" s="117">
        <v>0</v>
      </c>
      <c r="H478" s="21">
        <v>55.283921380689023</v>
      </c>
      <c r="I478" s="115"/>
      <c r="J478" s="114">
        <v>20.46</v>
      </c>
    </row>
    <row r="479" spans="1:10" x14ac:dyDescent="0.25">
      <c r="A479" s="27">
        <v>45879.6875</v>
      </c>
      <c r="B479" s="51">
        <v>0</v>
      </c>
      <c r="C479" s="75">
        <v>61.800000000000004</v>
      </c>
      <c r="D479" s="73">
        <v>2.8</v>
      </c>
      <c r="E479" s="116">
        <v>58.8</v>
      </c>
      <c r="F479" s="69">
        <v>46.32</v>
      </c>
      <c r="G479" s="117">
        <v>0</v>
      </c>
      <c r="H479" s="21">
        <v>57.971334225583632</v>
      </c>
      <c r="I479" s="115"/>
      <c r="J479" s="114">
        <v>20.400000000000002</v>
      </c>
    </row>
    <row r="480" spans="1:10" x14ac:dyDescent="0.25">
      <c r="A480" s="27">
        <v>45879.708333333336</v>
      </c>
      <c r="B480" s="51">
        <v>0</v>
      </c>
      <c r="C480" s="75">
        <v>60.599999999999994</v>
      </c>
      <c r="D480" s="73">
        <v>4.8</v>
      </c>
      <c r="E480" s="116">
        <v>58.8</v>
      </c>
      <c r="F480" s="69">
        <v>50.88</v>
      </c>
      <c r="G480" s="117">
        <v>0</v>
      </c>
      <c r="H480" s="21">
        <v>54.516089139290571</v>
      </c>
      <c r="I480" s="115"/>
      <c r="J480" s="114">
        <v>19.86</v>
      </c>
    </row>
    <row r="481" spans="1:10" x14ac:dyDescent="0.25">
      <c r="A481" s="27">
        <v>45879.729166666664</v>
      </c>
      <c r="B481" s="51">
        <v>0</v>
      </c>
      <c r="C481" s="75">
        <v>59.400000000000006</v>
      </c>
      <c r="D481" s="73">
        <v>5</v>
      </c>
      <c r="E481" s="116">
        <v>62.4</v>
      </c>
      <c r="F481" s="69">
        <v>59.28</v>
      </c>
      <c r="G481" s="117">
        <v>0</v>
      </c>
      <c r="H481" s="21">
        <v>57.587418104884399</v>
      </c>
      <c r="I481" s="115"/>
      <c r="J481" s="114">
        <v>19.260000000000002</v>
      </c>
    </row>
    <row r="482" spans="1:10" x14ac:dyDescent="0.25">
      <c r="A482" s="27">
        <v>45879.75</v>
      </c>
      <c r="B482" s="51">
        <v>0</v>
      </c>
      <c r="C482" s="75">
        <v>46.2</v>
      </c>
      <c r="D482" s="73">
        <v>4.8</v>
      </c>
      <c r="E482" s="116">
        <v>62.4</v>
      </c>
      <c r="F482" s="69">
        <v>60.96</v>
      </c>
      <c r="G482" s="117">
        <v>0</v>
      </c>
      <c r="H482" s="21">
        <v>54.132173018591331</v>
      </c>
      <c r="I482" s="115"/>
      <c r="J482" s="114">
        <v>19.32</v>
      </c>
    </row>
    <row r="483" spans="1:10" x14ac:dyDescent="0.25">
      <c r="A483" s="27">
        <v>45879.770833333336</v>
      </c>
      <c r="B483" s="51">
        <v>0</v>
      </c>
      <c r="C483" s="75">
        <v>33.6</v>
      </c>
      <c r="D483" s="73">
        <v>5.2</v>
      </c>
      <c r="E483" s="116">
        <v>60.599999999999994</v>
      </c>
      <c r="F483" s="69">
        <v>55.92</v>
      </c>
      <c r="G483" s="117">
        <v>0</v>
      </c>
      <c r="H483" s="21">
        <v>54.132173018591331</v>
      </c>
      <c r="I483" s="115"/>
      <c r="J483" s="114">
        <v>19.02</v>
      </c>
    </row>
    <row r="484" spans="1:10" x14ac:dyDescent="0.25">
      <c r="A484" s="27">
        <v>45879.791666666664</v>
      </c>
      <c r="B484" s="51">
        <v>0</v>
      </c>
      <c r="C484" s="75">
        <v>27.599999999999998</v>
      </c>
      <c r="D484" s="73">
        <v>5.6</v>
      </c>
      <c r="E484" s="116">
        <v>57</v>
      </c>
      <c r="F484" s="69">
        <v>54.480000000000004</v>
      </c>
      <c r="G484" s="117">
        <v>0</v>
      </c>
      <c r="H484" s="21">
        <v>37.623779828524476</v>
      </c>
      <c r="I484" s="115"/>
      <c r="J484" s="114">
        <v>18</v>
      </c>
    </row>
    <row r="485" spans="1:10" x14ac:dyDescent="0.25">
      <c r="A485" s="27">
        <v>45879.8125</v>
      </c>
      <c r="B485" s="51">
        <v>0</v>
      </c>
      <c r="C485" s="75">
        <v>22.8</v>
      </c>
      <c r="D485" s="73">
        <v>5</v>
      </c>
      <c r="E485" s="116">
        <v>21.599999999999998</v>
      </c>
      <c r="F485" s="69">
        <v>42.72</v>
      </c>
      <c r="G485" s="117">
        <v>0</v>
      </c>
      <c r="H485" s="21">
        <v>40.311192673419086</v>
      </c>
      <c r="I485" s="115"/>
      <c r="J485" s="114">
        <v>17.7</v>
      </c>
    </row>
    <row r="486" spans="1:10" x14ac:dyDescent="0.25">
      <c r="A486" s="27">
        <v>45879.833333333336</v>
      </c>
      <c r="B486" s="51">
        <v>0</v>
      </c>
      <c r="C486" s="75">
        <v>22.2</v>
      </c>
      <c r="D486" s="73">
        <v>5</v>
      </c>
      <c r="E486" s="116">
        <v>18.599999999999998</v>
      </c>
      <c r="F486" s="69">
        <v>48</v>
      </c>
      <c r="G486" s="117">
        <v>0</v>
      </c>
      <c r="H486" s="21">
        <v>37.239863707825251</v>
      </c>
      <c r="I486" s="115"/>
      <c r="J486" s="114">
        <v>17.52</v>
      </c>
    </row>
    <row r="487" spans="1:10" x14ac:dyDescent="0.25">
      <c r="A487" s="27">
        <v>45879.854166666664</v>
      </c>
      <c r="B487" s="51">
        <v>0</v>
      </c>
      <c r="C487" s="75">
        <v>22.8</v>
      </c>
      <c r="D487" s="73">
        <v>5.2</v>
      </c>
      <c r="E487" s="116">
        <v>18</v>
      </c>
      <c r="F487" s="69">
        <v>47.279999999999994</v>
      </c>
      <c r="G487" s="117">
        <v>0</v>
      </c>
      <c r="H487" s="21">
        <v>38.391612069922935</v>
      </c>
      <c r="I487" s="115"/>
      <c r="J487" s="114">
        <v>17.459999999999997</v>
      </c>
    </row>
    <row r="488" spans="1:10" x14ac:dyDescent="0.25">
      <c r="A488" s="27">
        <v>45879.875</v>
      </c>
      <c r="B488" s="51">
        <v>0</v>
      </c>
      <c r="C488" s="75">
        <v>23.4</v>
      </c>
      <c r="D488" s="73">
        <v>4.2</v>
      </c>
      <c r="E488" s="116">
        <v>18</v>
      </c>
      <c r="F488" s="69">
        <v>51.12</v>
      </c>
      <c r="G488" s="117">
        <v>0</v>
      </c>
      <c r="H488" s="21">
        <v>36.85594758712601</v>
      </c>
      <c r="I488" s="115"/>
      <c r="J488" s="114">
        <v>17.099999999999998</v>
      </c>
    </row>
    <row r="489" spans="1:10" x14ac:dyDescent="0.25">
      <c r="A489" s="27">
        <v>45879.895833333336</v>
      </c>
      <c r="B489" s="51">
        <v>0</v>
      </c>
      <c r="C489" s="75">
        <v>23.4</v>
      </c>
      <c r="D489" s="73">
        <v>4.2</v>
      </c>
      <c r="E489" s="116">
        <v>19.2</v>
      </c>
      <c r="F489" s="69">
        <v>60.96</v>
      </c>
      <c r="G489" s="117">
        <v>0</v>
      </c>
      <c r="H489" s="21">
        <v>35.704199225028326</v>
      </c>
      <c r="I489" s="115"/>
      <c r="J489" s="114">
        <v>17.099999999999998</v>
      </c>
    </row>
    <row r="490" spans="1:10" x14ac:dyDescent="0.25">
      <c r="A490" s="27">
        <v>45879.916666666664</v>
      </c>
      <c r="B490" s="51">
        <v>0</v>
      </c>
      <c r="C490" s="75">
        <v>23.4</v>
      </c>
      <c r="D490" s="73">
        <v>3.8</v>
      </c>
      <c r="E490" s="116">
        <v>18.599999999999998</v>
      </c>
      <c r="F490" s="69">
        <v>51.36</v>
      </c>
      <c r="G490" s="117">
        <v>0</v>
      </c>
      <c r="H490" s="21">
        <v>34.936366983629874</v>
      </c>
      <c r="I490" s="115"/>
      <c r="J490" s="114">
        <v>16.979999999999997</v>
      </c>
    </row>
    <row r="491" spans="1:10" x14ac:dyDescent="0.25">
      <c r="A491" s="27">
        <v>45879.9375</v>
      </c>
      <c r="B491" s="51">
        <v>0</v>
      </c>
      <c r="C491" s="75">
        <v>22.8</v>
      </c>
      <c r="D491" s="73">
        <v>4.2</v>
      </c>
      <c r="E491" s="116">
        <v>18.599999999999998</v>
      </c>
      <c r="F491" s="69">
        <v>52.8</v>
      </c>
      <c r="G491" s="117">
        <v>0</v>
      </c>
      <c r="H491" s="21">
        <v>29.177625173141429</v>
      </c>
      <c r="I491" s="115"/>
      <c r="J491" s="114">
        <v>17.16</v>
      </c>
    </row>
    <row r="492" spans="1:10" x14ac:dyDescent="0.25">
      <c r="A492" s="27">
        <v>45879.958333333336</v>
      </c>
      <c r="B492" s="51">
        <v>0</v>
      </c>
      <c r="C492" s="75">
        <v>21.599999999999998</v>
      </c>
      <c r="D492" s="73">
        <v>5.6</v>
      </c>
      <c r="E492" s="116">
        <v>19.2</v>
      </c>
      <c r="F492" s="69">
        <v>51.599999999999994</v>
      </c>
      <c r="G492" s="117">
        <v>0</v>
      </c>
      <c r="H492" s="21">
        <v>30.329373535239117</v>
      </c>
      <c r="I492" s="115"/>
      <c r="J492" s="114">
        <v>17.64</v>
      </c>
    </row>
    <row r="493" spans="1:10" x14ac:dyDescent="0.25">
      <c r="A493" s="27">
        <v>45879.979166666664</v>
      </c>
      <c r="B493" s="51">
        <v>0</v>
      </c>
      <c r="C493" s="75">
        <v>21.599999999999998</v>
      </c>
      <c r="D493" s="73">
        <v>5.2</v>
      </c>
      <c r="E493" s="116">
        <v>18.599999999999998</v>
      </c>
      <c r="F493" s="69">
        <v>50.400000000000006</v>
      </c>
      <c r="G493" s="117">
        <v>0</v>
      </c>
      <c r="H493" s="21">
        <v>28.025876811043744</v>
      </c>
      <c r="I493" s="115"/>
      <c r="J493" s="114">
        <v>17.099999999999998</v>
      </c>
    </row>
    <row r="494" spans="1:10" x14ac:dyDescent="0.25">
      <c r="A494" s="35">
        <v>45880</v>
      </c>
      <c r="B494" s="51">
        <v>0</v>
      </c>
      <c r="C494" s="75">
        <v>22.2</v>
      </c>
      <c r="D494" s="73">
        <v>5</v>
      </c>
      <c r="E494" s="116">
        <v>18</v>
      </c>
      <c r="F494" s="69">
        <v>53.28</v>
      </c>
      <c r="G494" s="117">
        <v>0</v>
      </c>
      <c r="H494" s="21">
        <v>30.713289655938347</v>
      </c>
      <c r="I494" s="115"/>
      <c r="J494" s="114">
        <v>17.16</v>
      </c>
    </row>
    <row r="495" spans="1:10" x14ac:dyDescent="0.25">
      <c r="A495" s="27">
        <v>45880.020833333336</v>
      </c>
      <c r="B495" s="51">
        <v>0</v>
      </c>
      <c r="C495" s="75">
        <v>22.8</v>
      </c>
      <c r="D495" s="73">
        <v>4.4000000000000004</v>
      </c>
      <c r="E495" s="116">
        <v>18</v>
      </c>
      <c r="F495" s="69">
        <v>56.4</v>
      </c>
      <c r="G495" s="117">
        <v>0</v>
      </c>
      <c r="H495" s="21">
        <v>27.258044569645286</v>
      </c>
      <c r="I495" s="115"/>
      <c r="J495" s="114">
        <v>16.979999999999997</v>
      </c>
    </row>
    <row r="496" spans="1:10" x14ac:dyDescent="0.25">
      <c r="A496" s="27">
        <v>45880.041666666664</v>
      </c>
      <c r="B496" s="51">
        <v>0</v>
      </c>
      <c r="C496" s="75">
        <v>24</v>
      </c>
      <c r="D496" s="73">
        <v>4.4000000000000004</v>
      </c>
      <c r="E496" s="116">
        <v>18</v>
      </c>
      <c r="F496" s="69">
        <v>49.44</v>
      </c>
      <c r="G496" s="117">
        <v>0</v>
      </c>
      <c r="H496" s="21">
        <v>28.025876811043744</v>
      </c>
      <c r="I496" s="115"/>
      <c r="J496" s="114">
        <v>17.04</v>
      </c>
    </row>
    <row r="497" spans="1:10" x14ac:dyDescent="0.25">
      <c r="A497" s="27">
        <v>45880.0625</v>
      </c>
      <c r="B497" s="51">
        <v>0</v>
      </c>
      <c r="C497" s="75">
        <v>21.599999999999998</v>
      </c>
      <c r="D497" s="73">
        <v>3.8</v>
      </c>
      <c r="E497" s="116">
        <v>18.599999999999998</v>
      </c>
      <c r="F497" s="69">
        <v>60.96</v>
      </c>
      <c r="G497" s="117">
        <v>0</v>
      </c>
      <c r="H497" s="21">
        <v>28.40979293174297</v>
      </c>
      <c r="I497" s="115"/>
      <c r="J497" s="114">
        <v>16.979999999999997</v>
      </c>
    </row>
    <row r="498" spans="1:10" x14ac:dyDescent="0.25">
      <c r="A498" s="27">
        <v>45880.083333333336</v>
      </c>
      <c r="B498" s="51">
        <v>0</v>
      </c>
      <c r="C498" s="75">
        <v>21.599999999999998</v>
      </c>
      <c r="D498" s="73">
        <v>3.6</v>
      </c>
      <c r="E498" s="116">
        <v>18.599999999999998</v>
      </c>
      <c r="F498" s="69">
        <v>61.92</v>
      </c>
      <c r="G498" s="117">
        <v>0</v>
      </c>
      <c r="H498" s="21">
        <v>26.490212328246823</v>
      </c>
      <c r="I498" s="115"/>
      <c r="J498" s="114">
        <v>16.979999999999997</v>
      </c>
    </row>
    <row r="499" spans="1:10" x14ac:dyDescent="0.25">
      <c r="A499" s="27">
        <v>45880.104166666664</v>
      </c>
      <c r="B499" s="51">
        <v>0</v>
      </c>
      <c r="C499" s="75">
        <v>21.599999999999998</v>
      </c>
      <c r="D499" s="73">
        <v>4.5999999999999996</v>
      </c>
      <c r="E499" s="116">
        <v>18</v>
      </c>
      <c r="F499" s="69">
        <v>52.08</v>
      </c>
      <c r="G499" s="117">
        <v>0</v>
      </c>
      <c r="H499" s="21">
        <v>28.7937090524422</v>
      </c>
      <c r="I499" s="115"/>
      <c r="J499" s="114">
        <v>17.459999999999997</v>
      </c>
    </row>
    <row r="500" spans="1:10" x14ac:dyDescent="0.25">
      <c r="A500" s="27">
        <v>45880.125</v>
      </c>
      <c r="B500" s="51">
        <v>0</v>
      </c>
      <c r="C500" s="75">
        <v>21</v>
      </c>
      <c r="D500" s="73">
        <v>5.6</v>
      </c>
      <c r="E500" s="116">
        <v>18.599999999999998</v>
      </c>
      <c r="F500" s="69">
        <v>49.2</v>
      </c>
      <c r="G500" s="117">
        <v>0</v>
      </c>
      <c r="H500" s="21">
        <v>27.258044569645286</v>
      </c>
      <c r="I500" s="115"/>
      <c r="J500" s="114">
        <v>17.04</v>
      </c>
    </row>
    <row r="501" spans="1:10" x14ac:dyDescent="0.25">
      <c r="A501" s="27">
        <v>45880.145833333336</v>
      </c>
      <c r="B501" s="51">
        <v>0</v>
      </c>
      <c r="C501" s="75">
        <v>21</v>
      </c>
      <c r="D501" s="73">
        <v>5</v>
      </c>
      <c r="E501" s="116">
        <v>18</v>
      </c>
      <c r="F501" s="69">
        <v>50.64</v>
      </c>
      <c r="G501" s="117">
        <v>0</v>
      </c>
      <c r="H501" s="21">
        <v>28.7937090524422</v>
      </c>
      <c r="I501" s="115"/>
      <c r="J501" s="114">
        <v>17.22</v>
      </c>
    </row>
    <row r="502" spans="1:10" x14ac:dyDescent="0.25">
      <c r="A502" s="27">
        <v>45880.166666666664</v>
      </c>
      <c r="B502" s="51">
        <v>0</v>
      </c>
      <c r="C502" s="75">
        <v>21</v>
      </c>
      <c r="D502" s="73">
        <v>5</v>
      </c>
      <c r="E502" s="116">
        <v>18</v>
      </c>
      <c r="F502" s="69">
        <v>54.72</v>
      </c>
      <c r="G502" s="117">
        <v>0</v>
      </c>
      <c r="H502" s="21">
        <v>24.954547845449905</v>
      </c>
      <c r="I502" s="115"/>
      <c r="J502" s="114">
        <v>17.34</v>
      </c>
    </row>
    <row r="503" spans="1:10" x14ac:dyDescent="0.25">
      <c r="A503" s="27">
        <v>45880.1875</v>
      </c>
      <c r="B503" s="51">
        <v>0</v>
      </c>
      <c r="C503" s="75">
        <v>22.2</v>
      </c>
      <c r="D503" s="73">
        <v>4</v>
      </c>
      <c r="E503" s="116">
        <v>18.599999999999998</v>
      </c>
      <c r="F503" s="69">
        <v>54.239999999999995</v>
      </c>
      <c r="G503" s="117">
        <v>0</v>
      </c>
      <c r="H503" s="21">
        <v>26.490212328246823</v>
      </c>
      <c r="I503" s="115"/>
      <c r="J503" s="114">
        <v>17.04</v>
      </c>
    </row>
    <row r="504" spans="1:10" x14ac:dyDescent="0.25">
      <c r="A504" s="27">
        <v>45880.208333333336</v>
      </c>
      <c r="B504" s="51">
        <v>0</v>
      </c>
      <c r="C504" s="75">
        <v>22.8</v>
      </c>
      <c r="D504" s="73">
        <v>3.6</v>
      </c>
      <c r="E504" s="116">
        <v>16.8</v>
      </c>
      <c r="F504" s="69">
        <v>60.72</v>
      </c>
      <c r="G504" s="117">
        <v>0</v>
      </c>
      <c r="H504" s="21">
        <v>25.338463966149138</v>
      </c>
      <c r="I504" s="115"/>
      <c r="J504" s="114">
        <v>17.099999999999998</v>
      </c>
    </row>
    <row r="505" spans="1:10" x14ac:dyDescent="0.25">
      <c r="A505" s="27">
        <v>45880.229166666664</v>
      </c>
      <c r="B505" s="51">
        <v>0</v>
      </c>
      <c r="C505" s="75">
        <v>24.6</v>
      </c>
      <c r="D505" s="73">
        <v>4</v>
      </c>
      <c r="E505" s="116">
        <v>19.2</v>
      </c>
      <c r="F505" s="69">
        <v>66.960000000000008</v>
      </c>
      <c r="G505" s="117">
        <v>0</v>
      </c>
      <c r="H505" s="21">
        <v>25.722380086848368</v>
      </c>
      <c r="I505" s="115"/>
      <c r="J505" s="114">
        <v>16.979999999999997</v>
      </c>
    </row>
    <row r="506" spans="1:10" x14ac:dyDescent="0.25">
      <c r="A506" s="27">
        <v>45880.25</v>
      </c>
      <c r="B506" s="51">
        <v>0</v>
      </c>
      <c r="C506" s="75">
        <v>25.8</v>
      </c>
      <c r="D506" s="73">
        <v>3.8</v>
      </c>
      <c r="E506" s="116">
        <v>24</v>
      </c>
      <c r="F506" s="69">
        <v>62.88</v>
      </c>
      <c r="G506" s="117">
        <v>0</v>
      </c>
      <c r="H506" s="21">
        <v>29.945457414539888</v>
      </c>
      <c r="I506" s="115"/>
      <c r="J506" s="114">
        <v>16.979999999999997</v>
      </c>
    </row>
    <row r="507" spans="1:10" x14ac:dyDescent="0.25">
      <c r="A507" s="27">
        <v>45880.270833333336</v>
      </c>
      <c r="B507" s="51">
        <v>0</v>
      </c>
      <c r="C507" s="75">
        <v>31.2</v>
      </c>
      <c r="D507" s="73">
        <v>4</v>
      </c>
      <c r="E507" s="116">
        <v>30</v>
      </c>
      <c r="F507" s="69">
        <v>53.040000000000006</v>
      </c>
      <c r="G507" s="117">
        <v>0</v>
      </c>
      <c r="H507" s="21">
        <v>36.472031466426785</v>
      </c>
      <c r="I507" s="115"/>
      <c r="J507" s="114">
        <v>17.34</v>
      </c>
    </row>
    <row r="508" spans="1:10" x14ac:dyDescent="0.25">
      <c r="A508" s="27">
        <v>45880.291666666664</v>
      </c>
      <c r="B508" s="51">
        <v>0</v>
      </c>
      <c r="C508" s="75">
        <v>49.8</v>
      </c>
      <c r="D508" s="73">
        <v>6</v>
      </c>
      <c r="E508" s="116">
        <v>84.6</v>
      </c>
      <c r="F508" s="69">
        <v>56.4</v>
      </c>
      <c r="G508" s="117">
        <v>0</v>
      </c>
      <c r="H508" s="21">
        <v>58.355250346282858</v>
      </c>
      <c r="I508" s="115"/>
      <c r="J508" s="114">
        <v>19.080000000000002</v>
      </c>
    </row>
    <row r="509" spans="1:10" x14ac:dyDescent="0.25">
      <c r="A509" s="27">
        <v>45880.3125</v>
      </c>
      <c r="B509" s="51">
        <v>0</v>
      </c>
      <c r="C509" s="75">
        <v>116.4</v>
      </c>
      <c r="D509" s="73">
        <v>5.4</v>
      </c>
      <c r="E509" s="116">
        <v>131.4</v>
      </c>
      <c r="F509" s="69">
        <v>54.239999999999995</v>
      </c>
      <c r="G509" s="117">
        <v>0</v>
      </c>
      <c r="H509" s="21">
        <v>62.578327673974371</v>
      </c>
      <c r="I509" s="115"/>
      <c r="J509" s="114">
        <v>22.14</v>
      </c>
    </row>
    <row r="510" spans="1:10" x14ac:dyDescent="0.25">
      <c r="A510" s="27">
        <v>45880.333333333336</v>
      </c>
      <c r="B510" s="51">
        <v>0</v>
      </c>
      <c r="C510" s="75">
        <v>105.60000000000001</v>
      </c>
      <c r="D510" s="73">
        <v>5.4</v>
      </c>
      <c r="E510" s="116">
        <v>106.8</v>
      </c>
      <c r="F510" s="69">
        <v>54.239999999999995</v>
      </c>
      <c r="G510" s="117">
        <v>0</v>
      </c>
      <c r="H510" s="21">
        <v>66.801405001665898</v>
      </c>
      <c r="I510" s="115"/>
      <c r="J510" s="114">
        <v>23.52</v>
      </c>
    </row>
    <row r="511" spans="1:10" x14ac:dyDescent="0.25">
      <c r="A511" s="27">
        <v>45880.354166666664</v>
      </c>
      <c r="B511" s="51">
        <v>0</v>
      </c>
      <c r="C511" s="75">
        <v>106.8</v>
      </c>
      <c r="D511" s="73">
        <v>5.2</v>
      </c>
      <c r="E511" s="116">
        <v>96</v>
      </c>
      <c r="F511" s="69">
        <v>53.76</v>
      </c>
      <c r="G511" s="117">
        <v>0</v>
      </c>
      <c r="H511" s="21">
        <v>80.238469226138932</v>
      </c>
      <c r="I511" s="115"/>
      <c r="J511" s="114">
        <v>24.599999999999998</v>
      </c>
    </row>
    <row r="512" spans="1:10" x14ac:dyDescent="0.25">
      <c r="A512" s="27">
        <v>45880.375</v>
      </c>
      <c r="B512" s="51">
        <v>0</v>
      </c>
      <c r="C512" s="75">
        <v>106.8</v>
      </c>
      <c r="D512" s="73">
        <v>6.4</v>
      </c>
      <c r="E512" s="116">
        <v>93.6</v>
      </c>
      <c r="F512" s="69">
        <v>58.56</v>
      </c>
      <c r="G512" s="117">
        <v>0</v>
      </c>
      <c r="H512" s="21">
        <v>66.801405001665898</v>
      </c>
      <c r="I512" s="115"/>
      <c r="J512" s="114">
        <v>24.360000000000003</v>
      </c>
    </row>
    <row r="513" spans="1:10" x14ac:dyDescent="0.25">
      <c r="A513" s="27">
        <v>45880.395833333336</v>
      </c>
      <c r="B513" s="51">
        <v>0</v>
      </c>
      <c r="C513" s="75">
        <v>105.60000000000001</v>
      </c>
      <c r="D513" s="73">
        <v>5.2</v>
      </c>
      <c r="E513" s="116">
        <v>79.8</v>
      </c>
      <c r="F513" s="69">
        <v>58.56</v>
      </c>
      <c r="G513" s="117">
        <v>0</v>
      </c>
      <c r="H513" s="21">
        <v>72.560146812154358</v>
      </c>
      <c r="I513" s="115"/>
      <c r="J513" s="114">
        <v>22.98</v>
      </c>
    </row>
    <row r="514" spans="1:10" x14ac:dyDescent="0.25">
      <c r="A514" s="27">
        <v>45880.416666666664</v>
      </c>
      <c r="B514" s="51">
        <v>0</v>
      </c>
      <c r="C514" s="75">
        <v>107.39999999999999</v>
      </c>
      <c r="D514" s="73">
        <v>5.8</v>
      </c>
      <c r="E514" s="116">
        <v>78</v>
      </c>
      <c r="F514" s="69">
        <v>51.84</v>
      </c>
      <c r="G514" s="117">
        <v>0</v>
      </c>
      <c r="H514" s="21">
        <v>69.104901725861282</v>
      </c>
      <c r="I514" s="115"/>
      <c r="J514" s="114">
        <v>22.8</v>
      </c>
    </row>
    <row r="515" spans="1:10" x14ac:dyDescent="0.25">
      <c r="A515" s="27">
        <v>45880.4375</v>
      </c>
      <c r="B515" s="51">
        <v>0</v>
      </c>
      <c r="C515" s="75">
        <v>107.39999999999999</v>
      </c>
      <c r="D515" s="73">
        <v>6</v>
      </c>
      <c r="E515" s="116">
        <v>76.2</v>
      </c>
      <c r="F515" s="69">
        <v>53.52</v>
      </c>
      <c r="G515" s="117">
        <v>0</v>
      </c>
      <c r="H515" s="21">
        <v>69.872733967259748</v>
      </c>
      <c r="I515" s="115"/>
      <c r="J515" s="114">
        <v>24.3</v>
      </c>
    </row>
    <row r="516" spans="1:10" x14ac:dyDescent="0.25">
      <c r="A516" s="27">
        <v>45880.458333333336</v>
      </c>
      <c r="B516" s="51">
        <v>0</v>
      </c>
      <c r="C516" s="75">
        <v>106.2</v>
      </c>
      <c r="D516" s="73">
        <v>7.6</v>
      </c>
      <c r="E516" s="116">
        <v>74.399999999999991</v>
      </c>
      <c r="F516" s="69">
        <v>54</v>
      </c>
      <c r="G516" s="117">
        <v>0</v>
      </c>
      <c r="H516" s="21">
        <v>63.346159915372844</v>
      </c>
      <c r="I516" s="115"/>
      <c r="J516" s="114">
        <v>29.88</v>
      </c>
    </row>
    <row r="517" spans="1:10" x14ac:dyDescent="0.25">
      <c r="A517" s="27">
        <v>45880.479166666664</v>
      </c>
      <c r="B517" s="51">
        <v>0</v>
      </c>
      <c r="C517" s="75">
        <v>103.2</v>
      </c>
      <c r="D517" s="73">
        <v>6.2</v>
      </c>
      <c r="E517" s="116">
        <v>72.599999999999994</v>
      </c>
      <c r="F517" s="69">
        <v>54</v>
      </c>
      <c r="G517" s="117">
        <v>0</v>
      </c>
      <c r="H517" s="21">
        <v>62.962243794673618</v>
      </c>
      <c r="I517" s="115"/>
      <c r="J517" s="114">
        <v>22.2</v>
      </c>
    </row>
    <row r="518" spans="1:10" x14ac:dyDescent="0.25">
      <c r="A518" s="27">
        <v>45880.5</v>
      </c>
      <c r="B518" s="51">
        <v>0</v>
      </c>
      <c r="C518" s="75">
        <v>109.2</v>
      </c>
      <c r="D518" s="73">
        <v>5.8</v>
      </c>
      <c r="E518" s="116">
        <v>73.2</v>
      </c>
      <c r="F518" s="69">
        <v>56.160000000000004</v>
      </c>
      <c r="G518" s="117">
        <v>0</v>
      </c>
      <c r="H518" s="21">
        <v>54.132173018591331</v>
      </c>
      <c r="I518" s="115"/>
      <c r="J518" s="114">
        <v>24.12</v>
      </c>
    </row>
    <row r="519" spans="1:10" x14ac:dyDescent="0.25">
      <c r="A519" s="27">
        <v>45880.520833333336</v>
      </c>
      <c r="B519" s="51">
        <v>0</v>
      </c>
      <c r="C519" s="75">
        <v>107.39999999999999</v>
      </c>
      <c r="D519" s="73">
        <v>5.2</v>
      </c>
      <c r="E519" s="116">
        <v>73.2</v>
      </c>
      <c r="F519" s="69">
        <v>54.239999999999995</v>
      </c>
      <c r="G519" s="117">
        <v>0</v>
      </c>
      <c r="H519" s="21">
        <v>59.506998708380543</v>
      </c>
      <c r="I519" s="115"/>
      <c r="J519" s="114">
        <v>24.18</v>
      </c>
    </row>
    <row r="520" spans="1:10" x14ac:dyDescent="0.25">
      <c r="A520" s="27">
        <v>45880.541666666664</v>
      </c>
      <c r="B520" s="51">
        <v>0</v>
      </c>
      <c r="C520" s="75">
        <v>109.2</v>
      </c>
      <c r="D520" s="73">
        <v>5.4</v>
      </c>
      <c r="E520" s="116">
        <v>70.8</v>
      </c>
      <c r="F520" s="69">
        <v>54.239999999999995</v>
      </c>
      <c r="G520" s="117">
        <v>0</v>
      </c>
      <c r="H520" s="21">
        <v>84.077630433131233</v>
      </c>
      <c r="I520" s="115"/>
      <c r="J520" s="114">
        <v>26.1</v>
      </c>
    </row>
    <row r="521" spans="1:10" x14ac:dyDescent="0.25">
      <c r="A521" s="27">
        <v>45880.5625</v>
      </c>
      <c r="B521" s="51">
        <v>0</v>
      </c>
      <c r="C521" s="75">
        <v>109.8</v>
      </c>
      <c r="D521" s="73">
        <v>4.5999999999999996</v>
      </c>
      <c r="E521" s="116">
        <v>70.2</v>
      </c>
      <c r="F521" s="69">
        <v>60.72</v>
      </c>
      <c r="G521" s="117">
        <v>0</v>
      </c>
      <c r="H521" s="21">
        <v>79.854553105439692</v>
      </c>
      <c r="I521" s="115"/>
      <c r="J521" s="114">
        <v>26.34</v>
      </c>
    </row>
    <row r="522" spans="1:10" x14ac:dyDescent="0.25">
      <c r="A522" s="27">
        <v>45880.583333333336</v>
      </c>
      <c r="B522" s="51">
        <v>0</v>
      </c>
      <c r="C522" s="75">
        <v>111.6</v>
      </c>
      <c r="D522" s="73">
        <v>6.6</v>
      </c>
      <c r="E522" s="116">
        <v>73.8</v>
      </c>
      <c r="F522" s="69">
        <v>67.92</v>
      </c>
      <c r="G522" s="117">
        <v>0</v>
      </c>
      <c r="H522" s="21">
        <v>79.470636984740466</v>
      </c>
      <c r="I522" s="115"/>
      <c r="J522" s="114">
        <v>28.020000000000003</v>
      </c>
    </row>
    <row r="523" spans="1:10" x14ac:dyDescent="0.25">
      <c r="A523" s="27">
        <v>45880.604166666664</v>
      </c>
      <c r="B523" s="51">
        <v>0</v>
      </c>
      <c r="C523" s="75">
        <v>111.6</v>
      </c>
      <c r="D523" s="73">
        <v>5</v>
      </c>
      <c r="E523" s="116">
        <v>76.8</v>
      </c>
      <c r="F523" s="69">
        <v>51.12</v>
      </c>
      <c r="G523" s="117">
        <v>0</v>
      </c>
      <c r="H523" s="21">
        <v>68.720985605162042</v>
      </c>
      <c r="I523" s="115"/>
      <c r="J523" s="114">
        <v>27.6</v>
      </c>
    </row>
    <row r="524" spans="1:10" x14ac:dyDescent="0.25">
      <c r="A524" s="27">
        <v>45880.625</v>
      </c>
      <c r="B524" s="51">
        <v>0</v>
      </c>
      <c r="C524" s="75">
        <v>111</v>
      </c>
      <c r="D524" s="73">
        <v>6</v>
      </c>
      <c r="E524" s="116">
        <v>76.2</v>
      </c>
      <c r="F524" s="69">
        <v>45.36</v>
      </c>
      <c r="G524" s="117">
        <v>0</v>
      </c>
      <c r="H524" s="21">
        <v>57.203501984185174</v>
      </c>
      <c r="I524" s="115"/>
      <c r="J524" s="114">
        <v>25.14</v>
      </c>
    </row>
    <row r="525" spans="1:10" x14ac:dyDescent="0.25">
      <c r="A525" s="27">
        <v>45880.645833333336</v>
      </c>
      <c r="B525" s="51">
        <v>0</v>
      </c>
      <c r="C525" s="75">
        <v>108.60000000000001</v>
      </c>
      <c r="D525" s="73">
        <v>5.6</v>
      </c>
      <c r="E525" s="116">
        <v>73.2</v>
      </c>
      <c r="F525" s="69">
        <v>47.279999999999994</v>
      </c>
      <c r="G525" s="117">
        <v>0</v>
      </c>
      <c r="H525" s="21">
        <v>58.739166466982084</v>
      </c>
      <c r="I525" s="115"/>
      <c r="J525" s="114">
        <v>25.14</v>
      </c>
    </row>
    <row r="526" spans="1:10" x14ac:dyDescent="0.25">
      <c r="A526" s="27">
        <v>45880.666666666664</v>
      </c>
      <c r="B526" s="51">
        <v>0</v>
      </c>
      <c r="C526" s="75">
        <v>103.8</v>
      </c>
      <c r="D526" s="73">
        <v>5.2</v>
      </c>
      <c r="E526" s="116">
        <v>69</v>
      </c>
      <c r="F526" s="69">
        <v>52.559999999999995</v>
      </c>
      <c r="G526" s="117">
        <v>0</v>
      </c>
      <c r="H526" s="21">
        <v>57.587418104884399</v>
      </c>
      <c r="I526" s="115"/>
      <c r="J526" s="114">
        <v>25.74</v>
      </c>
    </row>
    <row r="527" spans="1:10" x14ac:dyDescent="0.25">
      <c r="A527" s="27">
        <v>45880.6875</v>
      </c>
      <c r="B527" s="51">
        <v>0</v>
      </c>
      <c r="C527" s="75">
        <v>102.60000000000001</v>
      </c>
      <c r="D527" s="73">
        <v>4.5999999999999996</v>
      </c>
      <c r="E527" s="116">
        <v>68.400000000000006</v>
      </c>
      <c r="F527" s="69">
        <v>62.64</v>
      </c>
      <c r="G527" s="117">
        <v>0</v>
      </c>
      <c r="H527" s="21">
        <v>57.203501984185174</v>
      </c>
      <c r="I527" s="115"/>
      <c r="J527" s="114">
        <v>25.8</v>
      </c>
    </row>
    <row r="528" spans="1:10" x14ac:dyDescent="0.25">
      <c r="A528" s="27">
        <v>45880.708333333336</v>
      </c>
      <c r="B528" s="51">
        <v>0</v>
      </c>
      <c r="C528" s="75">
        <v>102.00000000000001</v>
      </c>
      <c r="D528" s="73">
        <v>4.4000000000000004</v>
      </c>
      <c r="E528" s="116">
        <v>67.2</v>
      </c>
      <c r="F528" s="69">
        <v>58.800000000000004</v>
      </c>
      <c r="G528" s="117">
        <v>0</v>
      </c>
      <c r="H528" s="21">
        <v>52.59650853579442</v>
      </c>
      <c r="I528" s="115"/>
      <c r="J528" s="114">
        <v>24.18</v>
      </c>
    </row>
    <row r="529" spans="1:10" x14ac:dyDescent="0.25">
      <c r="A529" s="27">
        <v>45880.729166666664</v>
      </c>
      <c r="B529" s="51">
        <v>0</v>
      </c>
      <c r="C529" s="75">
        <v>98.4</v>
      </c>
      <c r="D529" s="73">
        <v>4.2</v>
      </c>
      <c r="E529" s="116">
        <v>64.8</v>
      </c>
      <c r="F529" s="69">
        <v>66</v>
      </c>
      <c r="G529" s="117">
        <v>0</v>
      </c>
      <c r="H529" s="21">
        <v>47.605598966704441</v>
      </c>
      <c r="I529" s="115"/>
      <c r="J529" s="114">
        <v>23.46</v>
      </c>
    </row>
    <row r="530" spans="1:10" x14ac:dyDescent="0.25">
      <c r="A530" s="27">
        <v>45880.75</v>
      </c>
      <c r="B530" s="51">
        <v>0</v>
      </c>
      <c r="C530" s="75">
        <v>93.6</v>
      </c>
      <c r="D530" s="73">
        <v>4</v>
      </c>
      <c r="E530" s="116">
        <v>64.2</v>
      </c>
      <c r="F530" s="69">
        <v>62.4</v>
      </c>
      <c r="G530" s="117">
        <v>0</v>
      </c>
      <c r="H530" s="21">
        <v>49.141263449501359</v>
      </c>
      <c r="I530" s="115"/>
      <c r="J530" s="114">
        <v>22.5</v>
      </c>
    </row>
    <row r="531" spans="1:10" x14ac:dyDescent="0.25">
      <c r="A531" s="27">
        <v>45880.770833333336</v>
      </c>
      <c r="B531" s="51">
        <v>0</v>
      </c>
      <c r="C531" s="75">
        <v>80.400000000000006</v>
      </c>
      <c r="D531" s="73">
        <v>3.8</v>
      </c>
      <c r="E531" s="116">
        <v>67.2</v>
      </c>
      <c r="F531" s="69">
        <v>53.040000000000006</v>
      </c>
      <c r="G531" s="117">
        <v>0</v>
      </c>
      <c r="H531" s="21">
        <v>41.846857156215997</v>
      </c>
      <c r="I531" s="115"/>
      <c r="J531" s="114">
        <v>23.94</v>
      </c>
    </row>
    <row r="532" spans="1:10" x14ac:dyDescent="0.25">
      <c r="A532" s="27">
        <v>45880.791666666664</v>
      </c>
      <c r="B532" s="51">
        <v>0</v>
      </c>
      <c r="C532" s="75">
        <v>34.200000000000003</v>
      </c>
      <c r="D532" s="73">
        <v>5.6</v>
      </c>
      <c r="E532" s="116">
        <v>64.8</v>
      </c>
      <c r="F532" s="69">
        <v>50.88</v>
      </c>
      <c r="G532" s="117">
        <v>0</v>
      </c>
      <c r="H532" s="21">
        <v>34.936366983629874</v>
      </c>
      <c r="I532" s="115"/>
      <c r="J532" s="114">
        <v>21.48</v>
      </c>
    </row>
    <row r="533" spans="1:10" x14ac:dyDescent="0.25">
      <c r="A533" s="27">
        <v>45880.8125</v>
      </c>
      <c r="B533" s="51">
        <v>0</v>
      </c>
      <c r="C533" s="75">
        <v>22.2</v>
      </c>
      <c r="D533" s="73">
        <v>5</v>
      </c>
      <c r="E533" s="116">
        <v>21.599999999999998</v>
      </c>
      <c r="F533" s="69">
        <v>44.88</v>
      </c>
      <c r="G533" s="117">
        <v>0</v>
      </c>
      <c r="H533" s="21">
        <v>31.865038018036035</v>
      </c>
      <c r="I533" s="115"/>
      <c r="J533" s="114">
        <v>19.560000000000002</v>
      </c>
    </row>
    <row r="534" spans="1:10" x14ac:dyDescent="0.25">
      <c r="A534" s="27">
        <v>45880.833333333336</v>
      </c>
      <c r="B534" s="51">
        <v>0</v>
      </c>
      <c r="C534" s="75">
        <v>21.599999999999998</v>
      </c>
      <c r="D534" s="73">
        <v>5</v>
      </c>
      <c r="E534" s="116">
        <v>21</v>
      </c>
      <c r="F534" s="69">
        <v>52.32</v>
      </c>
      <c r="G534" s="117">
        <v>0</v>
      </c>
      <c r="H534" s="21">
        <v>31.481121897336809</v>
      </c>
      <c r="I534" s="115"/>
      <c r="J534" s="114">
        <v>18.419999999999998</v>
      </c>
    </row>
    <row r="535" spans="1:10" x14ac:dyDescent="0.25">
      <c r="A535" s="27">
        <v>45880.854166666664</v>
      </c>
      <c r="B535" s="51">
        <v>0</v>
      </c>
      <c r="C535" s="75">
        <v>22.8</v>
      </c>
      <c r="D535" s="73">
        <v>4.4000000000000004</v>
      </c>
      <c r="E535" s="116">
        <v>19.8</v>
      </c>
      <c r="F535" s="69">
        <v>51.84</v>
      </c>
      <c r="G535" s="117">
        <v>0</v>
      </c>
      <c r="H535" s="21">
        <v>27.641960690344511</v>
      </c>
      <c r="I535" s="115"/>
      <c r="J535" s="114">
        <v>18.36</v>
      </c>
    </row>
    <row r="536" spans="1:10" x14ac:dyDescent="0.25">
      <c r="A536" s="27">
        <v>45880.875</v>
      </c>
      <c r="B536" s="51">
        <v>0</v>
      </c>
      <c r="C536" s="75">
        <v>22.8</v>
      </c>
      <c r="D536" s="73">
        <v>4.2</v>
      </c>
      <c r="E536" s="116">
        <v>20.399999999999999</v>
      </c>
      <c r="F536" s="69">
        <v>52.32</v>
      </c>
      <c r="G536" s="117">
        <v>0</v>
      </c>
      <c r="H536" s="21">
        <v>28.40979293174297</v>
      </c>
      <c r="I536" s="115"/>
      <c r="J536" s="114">
        <v>18.239999999999998</v>
      </c>
    </row>
    <row r="537" spans="1:10" x14ac:dyDescent="0.25">
      <c r="A537" s="27">
        <v>45880.895833333336</v>
      </c>
      <c r="B537" s="51">
        <v>0</v>
      </c>
      <c r="C537" s="75">
        <v>23.4</v>
      </c>
      <c r="D537" s="73">
        <v>4</v>
      </c>
      <c r="E537" s="116">
        <v>22.2</v>
      </c>
      <c r="F537" s="69">
        <v>52.08</v>
      </c>
      <c r="G537" s="117">
        <v>0</v>
      </c>
      <c r="H537" s="21">
        <v>26.490212328246823</v>
      </c>
      <c r="I537" s="115"/>
      <c r="J537" s="114">
        <v>18.54</v>
      </c>
    </row>
    <row r="538" spans="1:10" x14ac:dyDescent="0.25">
      <c r="A538" s="27">
        <v>45880.916666666664</v>
      </c>
      <c r="B538" s="51">
        <v>0</v>
      </c>
      <c r="C538" s="75">
        <v>22.2</v>
      </c>
      <c r="D538" s="73">
        <v>3.6</v>
      </c>
      <c r="E538" s="116">
        <v>18.599999999999998</v>
      </c>
      <c r="F538" s="69">
        <v>54.96</v>
      </c>
      <c r="G538" s="117">
        <v>0</v>
      </c>
      <c r="H538" s="21">
        <v>25.722380086848368</v>
      </c>
      <c r="I538" s="115"/>
      <c r="J538" s="114">
        <v>18.239999999999998</v>
      </c>
    </row>
    <row r="539" spans="1:10" x14ac:dyDescent="0.25">
      <c r="A539" s="27">
        <v>45880.9375</v>
      </c>
      <c r="B539" s="51">
        <v>0</v>
      </c>
      <c r="C539" s="75">
        <v>21</v>
      </c>
      <c r="D539" s="73">
        <v>4.2</v>
      </c>
      <c r="E539" s="116">
        <v>19.2</v>
      </c>
      <c r="F539" s="69">
        <v>80.64</v>
      </c>
      <c r="G539" s="117">
        <v>0</v>
      </c>
      <c r="H539" s="21">
        <v>22.651051121254529</v>
      </c>
      <c r="I539" s="115"/>
      <c r="J539" s="114">
        <v>18.3</v>
      </c>
    </row>
    <row r="540" spans="1:10" x14ac:dyDescent="0.25">
      <c r="A540" s="27">
        <v>45880.958333333336</v>
      </c>
      <c r="B540" s="51">
        <v>0</v>
      </c>
      <c r="C540" s="75">
        <v>21</v>
      </c>
      <c r="D540" s="73">
        <v>5.4</v>
      </c>
      <c r="E540" s="116">
        <v>19.2</v>
      </c>
      <c r="F540" s="69">
        <v>52.559999999999995</v>
      </c>
      <c r="G540" s="117">
        <v>0</v>
      </c>
      <c r="H540" s="21">
        <v>21.115386638457611</v>
      </c>
      <c r="I540" s="115"/>
      <c r="J540" s="114">
        <v>18.48</v>
      </c>
    </row>
    <row r="541" spans="1:10" x14ac:dyDescent="0.25">
      <c r="A541" s="27">
        <v>45880.979166666664</v>
      </c>
      <c r="B541" s="51">
        <v>0</v>
      </c>
      <c r="C541" s="75">
        <v>21</v>
      </c>
      <c r="D541" s="73">
        <v>5.2</v>
      </c>
      <c r="E541" s="116">
        <v>19.2</v>
      </c>
      <c r="F541" s="69">
        <v>56.64</v>
      </c>
      <c r="G541" s="117">
        <v>0</v>
      </c>
      <c r="H541" s="21">
        <v>20.731470517758385</v>
      </c>
      <c r="I541" s="115"/>
      <c r="J541" s="114">
        <v>18.36</v>
      </c>
    </row>
    <row r="542" spans="1:10" x14ac:dyDescent="0.25">
      <c r="A542" s="35">
        <v>45881</v>
      </c>
      <c r="B542" s="51">
        <v>0</v>
      </c>
      <c r="C542" s="75">
        <v>22.2</v>
      </c>
      <c r="D542" s="73">
        <v>5</v>
      </c>
      <c r="E542" s="116">
        <v>19.2</v>
      </c>
      <c r="F542" s="69">
        <v>63.120000000000005</v>
      </c>
      <c r="G542" s="117">
        <v>0</v>
      </c>
      <c r="H542" s="21">
        <v>18.427973793563005</v>
      </c>
      <c r="I542" s="115"/>
      <c r="J542" s="114">
        <v>18.419999999999998</v>
      </c>
    </row>
    <row r="543" spans="1:10" x14ac:dyDescent="0.25">
      <c r="A543" s="27">
        <v>45881.020833333336</v>
      </c>
      <c r="B543" s="51">
        <v>0</v>
      </c>
      <c r="C543" s="75">
        <v>22.2</v>
      </c>
      <c r="D543" s="73">
        <v>4.4000000000000004</v>
      </c>
      <c r="E543" s="116">
        <v>19.8</v>
      </c>
      <c r="F543" s="69">
        <v>62.16</v>
      </c>
      <c r="G543" s="117">
        <v>0</v>
      </c>
      <c r="H543" s="21">
        <v>21.115386638457611</v>
      </c>
      <c r="I543" s="115"/>
      <c r="J543" s="114">
        <v>17.88</v>
      </c>
    </row>
    <row r="544" spans="1:10" x14ac:dyDescent="0.25">
      <c r="A544" s="27">
        <v>45881.041666666664</v>
      </c>
      <c r="B544" s="51">
        <v>0</v>
      </c>
      <c r="C544" s="75">
        <v>21</v>
      </c>
      <c r="D544" s="73">
        <v>4.2</v>
      </c>
      <c r="E544" s="116">
        <v>19.2</v>
      </c>
      <c r="F544" s="69">
        <v>54.480000000000004</v>
      </c>
      <c r="G544" s="117">
        <v>0</v>
      </c>
      <c r="H544" s="21">
        <v>18.811889914262238</v>
      </c>
      <c r="I544" s="115"/>
      <c r="J544" s="114">
        <v>18.54</v>
      </c>
    </row>
    <row r="545" spans="1:10" x14ac:dyDescent="0.25">
      <c r="A545" s="27">
        <v>45881.0625</v>
      </c>
      <c r="B545" s="51">
        <v>0</v>
      </c>
      <c r="C545" s="75">
        <v>21</v>
      </c>
      <c r="D545" s="73">
        <v>3.4</v>
      </c>
      <c r="E545" s="116">
        <v>20.399999999999999</v>
      </c>
      <c r="F545" s="69">
        <v>65.760000000000005</v>
      </c>
      <c r="G545" s="117">
        <v>0</v>
      </c>
      <c r="H545" s="21">
        <v>20.731470517758385</v>
      </c>
      <c r="I545" s="115"/>
      <c r="J545" s="114">
        <v>18.18</v>
      </c>
    </row>
    <row r="546" spans="1:10" x14ac:dyDescent="0.25">
      <c r="A546" s="27">
        <v>45881.083333333336</v>
      </c>
      <c r="B546" s="51">
        <v>0</v>
      </c>
      <c r="C546" s="75">
        <v>20.399999999999999</v>
      </c>
      <c r="D546" s="73">
        <v>4</v>
      </c>
      <c r="E546" s="116">
        <v>18.599999999999998</v>
      </c>
      <c r="F546" s="69">
        <v>61.199999999999996</v>
      </c>
      <c r="G546" s="117">
        <v>0</v>
      </c>
      <c r="H546" s="21">
        <v>19.195806034961468</v>
      </c>
      <c r="I546" s="115"/>
      <c r="J546" s="114">
        <v>18.18</v>
      </c>
    </row>
    <row r="547" spans="1:10" x14ac:dyDescent="0.25">
      <c r="A547" s="27">
        <v>45881.104166666664</v>
      </c>
      <c r="B547" s="51">
        <v>0</v>
      </c>
      <c r="C547" s="75">
        <v>21</v>
      </c>
      <c r="D547" s="73">
        <v>4.4000000000000004</v>
      </c>
      <c r="E547" s="116">
        <v>19.8</v>
      </c>
      <c r="F547" s="69">
        <v>57.120000000000005</v>
      </c>
      <c r="G547" s="117">
        <v>0</v>
      </c>
      <c r="H547" s="21">
        <v>21.115386638457611</v>
      </c>
      <c r="I547" s="115"/>
      <c r="J547" s="114">
        <v>18.239999999999998</v>
      </c>
    </row>
    <row r="548" spans="1:10" x14ac:dyDescent="0.25">
      <c r="A548" s="27">
        <v>45881.125</v>
      </c>
      <c r="B548" s="51">
        <v>0</v>
      </c>
      <c r="C548" s="75">
        <v>21</v>
      </c>
      <c r="D548" s="73">
        <v>5.6</v>
      </c>
      <c r="E548" s="116">
        <v>19.2</v>
      </c>
      <c r="F548" s="69">
        <v>46.56</v>
      </c>
      <c r="G548" s="117">
        <v>0</v>
      </c>
      <c r="H548" s="21">
        <v>18.811889914262238</v>
      </c>
      <c r="I548" s="115"/>
      <c r="J548" s="114">
        <v>18.419999999999998</v>
      </c>
    </row>
    <row r="549" spans="1:10" x14ac:dyDescent="0.25">
      <c r="A549" s="27">
        <v>45881.145833333336</v>
      </c>
      <c r="B549" s="51">
        <v>0</v>
      </c>
      <c r="C549" s="75">
        <v>21</v>
      </c>
      <c r="D549" s="73">
        <v>5.2</v>
      </c>
      <c r="E549" s="116">
        <v>19.2</v>
      </c>
      <c r="F549" s="69">
        <v>45.36</v>
      </c>
      <c r="G549" s="117">
        <v>0</v>
      </c>
      <c r="H549" s="21">
        <v>20.347554397059156</v>
      </c>
      <c r="I549" s="115"/>
      <c r="J549" s="114">
        <v>18.12</v>
      </c>
    </row>
    <row r="550" spans="1:10" x14ac:dyDescent="0.25">
      <c r="A550" s="27">
        <v>45881.166666666664</v>
      </c>
      <c r="B550" s="51">
        <v>0</v>
      </c>
      <c r="C550" s="75">
        <v>21</v>
      </c>
      <c r="D550" s="73">
        <v>4.8</v>
      </c>
      <c r="E550" s="116">
        <v>19.8</v>
      </c>
      <c r="F550" s="69">
        <v>57.839999999999996</v>
      </c>
      <c r="G550" s="117">
        <v>0</v>
      </c>
      <c r="H550" s="21">
        <v>17.660141552164546</v>
      </c>
      <c r="I550" s="115"/>
      <c r="J550" s="114">
        <v>18.12</v>
      </c>
    </row>
    <row r="551" spans="1:10" x14ac:dyDescent="0.25">
      <c r="A551" s="27">
        <v>45881.1875</v>
      </c>
      <c r="B551" s="51">
        <v>0</v>
      </c>
      <c r="C551" s="75">
        <v>21</v>
      </c>
      <c r="D551" s="73">
        <v>4.2</v>
      </c>
      <c r="E551" s="116">
        <v>18</v>
      </c>
      <c r="F551" s="69">
        <v>56.879999999999995</v>
      </c>
      <c r="G551" s="117">
        <v>0</v>
      </c>
      <c r="H551" s="21">
        <v>21.115386638457611</v>
      </c>
      <c r="I551" s="115"/>
      <c r="J551" s="114">
        <v>18.12</v>
      </c>
    </row>
    <row r="552" spans="1:10" x14ac:dyDescent="0.25">
      <c r="A552" s="27">
        <v>45881.208333333336</v>
      </c>
      <c r="B552" s="51">
        <v>0</v>
      </c>
      <c r="C552" s="75">
        <v>22.8</v>
      </c>
      <c r="D552" s="73">
        <v>4.2</v>
      </c>
      <c r="E552" s="116">
        <v>18</v>
      </c>
      <c r="F552" s="69">
        <v>54.72</v>
      </c>
      <c r="G552" s="117">
        <v>0</v>
      </c>
      <c r="H552" s="21">
        <v>18.044057672863779</v>
      </c>
      <c r="I552" s="115"/>
      <c r="J552" s="114">
        <v>18.600000000000001</v>
      </c>
    </row>
    <row r="553" spans="1:10" x14ac:dyDescent="0.25">
      <c r="A553" s="27">
        <v>45881.229166666664</v>
      </c>
      <c r="B553" s="51">
        <v>0</v>
      </c>
      <c r="C553" s="75">
        <v>23.4</v>
      </c>
      <c r="D553" s="73">
        <v>3.6</v>
      </c>
      <c r="E553" s="116">
        <v>19.2</v>
      </c>
      <c r="F553" s="69">
        <v>57.36</v>
      </c>
      <c r="G553" s="117">
        <v>0</v>
      </c>
      <c r="H553" s="21">
        <v>18.044057672863779</v>
      </c>
      <c r="I553" s="115"/>
      <c r="J553" s="114">
        <v>18.18</v>
      </c>
    </row>
    <row r="554" spans="1:10" x14ac:dyDescent="0.25">
      <c r="A554" s="27">
        <v>45881.25</v>
      </c>
      <c r="B554" s="51">
        <v>0</v>
      </c>
      <c r="C554" s="75">
        <v>25.2</v>
      </c>
      <c r="D554" s="73">
        <v>3.8</v>
      </c>
      <c r="E554" s="116">
        <v>20.399999999999999</v>
      </c>
      <c r="F554" s="69">
        <v>55.199999999999996</v>
      </c>
      <c r="G554" s="117">
        <v>0</v>
      </c>
      <c r="H554" s="21">
        <v>20.731470517758385</v>
      </c>
      <c r="I554" s="115"/>
      <c r="J554" s="114">
        <v>18.3</v>
      </c>
    </row>
    <row r="555" spans="1:10" x14ac:dyDescent="0.25">
      <c r="A555" s="27">
        <v>45881.270833333336</v>
      </c>
      <c r="B555" s="51">
        <v>0</v>
      </c>
      <c r="C555" s="75">
        <v>31.2</v>
      </c>
      <c r="D555" s="73">
        <v>4.2</v>
      </c>
      <c r="E555" s="116">
        <v>26.999999999999996</v>
      </c>
      <c r="F555" s="69">
        <v>55.44</v>
      </c>
      <c r="G555" s="117">
        <v>0</v>
      </c>
      <c r="H555" s="21">
        <v>29.561541293840662</v>
      </c>
      <c r="I555" s="115"/>
      <c r="J555" s="114">
        <v>18.899999999999999</v>
      </c>
    </row>
    <row r="556" spans="1:10" x14ac:dyDescent="0.25">
      <c r="A556" s="27">
        <v>45881.291666666664</v>
      </c>
      <c r="B556" s="51">
        <v>0</v>
      </c>
      <c r="C556" s="75">
        <v>47.400000000000006</v>
      </c>
      <c r="D556" s="73">
        <v>6</v>
      </c>
      <c r="E556" s="116">
        <v>73.8</v>
      </c>
      <c r="F556" s="69">
        <v>52.08</v>
      </c>
      <c r="G556" s="117">
        <v>0</v>
      </c>
      <c r="H556" s="21">
        <v>42.230773276915222</v>
      </c>
      <c r="I556" s="115"/>
      <c r="J556" s="114">
        <v>21.419999999999998</v>
      </c>
    </row>
    <row r="557" spans="1:10" x14ac:dyDescent="0.25">
      <c r="A557" s="27">
        <v>45881.3125</v>
      </c>
      <c r="B557" s="51">
        <v>0</v>
      </c>
      <c r="C557" s="75">
        <v>97.8</v>
      </c>
      <c r="D557" s="73">
        <v>5.4</v>
      </c>
      <c r="E557" s="116">
        <v>75</v>
      </c>
      <c r="F557" s="69">
        <v>55.679999999999993</v>
      </c>
      <c r="G557" s="117">
        <v>0</v>
      </c>
      <c r="H557" s="21">
        <v>54.900005259989797</v>
      </c>
      <c r="I557" s="115"/>
      <c r="J557" s="114">
        <v>28.5</v>
      </c>
    </row>
    <row r="558" spans="1:10" x14ac:dyDescent="0.25">
      <c r="A558" s="27">
        <v>45881.333333333336</v>
      </c>
      <c r="B558" s="51">
        <v>0</v>
      </c>
      <c r="C558" s="75">
        <v>112.80000000000001</v>
      </c>
      <c r="D558" s="73">
        <v>5.2</v>
      </c>
      <c r="E558" s="116">
        <v>79.8</v>
      </c>
      <c r="F558" s="69">
        <v>47.760000000000005</v>
      </c>
      <c r="G558" s="117">
        <v>0</v>
      </c>
      <c r="H558" s="21">
        <v>56.819585863485941</v>
      </c>
      <c r="I558" s="115"/>
      <c r="J558" s="114">
        <v>28.56</v>
      </c>
    </row>
    <row r="559" spans="1:10" x14ac:dyDescent="0.25">
      <c r="A559" s="27">
        <v>45881.354166666664</v>
      </c>
      <c r="B559" s="51">
        <v>0</v>
      </c>
      <c r="C559" s="75">
        <v>113.4</v>
      </c>
      <c r="D559" s="73">
        <v>5.2</v>
      </c>
      <c r="E559" s="116">
        <v>81</v>
      </c>
      <c r="F559" s="69">
        <v>56.64</v>
      </c>
      <c r="G559" s="117">
        <v>0</v>
      </c>
      <c r="H559" s="21">
        <v>58.355250346282858</v>
      </c>
      <c r="I559" s="115"/>
      <c r="J559" s="114">
        <v>30.12</v>
      </c>
    </row>
    <row r="560" spans="1:10" x14ac:dyDescent="0.25">
      <c r="A560" s="27">
        <v>45881.375</v>
      </c>
      <c r="B560" s="51">
        <v>0</v>
      </c>
      <c r="C560" s="75">
        <v>111</v>
      </c>
      <c r="D560" s="73">
        <v>4.8</v>
      </c>
      <c r="E560" s="116">
        <v>77.400000000000006</v>
      </c>
      <c r="F560" s="69">
        <v>53.52</v>
      </c>
      <c r="G560" s="117">
        <v>0</v>
      </c>
      <c r="H560" s="21">
        <v>57.203501984185174</v>
      </c>
      <c r="I560" s="115"/>
      <c r="J560" s="114">
        <v>31.98</v>
      </c>
    </row>
    <row r="561" spans="1:10" x14ac:dyDescent="0.25">
      <c r="A561" s="27">
        <v>45881.395833333336</v>
      </c>
      <c r="B561" s="51">
        <v>0</v>
      </c>
      <c r="C561" s="75">
        <v>98.4</v>
      </c>
      <c r="D561" s="73">
        <v>5.2</v>
      </c>
      <c r="E561" s="116">
        <v>74.399999999999991</v>
      </c>
      <c r="F561" s="69">
        <v>53.28</v>
      </c>
      <c r="G561" s="117">
        <v>0</v>
      </c>
      <c r="H561" s="21">
        <v>55.283921380689023</v>
      </c>
      <c r="I561" s="115"/>
      <c r="J561" s="114">
        <v>31.32</v>
      </c>
    </row>
    <row r="562" spans="1:10" x14ac:dyDescent="0.25">
      <c r="A562" s="27">
        <v>45881.416666666664</v>
      </c>
      <c r="B562" s="51">
        <v>0</v>
      </c>
      <c r="C562" s="75">
        <v>68.400000000000006</v>
      </c>
      <c r="D562" s="73">
        <v>7.4</v>
      </c>
      <c r="E562" s="116">
        <v>73.2</v>
      </c>
      <c r="F562" s="69">
        <v>52.32</v>
      </c>
      <c r="G562" s="117">
        <v>0</v>
      </c>
      <c r="H562" s="21">
        <v>52.980424656493646</v>
      </c>
      <c r="I562" s="115"/>
      <c r="J562" s="114">
        <v>31.740000000000002</v>
      </c>
    </row>
    <row r="563" spans="1:10" x14ac:dyDescent="0.25">
      <c r="A563" s="27">
        <v>45881.4375</v>
      </c>
      <c r="B563" s="51">
        <v>0</v>
      </c>
      <c r="C563" s="75">
        <v>46.2</v>
      </c>
      <c r="D563" s="73">
        <v>4.8</v>
      </c>
      <c r="E563" s="116">
        <v>67.8</v>
      </c>
      <c r="F563" s="69">
        <v>54</v>
      </c>
      <c r="G563" s="117">
        <v>0</v>
      </c>
      <c r="H563" s="21">
        <v>57.203501984185174</v>
      </c>
      <c r="I563" s="115"/>
      <c r="J563" s="114">
        <v>32.400000000000006</v>
      </c>
    </row>
    <row r="564" spans="1:10" x14ac:dyDescent="0.25">
      <c r="A564" s="27">
        <v>45881.458333333336</v>
      </c>
      <c r="B564" s="51">
        <v>0</v>
      </c>
      <c r="C564" s="75">
        <v>69</v>
      </c>
      <c r="D564" s="73">
        <v>5.6</v>
      </c>
      <c r="E564" s="116">
        <v>67.2</v>
      </c>
      <c r="F564" s="69">
        <v>51.12</v>
      </c>
      <c r="G564" s="117">
        <v>0</v>
      </c>
      <c r="H564" s="21">
        <v>47.989515087403667</v>
      </c>
      <c r="I564" s="115"/>
      <c r="J564" s="114">
        <v>31.14</v>
      </c>
    </row>
    <row r="565" spans="1:10" x14ac:dyDescent="0.25">
      <c r="A565" s="27">
        <v>45881.479166666664</v>
      </c>
      <c r="B565" s="51">
        <v>0</v>
      </c>
      <c r="C565" s="75">
        <v>101.39999999999999</v>
      </c>
      <c r="D565" s="73">
        <v>6</v>
      </c>
      <c r="E565" s="116">
        <v>72</v>
      </c>
      <c r="F565" s="69">
        <v>47.279999999999994</v>
      </c>
      <c r="G565" s="117">
        <v>0</v>
      </c>
      <c r="H565" s="21">
        <v>51.444760173696736</v>
      </c>
      <c r="I565" s="115"/>
      <c r="J565" s="114">
        <v>27.540000000000003</v>
      </c>
    </row>
    <row r="566" spans="1:10" x14ac:dyDescent="0.25">
      <c r="A566" s="27">
        <v>45881.5</v>
      </c>
      <c r="B566" s="51">
        <v>0</v>
      </c>
      <c r="C566" s="75">
        <v>109.2</v>
      </c>
      <c r="D566" s="73">
        <v>5.4</v>
      </c>
      <c r="E566" s="116">
        <v>74.399999999999991</v>
      </c>
      <c r="F566" s="69">
        <v>47.279999999999994</v>
      </c>
      <c r="G566" s="117">
        <v>0</v>
      </c>
      <c r="H566" s="21">
        <v>52.59650853579442</v>
      </c>
      <c r="I566" s="115"/>
      <c r="J566" s="114">
        <v>25.8</v>
      </c>
    </row>
    <row r="567" spans="1:10" x14ac:dyDescent="0.25">
      <c r="A567" s="27">
        <v>45881.520833333336</v>
      </c>
      <c r="B567" s="51">
        <v>0</v>
      </c>
      <c r="C567" s="75">
        <v>109.8</v>
      </c>
      <c r="D567" s="73">
        <v>5.2</v>
      </c>
      <c r="E567" s="116">
        <v>75</v>
      </c>
      <c r="F567" s="69">
        <v>52.08</v>
      </c>
      <c r="G567" s="117">
        <v>0</v>
      </c>
      <c r="H567" s="21">
        <v>56.435669742786715</v>
      </c>
      <c r="I567" s="115"/>
      <c r="J567" s="114">
        <v>25.8</v>
      </c>
    </row>
    <row r="568" spans="1:10" x14ac:dyDescent="0.25">
      <c r="A568" s="27">
        <v>45881.541666666664</v>
      </c>
      <c r="B568" s="51">
        <v>0</v>
      </c>
      <c r="C568" s="75">
        <v>109.2</v>
      </c>
      <c r="D568" s="73">
        <v>5</v>
      </c>
      <c r="E568" s="116">
        <v>106.2</v>
      </c>
      <c r="F568" s="69">
        <v>54.239999999999995</v>
      </c>
      <c r="G568" s="117">
        <v>0</v>
      </c>
      <c r="H568" s="21">
        <v>69.488817846560522</v>
      </c>
      <c r="I568" s="115"/>
      <c r="J568" s="114">
        <v>27.96</v>
      </c>
    </row>
    <row r="569" spans="1:10" x14ac:dyDescent="0.25">
      <c r="A569" s="27">
        <v>45881.5625</v>
      </c>
      <c r="B569" s="51">
        <v>0</v>
      </c>
      <c r="C569" s="75">
        <v>105.60000000000001</v>
      </c>
      <c r="D569" s="73">
        <v>4.8</v>
      </c>
      <c r="E569" s="116">
        <v>103.2</v>
      </c>
      <c r="F569" s="69">
        <v>64.56</v>
      </c>
      <c r="G569" s="117">
        <v>0</v>
      </c>
      <c r="H569" s="21">
        <v>61.810495432575927</v>
      </c>
      <c r="I569" s="115"/>
      <c r="J569" s="114">
        <v>26.7</v>
      </c>
    </row>
    <row r="570" spans="1:10" x14ac:dyDescent="0.25">
      <c r="A570" s="27">
        <v>45881.583333333336</v>
      </c>
      <c r="B570" s="51">
        <v>0</v>
      </c>
      <c r="C570" s="75">
        <v>109.8</v>
      </c>
      <c r="D570" s="73">
        <v>4.4000000000000004</v>
      </c>
      <c r="E570" s="116">
        <v>88.2</v>
      </c>
      <c r="F570" s="69">
        <v>70.319999999999993</v>
      </c>
      <c r="G570" s="117">
        <v>0</v>
      </c>
      <c r="H570" s="21">
        <v>67.95315336376359</v>
      </c>
      <c r="I570" s="115"/>
      <c r="J570" s="114">
        <v>26.88</v>
      </c>
    </row>
    <row r="571" spans="1:10" x14ac:dyDescent="0.25">
      <c r="A571" s="27">
        <v>45881.604166666664</v>
      </c>
      <c r="B571" s="51">
        <v>0</v>
      </c>
      <c r="C571" s="75">
        <v>109.2</v>
      </c>
      <c r="D571" s="73">
        <v>4.8</v>
      </c>
      <c r="E571" s="116">
        <v>92.4</v>
      </c>
      <c r="F571" s="69">
        <v>60.24</v>
      </c>
      <c r="G571" s="117">
        <v>0</v>
      </c>
      <c r="H571" s="21">
        <v>71.408398450056652</v>
      </c>
      <c r="I571" s="115"/>
      <c r="J571" s="114">
        <v>27.900000000000002</v>
      </c>
    </row>
    <row r="572" spans="1:10" x14ac:dyDescent="0.25">
      <c r="A572" s="27">
        <v>45881.625</v>
      </c>
      <c r="B572" s="51">
        <v>0</v>
      </c>
      <c r="C572" s="75">
        <v>112.2</v>
      </c>
      <c r="D572" s="73">
        <v>6</v>
      </c>
      <c r="E572" s="116">
        <v>84</v>
      </c>
      <c r="F572" s="69">
        <v>46.08</v>
      </c>
      <c r="G572" s="117">
        <v>0</v>
      </c>
      <c r="H572" s="21">
        <v>68.337069484462816</v>
      </c>
      <c r="I572" s="115"/>
      <c r="J572" s="114">
        <v>28.799999999999997</v>
      </c>
    </row>
    <row r="573" spans="1:10" x14ac:dyDescent="0.25">
      <c r="A573" s="27">
        <v>45881.645833333336</v>
      </c>
      <c r="B573" s="51">
        <v>0</v>
      </c>
      <c r="C573" s="75">
        <v>106.8</v>
      </c>
      <c r="D573" s="73">
        <v>5.8</v>
      </c>
      <c r="E573" s="116">
        <v>77.400000000000006</v>
      </c>
      <c r="F573" s="69">
        <v>46.32</v>
      </c>
      <c r="G573" s="117">
        <v>0</v>
      </c>
      <c r="H573" s="21">
        <v>65.649656639568221</v>
      </c>
      <c r="I573" s="115"/>
      <c r="J573" s="114">
        <v>28.38</v>
      </c>
    </row>
    <row r="574" spans="1:10" x14ac:dyDescent="0.25">
      <c r="A574" s="27">
        <v>45881.666666666664</v>
      </c>
      <c r="B574" s="51">
        <v>0</v>
      </c>
      <c r="C574" s="75">
        <v>96</v>
      </c>
      <c r="D574" s="73">
        <v>5.2</v>
      </c>
      <c r="E574" s="116">
        <v>70.8</v>
      </c>
      <c r="F574" s="69">
        <v>40.32</v>
      </c>
      <c r="G574" s="117">
        <v>0</v>
      </c>
      <c r="H574" s="21">
        <v>67.569237243064364</v>
      </c>
      <c r="I574" s="115"/>
      <c r="J574" s="114">
        <v>26.1</v>
      </c>
    </row>
    <row r="575" spans="1:10" x14ac:dyDescent="0.25">
      <c r="A575" s="27">
        <v>45881.6875</v>
      </c>
      <c r="B575" s="51">
        <v>0</v>
      </c>
      <c r="C575" s="75">
        <v>90.600000000000009</v>
      </c>
      <c r="D575" s="73">
        <v>5.2</v>
      </c>
      <c r="E575" s="116">
        <v>70.8</v>
      </c>
      <c r="F575" s="69">
        <v>48.24</v>
      </c>
      <c r="G575" s="117">
        <v>0</v>
      </c>
      <c r="H575" s="21">
        <v>62.578327673974371</v>
      </c>
      <c r="I575" s="115"/>
      <c r="J575" s="114">
        <v>26.16</v>
      </c>
    </row>
    <row r="576" spans="1:10" x14ac:dyDescent="0.25">
      <c r="A576" s="27">
        <v>45881.708333333336</v>
      </c>
      <c r="B576" s="51">
        <v>0</v>
      </c>
      <c r="C576" s="75">
        <v>90</v>
      </c>
      <c r="D576" s="73">
        <v>4.4000000000000004</v>
      </c>
      <c r="E576" s="116">
        <v>70.8</v>
      </c>
      <c r="F576" s="69">
        <v>53.28</v>
      </c>
      <c r="G576" s="117">
        <v>0</v>
      </c>
      <c r="H576" s="21">
        <v>58.739166466982084</v>
      </c>
      <c r="I576" s="115"/>
      <c r="J576" s="114">
        <v>26.22</v>
      </c>
    </row>
    <row r="577" spans="1:10" x14ac:dyDescent="0.25">
      <c r="A577" s="27">
        <v>45881.729166666664</v>
      </c>
      <c r="B577" s="51">
        <v>0</v>
      </c>
      <c r="C577" s="75">
        <v>83.399999999999991</v>
      </c>
      <c r="D577" s="73">
        <v>3.8</v>
      </c>
      <c r="E577" s="116">
        <v>68.400000000000006</v>
      </c>
      <c r="F577" s="69">
        <v>57.6</v>
      </c>
      <c r="G577" s="117">
        <v>0</v>
      </c>
      <c r="H577" s="21">
        <v>58.739166466982084</v>
      </c>
      <c r="I577" s="115"/>
      <c r="J577" s="114">
        <v>28.259999999999998</v>
      </c>
    </row>
    <row r="578" spans="1:10" x14ac:dyDescent="0.25">
      <c r="A578" s="27">
        <v>45881.75</v>
      </c>
      <c r="B578" s="51">
        <v>0</v>
      </c>
      <c r="C578" s="75">
        <v>67.2</v>
      </c>
      <c r="D578" s="73">
        <v>4.2</v>
      </c>
      <c r="E578" s="116">
        <v>66</v>
      </c>
      <c r="F578" s="69">
        <v>52.32</v>
      </c>
      <c r="G578" s="117">
        <v>0</v>
      </c>
      <c r="H578" s="21">
        <v>58.355250346282858</v>
      </c>
      <c r="I578" s="115"/>
      <c r="J578" s="114">
        <v>27.48</v>
      </c>
    </row>
    <row r="579" spans="1:10" x14ac:dyDescent="0.25">
      <c r="A579" s="27">
        <v>45881.770833333336</v>
      </c>
      <c r="B579" s="51">
        <v>0</v>
      </c>
      <c r="C579" s="75">
        <v>53.999999999999993</v>
      </c>
      <c r="D579" s="73">
        <v>4.2</v>
      </c>
      <c r="E579" s="116">
        <v>66</v>
      </c>
      <c r="F579" s="69">
        <v>51.12</v>
      </c>
      <c r="G579" s="117">
        <v>0</v>
      </c>
      <c r="H579" s="21">
        <v>51.444760173696736</v>
      </c>
      <c r="I579" s="115"/>
      <c r="J579" s="114">
        <v>28.32</v>
      </c>
    </row>
    <row r="580" spans="1:10" x14ac:dyDescent="0.25">
      <c r="A580" s="27">
        <v>45881.791666666664</v>
      </c>
      <c r="B580" s="51">
        <v>0</v>
      </c>
      <c r="C580" s="75">
        <v>28.799999999999997</v>
      </c>
      <c r="D580" s="73">
        <v>4.8</v>
      </c>
      <c r="E580" s="116">
        <v>64.8</v>
      </c>
      <c r="F580" s="69">
        <v>40.559999999999995</v>
      </c>
      <c r="G580" s="117">
        <v>0</v>
      </c>
      <c r="H580" s="21">
        <v>28.025876811043744</v>
      </c>
      <c r="I580" s="115"/>
      <c r="J580" s="114">
        <v>24.12</v>
      </c>
    </row>
    <row r="581" spans="1:10" x14ac:dyDescent="0.25">
      <c r="A581" s="27">
        <v>45881.8125</v>
      </c>
      <c r="B581" s="51">
        <v>0</v>
      </c>
      <c r="C581" s="75">
        <v>23.4</v>
      </c>
      <c r="D581" s="73">
        <v>5.2</v>
      </c>
      <c r="E581" s="116">
        <v>25.8</v>
      </c>
      <c r="F581" s="69">
        <v>37.44</v>
      </c>
      <c r="G581" s="117">
        <v>0</v>
      </c>
      <c r="H581" s="21">
        <v>28.7937090524422</v>
      </c>
      <c r="I581" s="115"/>
      <c r="J581" s="114">
        <v>21.18</v>
      </c>
    </row>
    <row r="582" spans="1:10" x14ac:dyDescent="0.25">
      <c r="A582" s="27">
        <v>45881.833333333336</v>
      </c>
      <c r="B582" s="51">
        <v>0</v>
      </c>
      <c r="C582" s="75">
        <v>23.4</v>
      </c>
      <c r="D582" s="73">
        <v>4.8</v>
      </c>
      <c r="E582" s="116">
        <v>21</v>
      </c>
      <c r="F582" s="69">
        <v>47.279999999999994</v>
      </c>
      <c r="G582" s="117">
        <v>0</v>
      </c>
      <c r="H582" s="21">
        <v>25.338463966149138</v>
      </c>
      <c r="I582" s="115"/>
      <c r="J582" s="114">
        <v>20.16</v>
      </c>
    </row>
    <row r="583" spans="1:10" x14ac:dyDescent="0.25">
      <c r="A583" s="27">
        <v>45881.854166666664</v>
      </c>
      <c r="B583" s="51">
        <v>0</v>
      </c>
      <c r="C583" s="75">
        <v>23.4</v>
      </c>
      <c r="D583" s="73">
        <v>4.5999999999999996</v>
      </c>
      <c r="E583" s="116">
        <v>21</v>
      </c>
      <c r="F583" s="69">
        <v>46.56</v>
      </c>
      <c r="G583" s="117">
        <v>0</v>
      </c>
      <c r="H583" s="21">
        <v>28.025876811043744</v>
      </c>
      <c r="I583" s="115"/>
      <c r="J583" s="114">
        <v>19.38</v>
      </c>
    </row>
    <row r="584" spans="1:10" x14ac:dyDescent="0.25">
      <c r="A584" s="27">
        <v>45881.875</v>
      </c>
      <c r="B584" s="51">
        <v>0</v>
      </c>
      <c r="C584" s="75">
        <v>23.4</v>
      </c>
      <c r="D584" s="73">
        <v>3.8</v>
      </c>
      <c r="E584" s="116">
        <v>19.8</v>
      </c>
      <c r="F584" s="69">
        <v>44.639999999999993</v>
      </c>
      <c r="G584" s="117">
        <v>0</v>
      </c>
      <c r="H584" s="21">
        <v>20.731470517758385</v>
      </c>
      <c r="I584" s="115"/>
      <c r="J584" s="114">
        <v>19.560000000000002</v>
      </c>
    </row>
    <row r="585" spans="1:10" x14ac:dyDescent="0.25">
      <c r="A585" s="27">
        <v>45881.895833333336</v>
      </c>
      <c r="B585" s="51">
        <v>0</v>
      </c>
      <c r="C585" s="75">
        <v>22.8</v>
      </c>
      <c r="D585" s="73">
        <v>4</v>
      </c>
      <c r="E585" s="116">
        <v>18.599999999999998</v>
      </c>
      <c r="F585" s="69">
        <v>46.56</v>
      </c>
      <c r="G585" s="117">
        <v>0</v>
      </c>
      <c r="H585" s="21">
        <v>21.115386638457611</v>
      </c>
      <c r="I585" s="115"/>
      <c r="J585" s="114">
        <v>19.2</v>
      </c>
    </row>
    <row r="586" spans="1:10" x14ac:dyDescent="0.25">
      <c r="A586" s="27">
        <v>45881.916666666664</v>
      </c>
      <c r="B586" s="51">
        <v>0</v>
      </c>
      <c r="C586" s="75">
        <v>22.8</v>
      </c>
      <c r="D586" s="73">
        <v>3.8</v>
      </c>
      <c r="E586" s="116">
        <v>20.399999999999999</v>
      </c>
      <c r="F586" s="69">
        <v>48.72</v>
      </c>
      <c r="G586" s="117">
        <v>0</v>
      </c>
      <c r="H586" s="21">
        <v>19.195806034961468</v>
      </c>
      <c r="I586" s="115"/>
      <c r="J586" s="114">
        <v>18.36</v>
      </c>
    </row>
    <row r="587" spans="1:10" x14ac:dyDescent="0.25">
      <c r="A587" s="27">
        <v>45881.9375</v>
      </c>
      <c r="B587" s="51">
        <v>0</v>
      </c>
      <c r="C587" s="75">
        <v>22.8</v>
      </c>
      <c r="D587" s="73">
        <v>3.6</v>
      </c>
      <c r="E587" s="116">
        <v>19.2</v>
      </c>
      <c r="F587" s="69">
        <v>56.879999999999995</v>
      </c>
      <c r="G587" s="117">
        <v>0</v>
      </c>
      <c r="H587" s="21">
        <v>18.044057672863779</v>
      </c>
      <c r="I587" s="115"/>
      <c r="J587" s="114">
        <v>18.36</v>
      </c>
    </row>
    <row r="588" spans="1:10" x14ac:dyDescent="0.25">
      <c r="A588" s="27">
        <v>45881.958333333336</v>
      </c>
      <c r="B588" s="51">
        <v>0</v>
      </c>
      <c r="C588" s="75">
        <v>23.4</v>
      </c>
      <c r="D588" s="73">
        <v>5</v>
      </c>
      <c r="E588" s="116">
        <v>19.2</v>
      </c>
      <c r="F588" s="69">
        <v>56.160000000000004</v>
      </c>
      <c r="G588" s="117">
        <v>0</v>
      </c>
      <c r="H588" s="21">
        <v>19.963638276359923</v>
      </c>
      <c r="I588" s="115"/>
      <c r="J588" s="114">
        <v>18.48</v>
      </c>
    </row>
    <row r="589" spans="1:10" x14ac:dyDescent="0.25">
      <c r="A589" s="27">
        <v>45881.979166666664</v>
      </c>
      <c r="B589" s="51">
        <v>0</v>
      </c>
      <c r="C589" s="75">
        <v>22.8</v>
      </c>
      <c r="D589" s="73">
        <v>5.2</v>
      </c>
      <c r="E589" s="116">
        <v>18.599999999999998</v>
      </c>
      <c r="F589" s="69">
        <v>50.400000000000006</v>
      </c>
      <c r="G589" s="117">
        <v>0</v>
      </c>
      <c r="H589" s="21">
        <v>15.356644827969173</v>
      </c>
      <c r="I589" s="115"/>
      <c r="J589" s="114">
        <v>18.48</v>
      </c>
    </row>
    <row r="590" spans="1:10" x14ac:dyDescent="0.25">
      <c r="A590" s="35">
        <v>45882</v>
      </c>
      <c r="B590" s="51">
        <v>0</v>
      </c>
      <c r="C590" s="75">
        <v>23.4</v>
      </c>
      <c r="D590" s="73">
        <v>5</v>
      </c>
      <c r="E590" s="116">
        <v>18.599999999999998</v>
      </c>
      <c r="F590" s="69">
        <v>40.32</v>
      </c>
      <c r="G590" s="117">
        <v>0</v>
      </c>
      <c r="H590" s="21">
        <v>18.044057672863779</v>
      </c>
      <c r="I590" s="115"/>
      <c r="J590" s="114">
        <v>18.600000000000001</v>
      </c>
    </row>
    <row r="591" spans="1:10" x14ac:dyDescent="0.25">
      <c r="A591" s="27">
        <v>45882.020833333336</v>
      </c>
      <c r="B591" s="51">
        <v>0</v>
      </c>
      <c r="C591" s="75">
        <v>22.8</v>
      </c>
      <c r="D591" s="73">
        <v>4.2</v>
      </c>
      <c r="E591" s="116">
        <v>19.8</v>
      </c>
      <c r="F591" s="69">
        <v>47.04</v>
      </c>
      <c r="G591" s="117">
        <v>0</v>
      </c>
      <c r="H591" s="21">
        <v>15.740560948668405</v>
      </c>
      <c r="I591" s="115"/>
      <c r="J591" s="114">
        <v>18.48</v>
      </c>
    </row>
    <row r="592" spans="1:10" x14ac:dyDescent="0.25">
      <c r="A592" s="27">
        <v>45882.041666666664</v>
      </c>
      <c r="B592" s="51">
        <v>0</v>
      </c>
      <c r="C592" s="75">
        <v>22.8</v>
      </c>
      <c r="D592" s="73">
        <v>4.2</v>
      </c>
      <c r="E592" s="116">
        <v>19.2</v>
      </c>
      <c r="F592" s="69">
        <v>55.679999999999993</v>
      </c>
      <c r="G592" s="117">
        <v>0</v>
      </c>
      <c r="H592" s="21">
        <v>18.427973793563005</v>
      </c>
      <c r="I592" s="115"/>
      <c r="J592" s="114">
        <v>18.36</v>
      </c>
    </row>
    <row r="593" spans="1:10" x14ac:dyDescent="0.25">
      <c r="A593" s="27">
        <v>45882.0625</v>
      </c>
      <c r="B593" s="51">
        <v>0</v>
      </c>
      <c r="C593" s="75">
        <v>22.8</v>
      </c>
      <c r="D593" s="73">
        <v>3.8</v>
      </c>
      <c r="E593" s="116">
        <v>18.599999999999998</v>
      </c>
      <c r="F593" s="69">
        <v>50.64</v>
      </c>
      <c r="G593" s="117">
        <v>0</v>
      </c>
      <c r="H593" s="21">
        <v>15.356644827969173</v>
      </c>
      <c r="I593" s="115"/>
      <c r="J593" s="114">
        <v>18.84</v>
      </c>
    </row>
    <row r="594" spans="1:10" x14ac:dyDescent="0.25">
      <c r="A594" s="27">
        <v>45882.083333333336</v>
      </c>
      <c r="B594" s="51">
        <v>0</v>
      </c>
      <c r="C594" s="75">
        <v>22.2</v>
      </c>
      <c r="D594" s="73">
        <v>3.8</v>
      </c>
      <c r="E594" s="116">
        <v>19.8</v>
      </c>
      <c r="F594" s="69">
        <v>49.2</v>
      </c>
      <c r="G594" s="117">
        <v>0</v>
      </c>
      <c r="H594" s="21">
        <v>18.811889914262238</v>
      </c>
      <c r="I594" s="115"/>
      <c r="J594" s="114">
        <v>18.48</v>
      </c>
    </row>
    <row r="595" spans="1:10" x14ac:dyDescent="0.25">
      <c r="A595" s="27">
        <v>45882.104166666664</v>
      </c>
      <c r="B595" s="51">
        <v>0</v>
      </c>
      <c r="C595" s="75">
        <v>22.8</v>
      </c>
      <c r="D595" s="73">
        <v>4</v>
      </c>
      <c r="E595" s="116">
        <v>18.599999999999998</v>
      </c>
      <c r="F595" s="69">
        <v>60.96</v>
      </c>
      <c r="G595" s="117">
        <v>0</v>
      </c>
      <c r="H595" s="21">
        <v>15.740560948668405</v>
      </c>
      <c r="I595" s="115"/>
      <c r="J595" s="114">
        <v>18.36</v>
      </c>
    </row>
    <row r="596" spans="1:10" x14ac:dyDescent="0.25">
      <c r="A596" s="27">
        <v>45882.125</v>
      </c>
      <c r="B596" s="51">
        <v>0</v>
      </c>
      <c r="C596" s="75">
        <v>22.2</v>
      </c>
      <c r="D596" s="73">
        <v>5.2</v>
      </c>
      <c r="E596" s="116">
        <v>18</v>
      </c>
      <c r="F596" s="69">
        <v>74.16</v>
      </c>
      <c r="G596" s="117">
        <v>0</v>
      </c>
      <c r="H596" s="21">
        <v>18.044057672863779</v>
      </c>
      <c r="I596" s="115"/>
      <c r="J596" s="114">
        <v>18.419999999999998</v>
      </c>
    </row>
    <row r="597" spans="1:10" x14ac:dyDescent="0.25">
      <c r="A597" s="27">
        <v>45882.145833333336</v>
      </c>
      <c r="B597" s="51">
        <v>0</v>
      </c>
      <c r="C597" s="75">
        <v>21.599999999999998</v>
      </c>
      <c r="D597" s="73">
        <v>5.2</v>
      </c>
      <c r="E597" s="116">
        <v>19.2</v>
      </c>
      <c r="F597" s="69">
        <v>60.72</v>
      </c>
      <c r="G597" s="117">
        <v>0</v>
      </c>
      <c r="H597" s="21">
        <v>17.660141552164546</v>
      </c>
      <c r="I597" s="115"/>
      <c r="J597" s="114">
        <v>19.2</v>
      </c>
    </row>
    <row r="598" spans="1:10" x14ac:dyDescent="0.25">
      <c r="A598" s="27">
        <v>45882.166666666664</v>
      </c>
      <c r="B598" s="51">
        <v>0</v>
      </c>
      <c r="C598" s="75">
        <v>22.2</v>
      </c>
      <c r="D598" s="73">
        <v>4.8</v>
      </c>
      <c r="E598" s="116">
        <v>18.599999999999998</v>
      </c>
      <c r="F598" s="69">
        <v>52.08</v>
      </c>
      <c r="G598" s="117">
        <v>0</v>
      </c>
      <c r="H598" s="21">
        <v>14.588812586570715</v>
      </c>
      <c r="I598" s="115"/>
      <c r="J598" s="114">
        <v>18.600000000000001</v>
      </c>
    </row>
    <row r="599" spans="1:10" x14ac:dyDescent="0.25">
      <c r="A599" s="27">
        <v>45882.1875</v>
      </c>
      <c r="B599" s="51">
        <v>0</v>
      </c>
      <c r="C599" s="75">
        <v>21.599999999999998</v>
      </c>
      <c r="D599" s="73">
        <v>4.2</v>
      </c>
      <c r="E599" s="116">
        <v>18</v>
      </c>
      <c r="F599" s="69">
        <v>57.36</v>
      </c>
      <c r="G599" s="117">
        <v>0</v>
      </c>
      <c r="H599" s="21">
        <v>16.124477069367632</v>
      </c>
      <c r="I599" s="115"/>
      <c r="J599" s="114">
        <v>18.66</v>
      </c>
    </row>
    <row r="600" spans="1:10" x14ac:dyDescent="0.25">
      <c r="A600" s="27">
        <v>45882.208333333336</v>
      </c>
      <c r="B600" s="51">
        <v>0</v>
      </c>
      <c r="C600" s="75">
        <v>22.8</v>
      </c>
      <c r="D600" s="73">
        <v>3.8</v>
      </c>
      <c r="E600" s="116">
        <v>18.599999999999998</v>
      </c>
      <c r="F600" s="69">
        <v>58.56</v>
      </c>
      <c r="G600" s="117">
        <v>0</v>
      </c>
      <c r="H600" s="21">
        <v>14.204896465871485</v>
      </c>
      <c r="I600" s="115"/>
      <c r="J600" s="114">
        <v>18.600000000000001</v>
      </c>
    </row>
    <row r="601" spans="1:10" x14ac:dyDescent="0.25">
      <c r="A601" s="27">
        <v>45882.229166666664</v>
      </c>
      <c r="B601" s="51">
        <v>0</v>
      </c>
      <c r="C601" s="75">
        <v>24.6</v>
      </c>
      <c r="D601" s="73">
        <v>3.6</v>
      </c>
      <c r="E601" s="116">
        <v>18.599999999999998</v>
      </c>
      <c r="F601" s="69">
        <v>58.56</v>
      </c>
      <c r="G601" s="117">
        <v>0</v>
      </c>
      <c r="H601" s="21">
        <v>16.508393190066862</v>
      </c>
      <c r="I601" s="115"/>
      <c r="J601" s="114">
        <v>18.600000000000001</v>
      </c>
    </row>
    <row r="602" spans="1:10" x14ac:dyDescent="0.25">
      <c r="A602" s="27">
        <v>45882.25</v>
      </c>
      <c r="B602" s="51">
        <v>0</v>
      </c>
      <c r="C602" s="75">
        <v>26.999999999999996</v>
      </c>
      <c r="D602" s="73">
        <v>3.8</v>
      </c>
      <c r="E602" s="116">
        <v>22.2</v>
      </c>
      <c r="F602" s="69">
        <v>59.28</v>
      </c>
      <c r="G602" s="117">
        <v>0</v>
      </c>
      <c r="H602" s="21">
        <v>16.124477069367632</v>
      </c>
      <c r="I602" s="115"/>
      <c r="J602" s="114">
        <v>18.48</v>
      </c>
    </row>
    <row r="603" spans="1:10" x14ac:dyDescent="0.25">
      <c r="A603" s="27">
        <v>45882.270833333336</v>
      </c>
      <c r="B603" s="51">
        <v>0</v>
      </c>
      <c r="C603" s="75">
        <v>30</v>
      </c>
      <c r="D603" s="73">
        <v>3.6</v>
      </c>
      <c r="E603" s="116">
        <v>25.2</v>
      </c>
      <c r="F603" s="69">
        <v>56.64</v>
      </c>
      <c r="G603" s="117">
        <v>0</v>
      </c>
      <c r="H603" s="21">
        <v>25.722380086848368</v>
      </c>
      <c r="I603" s="115"/>
      <c r="J603" s="114">
        <v>19.2</v>
      </c>
    </row>
    <row r="604" spans="1:10" x14ac:dyDescent="0.25">
      <c r="A604" s="27">
        <v>45882.291666666664</v>
      </c>
      <c r="B604" s="51">
        <v>0</v>
      </c>
      <c r="C604" s="75">
        <v>45</v>
      </c>
      <c r="D604" s="73">
        <v>5.8</v>
      </c>
      <c r="E604" s="116">
        <v>69.599999999999994</v>
      </c>
      <c r="F604" s="69">
        <v>55.199999999999996</v>
      </c>
      <c r="G604" s="117">
        <v>0</v>
      </c>
      <c r="H604" s="21">
        <v>36.85594758712601</v>
      </c>
      <c r="I604" s="115"/>
      <c r="J604" s="114">
        <v>21.72</v>
      </c>
    </row>
    <row r="605" spans="1:10" x14ac:dyDescent="0.25">
      <c r="A605" s="27">
        <v>45882.3125</v>
      </c>
      <c r="B605" s="51">
        <v>0</v>
      </c>
      <c r="C605" s="75">
        <v>94.800000000000011</v>
      </c>
      <c r="D605" s="73">
        <v>5.6</v>
      </c>
      <c r="E605" s="116">
        <v>77.400000000000006</v>
      </c>
      <c r="F605" s="69">
        <v>54.239999999999995</v>
      </c>
      <c r="G605" s="117">
        <v>0</v>
      </c>
      <c r="H605" s="21">
        <v>56.051753622087489</v>
      </c>
      <c r="I605" s="115"/>
      <c r="J605" s="114">
        <v>28.439999999999998</v>
      </c>
    </row>
    <row r="606" spans="1:10" x14ac:dyDescent="0.25">
      <c r="A606" s="27">
        <v>45882.333333333336</v>
      </c>
      <c r="B606" s="51">
        <v>0</v>
      </c>
      <c r="C606" s="75">
        <v>105.00000000000001</v>
      </c>
      <c r="D606" s="73">
        <v>5.4</v>
      </c>
      <c r="E606" s="116">
        <v>71.400000000000006</v>
      </c>
      <c r="F606" s="69">
        <v>49.2</v>
      </c>
      <c r="G606" s="117">
        <v>0</v>
      </c>
      <c r="H606" s="21">
        <v>63.346159915372844</v>
      </c>
      <c r="I606" s="115"/>
      <c r="J606" s="114">
        <v>32.400000000000006</v>
      </c>
    </row>
    <row r="607" spans="1:10" x14ac:dyDescent="0.25">
      <c r="A607" s="27">
        <v>45882.354166666664</v>
      </c>
      <c r="B607" s="51">
        <v>0</v>
      </c>
      <c r="C607" s="75">
        <v>107.99999999999999</v>
      </c>
      <c r="D607" s="73">
        <v>4.8</v>
      </c>
      <c r="E607" s="116">
        <v>75</v>
      </c>
      <c r="F607" s="69">
        <v>51.84</v>
      </c>
      <c r="G607" s="117">
        <v>0</v>
      </c>
      <c r="H607" s="21">
        <v>59.123082587681324</v>
      </c>
      <c r="I607" s="115"/>
      <c r="J607" s="114">
        <v>30.48</v>
      </c>
    </row>
    <row r="608" spans="1:10" x14ac:dyDescent="0.25">
      <c r="A608" s="27">
        <v>45882.375</v>
      </c>
      <c r="B608" s="51">
        <v>0</v>
      </c>
      <c r="C608" s="75">
        <v>105.60000000000001</v>
      </c>
      <c r="D608" s="73">
        <v>4.8</v>
      </c>
      <c r="E608" s="116">
        <v>76.2</v>
      </c>
      <c r="F608" s="69">
        <v>57.120000000000005</v>
      </c>
      <c r="G608" s="117">
        <v>0</v>
      </c>
      <c r="H608" s="21">
        <v>57.587418104884399</v>
      </c>
      <c r="I608" s="115"/>
      <c r="J608" s="114">
        <v>31.380000000000003</v>
      </c>
    </row>
    <row r="609" spans="1:10" x14ac:dyDescent="0.25">
      <c r="A609" s="27">
        <v>45882.395833333336</v>
      </c>
      <c r="B609" s="51">
        <v>0</v>
      </c>
      <c r="C609" s="75">
        <v>101.39999999999999</v>
      </c>
      <c r="D609" s="73">
        <v>4.4000000000000004</v>
      </c>
      <c r="E609" s="116">
        <v>70.2</v>
      </c>
      <c r="F609" s="69">
        <v>58.32</v>
      </c>
      <c r="G609" s="117">
        <v>0</v>
      </c>
      <c r="H609" s="21">
        <v>56.051753622087489</v>
      </c>
      <c r="I609" s="115"/>
      <c r="J609" s="114">
        <v>32.880000000000003</v>
      </c>
    </row>
    <row r="610" spans="1:10" x14ac:dyDescent="0.25">
      <c r="A610" s="27">
        <v>45882.416666666664</v>
      </c>
      <c r="B610" s="51">
        <v>0</v>
      </c>
      <c r="C610" s="75">
        <v>106.2</v>
      </c>
      <c r="D610" s="73">
        <v>3.8</v>
      </c>
      <c r="E610" s="116">
        <v>74.399999999999991</v>
      </c>
      <c r="F610" s="69">
        <v>57.36</v>
      </c>
      <c r="G610" s="117">
        <v>0</v>
      </c>
      <c r="H610" s="21">
        <v>51.828676294395962</v>
      </c>
      <c r="I610" s="115"/>
      <c r="J610" s="114">
        <v>33.42</v>
      </c>
    </row>
    <row r="611" spans="1:10" x14ac:dyDescent="0.25">
      <c r="A611" s="27">
        <v>45882.4375</v>
      </c>
      <c r="B611" s="51">
        <v>0</v>
      </c>
      <c r="C611" s="75">
        <v>102.60000000000001</v>
      </c>
      <c r="D611" s="73">
        <v>4.2</v>
      </c>
      <c r="E611" s="116">
        <v>70.8</v>
      </c>
      <c r="F611" s="69">
        <v>55.44</v>
      </c>
      <c r="G611" s="117">
        <v>0</v>
      </c>
      <c r="H611" s="21">
        <v>55.283921380689023</v>
      </c>
      <c r="I611" s="115"/>
      <c r="J611" s="114">
        <v>32.700000000000003</v>
      </c>
    </row>
    <row r="612" spans="1:10" x14ac:dyDescent="0.25">
      <c r="A612" s="27">
        <v>45882.458333333336</v>
      </c>
      <c r="B612" s="51">
        <v>0</v>
      </c>
      <c r="C612" s="75">
        <v>104.39999999999999</v>
      </c>
      <c r="D612" s="73">
        <v>5.4</v>
      </c>
      <c r="E612" s="116">
        <v>69.599999999999994</v>
      </c>
      <c r="F612" s="69">
        <v>57.6</v>
      </c>
      <c r="G612" s="117">
        <v>0</v>
      </c>
      <c r="H612" s="21">
        <v>51.060844052997496</v>
      </c>
      <c r="I612" s="115"/>
      <c r="J612" s="114">
        <v>28.86</v>
      </c>
    </row>
    <row r="613" spans="1:10" x14ac:dyDescent="0.25">
      <c r="A613" s="27">
        <v>45882.479166666664</v>
      </c>
      <c r="B613" s="51">
        <v>0</v>
      </c>
      <c r="C613" s="75">
        <v>101.39999999999999</v>
      </c>
      <c r="D613" s="73">
        <v>6</v>
      </c>
      <c r="E613" s="116">
        <v>70.2</v>
      </c>
      <c r="F613" s="69">
        <v>57.6</v>
      </c>
      <c r="G613" s="117">
        <v>0</v>
      </c>
      <c r="H613" s="21">
        <v>47.221682846005208</v>
      </c>
      <c r="I613" s="115"/>
      <c r="J613" s="114">
        <v>30.48</v>
      </c>
    </row>
    <row r="614" spans="1:10" x14ac:dyDescent="0.25">
      <c r="A614" s="27">
        <v>45882.5</v>
      </c>
      <c r="B614" s="51">
        <v>0</v>
      </c>
      <c r="C614" s="75">
        <v>103.2</v>
      </c>
      <c r="D614" s="73">
        <v>6.2</v>
      </c>
      <c r="E614" s="116">
        <v>71.400000000000006</v>
      </c>
      <c r="F614" s="69">
        <v>59.76</v>
      </c>
      <c r="G614" s="117">
        <v>0</v>
      </c>
      <c r="H614" s="21">
        <v>52.21259241509518</v>
      </c>
      <c r="I614" s="115"/>
      <c r="J614" s="114">
        <v>25.38</v>
      </c>
    </row>
    <row r="615" spans="1:10" x14ac:dyDescent="0.25">
      <c r="A615" s="27">
        <v>45882.520833333336</v>
      </c>
      <c r="B615" s="51">
        <v>0</v>
      </c>
      <c r="C615" s="75">
        <v>104.39999999999999</v>
      </c>
      <c r="D615" s="73">
        <v>6</v>
      </c>
      <c r="E615" s="116">
        <v>68.400000000000006</v>
      </c>
      <c r="F615" s="69">
        <v>59.04</v>
      </c>
      <c r="G615" s="117">
        <v>0</v>
      </c>
      <c r="H615" s="21">
        <v>54.132173018591331</v>
      </c>
      <c r="I615" s="115"/>
      <c r="J615" s="114">
        <v>25.86</v>
      </c>
    </row>
    <row r="616" spans="1:10" x14ac:dyDescent="0.25">
      <c r="A616" s="27">
        <v>45882.541666666664</v>
      </c>
      <c r="B616" s="51">
        <v>0</v>
      </c>
      <c r="C616" s="75">
        <v>106.2</v>
      </c>
      <c r="D616" s="73">
        <v>5.2</v>
      </c>
      <c r="E616" s="116">
        <v>67.8</v>
      </c>
      <c r="F616" s="69">
        <v>60</v>
      </c>
      <c r="G616" s="117">
        <v>0</v>
      </c>
      <c r="H616" s="21">
        <v>62.194411553275152</v>
      </c>
      <c r="I616" s="115"/>
      <c r="J616" s="114">
        <v>30.6</v>
      </c>
    </row>
    <row r="617" spans="1:10" x14ac:dyDescent="0.25">
      <c r="A617" s="27">
        <v>45882.5625</v>
      </c>
      <c r="B617" s="51">
        <v>0</v>
      </c>
      <c r="C617" s="75">
        <v>111</v>
      </c>
      <c r="D617" s="73">
        <v>4.5999999999999996</v>
      </c>
      <c r="E617" s="116">
        <v>67.8</v>
      </c>
      <c r="F617" s="69">
        <v>59.76</v>
      </c>
      <c r="G617" s="117">
        <v>0</v>
      </c>
      <c r="H617" s="21">
        <v>63.346159915372844</v>
      </c>
      <c r="I617" s="115"/>
      <c r="J617" s="114">
        <v>28.56</v>
      </c>
    </row>
    <row r="618" spans="1:10" x14ac:dyDescent="0.25">
      <c r="A618" s="27">
        <v>45882.583333333336</v>
      </c>
      <c r="B618" s="51">
        <v>0</v>
      </c>
      <c r="C618" s="75">
        <v>111</v>
      </c>
      <c r="D618" s="73">
        <v>4.4000000000000004</v>
      </c>
      <c r="E618" s="116">
        <v>69</v>
      </c>
      <c r="F618" s="69">
        <v>67.2</v>
      </c>
      <c r="G618" s="117">
        <v>0</v>
      </c>
      <c r="H618" s="21">
        <v>55.667837501388256</v>
      </c>
      <c r="I618" s="115"/>
      <c r="J618" s="114">
        <v>28.259999999999998</v>
      </c>
    </row>
    <row r="619" spans="1:10" x14ac:dyDescent="0.25">
      <c r="A619" s="27">
        <v>45882.604166666664</v>
      </c>
      <c r="B619" s="51">
        <v>0</v>
      </c>
      <c r="C619" s="75">
        <v>109.2</v>
      </c>
      <c r="D619" s="73">
        <v>4.4000000000000004</v>
      </c>
      <c r="E619" s="116">
        <v>67.2</v>
      </c>
      <c r="F619" s="69">
        <v>48</v>
      </c>
      <c r="G619" s="117">
        <v>0</v>
      </c>
      <c r="H619" s="21">
        <v>60.274830949779002</v>
      </c>
      <c r="I619" s="115"/>
      <c r="J619" s="114">
        <v>28.139999999999997</v>
      </c>
    </row>
    <row r="620" spans="1:10" x14ac:dyDescent="0.25">
      <c r="A620" s="27">
        <v>45882.625</v>
      </c>
      <c r="B620" s="51">
        <v>0</v>
      </c>
      <c r="C620" s="75">
        <v>106.8</v>
      </c>
      <c r="D620" s="73">
        <v>4.5999999999999996</v>
      </c>
      <c r="E620" s="116">
        <v>66</v>
      </c>
      <c r="F620" s="69">
        <v>45.839999999999996</v>
      </c>
      <c r="G620" s="117">
        <v>0</v>
      </c>
      <c r="H620" s="21">
        <v>60.658747070478235</v>
      </c>
      <c r="I620" s="115"/>
      <c r="J620" s="114">
        <v>28.080000000000002</v>
      </c>
    </row>
    <row r="621" spans="1:10" x14ac:dyDescent="0.25">
      <c r="A621" s="27">
        <v>45882.645833333336</v>
      </c>
      <c r="B621" s="51">
        <v>0</v>
      </c>
      <c r="C621" s="75">
        <v>105.60000000000001</v>
      </c>
      <c r="D621" s="73">
        <v>5.8</v>
      </c>
      <c r="E621" s="116">
        <v>64.8</v>
      </c>
      <c r="F621" s="69">
        <v>41.28</v>
      </c>
      <c r="G621" s="117">
        <v>0</v>
      </c>
      <c r="H621" s="21">
        <v>61.810495432575927</v>
      </c>
      <c r="I621" s="115"/>
      <c r="J621" s="114">
        <v>31.080000000000002</v>
      </c>
    </row>
    <row r="622" spans="1:10" x14ac:dyDescent="0.25">
      <c r="A622" s="27">
        <v>45882.666666666664</v>
      </c>
      <c r="B622" s="51">
        <v>0</v>
      </c>
      <c r="C622" s="75">
        <v>102.00000000000001</v>
      </c>
      <c r="D622" s="73">
        <v>5.2</v>
      </c>
      <c r="E622" s="116">
        <v>62.4</v>
      </c>
      <c r="F622" s="69">
        <v>47.760000000000005</v>
      </c>
      <c r="G622" s="117">
        <v>0</v>
      </c>
      <c r="H622" s="21">
        <v>62.194411553275152</v>
      </c>
      <c r="I622" s="115"/>
      <c r="J622" s="114">
        <v>26.52</v>
      </c>
    </row>
    <row r="623" spans="1:10" x14ac:dyDescent="0.25">
      <c r="A623" s="27">
        <v>45882.6875</v>
      </c>
      <c r="B623" s="51">
        <v>0</v>
      </c>
      <c r="C623" s="75">
        <v>96.6</v>
      </c>
      <c r="D623" s="73">
        <v>5</v>
      </c>
      <c r="E623" s="116">
        <v>59.400000000000006</v>
      </c>
      <c r="F623" s="69">
        <v>50.16</v>
      </c>
      <c r="G623" s="117">
        <v>0</v>
      </c>
      <c r="H623" s="21">
        <v>64.497908277470529</v>
      </c>
      <c r="I623" s="115"/>
      <c r="J623" s="114">
        <v>27.96</v>
      </c>
    </row>
    <row r="624" spans="1:10" x14ac:dyDescent="0.25">
      <c r="A624" s="27">
        <v>45882.708333333336</v>
      </c>
      <c r="B624" s="51">
        <v>0</v>
      </c>
      <c r="C624" s="75">
        <v>88.2</v>
      </c>
      <c r="D624" s="73">
        <v>4.4000000000000004</v>
      </c>
      <c r="E624" s="116">
        <v>60</v>
      </c>
      <c r="F624" s="69">
        <v>46.56</v>
      </c>
      <c r="G624" s="117">
        <v>0</v>
      </c>
      <c r="H624" s="21">
        <v>60.274830949779002</v>
      </c>
      <c r="I624" s="115"/>
      <c r="J624" s="114">
        <v>25.439999999999998</v>
      </c>
    </row>
    <row r="625" spans="1:10" x14ac:dyDescent="0.25">
      <c r="A625" s="27">
        <v>45882.729166666664</v>
      </c>
      <c r="B625" s="51">
        <v>0</v>
      </c>
      <c r="C625" s="75">
        <v>80.400000000000006</v>
      </c>
      <c r="D625" s="73">
        <v>4</v>
      </c>
      <c r="E625" s="116">
        <v>60.599999999999994</v>
      </c>
      <c r="F625" s="69">
        <v>54</v>
      </c>
      <c r="G625" s="117">
        <v>0</v>
      </c>
      <c r="H625" s="21">
        <v>59.890914829079776</v>
      </c>
      <c r="I625" s="115"/>
      <c r="J625" s="114">
        <v>27.48</v>
      </c>
    </row>
    <row r="626" spans="1:10" x14ac:dyDescent="0.25">
      <c r="A626" s="27">
        <v>45882.75</v>
      </c>
      <c r="B626" s="51">
        <v>0</v>
      </c>
      <c r="C626" s="75">
        <v>76.2</v>
      </c>
      <c r="D626" s="73">
        <v>4.2</v>
      </c>
      <c r="E626" s="116">
        <v>59.400000000000006</v>
      </c>
      <c r="F626" s="69">
        <v>57.6</v>
      </c>
      <c r="G626" s="117">
        <v>0</v>
      </c>
      <c r="H626" s="21">
        <v>58.739166466982084</v>
      </c>
      <c r="I626" s="115"/>
      <c r="J626" s="114">
        <v>28.38</v>
      </c>
    </row>
    <row r="627" spans="1:10" x14ac:dyDescent="0.25">
      <c r="A627" s="27">
        <v>45882.770833333336</v>
      </c>
      <c r="B627" s="51">
        <v>0</v>
      </c>
      <c r="C627" s="75">
        <v>67.8</v>
      </c>
      <c r="D627" s="73">
        <v>4</v>
      </c>
      <c r="E627" s="116">
        <v>56.400000000000006</v>
      </c>
      <c r="F627" s="69">
        <v>47.760000000000005</v>
      </c>
      <c r="G627" s="117">
        <v>0</v>
      </c>
      <c r="H627" s="21">
        <v>51.444760173696736</v>
      </c>
      <c r="I627" s="115"/>
      <c r="J627" s="114">
        <v>27.240000000000002</v>
      </c>
    </row>
    <row r="628" spans="1:10" x14ac:dyDescent="0.25">
      <c r="A628" s="27">
        <v>45882.791666666664</v>
      </c>
      <c r="B628" s="51">
        <v>0</v>
      </c>
      <c r="C628" s="75">
        <v>30.6</v>
      </c>
      <c r="D628" s="73">
        <v>4</v>
      </c>
      <c r="E628" s="116">
        <v>55.199999999999996</v>
      </c>
      <c r="F628" s="69">
        <v>54</v>
      </c>
      <c r="G628" s="117">
        <v>0</v>
      </c>
      <c r="H628" s="21">
        <v>38.391612069922935</v>
      </c>
      <c r="I628" s="115"/>
      <c r="J628" s="114">
        <v>25.439999999999998</v>
      </c>
    </row>
    <row r="629" spans="1:10" x14ac:dyDescent="0.25">
      <c r="A629" s="27">
        <v>45882.8125</v>
      </c>
      <c r="B629" s="51">
        <v>0</v>
      </c>
      <c r="C629" s="75">
        <v>24.6</v>
      </c>
      <c r="D629" s="73">
        <v>5.6</v>
      </c>
      <c r="E629" s="116">
        <v>22.8</v>
      </c>
      <c r="F629" s="69">
        <v>43.440000000000005</v>
      </c>
      <c r="G629" s="117">
        <v>0</v>
      </c>
      <c r="H629" s="21">
        <v>40.311192673419086</v>
      </c>
      <c r="I629" s="115"/>
      <c r="J629" s="114">
        <v>19.98</v>
      </c>
    </row>
    <row r="630" spans="1:10" x14ac:dyDescent="0.25">
      <c r="A630" s="27">
        <v>45882.833333333336</v>
      </c>
      <c r="B630" s="51">
        <v>0</v>
      </c>
      <c r="C630" s="75">
        <v>24.6</v>
      </c>
      <c r="D630" s="73">
        <v>5</v>
      </c>
      <c r="E630" s="116">
        <v>20.399999999999999</v>
      </c>
      <c r="F630" s="69">
        <v>54.72</v>
      </c>
      <c r="G630" s="117">
        <v>0</v>
      </c>
      <c r="H630" s="21">
        <v>37.623779828524476</v>
      </c>
      <c r="I630" s="115"/>
      <c r="J630" s="114">
        <v>19.98</v>
      </c>
    </row>
    <row r="631" spans="1:10" x14ac:dyDescent="0.25">
      <c r="A631" s="27">
        <v>45882.854166666664</v>
      </c>
      <c r="B631" s="51">
        <v>0</v>
      </c>
      <c r="C631" s="75">
        <v>23.4</v>
      </c>
      <c r="D631" s="73">
        <v>5</v>
      </c>
      <c r="E631" s="116">
        <v>20.399999999999999</v>
      </c>
      <c r="F631" s="69">
        <v>53.28</v>
      </c>
      <c r="G631" s="117">
        <v>0</v>
      </c>
      <c r="H631" s="21">
        <v>38.007695949223702</v>
      </c>
      <c r="I631" s="115"/>
      <c r="J631" s="114">
        <v>19.02</v>
      </c>
    </row>
    <row r="632" spans="1:10" x14ac:dyDescent="0.25">
      <c r="A632" s="27">
        <v>45882.875</v>
      </c>
      <c r="B632" s="51">
        <v>0</v>
      </c>
      <c r="C632" s="75">
        <v>24</v>
      </c>
      <c r="D632" s="73">
        <v>4.2</v>
      </c>
      <c r="E632" s="116">
        <v>20.399999999999999</v>
      </c>
      <c r="F632" s="69">
        <v>56.160000000000004</v>
      </c>
      <c r="G632" s="117">
        <v>0</v>
      </c>
      <c r="H632" s="21">
        <v>35.704199225028326</v>
      </c>
      <c r="I632" s="115"/>
      <c r="J632" s="114">
        <v>18.419999999999998</v>
      </c>
    </row>
    <row r="633" spans="1:10" x14ac:dyDescent="0.25">
      <c r="A633" s="27">
        <v>45882.895833333336</v>
      </c>
      <c r="B633" s="51">
        <v>0</v>
      </c>
      <c r="C633" s="75">
        <v>23.4</v>
      </c>
      <c r="D633" s="73">
        <v>4</v>
      </c>
      <c r="E633" s="116">
        <v>19.8</v>
      </c>
      <c r="F633" s="69">
        <v>54.480000000000004</v>
      </c>
      <c r="G633" s="117">
        <v>0</v>
      </c>
      <c r="H633" s="21">
        <v>33.400702500832949</v>
      </c>
      <c r="I633" s="115"/>
      <c r="J633" s="114">
        <v>18.66</v>
      </c>
    </row>
    <row r="634" spans="1:10" x14ac:dyDescent="0.25">
      <c r="A634" s="27">
        <v>45882.916666666664</v>
      </c>
      <c r="B634" s="51">
        <v>0</v>
      </c>
      <c r="C634" s="75">
        <v>23.4</v>
      </c>
      <c r="D634" s="73">
        <v>3.6</v>
      </c>
      <c r="E634" s="116">
        <v>19.2</v>
      </c>
      <c r="F634" s="69">
        <v>50.400000000000006</v>
      </c>
      <c r="G634" s="117">
        <v>0</v>
      </c>
      <c r="H634" s="21">
        <v>29.945457414539888</v>
      </c>
      <c r="I634" s="115"/>
      <c r="J634" s="114">
        <v>18.54</v>
      </c>
    </row>
    <row r="635" spans="1:10" x14ac:dyDescent="0.25">
      <c r="A635" s="27">
        <v>45882.9375</v>
      </c>
      <c r="B635" s="51">
        <v>0</v>
      </c>
      <c r="C635" s="75">
        <v>23.4</v>
      </c>
      <c r="D635" s="73">
        <v>3.8</v>
      </c>
      <c r="E635" s="116">
        <v>19.8</v>
      </c>
      <c r="F635" s="69">
        <v>45.839999999999996</v>
      </c>
      <c r="G635" s="117">
        <v>0</v>
      </c>
      <c r="H635" s="21">
        <v>29.561541293840662</v>
      </c>
      <c r="I635" s="115"/>
      <c r="J635" s="114">
        <v>18.600000000000001</v>
      </c>
    </row>
    <row r="636" spans="1:10" x14ac:dyDescent="0.25">
      <c r="A636" s="27">
        <v>45882.958333333336</v>
      </c>
      <c r="B636" s="51">
        <v>0</v>
      </c>
      <c r="C636" s="75">
        <v>23.4</v>
      </c>
      <c r="D636" s="73">
        <v>4.8</v>
      </c>
      <c r="E636" s="116">
        <v>20.399999999999999</v>
      </c>
      <c r="F636" s="69">
        <v>50.64</v>
      </c>
      <c r="G636" s="117">
        <v>0</v>
      </c>
      <c r="H636" s="21">
        <v>26.490212328246823</v>
      </c>
      <c r="I636" s="115"/>
      <c r="J636" s="114">
        <v>18.48</v>
      </c>
    </row>
    <row r="637" spans="1:10" x14ac:dyDescent="0.25">
      <c r="A637" s="27">
        <v>45882.979166666664</v>
      </c>
      <c r="B637" s="51">
        <v>0</v>
      </c>
      <c r="C637" s="75">
        <v>23.4</v>
      </c>
      <c r="D637" s="73">
        <v>5.4</v>
      </c>
      <c r="E637" s="116">
        <v>19.8</v>
      </c>
      <c r="F637" s="69">
        <v>52.32</v>
      </c>
      <c r="G637" s="117">
        <v>0</v>
      </c>
      <c r="H637" s="21">
        <v>28.7937090524422</v>
      </c>
      <c r="I637" s="115"/>
      <c r="J637" s="114">
        <v>18.419999999999998</v>
      </c>
    </row>
    <row r="638" spans="1:10" x14ac:dyDescent="0.25">
      <c r="A638" s="35">
        <v>45883</v>
      </c>
      <c r="B638" s="51">
        <v>0</v>
      </c>
      <c r="C638" s="75">
        <v>22.8</v>
      </c>
      <c r="D638" s="73">
        <v>5.2</v>
      </c>
      <c r="E638" s="116">
        <v>20.399999999999999</v>
      </c>
      <c r="F638" s="69">
        <v>45.839999999999996</v>
      </c>
      <c r="G638" s="117">
        <v>0</v>
      </c>
      <c r="H638" s="21">
        <v>25.722380086848368</v>
      </c>
      <c r="I638" s="115"/>
      <c r="J638" s="114">
        <v>18.78</v>
      </c>
    </row>
    <row r="639" spans="1:10" x14ac:dyDescent="0.25">
      <c r="A639" s="27">
        <v>45883.020833333336</v>
      </c>
      <c r="B639" s="51">
        <v>0</v>
      </c>
      <c r="C639" s="75">
        <v>23.4</v>
      </c>
      <c r="D639" s="73">
        <v>4.8</v>
      </c>
      <c r="E639" s="116">
        <v>19.2</v>
      </c>
      <c r="F639" s="69">
        <v>50.64</v>
      </c>
      <c r="G639" s="117">
        <v>0</v>
      </c>
      <c r="H639" s="21">
        <v>28.025876811043744</v>
      </c>
      <c r="I639" s="115"/>
      <c r="J639" s="114">
        <v>18.419999999999998</v>
      </c>
    </row>
    <row r="640" spans="1:10" x14ac:dyDescent="0.25">
      <c r="A640" s="27">
        <v>45883.041666666664</v>
      </c>
      <c r="B640" s="51">
        <v>0</v>
      </c>
      <c r="C640" s="75">
        <v>22.8</v>
      </c>
      <c r="D640" s="73">
        <v>3.8</v>
      </c>
      <c r="E640" s="116">
        <v>19.2</v>
      </c>
      <c r="F640" s="69">
        <v>56.64</v>
      </c>
      <c r="G640" s="117">
        <v>0</v>
      </c>
      <c r="H640" s="21">
        <v>25.722380086848368</v>
      </c>
      <c r="I640" s="115"/>
      <c r="J640" s="114">
        <v>18.600000000000001</v>
      </c>
    </row>
    <row r="641" spans="1:10" x14ac:dyDescent="0.25">
      <c r="A641" s="27">
        <v>45883.0625</v>
      </c>
      <c r="B641" s="51">
        <v>0</v>
      </c>
      <c r="C641" s="75">
        <v>23.4</v>
      </c>
      <c r="D641" s="73">
        <v>4.2</v>
      </c>
      <c r="E641" s="116">
        <v>19.2</v>
      </c>
      <c r="F641" s="69">
        <v>53.52</v>
      </c>
      <c r="G641" s="117">
        <v>0</v>
      </c>
      <c r="H641" s="21">
        <v>28.40979293174297</v>
      </c>
      <c r="I641" s="115"/>
      <c r="J641" s="114">
        <v>18.48</v>
      </c>
    </row>
    <row r="642" spans="1:10" x14ac:dyDescent="0.25">
      <c r="A642" s="27">
        <v>45883.083333333336</v>
      </c>
      <c r="B642" s="51">
        <v>0</v>
      </c>
      <c r="C642" s="75">
        <v>23.4</v>
      </c>
      <c r="D642" s="73">
        <v>3.6</v>
      </c>
      <c r="E642" s="116">
        <v>19.8</v>
      </c>
      <c r="F642" s="69">
        <v>50.64</v>
      </c>
      <c r="G642" s="117">
        <v>0</v>
      </c>
      <c r="H642" s="21">
        <v>26.874128448946053</v>
      </c>
      <c r="I642" s="115"/>
      <c r="J642" s="114">
        <v>18.66</v>
      </c>
    </row>
    <row r="643" spans="1:10" x14ac:dyDescent="0.25">
      <c r="A643" s="27">
        <v>45883.104166666664</v>
      </c>
      <c r="B643" s="51">
        <v>0</v>
      </c>
      <c r="C643" s="75">
        <v>23.4</v>
      </c>
      <c r="D643" s="73">
        <v>4.4000000000000004</v>
      </c>
      <c r="E643" s="116">
        <v>18.599999999999998</v>
      </c>
      <c r="F643" s="69">
        <v>48.24</v>
      </c>
      <c r="G643" s="117">
        <v>0</v>
      </c>
      <c r="H643" s="21">
        <v>26.10629620754759</v>
      </c>
      <c r="I643" s="115"/>
      <c r="J643" s="114">
        <v>18.54</v>
      </c>
    </row>
    <row r="644" spans="1:10" x14ac:dyDescent="0.25">
      <c r="A644" s="27">
        <v>45883.125</v>
      </c>
      <c r="B644" s="51">
        <v>0</v>
      </c>
      <c r="C644" s="75">
        <v>22.8</v>
      </c>
      <c r="D644" s="73">
        <v>4.4000000000000004</v>
      </c>
      <c r="E644" s="116">
        <v>18.599999999999998</v>
      </c>
      <c r="F644" s="69">
        <v>53.28</v>
      </c>
      <c r="G644" s="117">
        <v>0</v>
      </c>
      <c r="H644" s="21">
        <v>28.025876811043744</v>
      </c>
      <c r="I644" s="115"/>
      <c r="J644" s="114">
        <v>18.600000000000001</v>
      </c>
    </row>
    <row r="645" spans="1:10" x14ac:dyDescent="0.25">
      <c r="A645" s="27">
        <v>45883.145833333336</v>
      </c>
      <c r="B645" s="51">
        <v>0</v>
      </c>
      <c r="C645" s="75">
        <v>22.2</v>
      </c>
      <c r="D645" s="73">
        <v>5.6</v>
      </c>
      <c r="E645" s="116">
        <v>19.8</v>
      </c>
      <c r="F645" s="69">
        <v>60.96</v>
      </c>
      <c r="G645" s="117">
        <v>0</v>
      </c>
      <c r="H645" s="21">
        <v>24.57063172475068</v>
      </c>
      <c r="I645" s="115"/>
      <c r="J645" s="114">
        <v>18</v>
      </c>
    </row>
    <row r="646" spans="1:10" x14ac:dyDescent="0.25">
      <c r="A646" s="27">
        <v>45883.166666666664</v>
      </c>
      <c r="B646" s="51">
        <v>0</v>
      </c>
      <c r="C646" s="75">
        <v>21</v>
      </c>
      <c r="D646" s="73">
        <v>4.8</v>
      </c>
      <c r="E646" s="116">
        <v>18.599999999999998</v>
      </c>
      <c r="F646" s="69">
        <v>53.28</v>
      </c>
      <c r="G646" s="117">
        <v>0</v>
      </c>
      <c r="H646" s="21">
        <v>26.490212328246823</v>
      </c>
      <c r="I646" s="115"/>
      <c r="J646" s="114">
        <v>17.279999999999998</v>
      </c>
    </row>
    <row r="647" spans="1:10" x14ac:dyDescent="0.25">
      <c r="A647" s="27">
        <v>45883.1875</v>
      </c>
      <c r="B647" s="51">
        <v>0</v>
      </c>
      <c r="C647" s="75">
        <v>21.599999999999998</v>
      </c>
      <c r="D647" s="73">
        <v>4.4000000000000004</v>
      </c>
      <c r="E647" s="116">
        <v>18</v>
      </c>
      <c r="F647" s="69">
        <v>49.44</v>
      </c>
      <c r="G647" s="117">
        <v>0</v>
      </c>
      <c r="H647" s="21">
        <v>23.034967241953762</v>
      </c>
      <c r="I647" s="115"/>
      <c r="J647" s="114">
        <v>17.22</v>
      </c>
    </row>
    <row r="648" spans="1:10" x14ac:dyDescent="0.25">
      <c r="A648" s="27">
        <v>45883.208333333336</v>
      </c>
      <c r="B648" s="51">
        <v>0</v>
      </c>
      <c r="C648" s="75">
        <v>21.599999999999998</v>
      </c>
      <c r="D648" s="73">
        <v>4</v>
      </c>
      <c r="E648" s="116">
        <v>17.399999999999999</v>
      </c>
      <c r="F648" s="69">
        <v>53.28</v>
      </c>
      <c r="G648" s="117">
        <v>0</v>
      </c>
      <c r="H648" s="21">
        <v>25.338463966149138</v>
      </c>
      <c r="I648" s="115"/>
      <c r="J648" s="114">
        <v>17.04</v>
      </c>
    </row>
    <row r="649" spans="1:10" x14ac:dyDescent="0.25">
      <c r="A649" s="27">
        <v>45883.229166666664</v>
      </c>
      <c r="B649" s="51">
        <v>0</v>
      </c>
      <c r="C649" s="75">
        <v>23.4</v>
      </c>
      <c r="D649" s="73">
        <v>3.6</v>
      </c>
      <c r="E649" s="116">
        <v>21.599999999999998</v>
      </c>
      <c r="F649" s="69">
        <v>51.84</v>
      </c>
      <c r="G649" s="117">
        <v>0</v>
      </c>
      <c r="H649" s="21">
        <v>24.57063172475068</v>
      </c>
      <c r="I649" s="115"/>
      <c r="J649" s="114">
        <v>17.88</v>
      </c>
    </row>
    <row r="650" spans="1:10" x14ac:dyDescent="0.25">
      <c r="A650" s="27">
        <v>45883.25</v>
      </c>
      <c r="B650" s="51">
        <v>0</v>
      </c>
      <c r="C650" s="75">
        <v>25.8</v>
      </c>
      <c r="D650" s="73">
        <v>4</v>
      </c>
      <c r="E650" s="116">
        <v>21.599999999999998</v>
      </c>
      <c r="F650" s="69">
        <v>48</v>
      </c>
      <c r="G650" s="117">
        <v>0</v>
      </c>
      <c r="H650" s="21">
        <v>28.7937090524422</v>
      </c>
      <c r="I650" s="115"/>
      <c r="J650" s="114">
        <v>17.22</v>
      </c>
    </row>
    <row r="651" spans="1:10" x14ac:dyDescent="0.25">
      <c r="A651" s="27">
        <v>45883.270833333336</v>
      </c>
      <c r="B651" s="51">
        <v>0</v>
      </c>
      <c r="C651" s="75">
        <v>30</v>
      </c>
      <c r="D651" s="73">
        <v>3.8</v>
      </c>
      <c r="E651" s="116">
        <v>24.6</v>
      </c>
      <c r="F651" s="69">
        <v>49.2</v>
      </c>
      <c r="G651" s="117">
        <v>0</v>
      </c>
      <c r="H651" s="21">
        <v>36.85594758712601</v>
      </c>
      <c r="I651" s="115"/>
      <c r="J651" s="114">
        <v>17.52</v>
      </c>
    </row>
    <row r="652" spans="1:10" x14ac:dyDescent="0.25">
      <c r="A652" s="27">
        <v>45883.291666666664</v>
      </c>
      <c r="B652" s="51">
        <v>0</v>
      </c>
      <c r="C652" s="75">
        <v>48.599999999999994</v>
      </c>
      <c r="D652" s="73">
        <v>4.4000000000000004</v>
      </c>
      <c r="E652" s="116">
        <v>88.8</v>
      </c>
      <c r="F652" s="69">
        <v>45.839999999999996</v>
      </c>
      <c r="G652" s="117">
        <v>0</v>
      </c>
      <c r="H652" s="21">
        <v>51.828676294395962</v>
      </c>
      <c r="I652" s="115"/>
      <c r="J652" s="114">
        <v>19.62</v>
      </c>
    </row>
    <row r="653" spans="1:10" x14ac:dyDescent="0.25">
      <c r="A653" s="27">
        <v>45883.3125</v>
      </c>
      <c r="B653" s="51">
        <v>0</v>
      </c>
      <c r="C653" s="75">
        <v>111.6</v>
      </c>
      <c r="D653" s="73">
        <v>5.4</v>
      </c>
      <c r="E653" s="116">
        <v>141</v>
      </c>
      <c r="F653" s="69">
        <v>50.16</v>
      </c>
      <c r="G653" s="117">
        <v>0</v>
      </c>
      <c r="H653" s="21">
        <v>57.203501984185174</v>
      </c>
      <c r="I653" s="115"/>
      <c r="J653" s="114">
        <v>23.580000000000002</v>
      </c>
    </row>
    <row r="654" spans="1:10" x14ac:dyDescent="0.25">
      <c r="A654" s="27">
        <v>45883.333333333336</v>
      </c>
      <c r="B654" s="51">
        <v>0</v>
      </c>
      <c r="C654" s="75">
        <v>106.2</v>
      </c>
      <c r="D654" s="73">
        <v>6</v>
      </c>
      <c r="E654" s="116">
        <v>109.2</v>
      </c>
      <c r="F654" s="69">
        <v>44.88</v>
      </c>
      <c r="G654" s="117">
        <v>0</v>
      </c>
      <c r="H654" s="21">
        <v>63.346159915372844</v>
      </c>
      <c r="I654" s="115"/>
      <c r="J654" s="114">
        <v>24.54</v>
      </c>
    </row>
    <row r="655" spans="1:10" x14ac:dyDescent="0.25">
      <c r="A655" s="27">
        <v>45883.354166666664</v>
      </c>
      <c r="B655" s="51">
        <v>0</v>
      </c>
      <c r="C655" s="75">
        <v>106.8</v>
      </c>
      <c r="D655" s="73">
        <v>7</v>
      </c>
      <c r="E655" s="116">
        <v>84</v>
      </c>
      <c r="F655" s="69">
        <v>48.48</v>
      </c>
      <c r="G655" s="117">
        <v>0</v>
      </c>
      <c r="H655" s="21">
        <v>62.962243794673618</v>
      </c>
      <c r="I655" s="115"/>
      <c r="J655" s="114">
        <v>31.44</v>
      </c>
    </row>
    <row r="656" spans="1:10" x14ac:dyDescent="0.25">
      <c r="A656" s="27">
        <v>45883.375</v>
      </c>
      <c r="B656" s="51">
        <v>0</v>
      </c>
      <c r="C656" s="75">
        <v>107.99999999999999</v>
      </c>
      <c r="D656" s="73">
        <v>5.4</v>
      </c>
      <c r="E656" s="116">
        <v>80.400000000000006</v>
      </c>
      <c r="F656" s="69">
        <v>49.68</v>
      </c>
      <c r="G656" s="117">
        <v>0</v>
      </c>
      <c r="H656" s="21">
        <v>64.113992156771303</v>
      </c>
      <c r="I656" s="115"/>
      <c r="J656" s="114">
        <v>28.439999999999998</v>
      </c>
    </row>
    <row r="657" spans="1:10" x14ac:dyDescent="0.25">
      <c r="A657" s="27">
        <v>45883.395833333336</v>
      </c>
      <c r="B657" s="51">
        <v>0</v>
      </c>
      <c r="C657" s="75">
        <v>107.99999999999999</v>
      </c>
      <c r="D657" s="73">
        <v>6.8</v>
      </c>
      <c r="E657" s="116">
        <v>71.400000000000006</v>
      </c>
      <c r="F657" s="69">
        <v>53.28</v>
      </c>
      <c r="G657" s="117">
        <v>0</v>
      </c>
      <c r="H657" s="21">
        <v>60.274830949779002</v>
      </c>
      <c r="I657" s="115"/>
      <c r="J657" s="114">
        <v>28.56</v>
      </c>
    </row>
    <row r="658" spans="1:10" x14ac:dyDescent="0.25">
      <c r="A658" s="27">
        <v>45883.416666666664</v>
      </c>
      <c r="B658" s="51">
        <v>0</v>
      </c>
      <c r="C658" s="75">
        <v>106.2</v>
      </c>
      <c r="D658" s="73">
        <v>5.8</v>
      </c>
      <c r="E658" s="116">
        <v>70.8</v>
      </c>
      <c r="F658" s="69">
        <v>54.72</v>
      </c>
      <c r="G658" s="117">
        <v>0</v>
      </c>
      <c r="H658" s="21">
        <v>53.364340777192879</v>
      </c>
      <c r="I658" s="115"/>
      <c r="J658" s="114">
        <v>30.240000000000002</v>
      </c>
    </row>
    <row r="659" spans="1:10" x14ac:dyDescent="0.25">
      <c r="A659" s="27">
        <v>45883.4375</v>
      </c>
      <c r="B659" s="51">
        <v>0</v>
      </c>
      <c r="C659" s="75">
        <v>106.2</v>
      </c>
      <c r="D659" s="73">
        <v>5.4</v>
      </c>
      <c r="E659" s="116">
        <v>70.2</v>
      </c>
      <c r="F659" s="69">
        <v>54.239999999999995</v>
      </c>
      <c r="G659" s="117">
        <v>0</v>
      </c>
      <c r="H659" s="21">
        <v>49.525179570200585</v>
      </c>
      <c r="I659" s="115"/>
      <c r="J659" s="114">
        <v>29.759999999999998</v>
      </c>
    </row>
    <row r="660" spans="1:10" x14ac:dyDescent="0.25">
      <c r="A660" s="27">
        <v>45883.458333333336</v>
      </c>
      <c r="B660" s="51">
        <v>0</v>
      </c>
      <c r="C660" s="75">
        <v>108.60000000000001</v>
      </c>
      <c r="D660" s="73">
        <v>5.2</v>
      </c>
      <c r="E660" s="116">
        <v>68.400000000000006</v>
      </c>
      <c r="F660" s="69">
        <v>48.24</v>
      </c>
      <c r="G660" s="117">
        <v>0</v>
      </c>
      <c r="H660" s="21">
        <v>43.382521639012914</v>
      </c>
      <c r="I660" s="115"/>
      <c r="J660" s="114">
        <v>28.2</v>
      </c>
    </row>
    <row r="661" spans="1:10" x14ac:dyDescent="0.25">
      <c r="A661" s="27">
        <v>45883.479166666664</v>
      </c>
      <c r="B661" s="51">
        <v>0</v>
      </c>
      <c r="C661" s="75">
        <v>100.8</v>
      </c>
      <c r="D661" s="73">
        <v>6.4</v>
      </c>
      <c r="E661" s="116">
        <v>79.2</v>
      </c>
      <c r="F661" s="69">
        <v>46.56</v>
      </c>
      <c r="G661" s="117">
        <v>0</v>
      </c>
      <c r="H661" s="21">
        <v>44.918186121809839</v>
      </c>
      <c r="I661" s="115"/>
      <c r="J661" s="114">
        <v>27.240000000000002</v>
      </c>
    </row>
    <row r="662" spans="1:10" x14ac:dyDescent="0.25">
      <c r="A662" s="27">
        <v>45883.5</v>
      </c>
      <c r="B662" s="51">
        <v>0</v>
      </c>
      <c r="C662" s="75">
        <v>105.60000000000001</v>
      </c>
      <c r="D662" s="73">
        <v>5.4</v>
      </c>
      <c r="E662" s="116">
        <v>78</v>
      </c>
      <c r="F662" s="69">
        <v>51.84</v>
      </c>
      <c r="G662" s="117">
        <v>0</v>
      </c>
      <c r="H662" s="21">
        <v>45.302102242509058</v>
      </c>
      <c r="I662" s="115"/>
      <c r="J662" s="114">
        <v>25.02</v>
      </c>
    </row>
    <row r="663" spans="1:10" x14ac:dyDescent="0.25">
      <c r="A663" s="27">
        <v>45883.520833333336</v>
      </c>
      <c r="B663" s="51">
        <v>0</v>
      </c>
      <c r="C663" s="75">
        <v>108.60000000000001</v>
      </c>
      <c r="D663" s="73">
        <v>5.8</v>
      </c>
      <c r="E663" s="116">
        <v>76.2</v>
      </c>
      <c r="F663" s="69">
        <v>47.279999999999994</v>
      </c>
      <c r="G663" s="117">
        <v>0</v>
      </c>
      <c r="H663" s="21">
        <v>49.525179570200585</v>
      </c>
      <c r="I663" s="115"/>
      <c r="J663" s="114">
        <v>24.3</v>
      </c>
    </row>
    <row r="664" spans="1:10" x14ac:dyDescent="0.25">
      <c r="A664" s="27">
        <v>45883.541666666664</v>
      </c>
      <c r="B664" s="51">
        <v>0</v>
      </c>
      <c r="C664" s="75">
        <v>107.39999999999999</v>
      </c>
      <c r="D664" s="73">
        <v>5.4</v>
      </c>
      <c r="E664" s="116">
        <v>73.8</v>
      </c>
      <c r="F664" s="69">
        <v>52.08</v>
      </c>
      <c r="G664" s="117">
        <v>0</v>
      </c>
      <c r="H664" s="21">
        <v>54.132173018591331</v>
      </c>
      <c r="I664" s="115"/>
      <c r="J664" s="114">
        <v>24.419999999999998</v>
      </c>
    </row>
    <row r="665" spans="1:10" x14ac:dyDescent="0.25">
      <c r="A665" s="27">
        <v>45883.5625</v>
      </c>
      <c r="B665" s="51">
        <v>0</v>
      </c>
      <c r="C665" s="75">
        <v>105.60000000000001</v>
      </c>
      <c r="D665" s="73">
        <v>4.5999999999999996</v>
      </c>
      <c r="E665" s="116">
        <v>70.2</v>
      </c>
      <c r="F665" s="69">
        <v>50.88</v>
      </c>
      <c r="G665" s="117">
        <v>0</v>
      </c>
      <c r="H665" s="21">
        <v>58.355250346282858</v>
      </c>
      <c r="I665" s="115"/>
      <c r="J665" s="114">
        <v>25.14</v>
      </c>
    </row>
    <row r="666" spans="1:10" x14ac:dyDescent="0.25">
      <c r="A666" s="27">
        <v>45883.583333333336</v>
      </c>
      <c r="B666" s="51">
        <v>0</v>
      </c>
      <c r="C666" s="75">
        <v>107.99999999999999</v>
      </c>
      <c r="D666" s="73">
        <v>4.5999999999999996</v>
      </c>
      <c r="E666" s="116">
        <v>67.8</v>
      </c>
      <c r="F666" s="69">
        <v>45.120000000000005</v>
      </c>
      <c r="G666" s="117">
        <v>0</v>
      </c>
      <c r="H666" s="21">
        <v>57.971334225583632</v>
      </c>
      <c r="I666" s="115"/>
      <c r="J666" s="114">
        <v>26.1</v>
      </c>
    </row>
    <row r="667" spans="1:10" x14ac:dyDescent="0.25">
      <c r="A667" s="27">
        <v>45883.604166666664</v>
      </c>
      <c r="B667" s="51">
        <v>0</v>
      </c>
      <c r="C667" s="75">
        <v>105.00000000000001</v>
      </c>
      <c r="D667" s="73">
        <v>5.6</v>
      </c>
      <c r="E667" s="116">
        <v>69</v>
      </c>
      <c r="F667" s="69">
        <v>43.92</v>
      </c>
      <c r="G667" s="117">
        <v>0</v>
      </c>
      <c r="H667" s="21">
        <v>65.265740518868995</v>
      </c>
      <c r="I667" s="115"/>
      <c r="J667" s="114">
        <v>25.8</v>
      </c>
    </row>
    <row r="668" spans="1:10" x14ac:dyDescent="0.25">
      <c r="A668" s="27">
        <v>45883.625</v>
      </c>
      <c r="B668" s="51">
        <v>0</v>
      </c>
      <c r="C668" s="75">
        <v>107.99999999999999</v>
      </c>
      <c r="D668" s="73">
        <v>4.5999999999999996</v>
      </c>
      <c r="E668" s="116">
        <v>69</v>
      </c>
      <c r="F668" s="69">
        <v>44.88</v>
      </c>
      <c r="G668" s="117">
        <v>0</v>
      </c>
      <c r="H668" s="21">
        <v>66.801405001665898</v>
      </c>
      <c r="I668" s="115"/>
      <c r="J668" s="114">
        <v>25.439999999999998</v>
      </c>
    </row>
    <row r="669" spans="1:10" x14ac:dyDescent="0.25">
      <c r="A669" s="27">
        <v>45883.645833333336</v>
      </c>
      <c r="B669" s="51">
        <v>0</v>
      </c>
      <c r="C669" s="75">
        <v>108.60000000000001</v>
      </c>
      <c r="D669" s="73">
        <v>6.4</v>
      </c>
      <c r="E669" s="116">
        <v>63.6</v>
      </c>
      <c r="F669" s="69">
        <v>44.16</v>
      </c>
      <c r="G669" s="117">
        <v>0</v>
      </c>
      <c r="H669" s="21">
        <v>71.792314570755892</v>
      </c>
      <c r="I669" s="115"/>
      <c r="J669" s="114">
        <v>26.28</v>
      </c>
    </row>
    <row r="670" spans="1:10" x14ac:dyDescent="0.25">
      <c r="A670" s="27">
        <v>45883.666666666664</v>
      </c>
      <c r="B670" s="51">
        <v>0</v>
      </c>
      <c r="C670" s="75">
        <v>102.00000000000001</v>
      </c>
      <c r="D670" s="73">
        <v>5.6</v>
      </c>
      <c r="E670" s="116">
        <v>61.2</v>
      </c>
      <c r="F670" s="69">
        <v>48.72</v>
      </c>
      <c r="G670" s="117">
        <v>0</v>
      </c>
      <c r="H670" s="21">
        <v>67.569237243064364</v>
      </c>
      <c r="I670" s="115"/>
      <c r="J670" s="114">
        <v>24.72</v>
      </c>
    </row>
    <row r="671" spans="1:10" x14ac:dyDescent="0.25">
      <c r="A671" s="27">
        <v>45883.6875</v>
      </c>
      <c r="B671" s="51">
        <v>0</v>
      </c>
      <c r="C671" s="75">
        <v>100.2</v>
      </c>
      <c r="D671" s="73">
        <v>4.5999999999999996</v>
      </c>
      <c r="E671" s="116">
        <v>59.400000000000006</v>
      </c>
      <c r="F671" s="69">
        <v>65.039999999999992</v>
      </c>
      <c r="G671" s="117">
        <v>0</v>
      </c>
      <c r="H671" s="21">
        <v>66.801405001665898</v>
      </c>
      <c r="I671" s="115"/>
      <c r="J671" s="114">
        <v>24.84</v>
      </c>
    </row>
    <row r="672" spans="1:10" x14ac:dyDescent="0.25">
      <c r="A672" s="27">
        <v>45883.708333333336</v>
      </c>
      <c r="B672" s="51">
        <v>0</v>
      </c>
      <c r="C672" s="75">
        <v>100.8</v>
      </c>
      <c r="D672" s="73">
        <v>4.2</v>
      </c>
      <c r="E672" s="116">
        <v>60</v>
      </c>
      <c r="F672" s="69">
        <v>58.800000000000004</v>
      </c>
      <c r="G672" s="117">
        <v>0</v>
      </c>
      <c r="H672" s="21">
        <v>61.426579311876694</v>
      </c>
      <c r="I672" s="115"/>
      <c r="J672" s="114">
        <v>24.419999999999998</v>
      </c>
    </row>
    <row r="673" spans="1:10" x14ac:dyDescent="0.25">
      <c r="A673" s="27">
        <v>45883.729166666664</v>
      </c>
      <c r="B673" s="51">
        <v>0</v>
      </c>
      <c r="C673" s="75">
        <v>93.6</v>
      </c>
      <c r="D673" s="73">
        <v>3.8</v>
      </c>
      <c r="E673" s="116">
        <v>61.2</v>
      </c>
      <c r="F673" s="69">
        <v>62.4</v>
      </c>
      <c r="G673" s="117">
        <v>0</v>
      </c>
      <c r="H673" s="21">
        <v>65.649656639568221</v>
      </c>
      <c r="I673" s="115"/>
      <c r="J673" s="114">
        <v>23.700000000000003</v>
      </c>
    </row>
    <row r="674" spans="1:10" x14ac:dyDescent="0.25">
      <c r="A674" s="27">
        <v>45883.75</v>
      </c>
      <c r="B674" s="51">
        <v>0</v>
      </c>
      <c r="C674" s="75">
        <v>89.4</v>
      </c>
      <c r="D674" s="73">
        <v>4.2</v>
      </c>
      <c r="E674" s="116">
        <v>57</v>
      </c>
      <c r="F674" s="69">
        <v>56.4</v>
      </c>
      <c r="G674" s="117">
        <v>0</v>
      </c>
      <c r="H674" s="21">
        <v>62.194411553275152</v>
      </c>
      <c r="I674" s="115"/>
      <c r="J674" s="114">
        <v>23.76</v>
      </c>
    </row>
    <row r="675" spans="1:10" x14ac:dyDescent="0.25">
      <c r="A675" s="27">
        <v>45883.770833333336</v>
      </c>
      <c r="B675" s="51">
        <v>0</v>
      </c>
      <c r="C675" s="75">
        <v>70.8</v>
      </c>
      <c r="D675" s="73">
        <v>3.8</v>
      </c>
      <c r="E675" s="116">
        <v>55.8</v>
      </c>
      <c r="F675" s="69">
        <v>68.160000000000011</v>
      </c>
      <c r="G675" s="117">
        <v>0</v>
      </c>
      <c r="H675" s="21">
        <v>57.203501984185174</v>
      </c>
      <c r="I675" s="115"/>
      <c r="J675" s="114">
        <v>22.62</v>
      </c>
    </row>
    <row r="676" spans="1:10" x14ac:dyDescent="0.25">
      <c r="A676" s="27">
        <v>45883.791666666664</v>
      </c>
      <c r="B676" s="51">
        <v>0</v>
      </c>
      <c r="C676" s="75">
        <v>35.4</v>
      </c>
      <c r="D676" s="73">
        <v>3.8</v>
      </c>
      <c r="E676" s="116">
        <v>52.800000000000004</v>
      </c>
      <c r="F676" s="69">
        <v>60.24</v>
      </c>
      <c r="G676" s="117">
        <v>0</v>
      </c>
      <c r="H676" s="21">
        <v>46.069934483907524</v>
      </c>
      <c r="I676" s="115"/>
      <c r="J676" s="114">
        <v>20.220000000000002</v>
      </c>
    </row>
    <row r="677" spans="1:10" x14ac:dyDescent="0.25">
      <c r="A677" s="27">
        <v>45883.8125</v>
      </c>
      <c r="B677" s="51">
        <v>0</v>
      </c>
      <c r="C677" s="75">
        <v>23.4</v>
      </c>
      <c r="D677" s="73">
        <v>5.6</v>
      </c>
      <c r="E677" s="116">
        <v>59.400000000000006</v>
      </c>
      <c r="F677" s="69">
        <v>49.68</v>
      </c>
      <c r="G677" s="117">
        <v>0</v>
      </c>
      <c r="H677" s="21">
        <v>41.846857156215997</v>
      </c>
      <c r="I677" s="115"/>
      <c r="J677" s="114">
        <v>18.84</v>
      </c>
    </row>
    <row r="678" spans="1:10" x14ac:dyDescent="0.25">
      <c r="A678" s="27">
        <v>45883.833333333336</v>
      </c>
      <c r="B678" s="51">
        <v>0</v>
      </c>
      <c r="C678" s="75">
        <v>23.4</v>
      </c>
      <c r="D678" s="73">
        <v>5.6</v>
      </c>
      <c r="E678" s="116">
        <v>60.599999999999994</v>
      </c>
      <c r="F678" s="69">
        <v>48</v>
      </c>
      <c r="G678" s="117">
        <v>0</v>
      </c>
      <c r="H678" s="21">
        <v>36.472031466426785</v>
      </c>
      <c r="I678" s="115"/>
      <c r="J678" s="114">
        <v>18.66</v>
      </c>
    </row>
    <row r="679" spans="1:10" x14ac:dyDescent="0.25">
      <c r="A679" s="27">
        <v>45883.854166666664</v>
      </c>
      <c r="B679" s="51">
        <v>0</v>
      </c>
      <c r="C679" s="75">
        <v>22.8</v>
      </c>
      <c r="D679" s="73">
        <v>5.4</v>
      </c>
      <c r="E679" s="116">
        <v>30.6</v>
      </c>
      <c r="F679" s="69">
        <v>50.88</v>
      </c>
      <c r="G679" s="117">
        <v>0</v>
      </c>
      <c r="H679" s="21">
        <v>36.472031466426785</v>
      </c>
      <c r="I679" s="115"/>
      <c r="J679" s="114">
        <v>18.66</v>
      </c>
    </row>
    <row r="680" spans="1:10" x14ac:dyDescent="0.25">
      <c r="A680" s="27">
        <v>45883.875</v>
      </c>
      <c r="B680" s="51">
        <v>0</v>
      </c>
      <c r="C680" s="75">
        <v>22.8</v>
      </c>
      <c r="D680" s="73">
        <v>3.8</v>
      </c>
      <c r="E680" s="116">
        <v>20.399999999999999</v>
      </c>
      <c r="F680" s="69">
        <v>51.599999999999994</v>
      </c>
      <c r="G680" s="117">
        <v>0</v>
      </c>
      <c r="H680" s="21">
        <v>29.945457414539888</v>
      </c>
      <c r="I680" s="115"/>
      <c r="J680" s="114">
        <v>18.18</v>
      </c>
    </row>
    <row r="681" spans="1:10" x14ac:dyDescent="0.25">
      <c r="A681" s="27">
        <v>45883.895833333336</v>
      </c>
      <c r="B681" s="51">
        <v>0</v>
      </c>
      <c r="C681" s="75">
        <v>22.8</v>
      </c>
      <c r="D681" s="73">
        <v>3.8</v>
      </c>
      <c r="E681" s="116">
        <v>21.599999999999998</v>
      </c>
      <c r="F681" s="69">
        <v>57.839999999999996</v>
      </c>
      <c r="G681" s="117">
        <v>0</v>
      </c>
      <c r="H681" s="21">
        <v>30.329373535239117</v>
      </c>
      <c r="I681" s="115"/>
      <c r="J681" s="114">
        <v>18.54</v>
      </c>
    </row>
    <row r="682" spans="1:10" x14ac:dyDescent="0.25">
      <c r="A682" s="27">
        <v>45883.916666666664</v>
      </c>
      <c r="B682" s="51">
        <v>0</v>
      </c>
      <c r="C682" s="75">
        <v>22.8</v>
      </c>
      <c r="D682" s="73">
        <v>4</v>
      </c>
      <c r="E682" s="116">
        <v>21</v>
      </c>
      <c r="F682" s="69">
        <v>60.24</v>
      </c>
      <c r="G682" s="117">
        <v>0</v>
      </c>
      <c r="H682" s="21">
        <v>26.490212328246823</v>
      </c>
      <c r="I682" s="115"/>
      <c r="J682" s="114">
        <v>18.36</v>
      </c>
    </row>
    <row r="683" spans="1:10" x14ac:dyDescent="0.25">
      <c r="A683" s="27">
        <v>45883.9375</v>
      </c>
      <c r="B683" s="51">
        <v>0</v>
      </c>
      <c r="C683" s="75">
        <v>22.2</v>
      </c>
      <c r="D683" s="73">
        <v>3.6</v>
      </c>
      <c r="E683" s="116">
        <v>19.8</v>
      </c>
      <c r="F683" s="69">
        <v>60.480000000000004</v>
      </c>
      <c r="G683" s="117">
        <v>0</v>
      </c>
      <c r="H683" s="21">
        <v>29.561541293840662</v>
      </c>
      <c r="I683" s="115"/>
      <c r="J683" s="114">
        <v>18.48</v>
      </c>
    </row>
    <row r="684" spans="1:10" x14ac:dyDescent="0.25">
      <c r="A684" s="27">
        <v>45883.958333333336</v>
      </c>
      <c r="B684" s="51">
        <v>0</v>
      </c>
      <c r="C684" s="75">
        <v>22.8</v>
      </c>
      <c r="D684" s="73">
        <v>4.2</v>
      </c>
      <c r="E684" s="116">
        <v>19.8</v>
      </c>
      <c r="F684" s="69">
        <v>52.559999999999995</v>
      </c>
      <c r="G684" s="117">
        <v>0</v>
      </c>
      <c r="H684" s="21">
        <v>25.722380086848368</v>
      </c>
      <c r="I684" s="115"/>
      <c r="J684" s="114">
        <v>18.239999999999998</v>
      </c>
    </row>
    <row r="685" spans="1:10" x14ac:dyDescent="0.25">
      <c r="A685" s="27">
        <v>45883.979166666664</v>
      </c>
      <c r="B685" s="51">
        <v>0</v>
      </c>
      <c r="C685" s="75">
        <v>22.8</v>
      </c>
      <c r="D685" s="73">
        <v>5.4</v>
      </c>
      <c r="E685" s="116">
        <v>20.399999999999999</v>
      </c>
      <c r="F685" s="69">
        <v>49.44</v>
      </c>
      <c r="G685" s="117">
        <v>0</v>
      </c>
      <c r="H685" s="21">
        <v>26.874128448946053</v>
      </c>
      <c r="I685" s="115"/>
      <c r="J685" s="114">
        <v>18.36</v>
      </c>
    </row>
    <row r="686" spans="1:10" x14ac:dyDescent="0.25">
      <c r="A686" s="35">
        <v>45884</v>
      </c>
      <c r="B686" s="51">
        <v>0</v>
      </c>
      <c r="C686" s="75">
        <v>22.8</v>
      </c>
      <c r="D686" s="73">
        <v>5.2</v>
      </c>
      <c r="E686" s="116">
        <v>20.399999999999999</v>
      </c>
      <c r="F686" s="69">
        <v>43.92</v>
      </c>
      <c r="G686" s="117">
        <v>0</v>
      </c>
      <c r="H686" s="21">
        <v>23.034967241953762</v>
      </c>
      <c r="I686" s="115"/>
      <c r="J686" s="114">
        <v>18.239999999999998</v>
      </c>
    </row>
    <row r="687" spans="1:10" x14ac:dyDescent="0.25">
      <c r="A687" s="27">
        <v>45884.020833333336</v>
      </c>
      <c r="B687" s="51">
        <v>0</v>
      </c>
      <c r="C687" s="75">
        <v>22.2</v>
      </c>
      <c r="D687" s="73">
        <v>4.8</v>
      </c>
      <c r="E687" s="116">
        <v>19.8</v>
      </c>
      <c r="F687" s="69">
        <v>48</v>
      </c>
      <c r="G687" s="117">
        <v>0</v>
      </c>
      <c r="H687" s="21">
        <v>26.874128448946053</v>
      </c>
      <c r="I687" s="115"/>
      <c r="J687" s="114">
        <v>18.18</v>
      </c>
    </row>
    <row r="688" spans="1:10" x14ac:dyDescent="0.25">
      <c r="A688" s="27">
        <v>45884.041666666664</v>
      </c>
      <c r="B688" s="51">
        <v>0</v>
      </c>
      <c r="C688" s="75">
        <v>22.2</v>
      </c>
      <c r="D688" s="73">
        <v>3.6</v>
      </c>
      <c r="E688" s="116">
        <v>19.8</v>
      </c>
      <c r="F688" s="69">
        <v>58.08</v>
      </c>
      <c r="G688" s="117">
        <v>0</v>
      </c>
      <c r="H688" s="21">
        <v>23.418883362652991</v>
      </c>
      <c r="I688" s="115"/>
      <c r="J688" s="114">
        <v>18.059999999999999</v>
      </c>
    </row>
    <row r="689" spans="1:10" x14ac:dyDescent="0.25">
      <c r="A689" s="27">
        <v>45884.0625</v>
      </c>
      <c r="B689" s="51">
        <v>0</v>
      </c>
      <c r="C689" s="75">
        <v>22.8</v>
      </c>
      <c r="D689" s="73">
        <v>4</v>
      </c>
      <c r="E689" s="116">
        <v>21</v>
      </c>
      <c r="F689" s="69">
        <v>52.559999999999995</v>
      </c>
      <c r="G689" s="117">
        <v>0</v>
      </c>
      <c r="H689" s="21">
        <v>26.490212328246823</v>
      </c>
      <c r="I689" s="115"/>
      <c r="J689" s="114">
        <v>18.3</v>
      </c>
    </row>
    <row r="690" spans="1:10" x14ac:dyDescent="0.25">
      <c r="A690" s="27">
        <v>45884.083333333336</v>
      </c>
      <c r="B690" s="51">
        <v>0</v>
      </c>
      <c r="C690" s="75">
        <v>22.2</v>
      </c>
      <c r="D690" s="73">
        <v>3.6</v>
      </c>
      <c r="E690" s="116">
        <v>19.2</v>
      </c>
      <c r="F690" s="69">
        <v>48.48</v>
      </c>
      <c r="G690" s="117">
        <v>0</v>
      </c>
      <c r="H690" s="21">
        <v>23.418883362652991</v>
      </c>
      <c r="I690" s="115"/>
      <c r="J690" s="114">
        <v>18.54</v>
      </c>
    </row>
    <row r="691" spans="1:10" x14ac:dyDescent="0.25">
      <c r="A691" s="27">
        <v>45884.104166666664</v>
      </c>
      <c r="B691" s="51">
        <v>0</v>
      </c>
      <c r="C691" s="75">
        <v>22.2</v>
      </c>
      <c r="D691" s="73">
        <v>4.4000000000000004</v>
      </c>
      <c r="E691" s="116">
        <v>19.2</v>
      </c>
      <c r="F691" s="69">
        <v>48.24</v>
      </c>
      <c r="G691" s="117">
        <v>0</v>
      </c>
      <c r="H691" s="21">
        <v>26.10629620754759</v>
      </c>
      <c r="I691" s="115"/>
      <c r="J691" s="114">
        <v>18.36</v>
      </c>
    </row>
    <row r="692" spans="1:10" x14ac:dyDescent="0.25">
      <c r="A692" s="27">
        <v>45884.125</v>
      </c>
      <c r="B692" s="51">
        <v>0</v>
      </c>
      <c r="C692" s="75">
        <v>22.8</v>
      </c>
      <c r="D692" s="73">
        <v>3.4</v>
      </c>
      <c r="E692" s="116">
        <v>19.8</v>
      </c>
      <c r="F692" s="69">
        <v>48.72</v>
      </c>
      <c r="G692" s="117">
        <v>0</v>
      </c>
      <c r="H692" s="21">
        <v>24.186715604051447</v>
      </c>
      <c r="I692" s="115"/>
      <c r="J692" s="114">
        <v>18.239999999999998</v>
      </c>
    </row>
    <row r="693" spans="1:10" x14ac:dyDescent="0.25">
      <c r="A693" s="27">
        <v>45884.145833333336</v>
      </c>
      <c r="B693" s="51">
        <v>0</v>
      </c>
      <c r="C693" s="75">
        <v>22.2</v>
      </c>
      <c r="D693" s="73">
        <v>5.8</v>
      </c>
      <c r="E693" s="116">
        <v>19.8</v>
      </c>
      <c r="F693" s="69">
        <v>51.36</v>
      </c>
      <c r="G693" s="117">
        <v>0</v>
      </c>
      <c r="H693" s="21">
        <v>24.954547845449905</v>
      </c>
      <c r="I693" s="115"/>
      <c r="J693" s="114">
        <v>18.54</v>
      </c>
    </row>
    <row r="694" spans="1:10" x14ac:dyDescent="0.25">
      <c r="A694" s="27">
        <v>45884.166666666664</v>
      </c>
      <c r="B694" s="51">
        <v>0</v>
      </c>
      <c r="C694" s="75">
        <v>22.2</v>
      </c>
      <c r="D694" s="73">
        <v>5</v>
      </c>
      <c r="E694" s="116">
        <v>19.2</v>
      </c>
      <c r="F694" s="69">
        <v>63.36</v>
      </c>
      <c r="G694" s="117">
        <v>0</v>
      </c>
      <c r="H694" s="21">
        <v>23.418883362652991</v>
      </c>
      <c r="I694" s="115"/>
      <c r="J694" s="114">
        <v>18.36</v>
      </c>
    </row>
    <row r="695" spans="1:10" x14ac:dyDescent="0.25">
      <c r="A695" s="27">
        <v>45884.1875</v>
      </c>
      <c r="B695" s="51">
        <v>0</v>
      </c>
      <c r="C695" s="75">
        <v>22.8</v>
      </c>
      <c r="D695" s="73">
        <v>4.8</v>
      </c>
      <c r="E695" s="116">
        <v>19.2</v>
      </c>
      <c r="F695" s="69">
        <v>64.56</v>
      </c>
      <c r="G695" s="117">
        <v>0</v>
      </c>
      <c r="H695" s="21">
        <v>23.034967241953762</v>
      </c>
      <c r="I695" s="115"/>
      <c r="J695" s="114">
        <v>18.12</v>
      </c>
    </row>
    <row r="696" spans="1:10" x14ac:dyDescent="0.25">
      <c r="A696" s="27">
        <v>45884.208333333336</v>
      </c>
      <c r="B696" s="51">
        <v>0</v>
      </c>
      <c r="C696" s="75">
        <v>22.2</v>
      </c>
      <c r="D696" s="73">
        <v>3.6</v>
      </c>
      <c r="E696" s="116">
        <v>19.2</v>
      </c>
      <c r="F696" s="69">
        <v>67.44</v>
      </c>
      <c r="G696" s="117">
        <v>0</v>
      </c>
      <c r="H696" s="21">
        <v>24.57063172475068</v>
      </c>
      <c r="I696" s="115"/>
      <c r="J696" s="114">
        <v>18.12</v>
      </c>
    </row>
    <row r="697" spans="1:10" x14ac:dyDescent="0.25">
      <c r="A697" s="27">
        <v>45884.229166666664</v>
      </c>
      <c r="B697" s="51">
        <v>0</v>
      </c>
      <c r="C697" s="75">
        <v>24</v>
      </c>
      <c r="D697" s="73">
        <v>3.8</v>
      </c>
      <c r="E697" s="116">
        <v>19.8</v>
      </c>
      <c r="F697" s="69">
        <v>63.120000000000005</v>
      </c>
      <c r="G697" s="117">
        <v>0</v>
      </c>
      <c r="H697" s="21">
        <v>22.267135000555299</v>
      </c>
      <c r="I697" s="115"/>
      <c r="J697" s="114">
        <v>18.36</v>
      </c>
    </row>
    <row r="698" spans="1:10" x14ac:dyDescent="0.25">
      <c r="A698" s="27">
        <v>45884.25</v>
      </c>
      <c r="B698" s="51">
        <v>0</v>
      </c>
      <c r="C698" s="75">
        <v>25.2</v>
      </c>
      <c r="D698" s="73">
        <v>3.6</v>
      </c>
      <c r="E698" s="116">
        <v>21.599999999999998</v>
      </c>
      <c r="F698" s="69">
        <v>57.120000000000005</v>
      </c>
      <c r="G698" s="117">
        <v>0</v>
      </c>
      <c r="H698" s="21">
        <v>26.874128448946053</v>
      </c>
      <c r="I698" s="115"/>
      <c r="J698" s="114">
        <v>19.02</v>
      </c>
    </row>
    <row r="699" spans="1:10" x14ac:dyDescent="0.25">
      <c r="A699" s="27">
        <v>45884.270833333336</v>
      </c>
      <c r="B699" s="51">
        <v>0</v>
      </c>
      <c r="C699" s="75">
        <v>31.8</v>
      </c>
      <c r="D699" s="73">
        <v>3.8</v>
      </c>
      <c r="E699" s="116">
        <v>26.999999999999996</v>
      </c>
      <c r="F699" s="69">
        <v>57.36</v>
      </c>
      <c r="G699" s="117">
        <v>0</v>
      </c>
      <c r="H699" s="21">
        <v>31.865038018036035</v>
      </c>
      <c r="I699" s="115"/>
      <c r="J699" s="114">
        <v>18.899999999999999</v>
      </c>
    </row>
    <row r="700" spans="1:10" x14ac:dyDescent="0.25">
      <c r="A700" s="27">
        <v>45884.291666666664</v>
      </c>
      <c r="B700" s="51">
        <v>0</v>
      </c>
      <c r="C700" s="75">
        <v>41.4</v>
      </c>
      <c r="D700" s="73">
        <v>4</v>
      </c>
      <c r="E700" s="116">
        <v>61.800000000000004</v>
      </c>
      <c r="F700" s="69">
        <v>64.56</v>
      </c>
      <c r="G700" s="117">
        <v>0</v>
      </c>
      <c r="H700" s="21">
        <v>46.45385060460675</v>
      </c>
      <c r="I700" s="115"/>
      <c r="J700" s="114">
        <v>31.380000000000003</v>
      </c>
    </row>
    <row r="701" spans="1:10" x14ac:dyDescent="0.25">
      <c r="A701" s="27">
        <v>45884.3125</v>
      </c>
      <c r="B701" s="51">
        <v>0</v>
      </c>
      <c r="C701" s="75">
        <v>78.600000000000009</v>
      </c>
      <c r="D701" s="73">
        <v>6.2</v>
      </c>
      <c r="E701" s="116">
        <v>77.400000000000006</v>
      </c>
      <c r="F701" s="69">
        <v>57.6</v>
      </c>
      <c r="G701" s="117">
        <v>0</v>
      </c>
      <c r="H701" s="21">
        <v>57.971334225583632</v>
      </c>
      <c r="I701" s="115"/>
      <c r="J701" s="114">
        <v>24.72</v>
      </c>
    </row>
    <row r="702" spans="1:10" x14ac:dyDescent="0.25">
      <c r="A702" s="27">
        <v>45884.333333333336</v>
      </c>
      <c r="B702" s="51">
        <v>0</v>
      </c>
      <c r="C702" s="75">
        <v>87</v>
      </c>
      <c r="D702" s="73">
        <v>5.6</v>
      </c>
      <c r="E702" s="116">
        <v>87</v>
      </c>
      <c r="F702" s="69">
        <v>51.36</v>
      </c>
      <c r="G702" s="117">
        <v>0</v>
      </c>
      <c r="H702" s="21">
        <v>60.274830949779002</v>
      </c>
      <c r="I702" s="115"/>
      <c r="J702" s="114">
        <v>23.76</v>
      </c>
    </row>
    <row r="703" spans="1:10" x14ac:dyDescent="0.25">
      <c r="A703" s="27">
        <v>45884.354166666664</v>
      </c>
      <c r="B703" s="51">
        <v>0</v>
      </c>
      <c r="C703" s="75">
        <v>87</v>
      </c>
      <c r="D703" s="73">
        <v>6.4</v>
      </c>
      <c r="E703" s="116">
        <v>90.600000000000009</v>
      </c>
      <c r="F703" s="69">
        <v>61.68</v>
      </c>
      <c r="G703" s="117">
        <v>0</v>
      </c>
      <c r="H703" s="21">
        <v>61.426579311876694</v>
      </c>
      <c r="I703" s="115"/>
      <c r="J703" s="114">
        <v>25.08</v>
      </c>
    </row>
    <row r="704" spans="1:10" x14ac:dyDescent="0.25">
      <c r="A704" s="27">
        <v>45884.375</v>
      </c>
      <c r="B704" s="51">
        <v>0</v>
      </c>
      <c r="C704" s="75">
        <v>87.6</v>
      </c>
      <c r="D704" s="73">
        <v>4.5999999999999996</v>
      </c>
      <c r="E704" s="116">
        <v>86.399999999999991</v>
      </c>
      <c r="F704" s="69">
        <v>66.960000000000008</v>
      </c>
      <c r="G704" s="117">
        <v>0</v>
      </c>
      <c r="H704" s="21">
        <v>64.497908277470529</v>
      </c>
      <c r="I704" s="115"/>
      <c r="J704" s="114">
        <v>25.98</v>
      </c>
    </row>
    <row r="705" spans="1:11" x14ac:dyDescent="0.25">
      <c r="A705" s="27">
        <v>45884.395833333336</v>
      </c>
      <c r="B705" s="51">
        <v>0</v>
      </c>
      <c r="C705" s="75">
        <v>90.600000000000009</v>
      </c>
      <c r="D705" s="73">
        <v>5.6</v>
      </c>
      <c r="E705" s="116">
        <v>72.599999999999994</v>
      </c>
      <c r="F705" s="69">
        <v>64.08</v>
      </c>
      <c r="G705" s="117">
        <v>0</v>
      </c>
      <c r="H705" s="21">
        <v>64.113992156771303</v>
      </c>
      <c r="I705" s="115"/>
      <c r="J705" s="114">
        <v>25.56</v>
      </c>
    </row>
    <row r="706" spans="1:11" x14ac:dyDescent="0.25">
      <c r="A706" s="27">
        <v>45884.416666666664</v>
      </c>
      <c r="B706" s="51">
        <v>0</v>
      </c>
      <c r="C706" s="75">
        <v>90.600000000000009</v>
      </c>
      <c r="D706" s="73">
        <v>4.5999999999999996</v>
      </c>
      <c r="E706" s="116">
        <v>77.400000000000006</v>
      </c>
      <c r="F706" s="69">
        <v>51.36</v>
      </c>
      <c r="G706" s="117">
        <v>0</v>
      </c>
      <c r="H706" s="21">
        <v>66.417488880966673</v>
      </c>
      <c r="I706" s="115"/>
      <c r="J706" s="114">
        <v>26.76</v>
      </c>
    </row>
    <row r="707" spans="1:11" x14ac:dyDescent="0.25">
      <c r="A707" s="27">
        <v>45884.4375</v>
      </c>
      <c r="B707" s="51">
        <v>0</v>
      </c>
      <c r="C707" s="75">
        <v>89.4</v>
      </c>
      <c r="D707" s="73">
        <v>5.4</v>
      </c>
      <c r="E707" s="116">
        <v>74.399999999999991</v>
      </c>
      <c r="F707" s="69">
        <v>52.32</v>
      </c>
      <c r="G707" s="117">
        <v>0</v>
      </c>
      <c r="H707" s="21">
        <v>63.73007603607207</v>
      </c>
      <c r="I707" s="115"/>
      <c r="J707" s="114">
        <v>28.139999999999997</v>
      </c>
    </row>
    <row r="708" spans="1:11" x14ac:dyDescent="0.25">
      <c r="A708" s="27">
        <v>45884.458333333336</v>
      </c>
      <c r="B708" s="51">
        <v>0</v>
      </c>
      <c r="C708" s="75">
        <v>84.6</v>
      </c>
      <c r="D708" s="73">
        <v>5.4</v>
      </c>
      <c r="E708" s="116">
        <v>66.600000000000009</v>
      </c>
      <c r="F708" s="69">
        <v>49.44</v>
      </c>
      <c r="G708" s="117">
        <v>0</v>
      </c>
      <c r="H708" s="21">
        <v>56.435669742786715</v>
      </c>
      <c r="I708" s="115"/>
      <c r="J708" s="114">
        <v>25.8</v>
      </c>
    </row>
    <row r="709" spans="1:11" x14ac:dyDescent="0.25">
      <c r="A709" s="27">
        <v>45884.479166666664</v>
      </c>
      <c r="B709" s="51">
        <v>0</v>
      </c>
      <c r="C709" s="75">
        <v>82.8</v>
      </c>
      <c r="D709" s="73">
        <v>6.4</v>
      </c>
      <c r="E709" s="116">
        <v>77.400000000000006</v>
      </c>
      <c r="F709" s="69">
        <v>55.44</v>
      </c>
      <c r="G709" s="117">
        <v>0</v>
      </c>
      <c r="H709" s="21">
        <v>55.667837501388256</v>
      </c>
      <c r="I709" s="115"/>
      <c r="J709" s="114">
        <v>25.68</v>
      </c>
    </row>
    <row r="710" spans="1:11" x14ac:dyDescent="0.25">
      <c r="A710" s="27">
        <v>45884.5</v>
      </c>
      <c r="B710" s="51">
        <v>0</v>
      </c>
      <c r="C710" s="75">
        <v>87.6</v>
      </c>
      <c r="D710" s="73">
        <v>6.4</v>
      </c>
      <c r="E710" s="116">
        <v>72</v>
      </c>
      <c r="F710" s="69">
        <v>55.199999999999996</v>
      </c>
      <c r="G710" s="117">
        <v>0</v>
      </c>
      <c r="H710" s="21">
        <v>58.739166466982084</v>
      </c>
      <c r="I710" s="115"/>
      <c r="J710" s="114">
        <v>25.62</v>
      </c>
      <c r="K710" s="36"/>
    </row>
    <row r="711" spans="1:11" x14ac:dyDescent="0.25">
      <c r="A711" s="27">
        <v>45884.520833333336</v>
      </c>
      <c r="B711" s="51">
        <v>0</v>
      </c>
      <c r="C711" s="75">
        <v>87</v>
      </c>
      <c r="D711" s="73">
        <v>5.6</v>
      </c>
      <c r="E711" s="116">
        <v>69</v>
      </c>
      <c r="F711" s="69">
        <v>53.76</v>
      </c>
      <c r="G711" s="117">
        <v>0</v>
      </c>
      <c r="H711" s="21">
        <v>58.739166466982084</v>
      </c>
      <c r="I711" s="115"/>
      <c r="J711" s="114">
        <v>26.4</v>
      </c>
    </row>
    <row r="712" spans="1:11" x14ac:dyDescent="0.25">
      <c r="A712" s="27">
        <v>45884.541666666664</v>
      </c>
      <c r="B712" s="51">
        <v>0</v>
      </c>
      <c r="C712" s="75">
        <v>85.2</v>
      </c>
      <c r="D712" s="73">
        <v>5.2</v>
      </c>
      <c r="E712" s="116">
        <v>67.2</v>
      </c>
      <c r="F712" s="69">
        <v>51.12</v>
      </c>
      <c r="G712" s="117">
        <v>0</v>
      </c>
      <c r="H712" s="21">
        <v>64.113992156771303</v>
      </c>
      <c r="I712" s="115"/>
      <c r="J712" s="114">
        <v>26.1</v>
      </c>
    </row>
    <row r="713" spans="1:11" x14ac:dyDescent="0.25">
      <c r="A713" s="27">
        <v>45884.5625</v>
      </c>
      <c r="B713" s="51">
        <v>0</v>
      </c>
      <c r="C713" s="75">
        <v>84.6</v>
      </c>
      <c r="D713" s="73">
        <v>4.5999999999999996</v>
      </c>
      <c r="E713" s="116">
        <v>67.2</v>
      </c>
      <c r="F713" s="69">
        <v>54</v>
      </c>
      <c r="G713" s="117">
        <v>0</v>
      </c>
      <c r="H713" s="21">
        <v>64.881824398169755</v>
      </c>
      <c r="I713" s="115"/>
      <c r="J713" s="114">
        <v>26.88</v>
      </c>
    </row>
    <row r="714" spans="1:11" x14ac:dyDescent="0.25">
      <c r="A714" s="27">
        <v>45884.583333333336</v>
      </c>
      <c r="B714" s="51">
        <v>0</v>
      </c>
      <c r="C714" s="75">
        <v>84</v>
      </c>
      <c r="D714" s="73">
        <v>4.4000000000000004</v>
      </c>
      <c r="E714" s="116">
        <v>73.2</v>
      </c>
      <c r="F714" s="69">
        <v>51.599999999999994</v>
      </c>
      <c r="G714" s="117">
        <v>0</v>
      </c>
      <c r="H714" s="21">
        <v>61.810495432575927</v>
      </c>
      <c r="I714" s="115"/>
      <c r="J714" s="114">
        <v>26.04</v>
      </c>
    </row>
    <row r="715" spans="1:11" x14ac:dyDescent="0.25">
      <c r="A715" s="27">
        <v>45884.604166666664</v>
      </c>
      <c r="B715" s="51">
        <v>0</v>
      </c>
      <c r="C715" s="75">
        <v>84.6</v>
      </c>
      <c r="D715" s="73">
        <v>4.5999999999999996</v>
      </c>
      <c r="E715" s="116">
        <v>72</v>
      </c>
      <c r="F715" s="69">
        <v>48.48</v>
      </c>
      <c r="G715" s="117">
        <v>0</v>
      </c>
      <c r="H715" s="21">
        <v>64.497908277470529</v>
      </c>
      <c r="I715" s="115"/>
      <c r="J715" s="114">
        <v>26.04</v>
      </c>
    </row>
    <row r="716" spans="1:11" x14ac:dyDescent="0.25">
      <c r="A716" s="27">
        <v>45884.625</v>
      </c>
      <c r="B716" s="51">
        <v>0</v>
      </c>
      <c r="C716" s="75">
        <v>87</v>
      </c>
      <c r="D716" s="73">
        <v>4.8</v>
      </c>
      <c r="E716" s="116">
        <v>73.2</v>
      </c>
      <c r="F716" s="69">
        <v>49.68</v>
      </c>
      <c r="G716" s="117">
        <v>0</v>
      </c>
      <c r="H716" s="21">
        <v>67.185321122365139</v>
      </c>
      <c r="I716" s="115"/>
      <c r="J716" s="114">
        <v>27.12</v>
      </c>
    </row>
    <row r="717" spans="1:11" x14ac:dyDescent="0.25">
      <c r="A717" s="27">
        <v>45884.645833333336</v>
      </c>
      <c r="B717" s="51">
        <v>0</v>
      </c>
      <c r="C717" s="75">
        <v>83.399999999999991</v>
      </c>
      <c r="D717" s="73">
        <v>6</v>
      </c>
      <c r="E717" s="116">
        <v>71.400000000000006</v>
      </c>
      <c r="F717" s="69">
        <v>48.72</v>
      </c>
      <c r="G717" s="117">
        <v>0</v>
      </c>
      <c r="H717" s="21">
        <v>62.578327673974371</v>
      </c>
      <c r="I717" s="115"/>
      <c r="J717" s="114">
        <v>28.439999999999998</v>
      </c>
    </row>
    <row r="718" spans="1:11" x14ac:dyDescent="0.25">
      <c r="A718" s="27">
        <v>45884.666666666664</v>
      </c>
      <c r="B718" s="51">
        <v>0</v>
      </c>
      <c r="C718" s="75">
        <v>72.599999999999994</v>
      </c>
      <c r="D718" s="73">
        <v>5.4</v>
      </c>
      <c r="E718" s="116">
        <v>67.2</v>
      </c>
      <c r="F718" s="69">
        <v>47.279999999999994</v>
      </c>
      <c r="G718" s="117">
        <v>0</v>
      </c>
      <c r="H718" s="21">
        <v>70.25665008795896</v>
      </c>
      <c r="I718" s="115"/>
      <c r="J718" s="114">
        <v>25.62</v>
      </c>
    </row>
    <row r="719" spans="1:11" x14ac:dyDescent="0.25">
      <c r="A719" s="27">
        <v>45884.6875</v>
      </c>
      <c r="B719" s="51">
        <v>0</v>
      </c>
      <c r="C719" s="75">
        <v>67.8</v>
      </c>
      <c r="D719" s="73">
        <v>5.8</v>
      </c>
      <c r="E719" s="116">
        <v>64.8</v>
      </c>
      <c r="F719" s="69">
        <v>43.68</v>
      </c>
      <c r="G719" s="117">
        <v>0</v>
      </c>
      <c r="H719" s="21">
        <v>63.346159915372844</v>
      </c>
      <c r="I719" s="115"/>
      <c r="J719" s="114">
        <v>27.060000000000002</v>
      </c>
    </row>
    <row r="720" spans="1:11" x14ac:dyDescent="0.25">
      <c r="A720" s="27">
        <v>45884.708333333336</v>
      </c>
      <c r="B720" s="51">
        <v>0</v>
      </c>
      <c r="C720" s="75">
        <v>58.2</v>
      </c>
      <c r="D720" s="73">
        <v>4.4000000000000004</v>
      </c>
      <c r="E720" s="116">
        <v>61.2</v>
      </c>
      <c r="F720" s="69">
        <v>47.52</v>
      </c>
      <c r="G720" s="117">
        <v>0</v>
      </c>
      <c r="H720" s="21">
        <v>58.739166466982084</v>
      </c>
      <c r="I720" s="115"/>
      <c r="J720" s="114">
        <v>25.32</v>
      </c>
    </row>
    <row r="721" spans="1:10" x14ac:dyDescent="0.25">
      <c r="A721" s="27">
        <v>45884.729166666664</v>
      </c>
      <c r="B721" s="51">
        <v>0</v>
      </c>
      <c r="C721" s="75">
        <v>52.800000000000004</v>
      </c>
      <c r="D721" s="73">
        <v>4.4000000000000004</v>
      </c>
      <c r="E721" s="116">
        <v>59.400000000000006</v>
      </c>
      <c r="F721" s="69">
        <v>53.76</v>
      </c>
      <c r="G721" s="117">
        <v>0</v>
      </c>
      <c r="H721" s="21">
        <v>54.900005259989797</v>
      </c>
      <c r="I721" s="115"/>
      <c r="J721" s="114">
        <v>25.56</v>
      </c>
    </row>
    <row r="722" spans="1:10" x14ac:dyDescent="0.25">
      <c r="A722" s="27">
        <v>45884.75</v>
      </c>
      <c r="B722" s="51">
        <v>0</v>
      </c>
      <c r="C722" s="75">
        <v>50.4</v>
      </c>
      <c r="D722" s="73">
        <v>4.4000000000000004</v>
      </c>
      <c r="E722" s="116">
        <v>60</v>
      </c>
      <c r="F722" s="69">
        <v>48.48</v>
      </c>
      <c r="G722" s="117">
        <v>0</v>
      </c>
      <c r="H722" s="21">
        <v>51.444760173696736</v>
      </c>
      <c r="I722" s="115"/>
      <c r="J722" s="114">
        <v>26.4</v>
      </c>
    </row>
    <row r="723" spans="1:10" x14ac:dyDescent="0.25">
      <c r="A723" s="27">
        <v>45884.770833333336</v>
      </c>
      <c r="B723" s="51">
        <v>0</v>
      </c>
      <c r="C723" s="75">
        <v>45.6</v>
      </c>
      <c r="D723" s="73">
        <v>4.5999999999999996</v>
      </c>
      <c r="E723" s="116">
        <v>58.8</v>
      </c>
      <c r="F723" s="69">
        <v>51.599999999999994</v>
      </c>
      <c r="G723" s="117">
        <v>0</v>
      </c>
      <c r="H723" s="21">
        <v>46.45385060460675</v>
      </c>
      <c r="I723" s="115"/>
      <c r="J723" s="114">
        <v>25.259999999999998</v>
      </c>
    </row>
    <row r="724" spans="1:10" x14ac:dyDescent="0.25">
      <c r="A724" s="27">
        <v>45884.791666666664</v>
      </c>
      <c r="B724" s="51">
        <v>0</v>
      </c>
      <c r="C724" s="75">
        <v>29.4</v>
      </c>
      <c r="D724" s="73">
        <v>4</v>
      </c>
      <c r="E724" s="116">
        <v>57</v>
      </c>
      <c r="F724" s="69">
        <v>57.36</v>
      </c>
      <c r="G724" s="117">
        <v>0</v>
      </c>
      <c r="H724" s="21">
        <v>40.311192673419086</v>
      </c>
      <c r="I724" s="115"/>
      <c r="J724" s="114">
        <v>23.1</v>
      </c>
    </row>
    <row r="725" spans="1:10" x14ac:dyDescent="0.25">
      <c r="A725" s="27">
        <v>45884.8125</v>
      </c>
      <c r="B725" s="51">
        <v>0</v>
      </c>
      <c r="C725" s="75">
        <v>24</v>
      </c>
      <c r="D725" s="73">
        <v>5.6</v>
      </c>
      <c r="E725" s="116">
        <v>21.599999999999998</v>
      </c>
      <c r="F725" s="69">
        <v>47.760000000000005</v>
      </c>
      <c r="G725" s="117">
        <v>0</v>
      </c>
      <c r="H725" s="21">
        <v>34.168534742231408</v>
      </c>
      <c r="I725" s="115"/>
      <c r="J725" s="114">
        <v>22.32</v>
      </c>
    </row>
    <row r="726" spans="1:10" x14ac:dyDescent="0.25">
      <c r="A726" s="27">
        <v>45884.833333333336</v>
      </c>
      <c r="B726" s="51">
        <v>0</v>
      </c>
      <c r="C726" s="75">
        <v>23.4</v>
      </c>
      <c r="D726" s="73">
        <v>5.6</v>
      </c>
      <c r="E726" s="116">
        <v>21.599999999999998</v>
      </c>
      <c r="F726" s="69">
        <v>47.279999999999994</v>
      </c>
      <c r="G726" s="117">
        <v>0</v>
      </c>
      <c r="H726" s="21">
        <v>35.320283104329093</v>
      </c>
      <c r="I726" s="115"/>
      <c r="J726" s="114">
        <v>22.5</v>
      </c>
    </row>
    <row r="727" spans="1:10" x14ac:dyDescent="0.25">
      <c r="A727" s="27">
        <v>45884.854166666664</v>
      </c>
      <c r="B727" s="51">
        <v>0</v>
      </c>
      <c r="C727" s="75">
        <v>24</v>
      </c>
      <c r="D727" s="73">
        <v>5.6</v>
      </c>
      <c r="E727" s="116">
        <v>21.599999999999998</v>
      </c>
      <c r="F727" s="69">
        <v>50.88</v>
      </c>
      <c r="G727" s="117">
        <v>0</v>
      </c>
      <c r="H727" s="21">
        <v>29.561541293840662</v>
      </c>
      <c r="I727" s="115"/>
      <c r="J727" s="114">
        <v>21.54</v>
      </c>
    </row>
    <row r="728" spans="1:10" x14ac:dyDescent="0.25">
      <c r="A728" s="27">
        <v>45884.875</v>
      </c>
      <c r="B728" s="51">
        <v>0</v>
      </c>
      <c r="C728" s="75">
        <v>22.8</v>
      </c>
      <c r="D728" s="73">
        <v>4.8</v>
      </c>
      <c r="E728" s="116">
        <v>19.2</v>
      </c>
      <c r="F728" s="69">
        <v>48.72</v>
      </c>
      <c r="G728" s="117">
        <v>0</v>
      </c>
      <c r="H728" s="21">
        <v>26.874128448946053</v>
      </c>
      <c r="I728" s="115"/>
      <c r="J728" s="114">
        <v>20.82</v>
      </c>
    </row>
    <row r="729" spans="1:10" x14ac:dyDescent="0.25">
      <c r="A729" s="27">
        <v>45884.895833333336</v>
      </c>
      <c r="B729" s="51">
        <v>0</v>
      </c>
      <c r="C729" s="75">
        <v>23.4</v>
      </c>
      <c r="D729" s="73">
        <v>4.5999999999999996</v>
      </c>
      <c r="E729" s="116">
        <v>20.399999999999999</v>
      </c>
      <c r="F729" s="69">
        <v>54.96</v>
      </c>
      <c r="G729" s="117">
        <v>0</v>
      </c>
      <c r="H729" s="21">
        <v>22.267135000555299</v>
      </c>
      <c r="I729" s="115"/>
      <c r="J729" s="114">
        <v>19.32</v>
      </c>
    </row>
    <row r="730" spans="1:10" x14ac:dyDescent="0.25">
      <c r="A730" s="27">
        <v>45884.916666666664</v>
      </c>
      <c r="B730" s="51">
        <v>0</v>
      </c>
      <c r="C730" s="75">
        <v>22.8</v>
      </c>
      <c r="D730" s="73">
        <v>4.2</v>
      </c>
      <c r="E730" s="116">
        <v>19.8</v>
      </c>
      <c r="F730" s="69">
        <v>55.679999999999993</v>
      </c>
      <c r="G730" s="117">
        <v>0</v>
      </c>
      <c r="H730" s="21">
        <v>24.186715604051447</v>
      </c>
      <c r="I730" s="115"/>
      <c r="J730" s="114">
        <v>18.84</v>
      </c>
    </row>
    <row r="731" spans="1:10" x14ac:dyDescent="0.25">
      <c r="A731" s="27">
        <v>45884.9375</v>
      </c>
      <c r="B731" s="51">
        <v>0</v>
      </c>
      <c r="C731" s="75">
        <v>22.8</v>
      </c>
      <c r="D731" s="73">
        <v>4.4000000000000004</v>
      </c>
      <c r="E731" s="116">
        <v>19.8</v>
      </c>
      <c r="F731" s="69">
        <v>64.320000000000007</v>
      </c>
      <c r="G731" s="117">
        <v>0</v>
      </c>
      <c r="H731" s="21">
        <v>22.267135000555299</v>
      </c>
      <c r="I731" s="115"/>
      <c r="J731" s="114">
        <v>18.36</v>
      </c>
    </row>
    <row r="732" spans="1:10" x14ac:dyDescent="0.25">
      <c r="A732" s="27">
        <v>45884.958333333336</v>
      </c>
      <c r="B732" s="51">
        <v>0</v>
      </c>
      <c r="C732" s="75">
        <v>22.8</v>
      </c>
      <c r="D732" s="73">
        <v>4.2</v>
      </c>
      <c r="E732" s="116">
        <v>19.8</v>
      </c>
      <c r="F732" s="69">
        <v>59.28</v>
      </c>
      <c r="G732" s="117">
        <v>0</v>
      </c>
      <c r="H732" s="21">
        <v>22.267135000555299</v>
      </c>
      <c r="I732" s="115"/>
      <c r="J732" s="114">
        <v>18.12</v>
      </c>
    </row>
    <row r="733" spans="1:10" x14ac:dyDescent="0.25">
      <c r="A733" s="27">
        <v>45884.979166666664</v>
      </c>
      <c r="B733" s="51">
        <v>0</v>
      </c>
      <c r="C733" s="75">
        <v>22.8</v>
      </c>
      <c r="D733" s="73">
        <v>5.8</v>
      </c>
      <c r="E733" s="116">
        <v>19.8</v>
      </c>
      <c r="F733" s="69">
        <v>48</v>
      </c>
      <c r="G733" s="117">
        <v>0</v>
      </c>
      <c r="H733" s="21">
        <v>23.034967241953762</v>
      </c>
      <c r="I733" s="115"/>
      <c r="J733" s="114">
        <v>18.059999999999999</v>
      </c>
    </row>
    <row r="734" spans="1:10" x14ac:dyDescent="0.25">
      <c r="A734" s="35">
        <v>45885</v>
      </c>
      <c r="B734" s="51">
        <v>0</v>
      </c>
      <c r="C734" s="75">
        <v>22.8</v>
      </c>
      <c r="D734" s="73">
        <v>5.8</v>
      </c>
      <c r="E734" s="116">
        <v>18.599999999999998</v>
      </c>
      <c r="F734" s="69">
        <v>48</v>
      </c>
      <c r="G734" s="117">
        <v>0</v>
      </c>
      <c r="H734" s="21">
        <v>20.731470517758385</v>
      </c>
      <c r="I734" s="115"/>
      <c r="J734" s="114">
        <v>18.12</v>
      </c>
    </row>
    <row r="735" spans="1:10" x14ac:dyDescent="0.25">
      <c r="A735" s="27">
        <v>45885.020833333336</v>
      </c>
      <c r="B735" s="51">
        <v>0</v>
      </c>
      <c r="C735" s="75">
        <v>22.2</v>
      </c>
      <c r="D735" s="73">
        <v>4.8</v>
      </c>
      <c r="E735" s="116">
        <v>19.2</v>
      </c>
      <c r="F735" s="69">
        <v>51.36</v>
      </c>
      <c r="G735" s="117">
        <v>0</v>
      </c>
      <c r="H735" s="21">
        <v>21.88321887985607</v>
      </c>
      <c r="I735" s="115"/>
      <c r="J735" s="114">
        <v>18.3</v>
      </c>
    </row>
    <row r="736" spans="1:10" x14ac:dyDescent="0.25">
      <c r="A736" s="27">
        <v>45885.041666666664</v>
      </c>
      <c r="B736" s="51">
        <v>0</v>
      </c>
      <c r="C736" s="75">
        <v>22.8</v>
      </c>
      <c r="D736" s="73">
        <v>4.2</v>
      </c>
      <c r="E736" s="116">
        <v>18.599999999999998</v>
      </c>
      <c r="F736" s="69">
        <v>54.239999999999995</v>
      </c>
      <c r="G736" s="117">
        <v>0</v>
      </c>
      <c r="H736" s="21">
        <v>20.347554397059156</v>
      </c>
      <c r="I736" s="115"/>
      <c r="J736" s="114">
        <v>17.939999999999998</v>
      </c>
    </row>
    <row r="737" spans="1:10" x14ac:dyDescent="0.25">
      <c r="A737" s="27">
        <v>45885.0625</v>
      </c>
      <c r="B737" s="51">
        <v>0</v>
      </c>
      <c r="C737" s="75">
        <v>22.8</v>
      </c>
      <c r="D737" s="73">
        <v>3.8</v>
      </c>
      <c r="E737" s="116">
        <v>19.8</v>
      </c>
      <c r="F737" s="69">
        <v>50.64</v>
      </c>
      <c r="G737" s="117">
        <v>0</v>
      </c>
      <c r="H737" s="21">
        <v>21.88321887985607</v>
      </c>
      <c r="I737" s="115"/>
      <c r="J737" s="114">
        <v>18.059999999999999</v>
      </c>
    </row>
    <row r="738" spans="1:10" x14ac:dyDescent="0.25">
      <c r="A738" s="27">
        <v>45885.083333333336</v>
      </c>
      <c r="B738" s="51">
        <v>0</v>
      </c>
      <c r="C738" s="75">
        <v>22.8</v>
      </c>
      <c r="D738" s="73">
        <v>4</v>
      </c>
      <c r="E738" s="116">
        <v>18.599999999999998</v>
      </c>
      <c r="F738" s="69">
        <v>50.16</v>
      </c>
      <c r="G738" s="117">
        <v>0</v>
      </c>
      <c r="H738" s="21">
        <v>19.579722155660701</v>
      </c>
      <c r="I738" s="115"/>
      <c r="J738" s="114">
        <v>18.12</v>
      </c>
    </row>
    <row r="739" spans="1:10" x14ac:dyDescent="0.25">
      <c r="A739" s="27">
        <v>45885.104166666664</v>
      </c>
      <c r="B739" s="51">
        <v>0</v>
      </c>
      <c r="C739" s="75">
        <v>22.8</v>
      </c>
      <c r="D739" s="73">
        <v>3.8</v>
      </c>
      <c r="E739" s="116">
        <v>20.399999999999999</v>
      </c>
      <c r="F739" s="69">
        <v>47.04</v>
      </c>
      <c r="G739" s="117">
        <v>0</v>
      </c>
      <c r="H739" s="21">
        <v>21.88321887985607</v>
      </c>
      <c r="I739" s="115"/>
      <c r="J739" s="114">
        <v>18.18</v>
      </c>
    </row>
    <row r="740" spans="1:10" x14ac:dyDescent="0.25">
      <c r="A740" s="27">
        <v>45885.125</v>
      </c>
      <c r="B740" s="51">
        <v>0</v>
      </c>
      <c r="C740" s="75">
        <v>22.8</v>
      </c>
      <c r="D740" s="73">
        <v>4.2</v>
      </c>
      <c r="E740" s="116">
        <v>18</v>
      </c>
      <c r="F740" s="69">
        <v>50.16</v>
      </c>
      <c r="G740" s="117">
        <v>0</v>
      </c>
      <c r="H740" s="21">
        <v>19.195806034961468</v>
      </c>
      <c r="I740" s="115"/>
      <c r="J740" s="114">
        <v>18.18</v>
      </c>
    </row>
    <row r="741" spans="1:10" x14ac:dyDescent="0.25">
      <c r="A741" s="27">
        <v>45885.145833333336</v>
      </c>
      <c r="B741" s="51">
        <v>0</v>
      </c>
      <c r="C741" s="75">
        <v>23.4</v>
      </c>
      <c r="D741" s="73">
        <v>5.4</v>
      </c>
      <c r="E741" s="116">
        <v>19.8</v>
      </c>
      <c r="F741" s="69">
        <v>44.639999999999993</v>
      </c>
      <c r="G741" s="117">
        <v>0</v>
      </c>
      <c r="H741" s="21">
        <v>21.88321887985607</v>
      </c>
      <c r="I741" s="115"/>
      <c r="J741" s="114">
        <v>18.18</v>
      </c>
    </row>
    <row r="742" spans="1:10" x14ac:dyDescent="0.25">
      <c r="A742" s="27">
        <v>45885.166666666664</v>
      </c>
      <c r="B742" s="51">
        <v>0</v>
      </c>
      <c r="C742" s="75">
        <v>23.4</v>
      </c>
      <c r="D742" s="73">
        <v>5</v>
      </c>
      <c r="E742" s="116">
        <v>18</v>
      </c>
      <c r="F742" s="69">
        <v>51.12</v>
      </c>
      <c r="G742" s="117">
        <v>0</v>
      </c>
      <c r="H742" s="21">
        <v>17.660141552164546</v>
      </c>
      <c r="I742" s="115"/>
      <c r="J742" s="114">
        <v>18.239999999999998</v>
      </c>
    </row>
    <row r="743" spans="1:10" x14ac:dyDescent="0.25">
      <c r="A743" s="27">
        <v>45885.1875</v>
      </c>
      <c r="B743" s="51">
        <v>0</v>
      </c>
      <c r="C743" s="75">
        <v>24.6</v>
      </c>
      <c r="D743" s="73">
        <v>4.8</v>
      </c>
      <c r="E743" s="116">
        <v>18.599999999999998</v>
      </c>
      <c r="F743" s="69">
        <v>52.8</v>
      </c>
      <c r="G743" s="117">
        <v>0</v>
      </c>
      <c r="H743" s="21">
        <v>19.195806034961468</v>
      </c>
      <c r="I743" s="115"/>
      <c r="J743" s="114">
        <v>18.18</v>
      </c>
    </row>
    <row r="744" spans="1:10" x14ac:dyDescent="0.25">
      <c r="A744" s="27">
        <v>45885.208333333336</v>
      </c>
      <c r="B744" s="51">
        <v>0</v>
      </c>
      <c r="C744" s="75">
        <v>25.8</v>
      </c>
      <c r="D744" s="73">
        <v>4</v>
      </c>
      <c r="E744" s="116">
        <v>35.4</v>
      </c>
      <c r="F744" s="69">
        <v>52.32</v>
      </c>
      <c r="G744" s="117">
        <v>0</v>
      </c>
      <c r="H744" s="21">
        <v>17.660141552164546</v>
      </c>
      <c r="I744" s="115"/>
      <c r="J744" s="114">
        <v>18</v>
      </c>
    </row>
    <row r="745" spans="1:10" x14ac:dyDescent="0.25">
      <c r="A745" s="27">
        <v>45885.229166666664</v>
      </c>
      <c r="B745" s="51">
        <v>0</v>
      </c>
      <c r="C745" s="75">
        <v>25.8</v>
      </c>
      <c r="D745" s="73">
        <v>3.8</v>
      </c>
      <c r="E745" s="116">
        <v>52.800000000000004</v>
      </c>
      <c r="F745" s="69">
        <v>55.679999999999993</v>
      </c>
      <c r="G745" s="117">
        <v>0</v>
      </c>
      <c r="H745" s="21">
        <v>20.347554397059156</v>
      </c>
      <c r="I745" s="115"/>
      <c r="J745" s="114">
        <v>18.059999999999999</v>
      </c>
    </row>
    <row r="746" spans="1:10" x14ac:dyDescent="0.25">
      <c r="A746" s="27">
        <v>45885.25</v>
      </c>
      <c r="B746" s="51">
        <v>0</v>
      </c>
      <c r="C746" s="75">
        <v>26.999999999999996</v>
      </c>
      <c r="D746" s="73">
        <v>4</v>
      </c>
      <c r="E746" s="116">
        <v>52.199999999999996</v>
      </c>
      <c r="F746" s="69">
        <v>55.679999999999993</v>
      </c>
      <c r="G746" s="117">
        <v>0</v>
      </c>
      <c r="H746" s="21">
        <v>17.276225431465321</v>
      </c>
      <c r="I746" s="115"/>
      <c r="J746" s="114">
        <v>18.600000000000001</v>
      </c>
    </row>
    <row r="747" spans="1:10" x14ac:dyDescent="0.25">
      <c r="A747" s="27">
        <v>45885.270833333336</v>
      </c>
      <c r="B747" s="51">
        <v>0</v>
      </c>
      <c r="C747" s="75">
        <v>30</v>
      </c>
      <c r="D747" s="73">
        <v>3.6</v>
      </c>
      <c r="E747" s="116">
        <v>53.4</v>
      </c>
      <c r="F747" s="69">
        <v>60.480000000000004</v>
      </c>
      <c r="G747" s="117">
        <v>0</v>
      </c>
      <c r="H747" s="21">
        <v>24.186715604051447</v>
      </c>
      <c r="I747" s="115"/>
      <c r="J747" s="114">
        <v>18.239999999999998</v>
      </c>
    </row>
    <row r="748" spans="1:10" x14ac:dyDescent="0.25">
      <c r="A748" s="27">
        <v>45885.291666666664</v>
      </c>
      <c r="B748" s="51">
        <v>0</v>
      </c>
      <c r="C748" s="75">
        <v>34.200000000000003</v>
      </c>
      <c r="D748" s="73">
        <v>3.6</v>
      </c>
      <c r="E748" s="116">
        <v>53.4</v>
      </c>
      <c r="F748" s="69">
        <v>59.28</v>
      </c>
      <c r="G748" s="117">
        <v>0</v>
      </c>
      <c r="H748" s="21">
        <v>39.927276552719846</v>
      </c>
      <c r="I748" s="115"/>
      <c r="J748" s="114">
        <v>19.98</v>
      </c>
    </row>
    <row r="749" spans="1:10" x14ac:dyDescent="0.25">
      <c r="A749" s="27">
        <v>45885.3125</v>
      </c>
      <c r="B749" s="51">
        <v>0</v>
      </c>
      <c r="C749" s="75">
        <v>53.4</v>
      </c>
      <c r="D749" s="73">
        <v>5</v>
      </c>
      <c r="E749" s="116">
        <v>54.6</v>
      </c>
      <c r="F749" s="69">
        <v>57.36</v>
      </c>
      <c r="G749" s="117">
        <v>0</v>
      </c>
      <c r="H749" s="21">
        <v>43.76643775971214</v>
      </c>
      <c r="I749" s="115"/>
      <c r="J749" s="114">
        <v>27.720000000000002</v>
      </c>
    </row>
    <row r="750" spans="1:10" x14ac:dyDescent="0.25">
      <c r="A750" s="27">
        <v>45885.333333333336</v>
      </c>
      <c r="B750" s="51">
        <v>0</v>
      </c>
      <c r="C750" s="75">
        <v>52.800000000000004</v>
      </c>
      <c r="D750" s="73">
        <v>5.2</v>
      </c>
      <c r="E750" s="116">
        <v>53.999999999999993</v>
      </c>
      <c r="F750" s="69">
        <v>44.88</v>
      </c>
      <c r="G750" s="117">
        <v>0</v>
      </c>
      <c r="H750" s="21">
        <v>46.45385060460675</v>
      </c>
      <c r="I750" s="115"/>
      <c r="J750" s="114">
        <v>28.2</v>
      </c>
    </row>
    <row r="751" spans="1:10" x14ac:dyDescent="0.25">
      <c r="A751" s="27">
        <v>45885.354166666664</v>
      </c>
      <c r="B751" s="51">
        <v>0</v>
      </c>
      <c r="C751" s="75">
        <v>52.199999999999996</v>
      </c>
      <c r="D751" s="73">
        <v>5.2</v>
      </c>
      <c r="E751" s="116">
        <v>52.800000000000004</v>
      </c>
      <c r="F751" s="69">
        <v>53.040000000000006</v>
      </c>
      <c r="G751" s="117">
        <v>0</v>
      </c>
      <c r="H751" s="21">
        <v>50.293011811599044</v>
      </c>
      <c r="I751" s="115"/>
      <c r="J751" s="114">
        <v>28.38</v>
      </c>
    </row>
    <row r="752" spans="1:10" x14ac:dyDescent="0.25">
      <c r="A752" s="27">
        <v>45885.375</v>
      </c>
      <c r="B752" s="51">
        <v>0</v>
      </c>
      <c r="C752" s="75">
        <v>52.800000000000004</v>
      </c>
      <c r="D752" s="73">
        <v>4.4000000000000004</v>
      </c>
      <c r="E752" s="116">
        <v>53.4</v>
      </c>
      <c r="F752" s="69">
        <v>58.56</v>
      </c>
      <c r="G752" s="117">
        <v>0</v>
      </c>
      <c r="H752" s="21">
        <v>50.293011811599044</v>
      </c>
      <c r="I752" s="115"/>
      <c r="J752" s="114">
        <v>27.36</v>
      </c>
    </row>
    <row r="753" spans="1:10" x14ac:dyDescent="0.25">
      <c r="A753" s="27">
        <v>45885.395833333336</v>
      </c>
      <c r="B753" s="51">
        <v>0</v>
      </c>
      <c r="C753" s="75">
        <v>52.199999999999996</v>
      </c>
      <c r="D753" s="73">
        <v>3.8</v>
      </c>
      <c r="E753" s="116">
        <v>54.6</v>
      </c>
      <c r="F753" s="69">
        <v>60.72</v>
      </c>
      <c r="G753" s="117">
        <v>0</v>
      </c>
      <c r="H753" s="21">
        <v>53.748256897892105</v>
      </c>
      <c r="I753" s="115"/>
      <c r="J753" s="114">
        <v>27.3</v>
      </c>
    </row>
    <row r="754" spans="1:10" x14ac:dyDescent="0.25">
      <c r="A754" s="27">
        <v>45885.416666666664</v>
      </c>
      <c r="B754" s="51">
        <v>0</v>
      </c>
      <c r="C754" s="75">
        <v>53.999999999999993</v>
      </c>
      <c r="D754" s="73">
        <v>4</v>
      </c>
      <c r="E754" s="116">
        <v>59.400000000000006</v>
      </c>
      <c r="F754" s="69">
        <v>52.08</v>
      </c>
      <c r="G754" s="117">
        <v>0</v>
      </c>
      <c r="H754" s="21">
        <v>57.971334225583632</v>
      </c>
      <c r="I754" s="115"/>
      <c r="J754" s="114">
        <v>28.080000000000002</v>
      </c>
    </row>
    <row r="755" spans="1:10" x14ac:dyDescent="0.25">
      <c r="A755" s="27">
        <v>45885.4375</v>
      </c>
      <c r="B755" s="51">
        <v>0</v>
      </c>
      <c r="C755" s="75">
        <v>53.4</v>
      </c>
      <c r="D755" s="73">
        <v>4.4000000000000004</v>
      </c>
      <c r="E755" s="116">
        <v>58.2</v>
      </c>
      <c r="F755" s="69">
        <v>52.559999999999995</v>
      </c>
      <c r="G755" s="117">
        <v>0</v>
      </c>
      <c r="H755" s="21">
        <v>53.748256897892105</v>
      </c>
      <c r="I755" s="115"/>
      <c r="J755" s="114">
        <v>28.080000000000002</v>
      </c>
    </row>
    <row r="756" spans="1:10" x14ac:dyDescent="0.25">
      <c r="A756" s="27">
        <v>45885.458333333336</v>
      </c>
      <c r="B756" s="51">
        <v>0</v>
      </c>
      <c r="C756" s="75">
        <v>53.4</v>
      </c>
      <c r="D756" s="73">
        <v>4.2</v>
      </c>
      <c r="E756" s="116">
        <v>58.2</v>
      </c>
      <c r="F756" s="69">
        <v>54.72</v>
      </c>
      <c r="G756" s="117">
        <v>0</v>
      </c>
      <c r="H756" s="21">
        <v>51.444760173696736</v>
      </c>
      <c r="I756" s="115"/>
      <c r="J756" s="114">
        <v>27.060000000000002</v>
      </c>
    </row>
    <row r="757" spans="1:10" x14ac:dyDescent="0.25">
      <c r="A757" s="27">
        <v>45885.479166666664</v>
      </c>
      <c r="B757" s="51">
        <v>0</v>
      </c>
      <c r="C757" s="75">
        <v>48.599999999999994</v>
      </c>
      <c r="D757" s="73">
        <v>5.2</v>
      </c>
      <c r="E757" s="116">
        <v>60</v>
      </c>
      <c r="F757" s="69">
        <v>54.72</v>
      </c>
      <c r="G757" s="117">
        <v>0</v>
      </c>
      <c r="H757" s="21">
        <v>50.293011811599044</v>
      </c>
      <c r="I757" s="115"/>
      <c r="J757" s="114">
        <v>26.580000000000002</v>
      </c>
    </row>
    <row r="758" spans="1:10" x14ac:dyDescent="0.25">
      <c r="A758" s="27">
        <v>45885.5</v>
      </c>
      <c r="B758" s="51">
        <v>0</v>
      </c>
      <c r="C758" s="75">
        <v>52.800000000000004</v>
      </c>
      <c r="D758" s="73">
        <v>5.4</v>
      </c>
      <c r="E758" s="116">
        <v>59.400000000000006</v>
      </c>
      <c r="F758" s="69">
        <v>59.519999999999996</v>
      </c>
      <c r="G758" s="117">
        <v>0</v>
      </c>
      <c r="H758" s="21">
        <v>53.364340777192879</v>
      </c>
      <c r="I758" s="115"/>
      <c r="J758" s="114">
        <v>26.28</v>
      </c>
    </row>
    <row r="759" spans="1:10" x14ac:dyDescent="0.25">
      <c r="A759" s="27">
        <v>45885.520833333336</v>
      </c>
      <c r="B759" s="51">
        <v>0</v>
      </c>
      <c r="C759" s="75">
        <v>51.6</v>
      </c>
      <c r="D759" s="73">
        <v>5.2</v>
      </c>
      <c r="E759" s="116">
        <v>59.400000000000006</v>
      </c>
      <c r="F759" s="69">
        <v>67.92</v>
      </c>
      <c r="G759" s="117">
        <v>0</v>
      </c>
      <c r="H759" s="21">
        <v>46.837766725305983</v>
      </c>
      <c r="I759" s="115"/>
      <c r="J759" s="114">
        <v>27.18</v>
      </c>
    </row>
    <row r="760" spans="1:10" x14ac:dyDescent="0.25">
      <c r="A760" s="27">
        <v>45885.541666666664</v>
      </c>
      <c r="B760" s="51">
        <v>0</v>
      </c>
      <c r="C760" s="75">
        <v>52.199999999999996</v>
      </c>
      <c r="D760" s="73">
        <v>4.8</v>
      </c>
      <c r="E760" s="116">
        <v>59.400000000000006</v>
      </c>
      <c r="F760" s="69">
        <v>60.24</v>
      </c>
      <c r="G760" s="117">
        <v>0</v>
      </c>
      <c r="H760" s="21">
        <v>50.293011811599044</v>
      </c>
      <c r="I760" s="115"/>
      <c r="J760" s="114">
        <v>26.82</v>
      </c>
    </row>
    <row r="761" spans="1:10" x14ac:dyDescent="0.25">
      <c r="A761" s="27">
        <v>45885.5625</v>
      </c>
      <c r="B761" s="51">
        <v>0</v>
      </c>
      <c r="C761" s="75">
        <v>51.000000000000007</v>
      </c>
      <c r="D761" s="73">
        <v>4</v>
      </c>
      <c r="E761" s="116">
        <v>60.599999999999994</v>
      </c>
      <c r="F761" s="69">
        <v>55.679999999999993</v>
      </c>
      <c r="G761" s="117">
        <v>0</v>
      </c>
      <c r="H761" s="21">
        <v>49.909095690899811</v>
      </c>
      <c r="I761" s="115"/>
      <c r="J761" s="114">
        <v>25.439999999999998</v>
      </c>
    </row>
    <row r="762" spans="1:10" x14ac:dyDescent="0.25">
      <c r="A762" s="27">
        <v>45885.583333333336</v>
      </c>
      <c r="B762" s="51">
        <v>0</v>
      </c>
      <c r="C762" s="75">
        <v>52.800000000000004</v>
      </c>
      <c r="D762" s="73">
        <v>4</v>
      </c>
      <c r="E762" s="116">
        <v>60</v>
      </c>
      <c r="F762" s="69">
        <v>60.72</v>
      </c>
      <c r="G762" s="117">
        <v>0</v>
      </c>
      <c r="H762" s="21">
        <v>47.989515087403667</v>
      </c>
      <c r="I762" s="115"/>
      <c r="J762" s="114">
        <v>26.88</v>
      </c>
    </row>
    <row r="763" spans="1:10" x14ac:dyDescent="0.25">
      <c r="A763" s="27">
        <v>45885.604166666664</v>
      </c>
      <c r="B763" s="51">
        <v>0</v>
      </c>
      <c r="C763" s="75">
        <v>52.199999999999996</v>
      </c>
      <c r="D763" s="73">
        <v>4</v>
      </c>
      <c r="E763" s="116">
        <v>59.400000000000006</v>
      </c>
      <c r="F763" s="69">
        <v>50.64</v>
      </c>
      <c r="G763" s="117">
        <v>0</v>
      </c>
      <c r="H763" s="21">
        <v>47.605598966704441</v>
      </c>
      <c r="I763" s="115"/>
      <c r="J763" s="114">
        <v>27</v>
      </c>
    </row>
    <row r="764" spans="1:10" x14ac:dyDescent="0.25">
      <c r="A764" s="27">
        <v>45885.625</v>
      </c>
      <c r="B764" s="51">
        <v>0</v>
      </c>
      <c r="C764" s="75">
        <v>51.6</v>
      </c>
      <c r="D764" s="73">
        <v>4.5999999999999996</v>
      </c>
      <c r="E764" s="116">
        <v>58.8</v>
      </c>
      <c r="F764" s="69">
        <v>47.52</v>
      </c>
      <c r="G764" s="117">
        <v>0</v>
      </c>
      <c r="H764" s="21">
        <v>47.605598966704441</v>
      </c>
      <c r="I764" s="115"/>
      <c r="J764" s="114">
        <v>24.72</v>
      </c>
    </row>
    <row r="765" spans="1:10" x14ac:dyDescent="0.25">
      <c r="A765" s="27">
        <v>45885.645833333336</v>
      </c>
      <c r="B765" s="51">
        <v>0</v>
      </c>
      <c r="C765" s="75">
        <v>50.4</v>
      </c>
      <c r="D765" s="73">
        <v>4.5999999999999996</v>
      </c>
      <c r="E765" s="116">
        <v>58.8</v>
      </c>
      <c r="F765" s="69">
        <v>47.760000000000005</v>
      </c>
      <c r="G765" s="117">
        <v>0</v>
      </c>
      <c r="H765" s="21">
        <v>47.989515087403667</v>
      </c>
      <c r="I765" s="115"/>
      <c r="J765" s="114">
        <v>24.3</v>
      </c>
    </row>
    <row r="766" spans="1:10" x14ac:dyDescent="0.25">
      <c r="A766" s="27">
        <v>45885.666666666664</v>
      </c>
      <c r="B766" s="51">
        <v>0</v>
      </c>
      <c r="C766" s="75">
        <v>48.599999999999994</v>
      </c>
      <c r="D766" s="73">
        <v>5</v>
      </c>
      <c r="E766" s="116">
        <v>57</v>
      </c>
      <c r="F766" s="69">
        <v>45.839999999999996</v>
      </c>
      <c r="G766" s="117">
        <v>0</v>
      </c>
      <c r="H766" s="21">
        <v>47.605598966704441</v>
      </c>
      <c r="I766" s="115"/>
      <c r="J766" s="114">
        <v>23.400000000000002</v>
      </c>
    </row>
    <row r="767" spans="1:10" x14ac:dyDescent="0.25">
      <c r="A767" s="27">
        <v>45885.6875</v>
      </c>
      <c r="B767" s="51">
        <v>0</v>
      </c>
      <c r="C767" s="75">
        <v>48</v>
      </c>
      <c r="D767" s="73">
        <v>5</v>
      </c>
      <c r="E767" s="116">
        <v>56.400000000000006</v>
      </c>
      <c r="F767" s="69">
        <v>60.24</v>
      </c>
      <c r="G767" s="117">
        <v>0</v>
      </c>
      <c r="H767" s="21">
        <v>46.45385060460675</v>
      </c>
      <c r="I767" s="115"/>
      <c r="J767" s="114">
        <v>24.84</v>
      </c>
    </row>
    <row r="768" spans="1:10" x14ac:dyDescent="0.25">
      <c r="A768" s="27">
        <v>45885.708333333336</v>
      </c>
      <c r="B768" s="51">
        <v>0</v>
      </c>
      <c r="C768" s="75">
        <v>43.8</v>
      </c>
      <c r="D768" s="73">
        <v>4.8</v>
      </c>
      <c r="E768" s="116">
        <v>56.400000000000006</v>
      </c>
      <c r="F768" s="69">
        <v>55.92</v>
      </c>
      <c r="G768" s="117">
        <v>0</v>
      </c>
      <c r="H768" s="21">
        <v>42.230773276915222</v>
      </c>
      <c r="I768" s="115"/>
      <c r="J768" s="114">
        <v>24.419999999999998</v>
      </c>
    </row>
    <row r="769" spans="1:10" x14ac:dyDescent="0.25">
      <c r="A769" s="27">
        <v>45885.729166666664</v>
      </c>
      <c r="B769" s="51">
        <v>0</v>
      </c>
      <c r="C769" s="75">
        <v>44.4</v>
      </c>
      <c r="D769" s="73">
        <v>4.2</v>
      </c>
      <c r="E769" s="116">
        <v>56.400000000000006</v>
      </c>
      <c r="F769" s="69">
        <v>61.440000000000005</v>
      </c>
      <c r="G769" s="117">
        <v>0</v>
      </c>
      <c r="H769" s="21">
        <v>43.382521639012914</v>
      </c>
      <c r="I769" s="115"/>
      <c r="J769" s="114">
        <v>25.02</v>
      </c>
    </row>
    <row r="770" spans="1:10" x14ac:dyDescent="0.25">
      <c r="A770" s="27">
        <v>45885.75</v>
      </c>
      <c r="B770" s="51">
        <v>0</v>
      </c>
      <c r="C770" s="75">
        <v>33</v>
      </c>
      <c r="D770" s="73">
        <v>4.4000000000000004</v>
      </c>
      <c r="E770" s="116">
        <v>57.599999999999994</v>
      </c>
      <c r="F770" s="69">
        <v>58.56</v>
      </c>
      <c r="G770" s="117">
        <v>0</v>
      </c>
      <c r="H770" s="21">
        <v>38.775528190622161</v>
      </c>
      <c r="I770" s="115"/>
      <c r="J770" s="114">
        <v>24.18</v>
      </c>
    </row>
    <row r="771" spans="1:10" x14ac:dyDescent="0.25">
      <c r="A771" s="27">
        <v>45885.770833333336</v>
      </c>
      <c r="B771" s="51">
        <v>0</v>
      </c>
      <c r="C771" s="75">
        <v>28.200000000000003</v>
      </c>
      <c r="D771" s="73">
        <v>3.6</v>
      </c>
      <c r="E771" s="116">
        <v>57.599999999999994</v>
      </c>
      <c r="F771" s="69">
        <v>52.559999999999995</v>
      </c>
      <c r="G771" s="117">
        <v>0</v>
      </c>
      <c r="H771" s="21">
        <v>38.775528190622161</v>
      </c>
      <c r="I771" s="115"/>
      <c r="J771" s="114">
        <v>25.62</v>
      </c>
    </row>
    <row r="772" spans="1:10" x14ac:dyDescent="0.25">
      <c r="A772" s="27">
        <v>45885.791666666664</v>
      </c>
      <c r="B772" s="51">
        <v>0</v>
      </c>
      <c r="C772" s="75">
        <v>25.2</v>
      </c>
      <c r="D772" s="73">
        <v>3.6</v>
      </c>
      <c r="E772" s="116">
        <v>58.2</v>
      </c>
      <c r="F772" s="69">
        <v>59.519999999999996</v>
      </c>
      <c r="G772" s="117">
        <v>0</v>
      </c>
      <c r="H772" s="21">
        <v>29.561541293840662</v>
      </c>
      <c r="I772" s="115"/>
      <c r="J772" s="114">
        <v>23.64</v>
      </c>
    </row>
    <row r="773" spans="1:10" x14ac:dyDescent="0.25">
      <c r="A773" s="27">
        <v>45885.8125</v>
      </c>
      <c r="B773" s="51">
        <v>0</v>
      </c>
      <c r="C773" s="75">
        <v>22.2</v>
      </c>
      <c r="D773" s="73">
        <v>5.2</v>
      </c>
      <c r="E773" s="116">
        <v>19.8</v>
      </c>
      <c r="F773" s="69">
        <v>57.36</v>
      </c>
      <c r="G773" s="117">
        <v>0</v>
      </c>
      <c r="H773" s="21">
        <v>30.329373535239117</v>
      </c>
      <c r="I773" s="115"/>
      <c r="J773" s="114">
        <v>23.700000000000003</v>
      </c>
    </row>
    <row r="774" spans="1:10" x14ac:dyDescent="0.25">
      <c r="A774" s="27">
        <v>45885.833333333336</v>
      </c>
      <c r="B774" s="51">
        <v>0</v>
      </c>
      <c r="C774" s="75">
        <v>22.2</v>
      </c>
      <c r="D774" s="73">
        <v>5.6</v>
      </c>
      <c r="E774" s="116">
        <v>21</v>
      </c>
      <c r="F774" s="69">
        <v>56.160000000000004</v>
      </c>
      <c r="G774" s="117">
        <v>0</v>
      </c>
      <c r="H774" s="21">
        <v>29.945457414539888</v>
      </c>
      <c r="I774" s="115"/>
      <c r="J774" s="114">
        <v>22.44</v>
      </c>
    </row>
    <row r="775" spans="1:10" x14ac:dyDescent="0.25">
      <c r="A775" s="27">
        <v>45885.854166666664</v>
      </c>
      <c r="B775" s="51">
        <v>0</v>
      </c>
      <c r="C775" s="75">
        <v>22.8</v>
      </c>
      <c r="D775" s="73">
        <v>4.8</v>
      </c>
      <c r="E775" s="116">
        <v>19.8</v>
      </c>
      <c r="F775" s="69">
        <v>54.72</v>
      </c>
      <c r="G775" s="117">
        <v>0</v>
      </c>
      <c r="H775" s="21">
        <v>28.025876811043744</v>
      </c>
      <c r="I775" s="115"/>
      <c r="J775" s="114">
        <v>21.48</v>
      </c>
    </row>
    <row r="776" spans="1:10" x14ac:dyDescent="0.25">
      <c r="A776" s="27">
        <v>45885.875</v>
      </c>
      <c r="B776" s="51">
        <v>0</v>
      </c>
      <c r="C776" s="75">
        <v>23.4</v>
      </c>
      <c r="D776" s="73">
        <v>4.4000000000000004</v>
      </c>
      <c r="E776" s="116">
        <v>19.2</v>
      </c>
      <c r="F776" s="69">
        <v>54.480000000000004</v>
      </c>
      <c r="G776" s="117">
        <v>0</v>
      </c>
      <c r="H776" s="21">
        <v>28.7937090524422</v>
      </c>
      <c r="I776" s="115"/>
      <c r="J776" s="114">
        <v>19.38</v>
      </c>
    </row>
    <row r="777" spans="1:10" x14ac:dyDescent="0.25">
      <c r="A777" s="27">
        <v>45885.895833333336</v>
      </c>
      <c r="B777" s="51">
        <v>0</v>
      </c>
      <c r="C777" s="75">
        <v>22.8</v>
      </c>
      <c r="D777" s="73">
        <v>3.6</v>
      </c>
      <c r="E777" s="116">
        <v>19.2</v>
      </c>
      <c r="F777" s="69">
        <v>54.239999999999995</v>
      </c>
      <c r="G777" s="117">
        <v>0</v>
      </c>
      <c r="H777" s="21">
        <v>24.57063172475068</v>
      </c>
      <c r="I777" s="115"/>
      <c r="J777" s="114">
        <v>18.059999999999999</v>
      </c>
    </row>
    <row r="778" spans="1:10" x14ac:dyDescent="0.25">
      <c r="A778" s="27">
        <v>45885.916666666664</v>
      </c>
      <c r="B778" s="51">
        <v>0</v>
      </c>
      <c r="C778" s="75">
        <v>22.8</v>
      </c>
      <c r="D778" s="73">
        <v>4</v>
      </c>
      <c r="E778" s="116">
        <v>19.2</v>
      </c>
      <c r="F778" s="69">
        <v>52.8</v>
      </c>
      <c r="G778" s="117">
        <v>0</v>
      </c>
      <c r="H778" s="21">
        <v>24.186715604051447</v>
      </c>
      <c r="I778" s="115"/>
      <c r="J778" s="114">
        <v>18.12</v>
      </c>
    </row>
    <row r="779" spans="1:10" x14ac:dyDescent="0.25">
      <c r="A779" s="27">
        <v>45885.9375</v>
      </c>
      <c r="B779" s="51">
        <v>0</v>
      </c>
      <c r="C779" s="75">
        <v>21.599999999999998</v>
      </c>
      <c r="D779" s="73">
        <v>3.6</v>
      </c>
      <c r="E779" s="116">
        <v>19.2</v>
      </c>
      <c r="F779" s="69">
        <v>51.599999999999994</v>
      </c>
      <c r="G779" s="117">
        <v>0</v>
      </c>
      <c r="H779" s="21">
        <v>19.579722155660701</v>
      </c>
      <c r="I779" s="115"/>
      <c r="J779" s="114">
        <v>18</v>
      </c>
    </row>
    <row r="780" spans="1:10" x14ac:dyDescent="0.25">
      <c r="A780" s="27">
        <v>45885.958333333336</v>
      </c>
      <c r="B780" s="51">
        <v>0</v>
      </c>
      <c r="C780" s="75">
        <v>21.599999999999998</v>
      </c>
      <c r="D780" s="73">
        <v>4</v>
      </c>
      <c r="E780" s="116">
        <v>19.2</v>
      </c>
      <c r="F780" s="69">
        <v>51.12</v>
      </c>
      <c r="G780" s="117">
        <v>0</v>
      </c>
      <c r="H780" s="21">
        <v>22.267135000555299</v>
      </c>
      <c r="I780" s="115"/>
      <c r="J780" s="114">
        <v>17.939999999999998</v>
      </c>
    </row>
    <row r="781" spans="1:10" x14ac:dyDescent="0.25">
      <c r="A781" s="27">
        <v>45885.979166666664</v>
      </c>
      <c r="B781" s="51">
        <v>0</v>
      </c>
      <c r="C781" s="75">
        <v>21</v>
      </c>
      <c r="D781" s="73">
        <v>4.8</v>
      </c>
      <c r="E781" s="116">
        <v>19.2</v>
      </c>
      <c r="F781" s="69">
        <v>56.160000000000004</v>
      </c>
      <c r="G781" s="117">
        <v>0</v>
      </c>
      <c r="H781" s="21">
        <v>19.195806034961468</v>
      </c>
      <c r="I781" s="115"/>
      <c r="J781" s="114">
        <v>17.88</v>
      </c>
    </row>
    <row r="782" spans="1:10" x14ac:dyDescent="0.25">
      <c r="A782" s="35">
        <v>45886</v>
      </c>
      <c r="B782" s="51">
        <v>0</v>
      </c>
      <c r="C782" s="75">
        <v>22.8</v>
      </c>
      <c r="D782" s="73">
        <v>5.4</v>
      </c>
      <c r="E782" s="116">
        <v>19.8</v>
      </c>
      <c r="F782" s="69">
        <v>45.120000000000005</v>
      </c>
      <c r="G782" s="117">
        <v>0</v>
      </c>
      <c r="H782" s="21">
        <v>21.115386638457611</v>
      </c>
      <c r="I782" s="115"/>
      <c r="J782" s="114">
        <v>17.939999999999998</v>
      </c>
    </row>
    <row r="783" spans="1:10" x14ac:dyDescent="0.25">
      <c r="A783" s="27">
        <v>45886.020833333336</v>
      </c>
      <c r="B783" s="51">
        <v>0</v>
      </c>
      <c r="C783" s="75">
        <v>22.2</v>
      </c>
      <c r="D783" s="73">
        <v>5</v>
      </c>
      <c r="E783" s="116">
        <v>18.599999999999998</v>
      </c>
      <c r="F783" s="69">
        <v>50.400000000000006</v>
      </c>
      <c r="G783" s="117">
        <v>0</v>
      </c>
      <c r="H783" s="21">
        <v>18.427973793563005</v>
      </c>
      <c r="I783" s="115"/>
      <c r="J783" s="114">
        <v>18.12</v>
      </c>
    </row>
    <row r="784" spans="1:10" x14ac:dyDescent="0.25">
      <c r="A784" s="27">
        <v>45886.041666666664</v>
      </c>
      <c r="B784" s="51">
        <v>0</v>
      </c>
      <c r="C784" s="75">
        <v>22.2</v>
      </c>
      <c r="D784" s="73">
        <v>4.4000000000000004</v>
      </c>
      <c r="E784" s="116">
        <v>19.2</v>
      </c>
      <c r="F784" s="69">
        <v>53.28</v>
      </c>
      <c r="G784" s="117">
        <v>0</v>
      </c>
      <c r="H784" s="21">
        <v>18.811889914262238</v>
      </c>
      <c r="I784" s="115"/>
      <c r="J784" s="114">
        <v>17.88</v>
      </c>
    </row>
    <row r="785" spans="1:10" x14ac:dyDescent="0.25">
      <c r="A785" s="27">
        <v>45886.0625</v>
      </c>
      <c r="B785" s="51">
        <v>0</v>
      </c>
      <c r="C785" s="75">
        <v>21</v>
      </c>
      <c r="D785" s="73">
        <v>4.2</v>
      </c>
      <c r="E785" s="116">
        <v>18.599999999999998</v>
      </c>
      <c r="F785" s="69">
        <v>51.36</v>
      </c>
      <c r="G785" s="117">
        <v>0</v>
      </c>
      <c r="H785" s="21">
        <v>18.427973793563005</v>
      </c>
      <c r="I785" s="115"/>
      <c r="J785" s="114">
        <v>17.939999999999998</v>
      </c>
    </row>
    <row r="786" spans="1:10" x14ac:dyDescent="0.25">
      <c r="A786" s="27">
        <v>45886.083333333336</v>
      </c>
      <c r="B786" s="51">
        <v>0</v>
      </c>
      <c r="C786" s="75">
        <v>21</v>
      </c>
      <c r="D786" s="73">
        <v>3.8</v>
      </c>
      <c r="E786" s="116">
        <v>19.2</v>
      </c>
      <c r="F786" s="69">
        <v>51.12</v>
      </c>
      <c r="G786" s="117">
        <v>0</v>
      </c>
      <c r="H786" s="21">
        <v>17.660141552164546</v>
      </c>
      <c r="I786" s="115"/>
      <c r="J786" s="114">
        <v>17.939999999999998</v>
      </c>
    </row>
    <row r="787" spans="1:10" x14ac:dyDescent="0.25">
      <c r="A787" s="27">
        <v>45886.104166666664</v>
      </c>
      <c r="B787" s="51">
        <v>0</v>
      </c>
      <c r="C787" s="75">
        <v>20.399999999999999</v>
      </c>
      <c r="D787" s="73">
        <v>4.4000000000000004</v>
      </c>
      <c r="E787" s="116">
        <v>18.599999999999998</v>
      </c>
      <c r="F787" s="69">
        <v>51.36</v>
      </c>
      <c r="G787" s="117">
        <v>0</v>
      </c>
      <c r="H787" s="21">
        <v>18.811889914262238</v>
      </c>
      <c r="I787" s="115"/>
      <c r="J787" s="114">
        <v>17.939999999999998</v>
      </c>
    </row>
    <row r="788" spans="1:10" x14ac:dyDescent="0.25">
      <c r="A788" s="27">
        <v>45886.125</v>
      </c>
      <c r="B788" s="51">
        <v>0</v>
      </c>
      <c r="C788" s="75">
        <v>21.599999999999998</v>
      </c>
      <c r="D788" s="73">
        <v>3.4</v>
      </c>
      <c r="E788" s="116">
        <v>18.599999999999998</v>
      </c>
      <c r="F788" s="69">
        <v>55.679999999999993</v>
      </c>
      <c r="G788" s="117">
        <v>0</v>
      </c>
      <c r="H788" s="21">
        <v>16.508393190066862</v>
      </c>
      <c r="I788" s="115"/>
      <c r="J788" s="114">
        <v>18</v>
      </c>
    </row>
    <row r="789" spans="1:10" x14ac:dyDescent="0.25">
      <c r="A789" s="27">
        <v>45886.145833333336</v>
      </c>
      <c r="B789" s="51">
        <v>0</v>
      </c>
      <c r="C789" s="75">
        <v>22.2</v>
      </c>
      <c r="D789" s="73">
        <v>5</v>
      </c>
      <c r="E789" s="116">
        <v>19.2</v>
      </c>
      <c r="F789" s="69">
        <v>63.36</v>
      </c>
      <c r="G789" s="117">
        <v>0</v>
      </c>
      <c r="H789" s="21">
        <v>17.276225431465321</v>
      </c>
      <c r="I789" s="115"/>
      <c r="J789" s="114">
        <v>17.88</v>
      </c>
    </row>
    <row r="790" spans="1:10" x14ac:dyDescent="0.25">
      <c r="A790" s="27">
        <v>45886.166666666664</v>
      </c>
      <c r="B790" s="51">
        <v>0</v>
      </c>
      <c r="C790" s="75">
        <v>24</v>
      </c>
      <c r="D790" s="73">
        <v>5.2</v>
      </c>
      <c r="E790" s="116">
        <v>19.8</v>
      </c>
      <c r="F790" s="69">
        <v>60.480000000000004</v>
      </c>
      <c r="G790" s="117">
        <v>0</v>
      </c>
      <c r="H790" s="21">
        <v>14.204896465871485</v>
      </c>
      <c r="I790" s="115"/>
      <c r="J790" s="114">
        <v>17.82</v>
      </c>
    </row>
    <row r="791" spans="1:10" x14ac:dyDescent="0.25">
      <c r="A791" s="27">
        <v>45886.1875</v>
      </c>
      <c r="B791" s="51">
        <v>0</v>
      </c>
      <c r="C791" s="75">
        <v>25.8</v>
      </c>
      <c r="D791" s="73">
        <v>5</v>
      </c>
      <c r="E791" s="116">
        <v>19.2</v>
      </c>
      <c r="F791" s="69">
        <v>56.4</v>
      </c>
      <c r="G791" s="117">
        <v>0</v>
      </c>
      <c r="H791" s="21">
        <v>16.124477069367632</v>
      </c>
      <c r="I791" s="115"/>
      <c r="J791" s="114">
        <v>17.939999999999998</v>
      </c>
    </row>
    <row r="792" spans="1:10" x14ac:dyDescent="0.25">
      <c r="A792" s="27">
        <v>45886.208333333336</v>
      </c>
      <c r="B792" s="51">
        <v>0</v>
      </c>
      <c r="C792" s="75">
        <v>25.2</v>
      </c>
      <c r="D792" s="73">
        <v>4.2</v>
      </c>
      <c r="E792" s="116">
        <v>19.8</v>
      </c>
      <c r="F792" s="69">
        <v>56.160000000000004</v>
      </c>
      <c r="G792" s="117">
        <v>0</v>
      </c>
      <c r="H792" s="21">
        <v>13.437064224473026</v>
      </c>
      <c r="I792" s="115"/>
      <c r="J792" s="114">
        <v>17.7</v>
      </c>
    </row>
    <row r="793" spans="1:10" x14ac:dyDescent="0.25">
      <c r="A793" s="27">
        <v>45886.229166666664</v>
      </c>
      <c r="B793" s="51">
        <v>0</v>
      </c>
      <c r="C793" s="75">
        <v>24</v>
      </c>
      <c r="D793" s="73">
        <v>3.8</v>
      </c>
      <c r="E793" s="116">
        <v>28.799999999999997</v>
      </c>
      <c r="F793" s="69">
        <v>59.04</v>
      </c>
      <c r="G793" s="117">
        <v>0</v>
      </c>
      <c r="H793" s="21">
        <v>16.508393190066862</v>
      </c>
      <c r="I793" s="115"/>
      <c r="J793" s="114">
        <v>17.939999999999998</v>
      </c>
    </row>
    <row r="794" spans="1:10" x14ac:dyDescent="0.25">
      <c r="A794" s="27">
        <v>45886.25</v>
      </c>
      <c r="B794" s="51">
        <v>0</v>
      </c>
      <c r="C794" s="75">
        <v>24.6</v>
      </c>
      <c r="D794" s="73">
        <v>3.6</v>
      </c>
      <c r="E794" s="116">
        <v>57</v>
      </c>
      <c r="F794" s="69">
        <v>65.52000000000001</v>
      </c>
      <c r="G794" s="117">
        <v>0</v>
      </c>
      <c r="H794" s="21">
        <v>15.356644827969173</v>
      </c>
      <c r="I794" s="115"/>
      <c r="J794" s="114">
        <v>17.939999999999998</v>
      </c>
    </row>
    <row r="795" spans="1:10" x14ac:dyDescent="0.25">
      <c r="A795" s="27">
        <v>45886.270833333336</v>
      </c>
      <c r="B795" s="51">
        <v>0</v>
      </c>
      <c r="C795" s="75">
        <v>27.599999999999998</v>
      </c>
      <c r="D795" s="73">
        <v>4.2</v>
      </c>
      <c r="E795" s="116">
        <v>60</v>
      </c>
      <c r="F795" s="69">
        <v>56.64</v>
      </c>
      <c r="G795" s="117">
        <v>0</v>
      </c>
      <c r="H795" s="21">
        <v>27.258044569645286</v>
      </c>
      <c r="I795" s="115"/>
      <c r="J795" s="114">
        <v>18</v>
      </c>
    </row>
    <row r="796" spans="1:10" x14ac:dyDescent="0.25">
      <c r="A796" s="27">
        <v>45886.291666666664</v>
      </c>
      <c r="B796" s="51">
        <v>0</v>
      </c>
      <c r="C796" s="75">
        <v>34.200000000000003</v>
      </c>
      <c r="D796" s="73">
        <v>3.2</v>
      </c>
      <c r="E796" s="116">
        <v>61.800000000000004</v>
      </c>
      <c r="F796" s="69">
        <v>57.120000000000005</v>
      </c>
      <c r="G796" s="117">
        <v>0</v>
      </c>
      <c r="H796" s="21">
        <v>36.088115345727559</v>
      </c>
      <c r="I796" s="115"/>
      <c r="J796" s="114">
        <v>21.96</v>
      </c>
    </row>
    <row r="797" spans="1:10" x14ac:dyDescent="0.25">
      <c r="A797" s="27">
        <v>45886.3125</v>
      </c>
      <c r="B797" s="51">
        <v>0</v>
      </c>
      <c r="C797" s="75">
        <v>58.8</v>
      </c>
      <c r="D797" s="73">
        <v>5</v>
      </c>
      <c r="E797" s="116">
        <v>64.2</v>
      </c>
      <c r="F797" s="69">
        <v>50.64</v>
      </c>
      <c r="G797" s="117">
        <v>0</v>
      </c>
      <c r="H797" s="21">
        <v>44.918186121809839</v>
      </c>
      <c r="I797" s="115"/>
      <c r="J797" s="114">
        <v>27.78</v>
      </c>
    </row>
    <row r="798" spans="1:10" x14ac:dyDescent="0.25">
      <c r="A798" s="27">
        <v>45886.333333333336</v>
      </c>
      <c r="B798" s="51">
        <v>0</v>
      </c>
      <c r="C798" s="75">
        <v>60.599999999999994</v>
      </c>
      <c r="D798" s="73">
        <v>5.2</v>
      </c>
      <c r="E798" s="116">
        <v>60.599999999999994</v>
      </c>
      <c r="F798" s="69">
        <v>48</v>
      </c>
      <c r="G798" s="117">
        <v>0</v>
      </c>
      <c r="H798" s="21">
        <v>45.686018363208298</v>
      </c>
      <c r="I798" s="115"/>
      <c r="J798" s="114">
        <v>28.56</v>
      </c>
    </row>
    <row r="799" spans="1:10" x14ac:dyDescent="0.25">
      <c r="A799" s="27">
        <v>45886.354166666664</v>
      </c>
      <c r="B799" s="51">
        <v>0</v>
      </c>
      <c r="C799" s="75">
        <v>60.599999999999994</v>
      </c>
      <c r="D799" s="73">
        <v>5</v>
      </c>
      <c r="E799" s="116">
        <v>62.4</v>
      </c>
      <c r="F799" s="69">
        <v>54.72</v>
      </c>
      <c r="G799" s="117">
        <v>0</v>
      </c>
      <c r="H799" s="21">
        <v>44.918186121809839</v>
      </c>
      <c r="I799" s="115"/>
      <c r="J799" s="114">
        <v>27.48</v>
      </c>
    </row>
    <row r="800" spans="1:10" x14ac:dyDescent="0.25">
      <c r="A800" s="27">
        <v>45886.375</v>
      </c>
      <c r="B800" s="51">
        <v>0</v>
      </c>
      <c r="C800" s="75">
        <v>61.800000000000004</v>
      </c>
      <c r="D800" s="73">
        <v>4.4000000000000004</v>
      </c>
      <c r="E800" s="116">
        <v>61.2</v>
      </c>
      <c r="F800" s="69">
        <v>58.32</v>
      </c>
      <c r="G800" s="117">
        <v>0</v>
      </c>
      <c r="H800" s="21">
        <v>47.989515087403667</v>
      </c>
      <c r="I800" s="115"/>
      <c r="J800" s="114">
        <v>27.060000000000002</v>
      </c>
    </row>
    <row r="801" spans="1:10" x14ac:dyDescent="0.25">
      <c r="A801" s="27">
        <v>45886.395833333336</v>
      </c>
      <c r="B801" s="51">
        <v>0</v>
      </c>
      <c r="C801" s="75">
        <v>63.000000000000007</v>
      </c>
      <c r="D801" s="73">
        <v>4</v>
      </c>
      <c r="E801" s="116">
        <v>61.800000000000004</v>
      </c>
      <c r="F801" s="69">
        <v>54.72</v>
      </c>
      <c r="G801" s="117">
        <v>0</v>
      </c>
      <c r="H801" s="21">
        <v>48.757347328802126</v>
      </c>
      <c r="I801" s="115"/>
      <c r="J801" s="114">
        <v>26.76</v>
      </c>
    </row>
    <row r="802" spans="1:10" x14ac:dyDescent="0.25">
      <c r="A802" s="27">
        <v>45886.416666666664</v>
      </c>
      <c r="B802" s="51">
        <v>0</v>
      </c>
      <c r="C802" s="75">
        <v>62.4</v>
      </c>
      <c r="D802" s="73">
        <v>3.6</v>
      </c>
      <c r="E802" s="116">
        <v>61.800000000000004</v>
      </c>
      <c r="F802" s="69">
        <v>52.08</v>
      </c>
      <c r="G802" s="117">
        <v>0</v>
      </c>
      <c r="H802" s="21">
        <v>49.525179570200585</v>
      </c>
      <c r="I802" s="115"/>
      <c r="J802" s="114">
        <v>26.580000000000002</v>
      </c>
    </row>
    <row r="803" spans="1:10" x14ac:dyDescent="0.25">
      <c r="A803" s="27">
        <v>45886.4375</v>
      </c>
      <c r="B803" s="51">
        <v>0</v>
      </c>
      <c r="C803" s="75">
        <v>61.2</v>
      </c>
      <c r="D803" s="73">
        <v>3.8</v>
      </c>
      <c r="E803" s="116">
        <v>62.4</v>
      </c>
      <c r="F803" s="69">
        <v>51.12</v>
      </c>
      <c r="G803" s="117">
        <v>0</v>
      </c>
      <c r="H803" s="21">
        <v>51.060844052997496</v>
      </c>
      <c r="I803" s="115"/>
      <c r="J803" s="114">
        <v>28.2</v>
      </c>
    </row>
    <row r="804" spans="1:10" x14ac:dyDescent="0.25">
      <c r="A804" s="27">
        <v>45886.458333333336</v>
      </c>
      <c r="B804" s="51">
        <v>0</v>
      </c>
      <c r="C804" s="75">
        <v>61.2</v>
      </c>
      <c r="D804" s="73">
        <v>3.8</v>
      </c>
      <c r="E804" s="116">
        <v>62.4</v>
      </c>
      <c r="F804" s="69">
        <v>53.28</v>
      </c>
      <c r="G804" s="117">
        <v>0</v>
      </c>
      <c r="H804" s="21">
        <v>46.069934483907524</v>
      </c>
      <c r="I804" s="115"/>
      <c r="J804" s="114">
        <v>28.32</v>
      </c>
    </row>
    <row r="805" spans="1:10" x14ac:dyDescent="0.25">
      <c r="A805" s="27">
        <v>45886.479166666664</v>
      </c>
      <c r="B805" s="51">
        <v>0</v>
      </c>
      <c r="C805" s="75">
        <v>58.8</v>
      </c>
      <c r="D805" s="73">
        <v>4.8</v>
      </c>
      <c r="E805" s="116">
        <v>61.2</v>
      </c>
      <c r="F805" s="69">
        <v>49.68</v>
      </c>
      <c r="G805" s="117">
        <v>0</v>
      </c>
      <c r="H805" s="21">
        <v>37.623779828524476</v>
      </c>
      <c r="I805" s="115"/>
      <c r="J805" s="114">
        <v>27.36</v>
      </c>
    </row>
    <row r="806" spans="1:10" x14ac:dyDescent="0.25">
      <c r="A806" s="27">
        <v>45886.5</v>
      </c>
      <c r="B806" s="51">
        <v>0</v>
      </c>
      <c r="C806" s="75">
        <v>58.2</v>
      </c>
      <c r="D806" s="73">
        <v>5.4</v>
      </c>
      <c r="E806" s="116">
        <v>60.599999999999994</v>
      </c>
      <c r="F806" s="69">
        <v>48.24</v>
      </c>
      <c r="G806" s="117">
        <v>0</v>
      </c>
      <c r="H806" s="21">
        <v>36.472031466426785</v>
      </c>
      <c r="I806" s="115"/>
      <c r="J806" s="114">
        <v>28.259999999999998</v>
      </c>
    </row>
    <row r="807" spans="1:10" x14ac:dyDescent="0.25">
      <c r="A807" s="27">
        <v>45886.520833333336</v>
      </c>
      <c r="B807" s="51">
        <v>0</v>
      </c>
      <c r="C807" s="75">
        <v>61.800000000000004</v>
      </c>
      <c r="D807" s="73">
        <v>5</v>
      </c>
      <c r="E807" s="116">
        <v>61.800000000000004</v>
      </c>
      <c r="F807" s="69">
        <v>53.76</v>
      </c>
      <c r="G807" s="117">
        <v>0</v>
      </c>
      <c r="H807" s="21">
        <v>38.391612069922935</v>
      </c>
      <c r="I807" s="115"/>
      <c r="J807" s="114">
        <v>26.1</v>
      </c>
    </row>
    <row r="808" spans="1:10" x14ac:dyDescent="0.25">
      <c r="A808" s="27">
        <v>45886.541666666664</v>
      </c>
      <c r="B808" s="51">
        <v>0</v>
      </c>
      <c r="C808" s="75">
        <v>60.599999999999994</v>
      </c>
      <c r="D808" s="73">
        <v>4.8</v>
      </c>
      <c r="E808" s="116">
        <v>60</v>
      </c>
      <c r="F808" s="69">
        <v>52.8</v>
      </c>
      <c r="G808" s="117">
        <v>0</v>
      </c>
      <c r="H808" s="21">
        <v>43.382521639012914</v>
      </c>
      <c r="I808" s="115"/>
      <c r="J808" s="114">
        <v>27.84</v>
      </c>
    </row>
    <row r="809" spans="1:10" x14ac:dyDescent="0.25">
      <c r="A809" s="27">
        <v>45886.5625</v>
      </c>
      <c r="B809" s="51">
        <v>0</v>
      </c>
      <c r="C809" s="75">
        <v>61.2</v>
      </c>
      <c r="D809" s="73">
        <v>5</v>
      </c>
      <c r="E809" s="116">
        <v>60</v>
      </c>
      <c r="F809" s="69">
        <v>54</v>
      </c>
      <c r="G809" s="117">
        <v>0</v>
      </c>
      <c r="H809" s="21">
        <v>42.998605518313688</v>
      </c>
      <c r="I809" s="115"/>
      <c r="J809" s="114">
        <v>28.32</v>
      </c>
    </row>
    <row r="810" spans="1:10" x14ac:dyDescent="0.25">
      <c r="A810" s="27">
        <v>45886.583333333336</v>
      </c>
      <c r="B810" s="51">
        <v>0</v>
      </c>
      <c r="C810" s="75">
        <v>58.2</v>
      </c>
      <c r="D810" s="73">
        <v>3.8</v>
      </c>
      <c r="E810" s="116">
        <v>61.2</v>
      </c>
      <c r="F810" s="69">
        <v>49.44</v>
      </c>
      <c r="G810" s="117">
        <v>0</v>
      </c>
      <c r="H810" s="21">
        <v>42.230773276915222</v>
      </c>
      <c r="I810" s="115"/>
      <c r="J810" s="114">
        <v>27.6</v>
      </c>
    </row>
    <row r="811" spans="1:10" x14ac:dyDescent="0.25">
      <c r="A811" s="27">
        <v>45886.604166666664</v>
      </c>
      <c r="B811" s="51">
        <v>0</v>
      </c>
      <c r="C811" s="75">
        <v>55.8</v>
      </c>
      <c r="D811" s="73">
        <v>4.2</v>
      </c>
      <c r="E811" s="116">
        <v>60.599999999999994</v>
      </c>
      <c r="F811" s="69">
        <v>53.76</v>
      </c>
      <c r="G811" s="117">
        <v>0</v>
      </c>
      <c r="H811" s="21">
        <v>40.311192673419086</v>
      </c>
      <c r="I811" s="115"/>
      <c r="J811" s="114">
        <v>27.12</v>
      </c>
    </row>
    <row r="812" spans="1:10" x14ac:dyDescent="0.25">
      <c r="A812" s="27">
        <v>45886.625</v>
      </c>
      <c r="B812" s="51">
        <v>0</v>
      </c>
      <c r="C812" s="75">
        <v>58.2</v>
      </c>
      <c r="D812" s="73">
        <v>3.8</v>
      </c>
      <c r="E812" s="116">
        <v>60.599999999999994</v>
      </c>
      <c r="F812" s="69">
        <v>57.120000000000005</v>
      </c>
      <c r="G812" s="117">
        <v>0</v>
      </c>
      <c r="H812" s="21">
        <v>42.230773276915222</v>
      </c>
      <c r="I812" s="115"/>
      <c r="J812" s="114">
        <v>25.38</v>
      </c>
    </row>
    <row r="813" spans="1:10" x14ac:dyDescent="0.25">
      <c r="A813" s="27">
        <v>45886.645833333336</v>
      </c>
      <c r="B813" s="51">
        <v>0</v>
      </c>
      <c r="C813" s="75">
        <v>57.599999999999994</v>
      </c>
      <c r="D813" s="73">
        <v>5</v>
      </c>
      <c r="E813" s="116">
        <v>60.599999999999994</v>
      </c>
      <c r="F813" s="69">
        <v>53.28</v>
      </c>
      <c r="G813" s="117">
        <v>0</v>
      </c>
      <c r="H813" s="21">
        <v>41.462941035516771</v>
      </c>
      <c r="I813" s="115"/>
      <c r="J813" s="114">
        <v>25.02</v>
      </c>
    </row>
    <row r="814" spans="1:10" x14ac:dyDescent="0.25">
      <c r="A814" s="27">
        <v>45886.666666666664</v>
      </c>
      <c r="B814" s="51">
        <v>0</v>
      </c>
      <c r="C814" s="75">
        <v>59.400000000000006</v>
      </c>
      <c r="D814" s="73">
        <v>5</v>
      </c>
      <c r="E814" s="116">
        <v>61.2</v>
      </c>
      <c r="F814" s="69">
        <v>53.28</v>
      </c>
      <c r="G814" s="117">
        <v>0</v>
      </c>
      <c r="H814" s="21">
        <v>43.382521639012914</v>
      </c>
      <c r="I814" s="115"/>
      <c r="J814" s="114">
        <v>24.360000000000003</v>
      </c>
    </row>
    <row r="815" spans="1:10" x14ac:dyDescent="0.25">
      <c r="A815" s="27">
        <v>45886.6875</v>
      </c>
      <c r="B815" s="51">
        <v>0</v>
      </c>
      <c r="C815" s="75">
        <v>58.8</v>
      </c>
      <c r="D815" s="73">
        <v>5.2</v>
      </c>
      <c r="E815" s="116">
        <v>60.599999999999994</v>
      </c>
      <c r="F815" s="69">
        <v>59.28</v>
      </c>
      <c r="G815" s="117">
        <v>0</v>
      </c>
      <c r="H815" s="21">
        <v>43.76643775971214</v>
      </c>
      <c r="I815" s="115"/>
      <c r="J815" s="114">
        <v>23.64</v>
      </c>
    </row>
    <row r="816" spans="1:10" x14ac:dyDescent="0.25">
      <c r="A816" s="27">
        <v>45886.708333333336</v>
      </c>
      <c r="B816" s="51">
        <v>0</v>
      </c>
      <c r="C816" s="75">
        <v>59.400000000000006</v>
      </c>
      <c r="D816" s="73">
        <v>5</v>
      </c>
      <c r="E816" s="116">
        <v>60.599999999999994</v>
      </c>
      <c r="F816" s="69">
        <v>61.92</v>
      </c>
      <c r="G816" s="117">
        <v>0</v>
      </c>
      <c r="H816" s="21">
        <v>40.695108794118312</v>
      </c>
      <c r="I816" s="115"/>
      <c r="J816" s="114">
        <v>22.32</v>
      </c>
    </row>
    <row r="817" spans="1:10" x14ac:dyDescent="0.25">
      <c r="A817" s="27">
        <v>45886.729166666664</v>
      </c>
      <c r="B817" s="51">
        <v>0</v>
      </c>
      <c r="C817" s="75">
        <v>58.8</v>
      </c>
      <c r="D817" s="73">
        <v>4.2</v>
      </c>
      <c r="E817" s="116">
        <v>61.2</v>
      </c>
      <c r="F817" s="69">
        <v>63.839999999999996</v>
      </c>
      <c r="G817" s="117">
        <v>0</v>
      </c>
      <c r="H817" s="21">
        <v>39.54336043202062</v>
      </c>
      <c r="I817" s="115"/>
      <c r="J817" s="114">
        <v>22.44</v>
      </c>
    </row>
    <row r="818" spans="1:10" x14ac:dyDescent="0.25">
      <c r="A818" s="27">
        <v>45886.75</v>
      </c>
      <c r="B818" s="51">
        <v>0</v>
      </c>
      <c r="C818" s="75">
        <v>58.2</v>
      </c>
      <c r="D818" s="73">
        <v>4.2</v>
      </c>
      <c r="E818" s="116">
        <v>63.000000000000007</v>
      </c>
      <c r="F818" s="69">
        <v>59.76</v>
      </c>
      <c r="G818" s="117">
        <v>0</v>
      </c>
      <c r="H818" s="21">
        <v>38.775528190622161</v>
      </c>
      <c r="I818" s="115"/>
      <c r="J818" s="114">
        <v>22.740000000000002</v>
      </c>
    </row>
    <row r="819" spans="1:10" x14ac:dyDescent="0.25">
      <c r="A819" s="27">
        <v>45886.770833333336</v>
      </c>
      <c r="B819" s="51">
        <v>0</v>
      </c>
      <c r="C819" s="75">
        <v>58.2</v>
      </c>
      <c r="D819" s="73">
        <v>3.8</v>
      </c>
      <c r="E819" s="116">
        <v>62.4</v>
      </c>
      <c r="F819" s="69">
        <v>56.64</v>
      </c>
      <c r="G819" s="117">
        <v>0</v>
      </c>
      <c r="H819" s="21">
        <v>32.632870259434497</v>
      </c>
      <c r="I819" s="115"/>
      <c r="J819" s="114">
        <v>22.259999999999998</v>
      </c>
    </row>
    <row r="820" spans="1:10" x14ac:dyDescent="0.25">
      <c r="A820" s="27">
        <v>45886.791666666664</v>
      </c>
      <c r="B820" s="51">
        <v>0</v>
      </c>
      <c r="C820" s="75">
        <v>31.8</v>
      </c>
      <c r="D820" s="73">
        <v>4.2</v>
      </c>
      <c r="E820" s="116">
        <v>55.199999999999996</v>
      </c>
      <c r="F820" s="69">
        <v>57.839999999999996</v>
      </c>
      <c r="G820" s="117">
        <v>0</v>
      </c>
      <c r="H820" s="21">
        <v>26.10629620754759</v>
      </c>
      <c r="I820" s="115"/>
      <c r="J820" s="114">
        <v>22.259999999999998</v>
      </c>
    </row>
    <row r="821" spans="1:10" x14ac:dyDescent="0.25">
      <c r="A821" s="27">
        <v>45886.8125</v>
      </c>
      <c r="B821" s="51">
        <v>0</v>
      </c>
      <c r="C821" s="75">
        <v>22.8</v>
      </c>
      <c r="D821" s="73">
        <v>4.4000000000000004</v>
      </c>
      <c r="E821" s="116">
        <v>21</v>
      </c>
      <c r="F821" s="69">
        <v>53.76</v>
      </c>
      <c r="G821" s="117">
        <v>0</v>
      </c>
      <c r="H821" s="21">
        <v>23.034967241953762</v>
      </c>
      <c r="I821" s="115"/>
      <c r="J821" s="114">
        <v>22.08</v>
      </c>
    </row>
    <row r="822" spans="1:10" x14ac:dyDescent="0.25">
      <c r="A822" s="27">
        <v>45886.833333333336</v>
      </c>
      <c r="B822" s="51">
        <v>0</v>
      </c>
      <c r="C822" s="75">
        <v>22.8</v>
      </c>
      <c r="D822" s="73">
        <v>5.8</v>
      </c>
      <c r="E822" s="116">
        <v>22.8</v>
      </c>
      <c r="F822" s="69">
        <v>50.64</v>
      </c>
      <c r="G822" s="117">
        <v>0</v>
      </c>
      <c r="H822" s="21">
        <v>23.034967241953762</v>
      </c>
      <c r="I822" s="115"/>
      <c r="J822" s="114">
        <v>22.02</v>
      </c>
    </row>
    <row r="823" spans="1:10" x14ac:dyDescent="0.25">
      <c r="A823" s="27">
        <v>45886.854166666664</v>
      </c>
      <c r="B823" s="51">
        <v>0</v>
      </c>
      <c r="C823" s="75">
        <v>23.4</v>
      </c>
      <c r="D823" s="73">
        <v>5.4</v>
      </c>
      <c r="E823" s="116">
        <v>20.399999999999999</v>
      </c>
      <c r="F823" s="69">
        <v>55.199999999999996</v>
      </c>
      <c r="G823" s="117">
        <v>0</v>
      </c>
      <c r="H823" s="21">
        <v>18.811889914262238</v>
      </c>
      <c r="I823" s="115"/>
      <c r="J823" s="114">
        <v>21.419999999999998</v>
      </c>
    </row>
    <row r="824" spans="1:10" x14ac:dyDescent="0.25">
      <c r="A824" s="27">
        <v>45886.875</v>
      </c>
      <c r="B824" s="51">
        <v>0</v>
      </c>
      <c r="C824" s="75">
        <v>21.599999999999998</v>
      </c>
      <c r="D824" s="73">
        <v>4.8</v>
      </c>
      <c r="E824" s="116">
        <v>20.399999999999999</v>
      </c>
      <c r="F824" s="69">
        <v>54.239999999999995</v>
      </c>
      <c r="G824" s="117">
        <v>0</v>
      </c>
      <c r="H824" s="21">
        <v>20.347554397059156</v>
      </c>
      <c r="I824" s="115"/>
      <c r="J824" s="114">
        <v>18.36</v>
      </c>
    </row>
    <row r="825" spans="1:10" x14ac:dyDescent="0.25">
      <c r="A825" s="27">
        <v>45886.895833333336</v>
      </c>
      <c r="B825" s="51">
        <v>0</v>
      </c>
      <c r="C825" s="75">
        <v>21.599999999999998</v>
      </c>
      <c r="D825" s="73">
        <v>4.4000000000000004</v>
      </c>
      <c r="E825" s="116">
        <v>22.8</v>
      </c>
      <c r="F825" s="69">
        <v>56.160000000000004</v>
      </c>
      <c r="G825" s="117">
        <v>0</v>
      </c>
      <c r="H825" s="21">
        <v>18.427973793563005</v>
      </c>
      <c r="I825" s="115"/>
      <c r="J825" s="114">
        <v>17.82</v>
      </c>
    </row>
    <row r="826" spans="1:10" x14ac:dyDescent="0.25">
      <c r="A826" s="27">
        <v>45886.916666666664</v>
      </c>
      <c r="B826" s="51">
        <v>0</v>
      </c>
      <c r="C826" s="75">
        <v>22.2</v>
      </c>
      <c r="D826" s="73">
        <v>3.8</v>
      </c>
      <c r="E826" s="116">
        <v>23.4</v>
      </c>
      <c r="F826" s="69">
        <v>59.519999999999996</v>
      </c>
      <c r="G826" s="117">
        <v>0</v>
      </c>
      <c r="H826" s="21">
        <v>19.579722155660701</v>
      </c>
      <c r="I826" s="115"/>
      <c r="J826" s="114">
        <v>17.939999999999998</v>
      </c>
    </row>
    <row r="827" spans="1:10" x14ac:dyDescent="0.25">
      <c r="A827" s="27">
        <v>45886.9375</v>
      </c>
      <c r="B827" s="51">
        <v>0</v>
      </c>
      <c r="C827" s="75">
        <v>23.4</v>
      </c>
      <c r="D827" s="73">
        <v>4</v>
      </c>
      <c r="E827" s="116">
        <v>22.2</v>
      </c>
      <c r="F827" s="69">
        <v>69.12</v>
      </c>
      <c r="G827" s="117">
        <v>0</v>
      </c>
      <c r="H827" s="21">
        <v>18.044057672863779</v>
      </c>
      <c r="I827" s="115"/>
      <c r="J827" s="114">
        <v>17.64</v>
      </c>
    </row>
    <row r="828" spans="1:10" x14ac:dyDescent="0.25">
      <c r="A828" s="27">
        <v>45886.958333333336</v>
      </c>
      <c r="B828" s="51">
        <v>0</v>
      </c>
      <c r="C828" s="75">
        <v>23.4</v>
      </c>
      <c r="D828" s="73">
        <v>3.8</v>
      </c>
      <c r="E828" s="116">
        <v>21.599999999999998</v>
      </c>
      <c r="F828" s="69">
        <v>62.64</v>
      </c>
      <c r="G828" s="117">
        <v>0</v>
      </c>
      <c r="H828" s="21">
        <v>18.811889914262238</v>
      </c>
      <c r="I828" s="115"/>
      <c r="J828" s="114">
        <v>17.64</v>
      </c>
    </row>
    <row r="829" spans="1:10" x14ac:dyDescent="0.25">
      <c r="A829" s="27">
        <v>45886.979166666664</v>
      </c>
      <c r="B829" s="51">
        <v>0</v>
      </c>
      <c r="C829" s="75">
        <v>22.8</v>
      </c>
      <c r="D829" s="73">
        <v>4.5999999999999996</v>
      </c>
      <c r="E829" s="116">
        <v>20.399999999999999</v>
      </c>
      <c r="F829" s="69">
        <v>53.76</v>
      </c>
      <c r="G829" s="117">
        <v>0</v>
      </c>
      <c r="H829" s="21">
        <v>18.811889914262238</v>
      </c>
      <c r="I829" s="115"/>
      <c r="J829" s="114">
        <v>17.579999999999998</v>
      </c>
    </row>
    <row r="830" spans="1:10" x14ac:dyDescent="0.25">
      <c r="A830" s="35">
        <v>45887</v>
      </c>
      <c r="B830" s="51">
        <v>0</v>
      </c>
      <c r="C830" s="75">
        <v>21.599999999999998</v>
      </c>
      <c r="D830" s="73">
        <v>5.6</v>
      </c>
      <c r="E830" s="116">
        <v>20.399999999999999</v>
      </c>
      <c r="F830" s="69">
        <v>45.839999999999996</v>
      </c>
      <c r="G830" s="117">
        <v>0</v>
      </c>
      <c r="H830" s="21">
        <v>17.276225431465321</v>
      </c>
      <c r="I830" s="115"/>
      <c r="J830" s="114">
        <v>17.64</v>
      </c>
    </row>
    <row r="831" spans="1:10" x14ac:dyDescent="0.25">
      <c r="A831" s="27">
        <v>45887.020833333336</v>
      </c>
      <c r="B831" s="51">
        <v>0</v>
      </c>
      <c r="C831" s="75">
        <v>22.2</v>
      </c>
      <c r="D831" s="73">
        <v>5</v>
      </c>
      <c r="E831" s="116">
        <v>21</v>
      </c>
      <c r="F831" s="69">
        <v>54.239999999999995</v>
      </c>
      <c r="G831" s="117">
        <v>0</v>
      </c>
      <c r="H831" s="21">
        <v>18.427973793563005</v>
      </c>
      <c r="I831" s="115"/>
      <c r="J831" s="114">
        <v>17.7</v>
      </c>
    </row>
    <row r="832" spans="1:10" x14ac:dyDescent="0.25">
      <c r="A832" s="27">
        <v>45887.041666666664</v>
      </c>
      <c r="B832" s="51">
        <v>0</v>
      </c>
      <c r="C832" s="75">
        <v>22.2</v>
      </c>
      <c r="D832" s="73">
        <v>5</v>
      </c>
      <c r="E832" s="116">
        <v>21</v>
      </c>
      <c r="F832" s="69">
        <v>56.879999999999995</v>
      </c>
      <c r="G832" s="117">
        <v>0</v>
      </c>
      <c r="H832" s="21">
        <v>17.276225431465321</v>
      </c>
      <c r="I832" s="115"/>
      <c r="J832" s="114">
        <v>17.52</v>
      </c>
    </row>
    <row r="833" spans="1:10" x14ac:dyDescent="0.25">
      <c r="A833" s="27">
        <v>45887.0625</v>
      </c>
      <c r="B833" s="51">
        <v>0</v>
      </c>
      <c r="C833" s="75">
        <v>21.599999999999998</v>
      </c>
      <c r="D833" s="73">
        <v>4.4000000000000004</v>
      </c>
      <c r="E833" s="116">
        <v>22.2</v>
      </c>
      <c r="F833" s="69">
        <v>67.2</v>
      </c>
      <c r="G833" s="117">
        <v>0</v>
      </c>
      <c r="H833" s="21">
        <v>18.811889914262238</v>
      </c>
      <c r="I833" s="115"/>
      <c r="J833" s="114">
        <v>17.459999999999997</v>
      </c>
    </row>
    <row r="834" spans="1:10" x14ac:dyDescent="0.25">
      <c r="A834" s="27">
        <v>45887.083333333336</v>
      </c>
      <c r="B834" s="51">
        <v>0</v>
      </c>
      <c r="C834" s="75">
        <v>22.8</v>
      </c>
      <c r="D834" s="73">
        <v>4</v>
      </c>
      <c r="E834" s="116">
        <v>21</v>
      </c>
      <c r="F834" s="69">
        <v>67.92</v>
      </c>
      <c r="G834" s="117">
        <v>0</v>
      </c>
      <c r="H834" s="21">
        <v>17.276225431465321</v>
      </c>
      <c r="I834" s="115"/>
      <c r="J834" s="114">
        <v>17.82</v>
      </c>
    </row>
    <row r="835" spans="1:10" x14ac:dyDescent="0.25">
      <c r="A835" s="27">
        <v>45887.104166666664</v>
      </c>
      <c r="B835" s="51">
        <v>0</v>
      </c>
      <c r="C835" s="75">
        <v>22.8</v>
      </c>
      <c r="D835" s="73">
        <v>4</v>
      </c>
      <c r="E835" s="116">
        <v>20.399999999999999</v>
      </c>
      <c r="F835" s="69">
        <v>63.120000000000005</v>
      </c>
      <c r="G835" s="117">
        <v>0</v>
      </c>
      <c r="H835" s="21">
        <v>19.195806034961468</v>
      </c>
      <c r="I835" s="115"/>
      <c r="J835" s="114">
        <v>18.12</v>
      </c>
    </row>
    <row r="836" spans="1:10" x14ac:dyDescent="0.25">
      <c r="A836" s="27">
        <v>45887.125</v>
      </c>
      <c r="B836" s="51">
        <v>0</v>
      </c>
      <c r="C836" s="75">
        <v>22.8</v>
      </c>
      <c r="D836" s="73">
        <v>4</v>
      </c>
      <c r="E836" s="116">
        <v>21</v>
      </c>
      <c r="F836" s="69">
        <v>59.28</v>
      </c>
      <c r="G836" s="117">
        <v>0</v>
      </c>
      <c r="H836" s="21">
        <v>17.276225431465321</v>
      </c>
      <c r="I836" s="115"/>
      <c r="J836" s="114">
        <v>17.579999999999998</v>
      </c>
    </row>
    <row r="837" spans="1:10" x14ac:dyDescent="0.25">
      <c r="A837" s="27">
        <v>45887.145833333336</v>
      </c>
      <c r="B837" s="51">
        <v>0</v>
      </c>
      <c r="C837" s="75">
        <v>22.2</v>
      </c>
      <c r="D837" s="73">
        <v>4.4000000000000004</v>
      </c>
      <c r="E837" s="116">
        <v>20.399999999999999</v>
      </c>
      <c r="F837" s="69">
        <v>59.519999999999996</v>
      </c>
      <c r="G837" s="117">
        <v>0</v>
      </c>
      <c r="H837" s="21">
        <v>18.811889914262238</v>
      </c>
      <c r="I837" s="115"/>
      <c r="J837" s="114">
        <v>17.579999999999998</v>
      </c>
    </row>
    <row r="838" spans="1:10" x14ac:dyDescent="0.25">
      <c r="A838" s="27">
        <v>45887.166666666664</v>
      </c>
      <c r="B838" s="51">
        <v>0</v>
      </c>
      <c r="C838" s="75">
        <v>21</v>
      </c>
      <c r="D838" s="73">
        <v>5.4</v>
      </c>
      <c r="E838" s="116">
        <v>21</v>
      </c>
      <c r="F838" s="69">
        <v>60.72</v>
      </c>
      <c r="G838" s="117">
        <v>0</v>
      </c>
      <c r="H838" s="21">
        <v>15.356644827969173</v>
      </c>
      <c r="I838" s="115"/>
      <c r="J838" s="114">
        <v>17.64</v>
      </c>
    </row>
    <row r="839" spans="1:10" x14ac:dyDescent="0.25">
      <c r="A839" s="27">
        <v>45887.1875</v>
      </c>
      <c r="B839" s="51">
        <v>0</v>
      </c>
      <c r="C839" s="75">
        <v>22.2</v>
      </c>
      <c r="D839" s="73">
        <v>5</v>
      </c>
      <c r="E839" s="116">
        <v>19.8</v>
      </c>
      <c r="F839" s="69">
        <v>66</v>
      </c>
      <c r="G839" s="117">
        <v>0</v>
      </c>
      <c r="H839" s="21">
        <v>17.276225431465321</v>
      </c>
      <c r="I839" s="115"/>
      <c r="J839" s="114">
        <v>17.939999999999998</v>
      </c>
    </row>
    <row r="840" spans="1:10" x14ac:dyDescent="0.25">
      <c r="A840" s="27">
        <v>45887.208333333336</v>
      </c>
      <c r="B840" s="51">
        <v>0</v>
      </c>
      <c r="C840" s="75">
        <v>22.2</v>
      </c>
      <c r="D840" s="73">
        <v>5</v>
      </c>
      <c r="E840" s="116">
        <v>18.599999999999998</v>
      </c>
      <c r="F840" s="69">
        <v>76.08</v>
      </c>
      <c r="G840" s="117">
        <v>0</v>
      </c>
      <c r="H840" s="21">
        <v>15.740560948668405</v>
      </c>
      <c r="I840" s="115"/>
      <c r="J840" s="114">
        <v>17.579999999999998</v>
      </c>
    </row>
    <row r="841" spans="1:10" x14ac:dyDescent="0.25">
      <c r="A841" s="27">
        <v>45887.229166666664</v>
      </c>
      <c r="B841" s="51">
        <v>0</v>
      </c>
      <c r="C841" s="75">
        <v>24</v>
      </c>
      <c r="D841" s="73">
        <v>4</v>
      </c>
      <c r="E841" s="116">
        <v>20.399999999999999</v>
      </c>
      <c r="F841" s="69">
        <v>65.52000000000001</v>
      </c>
      <c r="G841" s="117">
        <v>0</v>
      </c>
      <c r="H841" s="21">
        <v>16.892309310766091</v>
      </c>
      <c r="I841" s="115"/>
      <c r="J841" s="114">
        <v>17.52</v>
      </c>
    </row>
    <row r="842" spans="1:10" x14ac:dyDescent="0.25">
      <c r="A842" s="27">
        <v>45887.25</v>
      </c>
      <c r="B842" s="51">
        <v>0</v>
      </c>
      <c r="C842" s="75">
        <v>25.2</v>
      </c>
      <c r="D842" s="73">
        <v>4</v>
      </c>
      <c r="E842" s="116">
        <v>22.8</v>
      </c>
      <c r="F842" s="69">
        <v>60.480000000000004</v>
      </c>
      <c r="G842" s="117">
        <v>0</v>
      </c>
      <c r="H842" s="21">
        <v>17.660141552164546</v>
      </c>
      <c r="I842" s="115"/>
      <c r="J842" s="114">
        <v>17.939999999999998</v>
      </c>
    </row>
    <row r="843" spans="1:10" x14ac:dyDescent="0.25">
      <c r="A843" s="27">
        <v>45887.270833333336</v>
      </c>
      <c r="B843" s="51">
        <v>0</v>
      </c>
      <c r="C843" s="75">
        <v>32.4</v>
      </c>
      <c r="D843" s="73">
        <v>4.2</v>
      </c>
      <c r="E843" s="116">
        <v>30</v>
      </c>
      <c r="F843" s="69">
        <v>49.44</v>
      </c>
      <c r="G843" s="117">
        <v>0</v>
      </c>
      <c r="H843" s="21">
        <v>27.258044569645286</v>
      </c>
      <c r="I843" s="115"/>
      <c r="J843" s="114">
        <v>18.54</v>
      </c>
    </row>
    <row r="844" spans="1:10" x14ac:dyDescent="0.25">
      <c r="A844" s="27">
        <v>45887.291666666664</v>
      </c>
      <c r="B844" s="51">
        <v>0</v>
      </c>
      <c r="C844" s="75">
        <v>40.799999999999997</v>
      </c>
      <c r="D844" s="73">
        <v>4.2</v>
      </c>
      <c r="E844" s="116">
        <v>72.599999999999994</v>
      </c>
      <c r="F844" s="69">
        <v>53.040000000000006</v>
      </c>
      <c r="G844" s="117">
        <v>0</v>
      </c>
      <c r="H844" s="21">
        <v>41.079024914817538</v>
      </c>
      <c r="I844" s="115"/>
      <c r="J844" s="114">
        <v>21.54</v>
      </c>
    </row>
    <row r="845" spans="1:10" x14ac:dyDescent="0.25">
      <c r="A845" s="27">
        <v>45887.3125</v>
      </c>
      <c r="B845" s="51">
        <v>0</v>
      </c>
      <c r="C845" s="75">
        <v>81.599999999999994</v>
      </c>
      <c r="D845" s="73">
        <v>5</v>
      </c>
      <c r="E845" s="116">
        <v>85.2</v>
      </c>
      <c r="F845" s="69">
        <v>46.32</v>
      </c>
      <c r="G845" s="117">
        <v>0</v>
      </c>
      <c r="H845" s="21">
        <v>46.45385060460675</v>
      </c>
      <c r="I845" s="115"/>
      <c r="J845" s="114">
        <v>22.98</v>
      </c>
    </row>
    <row r="846" spans="1:10" x14ac:dyDescent="0.25">
      <c r="A846" s="27">
        <v>45887.333333333336</v>
      </c>
      <c r="B846" s="51">
        <v>0</v>
      </c>
      <c r="C846" s="75">
        <v>88.2</v>
      </c>
      <c r="D846" s="73">
        <v>6.2</v>
      </c>
      <c r="E846" s="116">
        <v>94.199999999999989</v>
      </c>
      <c r="F846" s="69">
        <v>44.16</v>
      </c>
      <c r="G846" s="117">
        <v>0</v>
      </c>
      <c r="H846" s="21">
        <v>59.506998708380543</v>
      </c>
      <c r="I846" s="115"/>
      <c r="J846" s="114">
        <v>24.360000000000003</v>
      </c>
    </row>
    <row r="847" spans="1:10" x14ac:dyDescent="0.25">
      <c r="A847" s="27">
        <v>45887.354166666664</v>
      </c>
      <c r="B847" s="51">
        <v>0</v>
      </c>
      <c r="C847" s="75">
        <v>88.8</v>
      </c>
      <c r="D847" s="73">
        <v>5.6</v>
      </c>
      <c r="E847" s="116">
        <v>94.199999999999989</v>
      </c>
      <c r="F847" s="69">
        <v>55.679999999999993</v>
      </c>
      <c r="G847" s="117">
        <v>0</v>
      </c>
      <c r="H847" s="21">
        <v>57.203501984185174</v>
      </c>
      <c r="I847" s="115"/>
      <c r="J847" s="114">
        <v>25.14</v>
      </c>
    </row>
    <row r="848" spans="1:10" x14ac:dyDescent="0.25">
      <c r="A848" s="27">
        <v>45887.375</v>
      </c>
      <c r="B848" s="51">
        <v>0</v>
      </c>
      <c r="C848" s="75">
        <v>89.4</v>
      </c>
      <c r="D848" s="73">
        <v>6.2</v>
      </c>
      <c r="E848" s="116">
        <v>96</v>
      </c>
      <c r="F848" s="69">
        <v>56.4</v>
      </c>
      <c r="G848" s="117">
        <v>0</v>
      </c>
      <c r="H848" s="21">
        <v>58.355250346282858</v>
      </c>
      <c r="I848" s="115"/>
      <c r="J848" s="114">
        <v>24</v>
      </c>
    </row>
    <row r="849" spans="1:10" x14ac:dyDescent="0.25">
      <c r="A849" s="27">
        <v>45887.395833333336</v>
      </c>
      <c r="B849" s="51">
        <v>0</v>
      </c>
      <c r="C849" s="75">
        <v>87.6</v>
      </c>
      <c r="D849" s="73">
        <v>5.8</v>
      </c>
      <c r="E849" s="116">
        <v>84.6</v>
      </c>
      <c r="F849" s="69">
        <v>55.44</v>
      </c>
      <c r="G849" s="117">
        <v>0</v>
      </c>
      <c r="H849" s="21">
        <v>63.73007603607207</v>
      </c>
      <c r="I849" s="115"/>
      <c r="J849" s="114">
        <v>23.880000000000003</v>
      </c>
    </row>
    <row r="850" spans="1:10" x14ac:dyDescent="0.25">
      <c r="A850" s="27">
        <v>45887.416666666664</v>
      </c>
      <c r="B850" s="51">
        <v>0</v>
      </c>
      <c r="C850" s="75">
        <v>88.2</v>
      </c>
      <c r="D850" s="73">
        <v>5.2</v>
      </c>
      <c r="E850" s="116">
        <v>93.6</v>
      </c>
      <c r="F850" s="69">
        <v>51.599999999999994</v>
      </c>
      <c r="G850" s="117">
        <v>0</v>
      </c>
      <c r="H850" s="21">
        <v>59.123082587681324</v>
      </c>
      <c r="I850" s="115"/>
      <c r="J850" s="114">
        <v>23.82</v>
      </c>
    </row>
    <row r="851" spans="1:10" x14ac:dyDescent="0.25">
      <c r="A851" s="27">
        <v>45887.4375</v>
      </c>
      <c r="B851" s="51">
        <v>0</v>
      </c>
      <c r="C851" s="75">
        <v>88.2</v>
      </c>
      <c r="D851" s="73">
        <v>5.4</v>
      </c>
      <c r="E851" s="116">
        <v>97.8</v>
      </c>
      <c r="F851" s="69">
        <v>51.599999999999994</v>
      </c>
      <c r="G851" s="117">
        <v>0</v>
      </c>
      <c r="H851" s="21">
        <v>57.971334225583632</v>
      </c>
      <c r="I851" s="115"/>
      <c r="J851" s="114">
        <v>25.439999999999998</v>
      </c>
    </row>
    <row r="852" spans="1:10" x14ac:dyDescent="0.25">
      <c r="A852" s="27">
        <v>45887.458333333336</v>
      </c>
      <c r="B852" s="51">
        <v>0</v>
      </c>
      <c r="C852" s="75">
        <v>88.8</v>
      </c>
      <c r="D852" s="73">
        <v>5.4</v>
      </c>
      <c r="E852" s="116">
        <v>75.599999999999994</v>
      </c>
      <c r="F852" s="69">
        <v>51.84</v>
      </c>
      <c r="G852" s="117">
        <v>0</v>
      </c>
      <c r="H852" s="21">
        <v>49.909095690899811</v>
      </c>
      <c r="I852" s="115"/>
      <c r="J852" s="114">
        <v>24.54</v>
      </c>
    </row>
    <row r="853" spans="1:10" x14ac:dyDescent="0.25">
      <c r="A853" s="27">
        <v>45887.479166666664</v>
      </c>
      <c r="B853" s="51">
        <v>0</v>
      </c>
      <c r="C853" s="75">
        <v>87</v>
      </c>
      <c r="D853" s="73">
        <v>5.8</v>
      </c>
      <c r="E853" s="116">
        <v>94.800000000000011</v>
      </c>
      <c r="F853" s="69">
        <v>53.040000000000006</v>
      </c>
      <c r="G853" s="117">
        <v>0</v>
      </c>
      <c r="H853" s="21">
        <v>47.605598966704441</v>
      </c>
      <c r="I853" s="115"/>
      <c r="J853" s="114">
        <v>23.1</v>
      </c>
    </row>
    <row r="854" spans="1:10" x14ac:dyDescent="0.25">
      <c r="A854" s="27">
        <v>45887.5</v>
      </c>
      <c r="B854" s="51">
        <v>0</v>
      </c>
      <c r="C854" s="75">
        <v>87</v>
      </c>
      <c r="D854" s="73">
        <v>6.4</v>
      </c>
      <c r="E854" s="116">
        <v>96</v>
      </c>
      <c r="F854" s="69">
        <v>50.88</v>
      </c>
      <c r="G854" s="117">
        <v>0</v>
      </c>
      <c r="H854" s="21">
        <v>45.302102242509058</v>
      </c>
      <c r="I854" s="115"/>
      <c r="J854" s="114">
        <v>23.64</v>
      </c>
    </row>
    <row r="855" spans="1:10" x14ac:dyDescent="0.25">
      <c r="A855" s="27">
        <v>45887.520833333336</v>
      </c>
      <c r="B855" s="51">
        <v>0</v>
      </c>
      <c r="C855" s="75">
        <v>88.8</v>
      </c>
      <c r="D855" s="73">
        <v>5.6</v>
      </c>
      <c r="E855" s="116">
        <v>91.2</v>
      </c>
      <c r="F855" s="69">
        <v>50.16</v>
      </c>
      <c r="G855" s="117">
        <v>0</v>
      </c>
      <c r="H855" s="21">
        <v>48.757347328802126</v>
      </c>
      <c r="I855" s="115"/>
      <c r="J855" s="114">
        <v>23.880000000000003</v>
      </c>
    </row>
    <row r="856" spans="1:10" x14ac:dyDescent="0.25">
      <c r="A856" s="27">
        <v>45887.541666666664</v>
      </c>
      <c r="B856" s="51">
        <v>0</v>
      </c>
      <c r="C856" s="75">
        <v>92.4</v>
      </c>
      <c r="D856" s="73">
        <v>5.6</v>
      </c>
      <c r="E856" s="116">
        <v>93.6</v>
      </c>
      <c r="F856" s="69">
        <v>53.28</v>
      </c>
      <c r="G856" s="117">
        <v>0</v>
      </c>
      <c r="H856" s="21">
        <v>59.890914829079776</v>
      </c>
      <c r="I856" s="115"/>
      <c r="J856" s="114">
        <v>24.779999999999998</v>
      </c>
    </row>
    <row r="857" spans="1:10" x14ac:dyDescent="0.25">
      <c r="A857" s="27">
        <v>45887.5625</v>
      </c>
      <c r="B857" s="51">
        <v>0</v>
      </c>
      <c r="C857" s="75">
        <v>94.199999999999989</v>
      </c>
      <c r="D857" s="73">
        <v>5.6</v>
      </c>
      <c r="E857" s="116">
        <v>90.600000000000009</v>
      </c>
      <c r="F857" s="69">
        <v>53.52</v>
      </c>
      <c r="G857" s="117">
        <v>0</v>
      </c>
      <c r="H857" s="21">
        <v>64.881824398169755</v>
      </c>
      <c r="I857" s="115"/>
      <c r="J857" s="114">
        <v>26.28</v>
      </c>
    </row>
    <row r="858" spans="1:10" x14ac:dyDescent="0.25">
      <c r="A858" s="27">
        <v>45887.583333333336</v>
      </c>
      <c r="B858" s="51">
        <v>0</v>
      </c>
      <c r="C858" s="75">
        <v>95.4</v>
      </c>
      <c r="D858" s="73">
        <v>3.8</v>
      </c>
      <c r="E858" s="116">
        <v>84</v>
      </c>
      <c r="F858" s="69">
        <v>53.76</v>
      </c>
      <c r="G858" s="117">
        <v>0</v>
      </c>
      <c r="H858" s="21">
        <v>65.649656639568221</v>
      </c>
      <c r="I858" s="115"/>
      <c r="J858" s="114">
        <v>25.2</v>
      </c>
    </row>
    <row r="859" spans="1:10" x14ac:dyDescent="0.25">
      <c r="A859" s="27">
        <v>45887.604166666664</v>
      </c>
      <c r="B859" s="51">
        <v>0</v>
      </c>
      <c r="C859" s="75">
        <v>91.8</v>
      </c>
      <c r="D859" s="73">
        <v>3.2</v>
      </c>
      <c r="E859" s="116">
        <v>93</v>
      </c>
      <c r="F859" s="69">
        <v>51.36</v>
      </c>
      <c r="G859" s="117">
        <v>0</v>
      </c>
      <c r="H859" s="21">
        <v>58.355250346282858</v>
      </c>
      <c r="I859" s="115"/>
      <c r="J859" s="114">
        <v>25.919999999999998</v>
      </c>
    </row>
    <row r="860" spans="1:10" x14ac:dyDescent="0.25">
      <c r="A860" s="27">
        <v>45887.625</v>
      </c>
      <c r="B860" s="51">
        <v>0</v>
      </c>
      <c r="C860" s="75">
        <v>93</v>
      </c>
      <c r="D860" s="73">
        <v>3.8</v>
      </c>
      <c r="E860" s="116">
        <v>92.4</v>
      </c>
      <c r="F860" s="69">
        <v>46.56</v>
      </c>
      <c r="G860" s="117">
        <v>0</v>
      </c>
      <c r="H860" s="21">
        <v>62.194411553275152</v>
      </c>
      <c r="I860" s="115"/>
      <c r="J860" s="114">
        <v>27.66</v>
      </c>
    </row>
    <row r="861" spans="1:10" x14ac:dyDescent="0.25">
      <c r="A861" s="27">
        <v>45887.645833333336</v>
      </c>
      <c r="B861" s="51">
        <v>0</v>
      </c>
      <c r="C861" s="75">
        <v>91.8</v>
      </c>
      <c r="D861" s="73">
        <v>3.6</v>
      </c>
      <c r="E861" s="116">
        <v>77.400000000000006</v>
      </c>
      <c r="F861" s="69">
        <v>47.760000000000005</v>
      </c>
      <c r="G861" s="117">
        <v>0</v>
      </c>
      <c r="H861" s="21">
        <v>61.042663191177468</v>
      </c>
      <c r="I861" s="115"/>
      <c r="J861" s="114">
        <v>26.52</v>
      </c>
    </row>
    <row r="862" spans="1:10" x14ac:dyDescent="0.25">
      <c r="A862" s="27">
        <v>45887.666666666664</v>
      </c>
      <c r="B862" s="51">
        <v>0</v>
      </c>
      <c r="C862" s="75">
        <v>85.8</v>
      </c>
      <c r="D862" s="73">
        <v>4.8</v>
      </c>
      <c r="E862" s="116">
        <v>66.600000000000009</v>
      </c>
      <c r="F862" s="69">
        <v>51.12</v>
      </c>
      <c r="G862" s="117">
        <v>0</v>
      </c>
      <c r="H862" s="21">
        <v>62.194411553275152</v>
      </c>
      <c r="I862" s="115"/>
      <c r="J862" s="114">
        <v>25.38</v>
      </c>
    </row>
    <row r="863" spans="1:10" x14ac:dyDescent="0.25">
      <c r="A863" s="27">
        <v>45887.6875</v>
      </c>
      <c r="B863" s="51">
        <v>0</v>
      </c>
      <c r="C863" s="75">
        <v>80.400000000000006</v>
      </c>
      <c r="D863" s="73">
        <v>3</v>
      </c>
      <c r="E863" s="116">
        <v>65.400000000000006</v>
      </c>
      <c r="F863" s="69">
        <v>61.68</v>
      </c>
      <c r="G863" s="117">
        <v>0</v>
      </c>
      <c r="H863" s="21">
        <v>64.881824398169755</v>
      </c>
      <c r="I863" s="115"/>
      <c r="J863" s="114">
        <v>25.02</v>
      </c>
    </row>
    <row r="864" spans="1:10" x14ac:dyDescent="0.25">
      <c r="A864" s="27">
        <v>45887.708333333336</v>
      </c>
      <c r="B864" s="51">
        <v>0</v>
      </c>
      <c r="C864" s="75">
        <v>65.400000000000006</v>
      </c>
      <c r="D864" s="73">
        <v>3</v>
      </c>
      <c r="E864" s="116">
        <v>64.2</v>
      </c>
      <c r="F864" s="69">
        <v>64.320000000000007</v>
      </c>
      <c r="G864" s="117">
        <v>0</v>
      </c>
      <c r="H864" s="21">
        <v>62.578327673974371</v>
      </c>
      <c r="I864" s="115"/>
      <c r="J864" s="114">
        <v>24.18</v>
      </c>
    </row>
    <row r="865" spans="1:10" x14ac:dyDescent="0.25">
      <c r="A865" s="27">
        <v>45887.729166666664</v>
      </c>
      <c r="B865" s="51">
        <v>0</v>
      </c>
      <c r="C865" s="75">
        <v>53.4</v>
      </c>
      <c r="D865" s="73">
        <v>2.8</v>
      </c>
      <c r="E865" s="116">
        <v>62.4</v>
      </c>
      <c r="F865" s="69">
        <v>64.320000000000007</v>
      </c>
      <c r="G865" s="117">
        <v>0</v>
      </c>
      <c r="H865" s="21">
        <v>61.810495432575927</v>
      </c>
      <c r="I865" s="115"/>
      <c r="J865" s="114">
        <v>23.22</v>
      </c>
    </row>
    <row r="866" spans="1:10" x14ac:dyDescent="0.25">
      <c r="A866" s="27">
        <v>45887.75</v>
      </c>
      <c r="B866" s="51">
        <v>0</v>
      </c>
      <c r="C866" s="75">
        <v>36.6</v>
      </c>
      <c r="D866" s="73">
        <v>4</v>
      </c>
      <c r="E866" s="116">
        <v>59.400000000000006</v>
      </c>
      <c r="F866" s="69">
        <v>63.120000000000005</v>
      </c>
      <c r="G866" s="117">
        <v>0</v>
      </c>
      <c r="H866" s="21">
        <v>61.042663191177468</v>
      </c>
      <c r="I866" s="115"/>
      <c r="J866" s="114">
        <v>22.8</v>
      </c>
    </row>
    <row r="867" spans="1:10" x14ac:dyDescent="0.25">
      <c r="A867" s="27">
        <v>45887.770833333336</v>
      </c>
      <c r="B867" s="51">
        <v>0</v>
      </c>
      <c r="C867" s="75">
        <v>31.8</v>
      </c>
      <c r="D867" s="73">
        <v>3.2</v>
      </c>
      <c r="E867" s="116">
        <v>61.800000000000004</v>
      </c>
      <c r="F867" s="69">
        <v>64.08</v>
      </c>
      <c r="G867" s="117">
        <v>0</v>
      </c>
      <c r="H867" s="21">
        <v>52.980424656493646</v>
      </c>
      <c r="I867" s="115"/>
      <c r="J867" s="114">
        <v>23.28</v>
      </c>
    </row>
    <row r="868" spans="1:10" x14ac:dyDescent="0.25">
      <c r="A868" s="27">
        <v>45887.791666666664</v>
      </c>
      <c r="B868" s="51">
        <v>0</v>
      </c>
      <c r="C868" s="75">
        <v>27.599999999999998</v>
      </c>
      <c r="D868" s="73">
        <v>5.4</v>
      </c>
      <c r="E868" s="116">
        <v>62.4</v>
      </c>
      <c r="F868" s="69">
        <v>73.2</v>
      </c>
      <c r="G868" s="117">
        <v>0</v>
      </c>
      <c r="H868" s="21">
        <v>29.561541293840662</v>
      </c>
      <c r="I868" s="115"/>
      <c r="J868" s="114">
        <v>23.1</v>
      </c>
    </row>
    <row r="869" spans="1:10" x14ac:dyDescent="0.25">
      <c r="A869" s="27">
        <v>45887.8125</v>
      </c>
      <c r="B869" s="51">
        <v>0</v>
      </c>
      <c r="C869" s="75">
        <v>23.4</v>
      </c>
      <c r="D869" s="73">
        <v>4.8</v>
      </c>
      <c r="E869" s="116">
        <v>25.2</v>
      </c>
      <c r="F869" s="69">
        <v>67.679999999999993</v>
      </c>
      <c r="G869" s="117">
        <v>0</v>
      </c>
      <c r="H869" s="21">
        <v>28.7937090524422</v>
      </c>
      <c r="I869" s="115"/>
      <c r="J869" s="114">
        <v>23.04</v>
      </c>
    </row>
    <row r="870" spans="1:10" x14ac:dyDescent="0.25">
      <c r="A870" s="27">
        <v>45887.833333333336</v>
      </c>
      <c r="B870" s="51">
        <v>0</v>
      </c>
      <c r="C870" s="75">
        <v>23.4</v>
      </c>
      <c r="D870" s="73">
        <v>6</v>
      </c>
      <c r="E870" s="116">
        <v>23.4</v>
      </c>
      <c r="F870" s="69">
        <v>54</v>
      </c>
      <c r="G870" s="117">
        <v>0</v>
      </c>
      <c r="H870" s="21">
        <v>24.186715604051447</v>
      </c>
      <c r="I870" s="115"/>
      <c r="J870" s="114">
        <v>23.76</v>
      </c>
    </row>
    <row r="871" spans="1:10" x14ac:dyDescent="0.25">
      <c r="A871" s="27">
        <v>45887.854166666664</v>
      </c>
      <c r="B871" s="51">
        <v>0</v>
      </c>
      <c r="C871" s="75">
        <v>23.4</v>
      </c>
      <c r="D871" s="73">
        <v>5.4</v>
      </c>
      <c r="E871" s="116">
        <v>24</v>
      </c>
      <c r="F871" s="69">
        <v>60.480000000000004</v>
      </c>
      <c r="G871" s="117">
        <v>0</v>
      </c>
      <c r="H871" s="21">
        <v>25.338463966149138</v>
      </c>
      <c r="I871" s="115"/>
      <c r="J871" s="114">
        <v>22.98</v>
      </c>
    </row>
    <row r="872" spans="1:10" x14ac:dyDescent="0.25">
      <c r="A872" s="27">
        <v>45887.875</v>
      </c>
      <c r="B872" s="51">
        <v>0</v>
      </c>
      <c r="C872" s="75">
        <v>22.8</v>
      </c>
      <c r="D872" s="73">
        <v>5.2</v>
      </c>
      <c r="E872" s="116">
        <v>22.8</v>
      </c>
      <c r="F872" s="69">
        <v>58.56</v>
      </c>
      <c r="G872" s="117">
        <v>0</v>
      </c>
      <c r="H872" s="21">
        <v>22.267135000555299</v>
      </c>
      <c r="I872" s="115"/>
      <c r="J872" s="114">
        <v>19.02</v>
      </c>
    </row>
    <row r="873" spans="1:10" x14ac:dyDescent="0.25">
      <c r="A873" s="27">
        <v>45887.895833333336</v>
      </c>
      <c r="B873" s="51">
        <v>0</v>
      </c>
      <c r="C873" s="75">
        <v>21.599999999999998</v>
      </c>
      <c r="D873" s="73">
        <v>5.2</v>
      </c>
      <c r="E873" s="116">
        <v>22.8</v>
      </c>
      <c r="F873" s="69">
        <v>53.040000000000006</v>
      </c>
      <c r="G873" s="117">
        <v>0</v>
      </c>
      <c r="H873" s="21">
        <v>21.115386638457611</v>
      </c>
      <c r="I873" s="115"/>
      <c r="J873" s="114">
        <v>18.059999999999999</v>
      </c>
    </row>
    <row r="874" spans="1:10" x14ac:dyDescent="0.25">
      <c r="A874" s="27">
        <v>45887.916666666664</v>
      </c>
      <c r="B874" s="51">
        <v>0</v>
      </c>
      <c r="C874" s="75">
        <v>21.599999999999998</v>
      </c>
      <c r="D874" s="73">
        <v>5</v>
      </c>
      <c r="E874" s="116">
        <v>22.2</v>
      </c>
      <c r="F874" s="69">
        <v>56.64</v>
      </c>
      <c r="G874" s="117">
        <v>0</v>
      </c>
      <c r="H874" s="21">
        <v>15.740560948668405</v>
      </c>
      <c r="I874" s="115"/>
      <c r="J874" s="114">
        <v>18.239999999999998</v>
      </c>
    </row>
    <row r="875" spans="1:10" x14ac:dyDescent="0.25">
      <c r="A875" s="27">
        <v>45887.9375</v>
      </c>
      <c r="B875" s="51">
        <v>0</v>
      </c>
      <c r="C875" s="75">
        <v>22.2</v>
      </c>
      <c r="D875" s="73">
        <v>5</v>
      </c>
      <c r="E875" s="116">
        <v>21.599999999999998</v>
      </c>
      <c r="F875" s="69">
        <v>50.88</v>
      </c>
      <c r="G875" s="117">
        <v>0</v>
      </c>
      <c r="H875" s="21">
        <v>17.660141552164546</v>
      </c>
      <c r="I875" s="115"/>
      <c r="J875" s="114">
        <v>18.059999999999999</v>
      </c>
    </row>
    <row r="876" spans="1:10" x14ac:dyDescent="0.25">
      <c r="A876" s="27">
        <v>45887.958333333336</v>
      </c>
      <c r="B876" s="51">
        <v>0</v>
      </c>
      <c r="C876" s="75">
        <v>22.8</v>
      </c>
      <c r="D876" s="73">
        <v>4.2</v>
      </c>
      <c r="E876" s="116">
        <v>21.599999999999998</v>
      </c>
      <c r="F876" s="69">
        <v>54.239999999999995</v>
      </c>
      <c r="G876" s="117">
        <v>0</v>
      </c>
      <c r="H876" s="21">
        <v>14.204896465871485</v>
      </c>
      <c r="I876" s="115"/>
      <c r="J876" s="114">
        <v>18.48</v>
      </c>
    </row>
    <row r="877" spans="1:10" x14ac:dyDescent="0.25">
      <c r="A877" s="27">
        <v>45887.979166666664</v>
      </c>
      <c r="B877" s="51">
        <v>0</v>
      </c>
      <c r="C877" s="75">
        <v>22.2</v>
      </c>
      <c r="D877" s="73">
        <v>4</v>
      </c>
      <c r="E877" s="116">
        <v>22.2</v>
      </c>
      <c r="F877" s="69">
        <v>58.800000000000004</v>
      </c>
      <c r="G877" s="117">
        <v>0</v>
      </c>
      <c r="H877" s="21">
        <v>18.044057672863779</v>
      </c>
      <c r="I877" s="115"/>
      <c r="J877" s="114">
        <v>18.059999999999999</v>
      </c>
    </row>
    <row r="878" spans="1:10" x14ac:dyDescent="0.25">
      <c r="A878" s="35">
        <v>45888</v>
      </c>
      <c r="B878" s="51">
        <v>0</v>
      </c>
      <c r="C878" s="75">
        <v>22.8</v>
      </c>
      <c r="D878" s="73">
        <v>5.6</v>
      </c>
      <c r="E878" s="116">
        <v>21</v>
      </c>
      <c r="F878" s="69">
        <v>45.36</v>
      </c>
      <c r="G878" s="117">
        <v>0</v>
      </c>
      <c r="H878" s="21">
        <v>14.972728707269944</v>
      </c>
      <c r="I878" s="115"/>
      <c r="J878" s="114">
        <v>18.419999999999998</v>
      </c>
    </row>
    <row r="879" spans="1:10" x14ac:dyDescent="0.25">
      <c r="A879" s="27">
        <v>45888.020833333336</v>
      </c>
      <c r="B879" s="51">
        <v>0</v>
      </c>
      <c r="C879" s="75">
        <v>22.2</v>
      </c>
      <c r="D879" s="73">
        <v>5.2</v>
      </c>
      <c r="E879" s="116">
        <v>22.8</v>
      </c>
      <c r="F879" s="69">
        <v>57.120000000000005</v>
      </c>
      <c r="G879" s="117">
        <v>0</v>
      </c>
      <c r="H879" s="21">
        <v>16.892309310766091</v>
      </c>
      <c r="I879" s="115"/>
      <c r="J879" s="114">
        <v>18.12</v>
      </c>
    </row>
    <row r="880" spans="1:10" x14ac:dyDescent="0.25">
      <c r="A880" s="27">
        <v>45888.041666666664</v>
      </c>
      <c r="B880" s="51">
        <v>0</v>
      </c>
      <c r="C880" s="75">
        <v>21.599999999999998</v>
      </c>
      <c r="D880" s="73">
        <v>5</v>
      </c>
      <c r="E880" s="116">
        <v>21.599999999999998</v>
      </c>
      <c r="F880" s="69">
        <v>58.56</v>
      </c>
      <c r="G880" s="117">
        <v>0</v>
      </c>
      <c r="H880" s="21">
        <v>16.124477069367632</v>
      </c>
      <c r="I880" s="115"/>
      <c r="J880" s="114">
        <v>18.059999999999999</v>
      </c>
    </row>
    <row r="881" spans="1:10" x14ac:dyDescent="0.25">
      <c r="A881" s="27">
        <v>45888.0625</v>
      </c>
      <c r="B881" s="51">
        <v>0</v>
      </c>
      <c r="C881" s="75">
        <v>22.2</v>
      </c>
      <c r="D881" s="73">
        <v>5.2</v>
      </c>
      <c r="E881" s="116">
        <v>21.599999999999998</v>
      </c>
      <c r="F881" s="69">
        <v>55.199999999999996</v>
      </c>
      <c r="G881" s="117">
        <v>0</v>
      </c>
      <c r="H881" s="21">
        <v>17.276225431465321</v>
      </c>
      <c r="I881" s="115"/>
      <c r="J881" s="114">
        <v>18.48</v>
      </c>
    </row>
    <row r="882" spans="1:10" x14ac:dyDescent="0.25">
      <c r="A882" s="27">
        <v>45888.083333333336</v>
      </c>
      <c r="B882" s="51">
        <v>0</v>
      </c>
      <c r="C882" s="75">
        <v>22.2</v>
      </c>
      <c r="D882" s="73">
        <v>3.8</v>
      </c>
      <c r="E882" s="116">
        <v>21</v>
      </c>
      <c r="F882" s="69">
        <v>57.120000000000005</v>
      </c>
      <c r="G882" s="117">
        <v>0</v>
      </c>
      <c r="H882" s="21">
        <v>16.892309310766091</v>
      </c>
      <c r="I882" s="115"/>
      <c r="J882" s="114">
        <v>18.12</v>
      </c>
    </row>
    <row r="883" spans="1:10" x14ac:dyDescent="0.25">
      <c r="A883" s="27">
        <v>45888.104166666664</v>
      </c>
      <c r="B883" s="51">
        <v>0</v>
      </c>
      <c r="C883" s="75">
        <v>22.8</v>
      </c>
      <c r="D883" s="73">
        <v>4.4000000000000004</v>
      </c>
      <c r="E883" s="116">
        <v>22.2</v>
      </c>
      <c r="F883" s="69">
        <v>53.76</v>
      </c>
      <c r="G883" s="117">
        <v>0</v>
      </c>
      <c r="H883" s="21">
        <v>15.356644827969173</v>
      </c>
      <c r="I883" s="115"/>
      <c r="J883" s="114">
        <v>18.3</v>
      </c>
    </row>
    <row r="884" spans="1:10" x14ac:dyDescent="0.25">
      <c r="A884" s="27">
        <v>45888.125</v>
      </c>
      <c r="B884" s="51">
        <v>0</v>
      </c>
      <c r="C884" s="75">
        <v>22.2</v>
      </c>
      <c r="D884" s="73">
        <v>4.2</v>
      </c>
      <c r="E884" s="116">
        <v>21</v>
      </c>
      <c r="F884" s="69">
        <v>54.480000000000004</v>
      </c>
      <c r="G884" s="117">
        <v>0</v>
      </c>
      <c r="H884" s="21">
        <v>17.276225431465321</v>
      </c>
      <c r="I884" s="115"/>
      <c r="J884" s="114">
        <v>18.54</v>
      </c>
    </row>
    <row r="885" spans="1:10" x14ac:dyDescent="0.25">
      <c r="A885" s="27">
        <v>45888.145833333336</v>
      </c>
      <c r="B885" s="51">
        <v>0</v>
      </c>
      <c r="C885" s="75">
        <v>22.8</v>
      </c>
      <c r="D885" s="73">
        <v>4</v>
      </c>
      <c r="E885" s="116">
        <v>21</v>
      </c>
      <c r="F885" s="69">
        <v>50.400000000000006</v>
      </c>
      <c r="G885" s="117">
        <v>0</v>
      </c>
      <c r="H885" s="21">
        <v>15.356644827969173</v>
      </c>
      <c r="I885" s="115"/>
      <c r="J885" s="114">
        <v>18.059999999999999</v>
      </c>
    </row>
    <row r="886" spans="1:10" x14ac:dyDescent="0.25">
      <c r="A886" s="27">
        <v>45888.166666666664</v>
      </c>
      <c r="B886" s="51">
        <v>0</v>
      </c>
      <c r="C886" s="75">
        <v>22.8</v>
      </c>
      <c r="D886" s="73">
        <v>5.6</v>
      </c>
      <c r="E886" s="116">
        <v>21.599999999999998</v>
      </c>
      <c r="F886" s="69">
        <v>54.480000000000004</v>
      </c>
      <c r="G886" s="117">
        <v>0</v>
      </c>
      <c r="H886" s="21">
        <v>15.356644827969173</v>
      </c>
      <c r="I886" s="115"/>
      <c r="J886" s="114">
        <v>18.059999999999999</v>
      </c>
    </row>
    <row r="887" spans="1:10" x14ac:dyDescent="0.25">
      <c r="A887" s="27">
        <v>45888.1875</v>
      </c>
      <c r="B887" s="51">
        <v>0</v>
      </c>
      <c r="C887" s="75">
        <v>22.2</v>
      </c>
      <c r="D887" s="73">
        <v>5</v>
      </c>
      <c r="E887" s="116">
        <v>20.399999999999999</v>
      </c>
      <c r="F887" s="69">
        <v>56.160000000000004</v>
      </c>
      <c r="G887" s="117">
        <v>0</v>
      </c>
      <c r="H887" s="21">
        <v>12.669231983074569</v>
      </c>
      <c r="I887" s="115"/>
      <c r="J887" s="114">
        <v>18.18</v>
      </c>
    </row>
    <row r="888" spans="1:10" x14ac:dyDescent="0.25">
      <c r="A888" s="27">
        <v>45888.208333333336</v>
      </c>
      <c r="B888" s="51">
        <v>0</v>
      </c>
      <c r="C888" s="75">
        <v>21.599999999999998</v>
      </c>
      <c r="D888" s="73">
        <v>5.2</v>
      </c>
      <c r="E888" s="116">
        <v>19.2</v>
      </c>
      <c r="F888" s="69">
        <v>59.28</v>
      </c>
      <c r="G888" s="117">
        <v>0</v>
      </c>
      <c r="H888" s="21">
        <v>16.124477069367632</v>
      </c>
      <c r="I888" s="115"/>
      <c r="J888" s="114">
        <v>17.939999999999998</v>
      </c>
    </row>
    <row r="889" spans="1:10" x14ac:dyDescent="0.25">
      <c r="A889" s="27">
        <v>45888.229166666664</v>
      </c>
      <c r="B889" s="51">
        <v>0</v>
      </c>
      <c r="C889" s="75">
        <v>22.2</v>
      </c>
      <c r="D889" s="73">
        <v>4.2</v>
      </c>
      <c r="E889" s="116">
        <v>22.2</v>
      </c>
      <c r="F889" s="69">
        <v>59.04</v>
      </c>
      <c r="G889" s="117">
        <v>0</v>
      </c>
      <c r="H889" s="21">
        <v>14.972728707269944</v>
      </c>
      <c r="I889" s="115"/>
      <c r="J889" s="114">
        <v>17.939999999999998</v>
      </c>
    </row>
    <row r="890" spans="1:10" x14ac:dyDescent="0.25">
      <c r="A890" s="27">
        <v>45888.25</v>
      </c>
      <c r="B890" s="51">
        <v>0</v>
      </c>
      <c r="C890" s="75">
        <v>23.4</v>
      </c>
      <c r="D890" s="73">
        <v>4</v>
      </c>
      <c r="E890" s="116">
        <v>24</v>
      </c>
      <c r="F890" s="69">
        <v>57.839999999999996</v>
      </c>
      <c r="G890" s="117">
        <v>0</v>
      </c>
      <c r="H890" s="21">
        <v>19.963638276359923</v>
      </c>
      <c r="I890" s="115"/>
      <c r="J890" s="114">
        <v>18.059999999999999</v>
      </c>
    </row>
    <row r="891" spans="1:10" x14ac:dyDescent="0.25">
      <c r="A891" s="27">
        <v>45888.270833333336</v>
      </c>
      <c r="B891" s="51">
        <v>0</v>
      </c>
      <c r="C891" s="75">
        <v>27.599999999999998</v>
      </c>
      <c r="D891" s="73">
        <v>3.8</v>
      </c>
      <c r="E891" s="116">
        <v>28.200000000000003</v>
      </c>
      <c r="F891" s="69">
        <v>55.92</v>
      </c>
      <c r="G891" s="117">
        <v>0</v>
      </c>
      <c r="H891" s="21">
        <v>24.954547845449905</v>
      </c>
      <c r="I891" s="115"/>
      <c r="J891" s="114">
        <v>18.419999999999998</v>
      </c>
    </row>
    <row r="892" spans="1:10" x14ac:dyDescent="0.25">
      <c r="A892" s="27">
        <v>45888.291666666664</v>
      </c>
      <c r="B892" s="51">
        <v>0</v>
      </c>
      <c r="C892" s="75">
        <v>39</v>
      </c>
      <c r="D892" s="73">
        <v>4.5999999999999996</v>
      </c>
      <c r="E892" s="116">
        <v>71.400000000000006</v>
      </c>
      <c r="F892" s="69">
        <v>60</v>
      </c>
      <c r="G892" s="117">
        <v>0</v>
      </c>
      <c r="H892" s="21">
        <v>44.918186121809839</v>
      </c>
      <c r="I892" s="115"/>
      <c r="J892" s="114">
        <v>21.419999999999998</v>
      </c>
    </row>
    <row r="893" spans="1:10" x14ac:dyDescent="0.25">
      <c r="A893" s="27">
        <v>45888.3125</v>
      </c>
      <c r="B893" s="51">
        <v>0</v>
      </c>
      <c r="C893" s="75">
        <v>78.600000000000009</v>
      </c>
      <c r="D893" s="73">
        <v>4.8</v>
      </c>
      <c r="E893" s="116">
        <v>84.6</v>
      </c>
      <c r="F893" s="69">
        <v>54.239999999999995</v>
      </c>
      <c r="G893" s="117">
        <v>0</v>
      </c>
      <c r="H893" s="21">
        <v>61.042663191177468</v>
      </c>
      <c r="I893" s="115"/>
      <c r="J893" s="114">
        <v>23.700000000000003</v>
      </c>
    </row>
    <row r="894" spans="1:10" x14ac:dyDescent="0.25">
      <c r="A894" s="27">
        <v>45888.333333333336</v>
      </c>
      <c r="B894" s="51">
        <v>0</v>
      </c>
      <c r="C894" s="75">
        <v>89.4</v>
      </c>
      <c r="D894" s="73">
        <v>7</v>
      </c>
      <c r="E894" s="116">
        <v>88.8</v>
      </c>
      <c r="F894" s="69">
        <v>53.28</v>
      </c>
      <c r="G894" s="117">
        <v>0</v>
      </c>
      <c r="H894" s="21">
        <v>65.649656639568221</v>
      </c>
      <c r="I894" s="115"/>
      <c r="J894" s="114">
        <v>24.240000000000002</v>
      </c>
    </row>
    <row r="895" spans="1:10" x14ac:dyDescent="0.25">
      <c r="A895" s="27">
        <v>45888.354166666664</v>
      </c>
      <c r="B895" s="51">
        <v>0</v>
      </c>
      <c r="C895" s="75">
        <v>93.6</v>
      </c>
      <c r="D895" s="73">
        <v>7</v>
      </c>
      <c r="E895" s="116">
        <v>93</v>
      </c>
      <c r="F895" s="69">
        <v>61.68</v>
      </c>
      <c r="G895" s="117">
        <v>0</v>
      </c>
      <c r="H895" s="21">
        <v>75.631475777748179</v>
      </c>
      <c r="I895" s="115"/>
      <c r="J895" s="114">
        <v>24.060000000000002</v>
      </c>
    </row>
    <row r="896" spans="1:10" x14ac:dyDescent="0.25">
      <c r="A896" s="27">
        <v>45888.375</v>
      </c>
      <c r="B896" s="51">
        <v>0</v>
      </c>
      <c r="C896" s="75">
        <v>94.800000000000011</v>
      </c>
      <c r="D896" s="73">
        <v>7.2</v>
      </c>
      <c r="E896" s="116">
        <v>88.2</v>
      </c>
      <c r="F896" s="69">
        <v>63.120000000000005</v>
      </c>
      <c r="G896" s="117">
        <v>0</v>
      </c>
      <c r="H896" s="21">
        <v>74.479727415650501</v>
      </c>
      <c r="I896" s="115"/>
      <c r="J896" s="114">
        <v>24.959999999999997</v>
      </c>
    </row>
    <row r="897" spans="1:10" x14ac:dyDescent="0.25">
      <c r="A897" s="27">
        <v>45888.395833333336</v>
      </c>
      <c r="B897" s="51">
        <v>0</v>
      </c>
      <c r="C897" s="75">
        <v>90.600000000000009</v>
      </c>
      <c r="D897" s="73">
        <v>5.6</v>
      </c>
      <c r="E897" s="116">
        <v>83.399999999999991</v>
      </c>
      <c r="F897" s="69">
        <v>67.44</v>
      </c>
      <c r="G897" s="117">
        <v>0</v>
      </c>
      <c r="H897" s="21">
        <v>72.176230691455117</v>
      </c>
      <c r="I897" s="115"/>
      <c r="J897" s="114">
        <v>25.439999999999998</v>
      </c>
    </row>
    <row r="898" spans="1:10" x14ac:dyDescent="0.25">
      <c r="A898" s="27">
        <v>45888.416666666664</v>
      </c>
      <c r="B898" s="51">
        <v>0</v>
      </c>
      <c r="C898" s="75">
        <v>92.4</v>
      </c>
      <c r="D898" s="73">
        <v>10.8</v>
      </c>
      <c r="E898" s="116">
        <v>85.2</v>
      </c>
      <c r="F898" s="69">
        <v>64.8</v>
      </c>
      <c r="G898" s="117">
        <v>0</v>
      </c>
      <c r="H898" s="21">
        <v>83.309798191732767</v>
      </c>
      <c r="I898" s="115"/>
      <c r="J898" s="114">
        <v>24.66</v>
      </c>
    </row>
    <row r="899" spans="1:10" x14ac:dyDescent="0.25">
      <c r="A899" s="27">
        <v>45888.4375</v>
      </c>
      <c r="B899" s="51">
        <v>0</v>
      </c>
      <c r="C899" s="75">
        <v>91.8</v>
      </c>
      <c r="D899" s="73">
        <v>11.2</v>
      </c>
      <c r="E899" s="116">
        <v>87</v>
      </c>
      <c r="F899" s="69">
        <v>58.800000000000004</v>
      </c>
      <c r="G899" s="117">
        <v>0</v>
      </c>
      <c r="H899" s="21">
        <v>80.622385346838172</v>
      </c>
      <c r="I899" s="115"/>
      <c r="J899" s="114">
        <v>25.02</v>
      </c>
    </row>
    <row r="900" spans="1:10" x14ac:dyDescent="0.25">
      <c r="A900" s="27">
        <v>45888.458333333336</v>
      </c>
      <c r="B900" s="51">
        <v>0</v>
      </c>
      <c r="C900" s="75">
        <v>93.6</v>
      </c>
      <c r="D900" s="73">
        <v>11.4</v>
      </c>
      <c r="E900" s="116">
        <v>67.2</v>
      </c>
      <c r="F900" s="69">
        <v>60.480000000000004</v>
      </c>
      <c r="G900" s="117">
        <v>0</v>
      </c>
      <c r="H900" s="21">
        <v>87.53287551942428</v>
      </c>
      <c r="I900" s="115"/>
      <c r="J900" s="114">
        <v>25.56</v>
      </c>
    </row>
    <row r="901" spans="1:10" x14ac:dyDescent="0.25">
      <c r="A901" s="27">
        <v>45888.479166666664</v>
      </c>
      <c r="B901" s="51">
        <v>0</v>
      </c>
      <c r="C901" s="75">
        <v>87</v>
      </c>
      <c r="D901" s="73">
        <v>6.6</v>
      </c>
      <c r="E901" s="116">
        <v>87.6</v>
      </c>
      <c r="F901" s="69">
        <v>46.08</v>
      </c>
      <c r="G901" s="117">
        <v>0</v>
      </c>
      <c r="H901" s="21">
        <v>80.622385346838172</v>
      </c>
      <c r="I901" s="115"/>
      <c r="J901" s="114">
        <v>24.72</v>
      </c>
    </row>
    <row r="902" spans="1:10" x14ac:dyDescent="0.25">
      <c r="A902" s="27">
        <v>45888.5</v>
      </c>
      <c r="B902" s="51">
        <v>0</v>
      </c>
      <c r="C902" s="75">
        <v>90.600000000000009</v>
      </c>
      <c r="D902" s="73">
        <v>7.2</v>
      </c>
      <c r="E902" s="116">
        <v>70.2</v>
      </c>
      <c r="F902" s="69">
        <v>49.919999999999995</v>
      </c>
      <c r="G902" s="117">
        <v>0</v>
      </c>
      <c r="H902" s="21">
        <v>75.247559657048953</v>
      </c>
      <c r="I902" s="115"/>
      <c r="J902" s="114">
        <v>24.060000000000002</v>
      </c>
    </row>
    <row r="903" spans="1:10" x14ac:dyDescent="0.25">
      <c r="A903" s="27">
        <v>45888.520833333336</v>
      </c>
      <c r="B903" s="51">
        <v>0</v>
      </c>
      <c r="C903" s="75">
        <v>91.8</v>
      </c>
      <c r="D903" s="73">
        <v>6.4</v>
      </c>
      <c r="E903" s="116">
        <v>67.8</v>
      </c>
      <c r="F903" s="69">
        <v>53.28</v>
      </c>
      <c r="G903" s="117">
        <v>0</v>
      </c>
      <c r="H903" s="21">
        <v>82.541965950334301</v>
      </c>
      <c r="I903" s="115"/>
      <c r="J903" s="114">
        <v>23.64</v>
      </c>
    </row>
    <row r="904" spans="1:10" x14ac:dyDescent="0.25">
      <c r="A904" s="27">
        <v>45888.541666666664</v>
      </c>
      <c r="B904" s="51">
        <v>0</v>
      </c>
      <c r="C904" s="75">
        <v>91.2</v>
      </c>
      <c r="D904" s="73">
        <v>6</v>
      </c>
      <c r="E904" s="116">
        <v>67.8</v>
      </c>
      <c r="F904" s="69">
        <v>54</v>
      </c>
      <c r="G904" s="117">
        <v>0</v>
      </c>
      <c r="H904" s="21">
        <v>92.139868967815048</v>
      </c>
      <c r="I904" s="115"/>
      <c r="J904" s="114">
        <v>25.2</v>
      </c>
    </row>
    <row r="905" spans="1:10" x14ac:dyDescent="0.25">
      <c r="A905" s="27">
        <v>45888.5625</v>
      </c>
      <c r="B905" s="51">
        <v>0</v>
      </c>
      <c r="C905" s="75">
        <v>88.8</v>
      </c>
      <c r="D905" s="73">
        <v>5.8</v>
      </c>
      <c r="E905" s="116">
        <v>67.8</v>
      </c>
      <c r="F905" s="69">
        <v>54.480000000000004</v>
      </c>
      <c r="G905" s="117">
        <v>0</v>
      </c>
      <c r="H905" s="21">
        <v>81.390217588236624</v>
      </c>
      <c r="I905" s="115"/>
      <c r="J905" s="114">
        <v>25.32</v>
      </c>
    </row>
    <row r="906" spans="1:10" x14ac:dyDescent="0.25">
      <c r="A906" s="27">
        <v>45888.583333333336</v>
      </c>
      <c r="B906" s="51">
        <v>0</v>
      </c>
      <c r="C906" s="75">
        <v>92.4</v>
      </c>
      <c r="D906" s="73">
        <v>5</v>
      </c>
      <c r="E906" s="116">
        <v>66</v>
      </c>
      <c r="F906" s="69">
        <v>49.919999999999995</v>
      </c>
      <c r="G906" s="117">
        <v>0</v>
      </c>
      <c r="H906" s="21">
        <v>88.300707760822746</v>
      </c>
      <c r="I906" s="115"/>
      <c r="J906" s="114">
        <v>25.259999999999998</v>
      </c>
    </row>
    <row r="907" spans="1:10" x14ac:dyDescent="0.25">
      <c r="A907" s="27">
        <v>45888.604166666664</v>
      </c>
      <c r="B907" s="51">
        <v>0</v>
      </c>
      <c r="C907" s="75">
        <v>92.4</v>
      </c>
      <c r="D907" s="73">
        <v>5.8</v>
      </c>
      <c r="E907" s="116">
        <v>71.400000000000006</v>
      </c>
      <c r="F907" s="69">
        <v>48.48</v>
      </c>
      <c r="G907" s="117">
        <v>0</v>
      </c>
      <c r="H907" s="21">
        <v>76.399308019146645</v>
      </c>
      <c r="I907" s="115"/>
      <c r="J907" s="114">
        <v>26.46</v>
      </c>
    </row>
    <row r="908" spans="1:10" x14ac:dyDescent="0.25">
      <c r="A908" s="27">
        <v>45888.625</v>
      </c>
      <c r="B908" s="51">
        <v>0</v>
      </c>
      <c r="C908" s="75">
        <v>93</v>
      </c>
      <c r="D908" s="73">
        <v>5.2</v>
      </c>
      <c r="E908" s="116">
        <v>87</v>
      </c>
      <c r="F908" s="69">
        <v>44.639999999999993</v>
      </c>
      <c r="G908" s="117">
        <v>0</v>
      </c>
      <c r="H908" s="21">
        <v>74.863643536349727</v>
      </c>
      <c r="I908" s="115"/>
      <c r="J908" s="114">
        <v>26.16</v>
      </c>
    </row>
    <row r="909" spans="1:10" x14ac:dyDescent="0.25">
      <c r="A909" s="27">
        <v>45888.645833333336</v>
      </c>
      <c r="B909" s="51">
        <v>0</v>
      </c>
      <c r="C909" s="75">
        <v>87.6</v>
      </c>
      <c r="D909" s="73">
        <v>5.4</v>
      </c>
      <c r="E909" s="116">
        <v>73.2</v>
      </c>
      <c r="F909" s="69">
        <v>46.8</v>
      </c>
      <c r="G909" s="117">
        <v>0</v>
      </c>
      <c r="H909" s="21">
        <v>72.560146812154358</v>
      </c>
      <c r="I909" s="115"/>
      <c r="J909" s="114">
        <v>27.6</v>
      </c>
    </row>
    <row r="910" spans="1:10" x14ac:dyDescent="0.25">
      <c r="A910" s="27">
        <v>45888.666666666664</v>
      </c>
      <c r="B910" s="51">
        <v>0</v>
      </c>
      <c r="C910" s="75">
        <v>73.2</v>
      </c>
      <c r="D910" s="73">
        <v>6</v>
      </c>
      <c r="E910" s="116">
        <v>66.600000000000009</v>
      </c>
      <c r="F910" s="69">
        <v>55.44</v>
      </c>
      <c r="G910" s="117">
        <v>0</v>
      </c>
      <c r="H910" s="21">
        <v>72.176230691455117</v>
      </c>
      <c r="I910" s="115"/>
      <c r="J910" s="114">
        <v>24.3</v>
      </c>
    </row>
    <row r="911" spans="1:10" x14ac:dyDescent="0.25">
      <c r="A911" s="27">
        <v>45888.6875</v>
      </c>
      <c r="B911" s="51">
        <v>0</v>
      </c>
      <c r="C911" s="75">
        <v>75</v>
      </c>
      <c r="D911" s="73">
        <v>5.6</v>
      </c>
      <c r="E911" s="116">
        <v>64.8</v>
      </c>
      <c r="F911" s="69">
        <v>50.16</v>
      </c>
      <c r="G911" s="117">
        <v>0</v>
      </c>
      <c r="H911" s="21">
        <v>71.408398450056652</v>
      </c>
      <c r="I911" s="115"/>
      <c r="J911" s="114">
        <v>24.12</v>
      </c>
    </row>
    <row r="912" spans="1:10" x14ac:dyDescent="0.25">
      <c r="A912" s="27">
        <v>45888.708333333336</v>
      </c>
      <c r="B912" s="51">
        <v>0</v>
      </c>
      <c r="C912" s="75">
        <v>73.2</v>
      </c>
      <c r="D912" s="73">
        <v>5.6</v>
      </c>
      <c r="E912" s="116">
        <v>64.8</v>
      </c>
      <c r="F912" s="69">
        <v>53.28</v>
      </c>
      <c r="G912" s="117">
        <v>0</v>
      </c>
      <c r="H912" s="21">
        <v>69.488817846560522</v>
      </c>
      <c r="I912" s="115"/>
      <c r="J912" s="114">
        <v>24.060000000000002</v>
      </c>
    </row>
    <row r="913" spans="1:10" x14ac:dyDescent="0.25">
      <c r="A913" s="27">
        <v>45888.729166666664</v>
      </c>
      <c r="B913" s="51">
        <v>0</v>
      </c>
      <c r="C913" s="75">
        <v>64.8</v>
      </c>
      <c r="D913" s="73">
        <v>4.4000000000000004</v>
      </c>
      <c r="E913" s="116">
        <v>62.4</v>
      </c>
      <c r="F913" s="69">
        <v>49.919999999999995</v>
      </c>
      <c r="G913" s="117">
        <v>0</v>
      </c>
      <c r="H913" s="21">
        <v>68.337069484462816</v>
      </c>
      <c r="I913" s="115"/>
      <c r="J913" s="114">
        <v>24.599999999999998</v>
      </c>
    </row>
    <row r="914" spans="1:10" x14ac:dyDescent="0.25">
      <c r="A914" s="27">
        <v>45888.75</v>
      </c>
      <c r="B914" s="51">
        <v>0</v>
      </c>
      <c r="C914" s="75">
        <v>60.599999999999994</v>
      </c>
      <c r="D914" s="73">
        <v>4.2</v>
      </c>
      <c r="E914" s="116">
        <v>61.2</v>
      </c>
      <c r="F914" s="69">
        <v>52.32</v>
      </c>
      <c r="G914" s="117">
        <v>0</v>
      </c>
      <c r="H914" s="21">
        <v>66.801405001665898</v>
      </c>
      <c r="I914" s="115"/>
      <c r="J914" s="114">
        <v>24.779999999999998</v>
      </c>
    </row>
    <row r="915" spans="1:10" x14ac:dyDescent="0.25">
      <c r="A915" s="27">
        <v>45888.770833333336</v>
      </c>
      <c r="B915" s="51">
        <v>0</v>
      </c>
      <c r="C915" s="75">
        <v>46.2</v>
      </c>
      <c r="D915" s="73">
        <v>3.6</v>
      </c>
      <c r="E915" s="116">
        <v>60</v>
      </c>
      <c r="F915" s="69">
        <v>48.72</v>
      </c>
      <c r="G915" s="117">
        <v>0</v>
      </c>
      <c r="H915" s="21">
        <v>62.194411553275152</v>
      </c>
      <c r="I915" s="115"/>
      <c r="J915" s="114">
        <v>24.54</v>
      </c>
    </row>
    <row r="916" spans="1:10" x14ac:dyDescent="0.25">
      <c r="A916" s="27">
        <v>45888.791666666664</v>
      </c>
      <c r="B916" s="51">
        <v>0</v>
      </c>
      <c r="C916" s="75">
        <v>28.200000000000003</v>
      </c>
      <c r="D916" s="73">
        <v>3.6</v>
      </c>
      <c r="E916" s="116">
        <v>60</v>
      </c>
      <c r="F916" s="69">
        <v>53.76</v>
      </c>
      <c r="G916" s="117">
        <v>0</v>
      </c>
      <c r="H916" s="21">
        <v>55.283921380689023</v>
      </c>
      <c r="I916" s="115"/>
      <c r="J916" s="114">
        <v>23.34</v>
      </c>
    </row>
    <row r="917" spans="1:10" x14ac:dyDescent="0.25">
      <c r="A917" s="27">
        <v>45888.8125</v>
      </c>
      <c r="B917" s="51">
        <v>0</v>
      </c>
      <c r="C917" s="75">
        <v>24</v>
      </c>
      <c r="D917" s="73">
        <v>3.8</v>
      </c>
      <c r="E917" s="116">
        <v>22.8</v>
      </c>
      <c r="F917" s="69">
        <v>52.08</v>
      </c>
      <c r="G917" s="117">
        <v>0</v>
      </c>
      <c r="H917" s="21">
        <v>44.150353880411373</v>
      </c>
      <c r="I917" s="115"/>
      <c r="J917" s="114">
        <v>23.580000000000002</v>
      </c>
    </row>
    <row r="918" spans="1:10" x14ac:dyDescent="0.25">
      <c r="A918" s="27">
        <v>45888.833333333336</v>
      </c>
      <c r="B918" s="51">
        <v>0</v>
      </c>
      <c r="C918" s="75">
        <v>23.4</v>
      </c>
      <c r="D918" s="73">
        <v>5.2</v>
      </c>
      <c r="E918" s="116">
        <v>21</v>
      </c>
      <c r="F918" s="69">
        <v>47.760000000000005</v>
      </c>
      <c r="G918" s="117">
        <v>0</v>
      </c>
      <c r="H918" s="21">
        <v>39.159444311321401</v>
      </c>
      <c r="I918" s="115"/>
      <c r="J918" s="114">
        <v>23.1</v>
      </c>
    </row>
    <row r="919" spans="1:10" x14ac:dyDescent="0.25">
      <c r="A919" s="27">
        <v>45888.854166666664</v>
      </c>
      <c r="B919" s="51">
        <v>0</v>
      </c>
      <c r="C919" s="75">
        <v>24</v>
      </c>
      <c r="D919" s="73">
        <v>5</v>
      </c>
      <c r="E919" s="116">
        <v>19.8</v>
      </c>
      <c r="F919" s="69">
        <v>49.2</v>
      </c>
      <c r="G919" s="117">
        <v>0</v>
      </c>
      <c r="H919" s="21">
        <v>33.784618621532182</v>
      </c>
      <c r="I919" s="115"/>
      <c r="J919" s="114">
        <v>21.36</v>
      </c>
    </row>
    <row r="920" spans="1:10" x14ac:dyDescent="0.25">
      <c r="A920" s="27">
        <v>45888.875</v>
      </c>
      <c r="B920" s="51">
        <v>0</v>
      </c>
      <c r="C920" s="75">
        <v>23.4</v>
      </c>
      <c r="D920" s="73">
        <v>5.2</v>
      </c>
      <c r="E920" s="116">
        <v>21.599999999999998</v>
      </c>
      <c r="F920" s="69">
        <v>50.16</v>
      </c>
      <c r="G920" s="117">
        <v>0</v>
      </c>
      <c r="H920" s="21">
        <v>31.865038018036035</v>
      </c>
      <c r="I920" s="115"/>
      <c r="J920" s="114">
        <v>19.8</v>
      </c>
    </row>
    <row r="921" spans="1:10" x14ac:dyDescent="0.25">
      <c r="A921" s="27">
        <v>45888.895833333336</v>
      </c>
      <c r="B921" s="51">
        <v>0</v>
      </c>
      <c r="C921" s="75">
        <v>23.4</v>
      </c>
      <c r="D921" s="73">
        <v>4</v>
      </c>
      <c r="E921" s="116">
        <v>21</v>
      </c>
      <c r="F921" s="69">
        <v>51.36</v>
      </c>
      <c r="G921" s="117">
        <v>0</v>
      </c>
      <c r="H921" s="21">
        <v>29.945457414539888</v>
      </c>
      <c r="I921" s="115"/>
      <c r="J921" s="114">
        <v>18.12</v>
      </c>
    </row>
    <row r="922" spans="1:10" x14ac:dyDescent="0.25">
      <c r="A922" s="27">
        <v>45888.916666666664</v>
      </c>
      <c r="B922" s="51">
        <v>0</v>
      </c>
      <c r="C922" s="75">
        <v>22.2</v>
      </c>
      <c r="D922" s="73">
        <v>3.8</v>
      </c>
      <c r="E922" s="116">
        <v>20.399999999999999</v>
      </c>
      <c r="F922" s="69">
        <v>59.04</v>
      </c>
      <c r="G922" s="117">
        <v>0</v>
      </c>
      <c r="H922" s="21">
        <v>29.561541293840662</v>
      </c>
      <c r="I922" s="115"/>
      <c r="J922" s="114">
        <v>18.239999999999998</v>
      </c>
    </row>
    <row r="923" spans="1:10" x14ac:dyDescent="0.25">
      <c r="A923" s="27">
        <v>45888.9375</v>
      </c>
      <c r="B923" s="51">
        <v>0</v>
      </c>
      <c r="C923" s="75">
        <v>22.8</v>
      </c>
      <c r="D923" s="73">
        <v>4</v>
      </c>
      <c r="E923" s="116">
        <v>19.8</v>
      </c>
      <c r="F923" s="69">
        <v>61.68</v>
      </c>
      <c r="G923" s="117">
        <v>0</v>
      </c>
      <c r="H923" s="21">
        <v>29.945457414539888</v>
      </c>
      <c r="I923" s="115"/>
      <c r="J923" s="114">
        <v>18.059999999999999</v>
      </c>
    </row>
    <row r="924" spans="1:10" x14ac:dyDescent="0.25">
      <c r="A924" s="27">
        <v>45888.958333333336</v>
      </c>
      <c r="B924" s="51">
        <v>0</v>
      </c>
      <c r="C924" s="75">
        <v>24</v>
      </c>
      <c r="D924" s="73">
        <v>3.6</v>
      </c>
      <c r="E924" s="116">
        <v>20.399999999999999</v>
      </c>
      <c r="F924" s="69">
        <v>51.599999999999994</v>
      </c>
      <c r="G924" s="117">
        <v>0</v>
      </c>
      <c r="H924" s="21">
        <v>24.57063172475068</v>
      </c>
      <c r="I924" s="115"/>
      <c r="J924" s="114">
        <v>17.939999999999998</v>
      </c>
    </row>
    <row r="925" spans="1:10" x14ac:dyDescent="0.25">
      <c r="A925" s="27">
        <v>45888.979166666664</v>
      </c>
      <c r="B925" s="51">
        <v>0</v>
      </c>
      <c r="C925" s="75">
        <v>24</v>
      </c>
      <c r="D925" s="73">
        <v>3.8</v>
      </c>
      <c r="E925" s="116">
        <v>19.2</v>
      </c>
      <c r="F925" s="69">
        <v>49.919999999999995</v>
      </c>
      <c r="G925" s="117">
        <v>0</v>
      </c>
      <c r="H925" s="21">
        <v>21.88321887985607</v>
      </c>
      <c r="I925" s="115"/>
      <c r="J925" s="114">
        <v>18.3</v>
      </c>
    </row>
    <row r="926" spans="1:10" x14ac:dyDescent="0.25">
      <c r="A926" s="35">
        <v>45889</v>
      </c>
      <c r="B926" s="51">
        <v>0</v>
      </c>
      <c r="C926" s="75">
        <v>23.4</v>
      </c>
      <c r="D926" s="73">
        <v>5.2</v>
      </c>
      <c r="E926" s="116">
        <v>19.8</v>
      </c>
      <c r="F926" s="69">
        <v>42.96</v>
      </c>
      <c r="G926" s="117">
        <v>0</v>
      </c>
      <c r="H926" s="21">
        <v>21.88321887985607</v>
      </c>
      <c r="I926" s="115"/>
      <c r="J926" s="114">
        <v>17.88</v>
      </c>
    </row>
    <row r="927" spans="1:10" x14ac:dyDescent="0.25">
      <c r="A927" s="27">
        <v>45889.020833333336</v>
      </c>
      <c r="B927" s="51">
        <v>0</v>
      </c>
      <c r="C927" s="75">
        <v>23.4</v>
      </c>
      <c r="D927" s="73">
        <v>5</v>
      </c>
      <c r="E927" s="116">
        <v>19.2</v>
      </c>
      <c r="F927" s="69">
        <v>48</v>
      </c>
      <c r="G927" s="117">
        <v>0</v>
      </c>
      <c r="H927" s="21">
        <v>22.651051121254529</v>
      </c>
      <c r="I927" s="115"/>
      <c r="J927" s="114">
        <v>18.18</v>
      </c>
    </row>
    <row r="928" spans="1:10" x14ac:dyDescent="0.25">
      <c r="A928" s="27">
        <v>45889.041666666664</v>
      </c>
      <c r="B928" s="51">
        <v>0</v>
      </c>
      <c r="C928" s="75">
        <v>23.4</v>
      </c>
      <c r="D928" s="73">
        <v>4.5999999999999996</v>
      </c>
      <c r="E928" s="116">
        <v>20.399999999999999</v>
      </c>
      <c r="F928" s="69">
        <v>54.239999999999995</v>
      </c>
      <c r="G928" s="117">
        <v>0</v>
      </c>
      <c r="H928" s="21">
        <v>21.499302759156844</v>
      </c>
      <c r="I928" s="115"/>
      <c r="J928" s="114">
        <v>18.18</v>
      </c>
    </row>
    <row r="929" spans="1:10" x14ac:dyDescent="0.25">
      <c r="A929" s="27">
        <v>45889.0625</v>
      </c>
      <c r="B929" s="51">
        <v>0</v>
      </c>
      <c r="C929" s="75">
        <v>23.4</v>
      </c>
      <c r="D929" s="73">
        <v>3.8</v>
      </c>
      <c r="E929" s="116">
        <v>18.599999999999998</v>
      </c>
      <c r="F929" s="69">
        <v>49.44</v>
      </c>
      <c r="G929" s="117">
        <v>0</v>
      </c>
      <c r="H929" s="21">
        <v>22.651051121254529</v>
      </c>
      <c r="I929" s="115"/>
      <c r="J929" s="114">
        <v>17.88</v>
      </c>
    </row>
    <row r="930" spans="1:10" x14ac:dyDescent="0.25">
      <c r="A930" s="27">
        <v>45889.083333333336</v>
      </c>
      <c r="B930" s="51">
        <v>0</v>
      </c>
      <c r="C930" s="75">
        <v>22.8</v>
      </c>
      <c r="D930" s="73">
        <v>3.8</v>
      </c>
      <c r="E930" s="116">
        <v>20.399999999999999</v>
      </c>
      <c r="F930" s="69">
        <v>46.8</v>
      </c>
      <c r="G930" s="117">
        <v>0</v>
      </c>
      <c r="H930" s="21">
        <v>22.651051121254529</v>
      </c>
      <c r="I930" s="115"/>
      <c r="J930" s="114">
        <v>18.18</v>
      </c>
    </row>
    <row r="931" spans="1:10" x14ac:dyDescent="0.25">
      <c r="A931" s="27">
        <v>45889.104166666664</v>
      </c>
      <c r="B931" s="51">
        <v>0</v>
      </c>
      <c r="C931" s="75">
        <v>22.8</v>
      </c>
      <c r="D931" s="73">
        <v>3.6</v>
      </c>
      <c r="E931" s="116">
        <v>19.8</v>
      </c>
      <c r="F931" s="69">
        <v>43.199999999999996</v>
      </c>
      <c r="G931" s="117">
        <v>0</v>
      </c>
      <c r="H931" s="21">
        <v>22.651051121254529</v>
      </c>
      <c r="I931" s="115"/>
      <c r="J931" s="114">
        <v>18.12</v>
      </c>
    </row>
    <row r="932" spans="1:10" x14ac:dyDescent="0.25">
      <c r="A932" s="27">
        <v>45889.125</v>
      </c>
      <c r="B932" s="51">
        <v>0</v>
      </c>
      <c r="C932" s="75">
        <v>22.8</v>
      </c>
      <c r="D932" s="73">
        <v>4</v>
      </c>
      <c r="E932" s="116">
        <v>18.599999999999998</v>
      </c>
      <c r="F932" s="69">
        <v>44.16</v>
      </c>
      <c r="G932" s="117">
        <v>0</v>
      </c>
      <c r="H932" s="21">
        <v>21.499302759156844</v>
      </c>
      <c r="I932" s="115"/>
      <c r="J932" s="114">
        <v>18.12</v>
      </c>
    </row>
    <row r="933" spans="1:10" x14ac:dyDescent="0.25">
      <c r="A933" s="27">
        <v>45889.145833333336</v>
      </c>
      <c r="B933" s="51">
        <v>0</v>
      </c>
      <c r="C933" s="75">
        <v>23.4</v>
      </c>
      <c r="D933" s="73">
        <v>3.6</v>
      </c>
      <c r="E933" s="116">
        <v>21.599999999999998</v>
      </c>
      <c r="F933" s="69">
        <v>48.24</v>
      </c>
      <c r="G933" s="117">
        <v>0</v>
      </c>
      <c r="H933" s="21">
        <v>21.499302759156844</v>
      </c>
      <c r="I933" s="115"/>
      <c r="J933" s="114">
        <v>18.18</v>
      </c>
    </row>
    <row r="934" spans="1:10" x14ac:dyDescent="0.25">
      <c r="A934" s="27">
        <v>45889.166666666664</v>
      </c>
      <c r="B934" s="51">
        <v>0</v>
      </c>
      <c r="C934" s="75">
        <v>22.8</v>
      </c>
      <c r="D934" s="73">
        <v>5.2</v>
      </c>
      <c r="E934" s="116">
        <v>20.399999999999999</v>
      </c>
      <c r="F934" s="69">
        <v>58.08</v>
      </c>
      <c r="G934" s="117">
        <v>0</v>
      </c>
      <c r="H934" s="21">
        <v>21.115386638457611</v>
      </c>
      <c r="I934" s="115"/>
      <c r="J934" s="114">
        <v>18.12</v>
      </c>
    </row>
    <row r="935" spans="1:10" x14ac:dyDescent="0.25">
      <c r="A935" s="27">
        <v>45889.1875</v>
      </c>
      <c r="B935" s="51">
        <v>0</v>
      </c>
      <c r="C935" s="75">
        <v>23.4</v>
      </c>
      <c r="D935" s="73">
        <v>5</v>
      </c>
      <c r="E935" s="116">
        <v>19.8</v>
      </c>
      <c r="F935" s="69">
        <v>60.96</v>
      </c>
      <c r="G935" s="117">
        <v>0</v>
      </c>
      <c r="H935" s="21">
        <v>19.195806034961468</v>
      </c>
      <c r="I935" s="115"/>
      <c r="J935" s="114">
        <v>18</v>
      </c>
    </row>
    <row r="936" spans="1:10" x14ac:dyDescent="0.25">
      <c r="A936" s="27">
        <v>45889.208333333336</v>
      </c>
      <c r="B936" s="51">
        <v>0</v>
      </c>
      <c r="C936" s="75">
        <v>24</v>
      </c>
      <c r="D936" s="73">
        <v>4.5999999999999996</v>
      </c>
      <c r="E936" s="116">
        <v>20.399999999999999</v>
      </c>
      <c r="F936" s="69">
        <v>62.88</v>
      </c>
      <c r="G936" s="117">
        <v>0</v>
      </c>
      <c r="H936" s="21">
        <v>20.731470517758385</v>
      </c>
      <c r="I936" s="115"/>
      <c r="J936" s="114">
        <v>17.88</v>
      </c>
    </row>
    <row r="937" spans="1:10" x14ac:dyDescent="0.25">
      <c r="A937" s="27">
        <v>45889.229166666664</v>
      </c>
      <c r="B937" s="51">
        <v>0</v>
      </c>
      <c r="C937" s="75">
        <v>25.2</v>
      </c>
      <c r="D937" s="73">
        <v>3.8</v>
      </c>
      <c r="E937" s="116">
        <v>21</v>
      </c>
      <c r="F937" s="69">
        <v>63.120000000000005</v>
      </c>
      <c r="G937" s="117">
        <v>0</v>
      </c>
      <c r="H937" s="21">
        <v>21.115386638457611</v>
      </c>
      <c r="I937" s="115"/>
      <c r="J937" s="114">
        <v>17.82</v>
      </c>
    </row>
    <row r="938" spans="1:10" x14ac:dyDescent="0.25">
      <c r="A938" s="27">
        <v>45889.25</v>
      </c>
      <c r="B938" s="51">
        <v>0</v>
      </c>
      <c r="C938" s="75">
        <v>26.400000000000002</v>
      </c>
      <c r="D938" s="73">
        <v>4</v>
      </c>
      <c r="E938" s="116">
        <v>21.599999999999998</v>
      </c>
      <c r="F938" s="69">
        <v>52.08</v>
      </c>
      <c r="G938" s="117">
        <v>0</v>
      </c>
      <c r="H938" s="21">
        <v>23.034967241953762</v>
      </c>
      <c r="I938" s="115"/>
      <c r="J938" s="114">
        <v>18.600000000000001</v>
      </c>
    </row>
    <row r="939" spans="1:10" x14ac:dyDescent="0.25">
      <c r="A939" s="27">
        <v>45889.270833333336</v>
      </c>
      <c r="B939" s="51">
        <v>0</v>
      </c>
      <c r="C939" s="75">
        <v>31.2</v>
      </c>
      <c r="D939" s="73">
        <v>3.4</v>
      </c>
      <c r="E939" s="116">
        <v>25.8</v>
      </c>
      <c r="F939" s="69">
        <v>51.599999999999994</v>
      </c>
      <c r="G939" s="117">
        <v>0</v>
      </c>
      <c r="H939" s="21">
        <v>32.632870259434497</v>
      </c>
      <c r="I939" s="115"/>
      <c r="J939" s="114">
        <v>18.419999999999998</v>
      </c>
    </row>
    <row r="940" spans="1:10" x14ac:dyDescent="0.25">
      <c r="A940" s="27">
        <v>45889.291666666664</v>
      </c>
      <c r="B940" s="51">
        <v>0</v>
      </c>
      <c r="C940" s="75">
        <v>35.4</v>
      </c>
      <c r="D940" s="73">
        <v>4.2</v>
      </c>
      <c r="E940" s="116">
        <v>65.400000000000006</v>
      </c>
      <c r="F940" s="69">
        <v>55.44</v>
      </c>
      <c r="G940" s="117">
        <v>0</v>
      </c>
      <c r="H940" s="21">
        <v>40.695108794118312</v>
      </c>
      <c r="I940" s="115"/>
      <c r="J940" s="114">
        <v>21.36</v>
      </c>
    </row>
    <row r="941" spans="1:10" x14ac:dyDescent="0.25">
      <c r="A941" s="27">
        <v>45889.3125</v>
      </c>
      <c r="B941" s="51">
        <v>0</v>
      </c>
      <c r="C941" s="75">
        <v>72.599999999999994</v>
      </c>
      <c r="D941" s="73">
        <v>5.6</v>
      </c>
      <c r="E941" s="116">
        <v>64.8</v>
      </c>
      <c r="F941" s="69">
        <v>44.639999999999993</v>
      </c>
      <c r="G941" s="117">
        <v>0</v>
      </c>
      <c r="H941" s="21">
        <v>58.739166466982084</v>
      </c>
      <c r="I941" s="115"/>
      <c r="J941" s="114">
        <v>37.26</v>
      </c>
    </row>
    <row r="942" spans="1:10" x14ac:dyDescent="0.25">
      <c r="A942" s="27">
        <v>45889.333333333336</v>
      </c>
      <c r="B942" s="51">
        <v>0</v>
      </c>
      <c r="C942" s="75">
        <v>82.8</v>
      </c>
      <c r="D942" s="73">
        <v>6.6</v>
      </c>
      <c r="E942" s="116">
        <v>65.400000000000006</v>
      </c>
      <c r="F942" s="69">
        <v>40.559999999999995</v>
      </c>
      <c r="G942" s="117">
        <v>0</v>
      </c>
      <c r="H942" s="21">
        <v>71.792314570755892</v>
      </c>
      <c r="I942" s="115"/>
      <c r="J942" s="114">
        <v>25.919999999999998</v>
      </c>
    </row>
    <row r="943" spans="1:10" x14ac:dyDescent="0.25">
      <c r="A943" s="27">
        <v>45889.354166666664</v>
      </c>
      <c r="B943" s="51">
        <v>0</v>
      </c>
      <c r="C943" s="75">
        <v>95.4</v>
      </c>
      <c r="D943" s="73">
        <v>5.6</v>
      </c>
      <c r="E943" s="116">
        <v>70.8</v>
      </c>
      <c r="F943" s="69">
        <v>48.72</v>
      </c>
      <c r="G943" s="117">
        <v>0</v>
      </c>
      <c r="H943" s="21">
        <v>71.408398450056652</v>
      </c>
      <c r="I943" s="115"/>
      <c r="J943" s="114">
        <v>25.62</v>
      </c>
    </row>
    <row r="944" spans="1:10" x14ac:dyDescent="0.25">
      <c r="A944" s="27">
        <v>45889.375</v>
      </c>
      <c r="B944" s="51">
        <v>0</v>
      </c>
      <c r="C944" s="75">
        <v>94.199999999999989</v>
      </c>
      <c r="D944" s="73">
        <v>5.4</v>
      </c>
      <c r="E944" s="116">
        <v>64.2</v>
      </c>
      <c r="F944" s="69">
        <v>56.4</v>
      </c>
      <c r="G944" s="117">
        <v>0</v>
      </c>
      <c r="H944" s="21">
        <v>68.720985605162042</v>
      </c>
      <c r="I944" s="115"/>
      <c r="J944" s="114">
        <v>24.479999999999997</v>
      </c>
    </row>
    <row r="945" spans="1:10" x14ac:dyDescent="0.25">
      <c r="A945" s="27">
        <v>45889.395833333336</v>
      </c>
      <c r="B945" s="51">
        <v>0</v>
      </c>
      <c r="C945" s="75">
        <v>91.8</v>
      </c>
      <c r="D945" s="73">
        <v>5.2</v>
      </c>
      <c r="E945" s="116">
        <v>63.6</v>
      </c>
      <c r="F945" s="69">
        <v>54.480000000000004</v>
      </c>
      <c r="G945" s="117">
        <v>0</v>
      </c>
      <c r="H945" s="21">
        <v>71.792314570755892</v>
      </c>
      <c r="I945" s="115"/>
      <c r="J945" s="114">
        <v>25.74</v>
      </c>
    </row>
    <row r="946" spans="1:10" x14ac:dyDescent="0.25">
      <c r="A946" s="27">
        <v>45889.416666666664</v>
      </c>
      <c r="B946" s="51">
        <v>0</v>
      </c>
      <c r="C946" s="75">
        <v>94.800000000000011</v>
      </c>
      <c r="D946" s="73">
        <v>10.6</v>
      </c>
      <c r="E946" s="116">
        <v>64.8</v>
      </c>
      <c r="F946" s="69">
        <v>54.239999999999995</v>
      </c>
      <c r="G946" s="117">
        <v>0</v>
      </c>
      <c r="H946" s="21">
        <v>73.327979053552795</v>
      </c>
      <c r="I946" s="115"/>
      <c r="J946" s="114">
        <v>27.96</v>
      </c>
    </row>
    <row r="947" spans="1:10" x14ac:dyDescent="0.25">
      <c r="A947" s="27">
        <v>45889.4375</v>
      </c>
      <c r="B947" s="51">
        <v>0</v>
      </c>
      <c r="C947" s="75">
        <v>93.6</v>
      </c>
      <c r="D947" s="73">
        <v>10.200000000000001</v>
      </c>
      <c r="E947" s="116">
        <v>64.2</v>
      </c>
      <c r="F947" s="69">
        <v>54</v>
      </c>
      <c r="G947" s="117">
        <v>0</v>
      </c>
      <c r="H947" s="21">
        <v>70.640566208658186</v>
      </c>
      <c r="I947" s="115"/>
      <c r="J947" s="114">
        <v>24.959999999999997</v>
      </c>
    </row>
    <row r="948" spans="1:10" x14ac:dyDescent="0.25">
      <c r="A948" s="27">
        <v>45889.458333333336</v>
      </c>
      <c r="B948" s="51">
        <v>0</v>
      </c>
      <c r="C948" s="75">
        <v>94.199999999999989</v>
      </c>
      <c r="D948" s="73">
        <v>10.8</v>
      </c>
      <c r="E948" s="116">
        <v>64.2</v>
      </c>
      <c r="F948" s="69">
        <v>52.08</v>
      </c>
      <c r="G948" s="117">
        <v>0</v>
      </c>
      <c r="H948" s="21">
        <v>60.274830949779002</v>
      </c>
      <c r="I948" s="115"/>
      <c r="J948" s="114">
        <v>24.959999999999997</v>
      </c>
    </row>
    <row r="949" spans="1:10" x14ac:dyDescent="0.25">
      <c r="A949" s="27">
        <v>45889.479166666664</v>
      </c>
      <c r="B949" s="51">
        <v>0</v>
      </c>
      <c r="C949" s="75">
        <v>85.2</v>
      </c>
      <c r="D949" s="73">
        <v>10.8</v>
      </c>
      <c r="E949" s="116">
        <v>64.2</v>
      </c>
      <c r="F949" s="69">
        <v>54.480000000000004</v>
      </c>
      <c r="G949" s="117">
        <v>0</v>
      </c>
      <c r="H949" s="21">
        <v>63.346159915372844</v>
      </c>
      <c r="I949" s="115"/>
      <c r="J949" s="114">
        <v>24.54</v>
      </c>
    </row>
    <row r="950" spans="1:10" x14ac:dyDescent="0.25">
      <c r="A950" s="27">
        <v>45889.5</v>
      </c>
      <c r="B950" s="51">
        <v>0</v>
      </c>
      <c r="C950" s="75">
        <v>92.4</v>
      </c>
      <c r="D950" s="73">
        <v>12.200000000000001</v>
      </c>
      <c r="E950" s="116">
        <v>69.599999999999994</v>
      </c>
      <c r="F950" s="69">
        <v>61.68</v>
      </c>
      <c r="G950" s="117">
        <v>0</v>
      </c>
      <c r="H950" s="21">
        <v>69.872733967259748</v>
      </c>
      <c r="I950" s="115"/>
      <c r="J950" s="114">
        <v>23.580000000000002</v>
      </c>
    </row>
    <row r="951" spans="1:10" x14ac:dyDescent="0.25">
      <c r="A951" s="27">
        <v>45889.520833333336</v>
      </c>
      <c r="B951" s="51">
        <v>0</v>
      </c>
      <c r="C951" s="75">
        <v>92.4</v>
      </c>
      <c r="D951" s="73">
        <v>12.4</v>
      </c>
      <c r="E951" s="116">
        <v>69.599999999999994</v>
      </c>
      <c r="F951" s="69">
        <v>71.28</v>
      </c>
      <c r="G951" s="117">
        <v>0</v>
      </c>
      <c r="H951" s="21">
        <v>72.944062932853569</v>
      </c>
      <c r="I951" s="115"/>
      <c r="J951" s="114">
        <v>24.599999999999998</v>
      </c>
    </row>
    <row r="952" spans="1:10" x14ac:dyDescent="0.25">
      <c r="A952" s="27">
        <v>45889.541666666664</v>
      </c>
      <c r="B952" s="51">
        <v>0</v>
      </c>
      <c r="C952" s="75">
        <v>94.800000000000011</v>
      </c>
      <c r="D952" s="73">
        <v>7.2</v>
      </c>
      <c r="E952" s="116">
        <v>87.6</v>
      </c>
      <c r="F952" s="69">
        <v>66</v>
      </c>
      <c r="G952" s="117">
        <v>0</v>
      </c>
      <c r="H952" s="21">
        <v>76.783224139845871</v>
      </c>
      <c r="I952" s="115"/>
      <c r="J952" s="114">
        <v>25.86</v>
      </c>
    </row>
    <row r="953" spans="1:10" x14ac:dyDescent="0.25">
      <c r="A953" s="27">
        <v>45889.5625</v>
      </c>
      <c r="B953" s="51">
        <v>0</v>
      </c>
      <c r="C953" s="75">
        <v>92.4</v>
      </c>
      <c r="D953" s="73">
        <v>5</v>
      </c>
      <c r="E953" s="116">
        <v>82.8</v>
      </c>
      <c r="F953" s="69">
        <v>57.839999999999996</v>
      </c>
      <c r="G953" s="117">
        <v>0</v>
      </c>
      <c r="H953" s="21">
        <v>91.372036726416596</v>
      </c>
      <c r="I953" s="115"/>
      <c r="J953" s="114">
        <v>25.14</v>
      </c>
    </row>
    <row r="954" spans="1:10" x14ac:dyDescent="0.25">
      <c r="A954" s="27">
        <v>45889.583333333336</v>
      </c>
      <c r="B954" s="51">
        <v>0</v>
      </c>
      <c r="C954" s="75">
        <v>89.4</v>
      </c>
      <c r="D954" s="73">
        <v>4.8</v>
      </c>
      <c r="E954" s="116">
        <v>72</v>
      </c>
      <c r="F954" s="69">
        <v>51.12</v>
      </c>
      <c r="G954" s="117">
        <v>0</v>
      </c>
      <c r="H954" s="21">
        <v>99.05035914040117</v>
      </c>
      <c r="I954" s="115"/>
      <c r="J954" s="114">
        <v>26.04</v>
      </c>
    </row>
    <row r="955" spans="1:10" x14ac:dyDescent="0.25">
      <c r="A955" s="27">
        <v>45889.604166666664</v>
      </c>
      <c r="B955" s="51">
        <v>0</v>
      </c>
      <c r="C955" s="75">
        <v>89.4</v>
      </c>
      <c r="D955" s="73">
        <v>4.5999999999999996</v>
      </c>
      <c r="E955" s="116">
        <v>66.600000000000009</v>
      </c>
      <c r="F955" s="69">
        <v>50.64</v>
      </c>
      <c r="G955" s="117">
        <v>0</v>
      </c>
      <c r="H955" s="21">
        <v>95.595114054108109</v>
      </c>
      <c r="I955" s="115"/>
      <c r="J955" s="114">
        <v>25.74</v>
      </c>
    </row>
    <row r="956" spans="1:10" x14ac:dyDescent="0.25">
      <c r="A956" s="27">
        <v>45889.625</v>
      </c>
      <c r="B956" s="51">
        <v>0</v>
      </c>
      <c r="C956" s="75">
        <v>89.4</v>
      </c>
      <c r="D956" s="73">
        <v>4.5999999999999996</v>
      </c>
      <c r="E956" s="116">
        <v>82.8</v>
      </c>
      <c r="F956" s="69">
        <v>48.48</v>
      </c>
      <c r="G956" s="117">
        <v>0</v>
      </c>
      <c r="H956" s="21">
        <v>95.979030174807335</v>
      </c>
      <c r="I956" s="115"/>
      <c r="J956" s="114">
        <v>25.14</v>
      </c>
    </row>
    <row r="957" spans="1:10" x14ac:dyDescent="0.25">
      <c r="A957" s="27">
        <v>45889.645833333336</v>
      </c>
      <c r="B957" s="51">
        <v>0</v>
      </c>
      <c r="C957" s="75">
        <v>89.4</v>
      </c>
      <c r="D957" s="73">
        <v>4.5999999999999996</v>
      </c>
      <c r="E957" s="116">
        <v>76.2</v>
      </c>
      <c r="F957" s="69">
        <v>32.160000000000004</v>
      </c>
      <c r="G957" s="117">
        <v>0</v>
      </c>
      <c r="H957" s="21">
        <v>97.130778536905026</v>
      </c>
      <c r="I957" s="115"/>
      <c r="J957" s="114">
        <v>26.64</v>
      </c>
    </row>
    <row r="958" spans="1:10" x14ac:dyDescent="0.25">
      <c r="A958" s="27">
        <v>45889.666666666664</v>
      </c>
      <c r="B958" s="51">
        <v>0</v>
      </c>
      <c r="C958" s="75">
        <v>82.8</v>
      </c>
      <c r="D958" s="73">
        <v>5.6</v>
      </c>
      <c r="E958" s="116">
        <v>67.2</v>
      </c>
      <c r="F958" s="69">
        <v>32.64</v>
      </c>
      <c r="G958" s="117">
        <v>0</v>
      </c>
      <c r="H958" s="21">
        <v>108.26434603718266</v>
      </c>
      <c r="I958" s="115"/>
      <c r="J958" s="114">
        <v>25.98</v>
      </c>
    </row>
    <row r="959" spans="1:10" x14ac:dyDescent="0.25">
      <c r="A959" s="27">
        <v>45889.6875</v>
      </c>
      <c r="B959" s="51">
        <v>0</v>
      </c>
      <c r="C959" s="75">
        <v>75</v>
      </c>
      <c r="D959" s="73">
        <v>5.8</v>
      </c>
      <c r="E959" s="116">
        <v>64.8</v>
      </c>
      <c r="F959" s="69">
        <v>51.36</v>
      </c>
      <c r="G959" s="117">
        <v>0</v>
      </c>
      <c r="H959" s="21">
        <v>94.443365692010417</v>
      </c>
      <c r="I959" s="115"/>
      <c r="J959" s="114">
        <v>24.779999999999998</v>
      </c>
    </row>
    <row r="960" spans="1:10" x14ac:dyDescent="0.25">
      <c r="A960" s="27">
        <v>45889.708333333336</v>
      </c>
      <c r="B960" s="51">
        <v>0</v>
      </c>
      <c r="C960" s="75">
        <v>70.8</v>
      </c>
      <c r="D960" s="73">
        <v>5.2</v>
      </c>
      <c r="E960" s="116">
        <v>63.6</v>
      </c>
      <c r="F960" s="69">
        <v>54.72</v>
      </c>
      <c r="G960" s="117">
        <v>0</v>
      </c>
      <c r="H960" s="21">
        <v>85.229378795228911</v>
      </c>
      <c r="I960" s="115"/>
      <c r="J960" s="114">
        <v>24.12</v>
      </c>
    </row>
    <row r="961" spans="1:10" x14ac:dyDescent="0.25">
      <c r="A961" s="27">
        <v>45889.729166666664</v>
      </c>
      <c r="B961" s="51">
        <v>0</v>
      </c>
      <c r="C961" s="75">
        <v>66.600000000000009</v>
      </c>
      <c r="D961" s="73">
        <v>4.8</v>
      </c>
      <c r="E961" s="116">
        <v>63.6</v>
      </c>
      <c r="F961" s="69">
        <v>64.56</v>
      </c>
      <c r="G961" s="117">
        <v>0</v>
      </c>
      <c r="H961" s="21">
        <v>76.015391898447405</v>
      </c>
      <c r="I961" s="115"/>
      <c r="J961" s="114">
        <v>23.82</v>
      </c>
    </row>
    <row r="962" spans="1:10" x14ac:dyDescent="0.25">
      <c r="A962" s="27">
        <v>45889.75</v>
      </c>
      <c r="B962" s="51">
        <v>0</v>
      </c>
      <c r="C962" s="75">
        <v>57.599999999999994</v>
      </c>
      <c r="D962" s="73">
        <v>3.8</v>
      </c>
      <c r="E962" s="116">
        <v>62.4</v>
      </c>
      <c r="F962" s="69">
        <v>53.52</v>
      </c>
      <c r="G962" s="117">
        <v>0</v>
      </c>
      <c r="H962" s="21">
        <v>60.274830949779002</v>
      </c>
      <c r="I962" s="115"/>
      <c r="J962" s="114">
        <v>22.68</v>
      </c>
    </row>
    <row r="963" spans="1:10" x14ac:dyDescent="0.25">
      <c r="A963" s="27">
        <v>45889.770833333336</v>
      </c>
      <c r="B963" s="51">
        <v>0</v>
      </c>
      <c r="C963" s="75">
        <v>36</v>
      </c>
      <c r="D963" s="73">
        <v>3.6</v>
      </c>
      <c r="E963" s="116">
        <v>61.2</v>
      </c>
      <c r="F963" s="69">
        <v>53.76</v>
      </c>
      <c r="G963" s="117">
        <v>0</v>
      </c>
      <c r="H963" s="21">
        <v>45.686018363208298</v>
      </c>
      <c r="I963" s="115"/>
      <c r="J963" s="114">
        <v>23.64</v>
      </c>
    </row>
    <row r="964" spans="1:10" x14ac:dyDescent="0.25">
      <c r="A964" s="27">
        <v>45889.791666666664</v>
      </c>
      <c r="B964" s="51">
        <v>0</v>
      </c>
      <c r="C964" s="75">
        <v>27.599999999999998</v>
      </c>
      <c r="D964" s="73">
        <v>3.4</v>
      </c>
      <c r="E964" s="116">
        <v>60.599999999999994</v>
      </c>
      <c r="F964" s="69">
        <v>46.56</v>
      </c>
      <c r="G964" s="117">
        <v>0</v>
      </c>
      <c r="H964" s="21">
        <v>35.704199225028326</v>
      </c>
      <c r="I964" s="115"/>
      <c r="J964" s="114">
        <v>22.32</v>
      </c>
    </row>
    <row r="965" spans="1:10" x14ac:dyDescent="0.25">
      <c r="A965" s="27">
        <v>45889.8125</v>
      </c>
      <c r="B965" s="51">
        <v>0</v>
      </c>
      <c r="C965" s="75">
        <v>24</v>
      </c>
      <c r="D965" s="73">
        <v>3.8</v>
      </c>
      <c r="E965" s="116">
        <v>22.2</v>
      </c>
      <c r="F965" s="69">
        <v>41.28</v>
      </c>
      <c r="G965" s="117">
        <v>0</v>
      </c>
      <c r="H965" s="21">
        <v>33.016786380133723</v>
      </c>
      <c r="I965" s="115"/>
      <c r="J965" s="114">
        <v>22.68</v>
      </c>
    </row>
    <row r="966" spans="1:10" x14ac:dyDescent="0.25">
      <c r="A966" s="27">
        <v>45889.833333333336</v>
      </c>
      <c r="B966" s="51">
        <v>0</v>
      </c>
      <c r="C966" s="75">
        <v>24</v>
      </c>
      <c r="D966" s="73">
        <v>4.4000000000000004</v>
      </c>
      <c r="E966" s="116">
        <v>21.599999999999998</v>
      </c>
      <c r="F966" s="69">
        <v>45.36</v>
      </c>
      <c r="G966" s="117">
        <v>0</v>
      </c>
      <c r="H966" s="21">
        <v>31.097205776637576</v>
      </c>
      <c r="I966" s="115"/>
      <c r="J966" s="114">
        <v>21.78</v>
      </c>
    </row>
    <row r="967" spans="1:10" x14ac:dyDescent="0.25">
      <c r="A967" s="27">
        <v>45889.854166666664</v>
      </c>
      <c r="B967" s="51">
        <v>0</v>
      </c>
      <c r="C967" s="75">
        <v>23.4</v>
      </c>
      <c r="D967" s="73">
        <v>5.2</v>
      </c>
      <c r="E967" s="116">
        <v>21.599999999999998</v>
      </c>
      <c r="F967" s="69">
        <v>48.24</v>
      </c>
      <c r="G967" s="117">
        <v>0</v>
      </c>
      <c r="H967" s="21">
        <v>29.177625173141429</v>
      </c>
      <c r="I967" s="115"/>
      <c r="J967" s="114">
        <v>20.520000000000003</v>
      </c>
    </row>
    <row r="968" spans="1:10" x14ac:dyDescent="0.25">
      <c r="A968" s="27">
        <v>45889.875</v>
      </c>
      <c r="B968" s="51">
        <v>0</v>
      </c>
      <c r="C968" s="75">
        <v>24</v>
      </c>
      <c r="D968" s="73">
        <v>4.8</v>
      </c>
      <c r="E968" s="116">
        <v>21</v>
      </c>
      <c r="F968" s="69">
        <v>47.760000000000005</v>
      </c>
      <c r="G968" s="117">
        <v>0</v>
      </c>
      <c r="H968" s="21">
        <v>29.177625173141429</v>
      </c>
      <c r="I968" s="115"/>
      <c r="J968" s="114">
        <v>19.560000000000002</v>
      </c>
    </row>
    <row r="969" spans="1:10" x14ac:dyDescent="0.25">
      <c r="A969" s="27">
        <v>45889.895833333336</v>
      </c>
      <c r="B969" s="51">
        <v>0</v>
      </c>
      <c r="C969" s="75">
        <v>23.4</v>
      </c>
      <c r="D969" s="73">
        <v>4</v>
      </c>
      <c r="E969" s="116">
        <v>22.8</v>
      </c>
      <c r="F969" s="69">
        <v>47.52</v>
      </c>
      <c r="G969" s="117">
        <v>0</v>
      </c>
      <c r="H969" s="21">
        <v>26.10629620754759</v>
      </c>
      <c r="I969" s="115"/>
      <c r="J969" s="114">
        <v>18.059999999999999</v>
      </c>
    </row>
    <row r="970" spans="1:10" x14ac:dyDescent="0.25">
      <c r="A970" s="27">
        <v>45889.916666666664</v>
      </c>
      <c r="B970" s="51">
        <v>0</v>
      </c>
      <c r="C970" s="75">
        <v>22.8</v>
      </c>
      <c r="D970" s="73">
        <v>3.6</v>
      </c>
      <c r="E970" s="116">
        <v>20.399999999999999</v>
      </c>
      <c r="F970" s="69">
        <v>52.559999999999995</v>
      </c>
      <c r="G970" s="117">
        <v>0</v>
      </c>
      <c r="H970" s="21">
        <v>23.802799483352221</v>
      </c>
      <c r="I970" s="115"/>
      <c r="J970" s="114">
        <v>18.239999999999998</v>
      </c>
    </row>
    <row r="971" spans="1:10" x14ac:dyDescent="0.25">
      <c r="A971" s="27">
        <v>45889.9375</v>
      </c>
      <c r="B971" s="51">
        <v>0</v>
      </c>
      <c r="C971" s="75">
        <v>23.4</v>
      </c>
      <c r="D971" s="73">
        <v>3.8</v>
      </c>
      <c r="E971" s="116">
        <v>21.599999999999998</v>
      </c>
      <c r="F971" s="69">
        <v>55.44</v>
      </c>
      <c r="G971" s="117">
        <v>0</v>
      </c>
      <c r="H971" s="21">
        <v>23.418883362652991</v>
      </c>
      <c r="I971" s="115"/>
      <c r="J971" s="114">
        <v>18.54</v>
      </c>
    </row>
    <row r="972" spans="1:10" x14ac:dyDescent="0.25">
      <c r="A972" s="27">
        <v>45889.958333333336</v>
      </c>
      <c r="B972" s="51">
        <v>0</v>
      </c>
      <c r="C972" s="75">
        <v>23.4</v>
      </c>
      <c r="D972" s="73">
        <v>3.4</v>
      </c>
      <c r="E972" s="116">
        <v>22.2</v>
      </c>
      <c r="F972" s="69">
        <v>59.76</v>
      </c>
      <c r="G972" s="117">
        <v>0</v>
      </c>
      <c r="H972" s="21">
        <v>24.57063172475068</v>
      </c>
      <c r="I972" s="115"/>
      <c r="J972" s="114">
        <v>17.82</v>
      </c>
    </row>
    <row r="973" spans="1:10" x14ac:dyDescent="0.25">
      <c r="A973" s="27">
        <v>45889.979166666664</v>
      </c>
      <c r="B973" s="51">
        <v>0</v>
      </c>
      <c r="C973" s="75">
        <v>22.8</v>
      </c>
      <c r="D973" s="73">
        <v>4</v>
      </c>
      <c r="E973" s="116">
        <v>20.399999999999999</v>
      </c>
      <c r="F973" s="69">
        <v>54.96</v>
      </c>
      <c r="G973" s="117">
        <v>0</v>
      </c>
      <c r="H973" s="21">
        <v>23.034967241953762</v>
      </c>
      <c r="I973" s="115"/>
      <c r="J973" s="114">
        <v>18.12</v>
      </c>
    </row>
    <row r="974" spans="1:10" x14ac:dyDescent="0.25">
      <c r="A974" s="35">
        <v>45890</v>
      </c>
      <c r="B974" s="51">
        <v>0</v>
      </c>
      <c r="C974" s="75">
        <v>22.2</v>
      </c>
      <c r="D974" s="73">
        <v>4.2</v>
      </c>
      <c r="E974" s="116">
        <v>19.8</v>
      </c>
      <c r="F974" s="69">
        <v>37.68</v>
      </c>
      <c r="G974" s="117">
        <v>0</v>
      </c>
      <c r="H974" s="21">
        <v>22.267135000555299</v>
      </c>
      <c r="I974" s="115"/>
      <c r="J974" s="114">
        <v>17.82</v>
      </c>
    </row>
    <row r="975" spans="1:10" x14ac:dyDescent="0.25">
      <c r="A975" s="27">
        <v>45890.020833333336</v>
      </c>
      <c r="B975" s="51">
        <v>0</v>
      </c>
      <c r="C975" s="75">
        <v>22.2</v>
      </c>
      <c r="D975" s="73">
        <v>5.4</v>
      </c>
      <c r="E975" s="116">
        <v>19.2</v>
      </c>
      <c r="F975" s="69">
        <v>52.8</v>
      </c>
      <c r="G975" s="117">
        <v>0</v>
      </c>
      <c r="H975" s="21">
        <v>22.267135000555299</v>
      </c>
      <c r="I975" s="115"/>
      <c r="J975" s="114">
        <v>17.82</v>
      </c>
    </row>
    <row r="976" spans="1:10" x14ac:dyDescent="0.25">
      <c r="A976" s="27">
        <v>45890.041666666664</v>
      </c>
      <c r="B976" s="51">
        <v>0</v>
      </c>
      <c r="C976" s="75">
        <v>21.599999999999998</v>
      </c>
      <c r="D976" s="73">
        <v>4.5999999999999996</v>
      </c>
      <c r="E976" s="116">
        <v>21</v>
      </c>
      <c r="F976" s="69">
        <v>58.32</v>
      </c>
      <c r="G976" s="117">
        <v>0</v>
      </c>
      <c r="H976" s="21">
        <v>22.651051121254529</v>
      </c>
      <c r="I976" s="115"/>
      <c r="J976" s="114">
        <v>17.759999999999998</v>
      </c>
    </row>
    <row r="977" spans="1:10" x14ac:dyDescent="0.25">
      <c r="A977" s="27">
        <v>45890.0625</v>
      </c>
      <c r="B977" s="51">
        <v>0</v>
      </c>
      <c r="C977" s="75">
        <v>22.2</v>
      </c>
      <c r="D977" s="73">
        <v>4</v>
      </c>
      <c r="E977" s="116">
        <v>20.399999999999999</v>
      </c>
      <c r="F977" s="69">
        <v>52.32</v>
      </c>
      <c r="G977" s="117">
        <v>0</v>
      </c>
      <c r="H977" s="21">
        <v>24.186715604051447</v>
      </c>
      <c r="I977" s="115"/>
      <c r="J977" s="114">
        <v>17.939999999999998</v>
      </c>
    </row>
    <row r="978" spans="1:10" x14ac:dyDescent="0.25">
      <c r="A978" s="27">
        <v>45890.083333333336</v>
      </c>
      <c r="B978" s="51">
        <v>0</v>
      </c>
      <c r="C978" s="75">
        <v>23.4</v>
      </c>
      <c r="D978" s="73">
        <v>4</v>
      </c>
      <c r="E978" s="116">
        <v>19.2</v>
      </c>
      <c r="F978" s="69">
        <v>58.800000000000004</v>
      </c>
      <c r="G978" s="117">
        <v>0</v>
      </c>
      <c r="H978" s="21">
        <v>22.651051121254529</v>
      </c>
      <c r="I978" s="115"/>
      <c r="J978" s="114">
        <v>17.759999999999998</v>
      </c>
    </row>
    <row r="979" spans="1:10" x14ac:dyDescent="0.25">
      <c r="A979" s="27">
        <v>45890.104166666664</v>
      </c>
      <c r="B979" s="51">
        <v>0</v>
      </c>
      <c r="C979" s="75">
        <v>23.4</v>
      </c>
      <c r="D979" s="73">
        <v>3.4</v>
      </c>
      <c r="E979" s="116">
        <v>19.8</v>
      </c>
      <c r="F979" s="69">
        <v>51.36</v>
      </c>
      <c r="G979" s="117">
        <v>0</v>
      </c>
      <c r="H979" s="21">
        <v>22.267135000555299</v>
      </c>
      <c r="I979" s="115"/>
      <c r="J979" s="114">
        <v>18.239999999999998</v>
      </c>
    </row>
    <row r="980" spans="1:10" x14ac:dyDescent="0.25">
      <c r="A980" s="27">
        <v>45890.125</v>
      </c>
      <c r="B980" s="51">
        <v>0</v>
      </c>
      <c r="C980" s="75">
        <v>21.599999999999998</v>
      </c>
      <c r="D980" s="73">
        <v>4</v>
      </c>
      <c r="E980" s="116">
        <v>20.399999999999999</v>
      </c>
      <c r="F980" s="69">
        <v>52.32</v>
      </c>
      <c r="G980" s="117">
        <v>0</v>
      </c>
      <c r="H980" s="21">
        <v>21.88321887985607</v>
      </c>
      <c r="I980" s="115"/>
      <c r="J980" s="114">
        <v>17.88</v>
      </c>
    </row>
    <row r="981" spans="1:10" x14ac:dyDescent="0.25">
      <c r="A981" s="27">
        <v>45890.145833333336</v>
      </c>
      <c r="B981" s="51">
        <v>0</v>
      </c>
      <c r="C981" s="75">
        <v>22.2</v>
      </c>
      <c r="D981" s="73">
        <v>3.4</v>
      </c>
      <c r="E981" s="116">
        <v>19.2</v>
      </c>
      <c r="F981" s="69">
        <v>60</v>
      </c>
      <c r="G981" s="117">
        <v>0</v>
      </c>
      <c r="H981" s="21">
        <v>22.651051121254529</v>
      </c>
      <c r="I981" s="115"/>
      <c r="J981" s="114">
        <v>18.12</v>
      </c>
    </row>
    <row r="982" spans="1:10" x14ac:dyDescent="0.25">
      <c r="A982" s="27">
        <v>45890.166666666664</v>
      </c>
      <c r="B982" s="51">
        <v>0</v>
      </c>
      <c r="C982" s="75">
        <v>22.2</v>
      </c>
      <c r="D982" s="73">
        <v>4.4000000000000004</v>
      </c>
      <c r="E982" s="116">
        <v>19.8</v>
      </c>
      <c r="F982" s="69">
        <v>76.8</v>
      </c>
      <c r="G982" s="117">
        <v>0</v>
      </c>
      <c r="H982" s="21">
        <v>22.651051121254529</v>
      </c>
      <c r="I982" s="115"/>
      <c r="J982" s="114">
        <v>18.12</v>
      </c>
    </row>
    <row r="983" spans="1:10" x14ac:dyDescent="0.25">
      <c r="A983" s="27">
        <v>45890.1875</v>
      </c>
      <c r="B983" s="51">
        <v>0</v>
      </c>
      <c r="C983" s="75">
        <v>21.599999999999998</v>
      </c>
      <c r="D983" s="73">
        <v>5</v>
      </c>
      <c r="E983" s="116">
        <v>20.399999999999999</v>
      </c>
      <c r="F983" s="69">
        <v>77.52000000000001</v>
      </c>
      <c r="G983" s="117">
        <v>0</v>
      </c>
      <c r="H983" s="21">
        <v>21.88321887985607</v>
      </c>
      <c r="I983" s="115"/>
      <c r="J983" s="114">
        <v>17.7</v>
      </c>
    </row>
    <row r="984" spans="1:10" x14ac:dyDescent="0.25">
      <c r="A984" s="27">
        <v>45890.208333333336</v>
      </c>
      <c r="B984" s="51">
        <v>0</v>
      </c>
      <c r="C984" s="75">
        <v>21.599999999999998</v>
      </c>
      <c r="D984" s="73">
        <v>4.8</v>
      </c>
      <c r="E984" s="116">
        <v>19.2</v>
      </c>
      <c r="F984" s="69">
        <v>64.08</v>
      </c>
      <c r="G984" s="117">
        <v>0</v>
      </c>
      <c r="H984" s="21">
        <v>21.499302759156844</v>
      </c>
      <c r="I984" s="115"/>
      <c r="J984" s="114">
        <v>17.64</v>
      </c>
    </row>
    <row r="985" spans="1:10" x14ac:dyDescent="0.25">
      <c r="A985" s="27">
        <v>45890.229166666664</v>
      </c>
      <c r="B985" s="51">
        <v>0</v>
      </c>
      <c r="C985" s="75">
        <v>25.2</v>
      </c>
      <c r="D985" s="73">
        <v>4.2</v>
      </c>
      <c r="E985" s="116">
        <v>20.399999999999999</v>
      </c>
      <c r="F985" s="69">
        <v>60</v>
      </c>
      <c r="G985" s="117">
        <v>0</v>
      </c>
      <c r="H985" s="21">
        <v>21.115386638457611</v>
      </c>
      <c r="I985" s="115"/>
      <c r="J985" s="114">
        <v>17.759999999999998</v>
      </c>
    </row>
    <row r="986" spans="1:10" x14ac:dyDescent="0.25">
      <c r="A986" s="27">
        <v>45890.25</v>
      </c>
      <c r="B986" s="51">
        <v>0</v>
      </c>
      <c r="C986" s="75">
        <v>28.799999999999997</v>
      </c>
      <c r="D986" s="73">
        <v>3.6</v>
      </c>
      <c r="E986" s="116">
        <v>21</v>
      </c>
      <c r="F986" s="69">
        <v>56.160000000000004</v>
      </c>
      <c r="G986" s="117">
        <v>0</v>
      </c>
      <c r="H986" s="21">
        <v>25.722380086848368</v>
      </c>
      <c r="I986" s="115"/>
      <c r="J986" s="114">
        <v>17.579999999999998</v>
      </c>
    </row>
    <row r="987" spans="1:10" x14ac:dyDescent="0.25">
      <c r="A987" s="27">
        <v>45890.270833333336</v>
      </c>
      <c r="B987" s="51">
        <v>0</v>
      </c>
      <c r="C987" s="75">
        <v>32.4</v>
      </c>
      <c r="D987" s="73">
        <v>3.2</v>
      </c>
      <c r="E987" s="116">
        <v>25.2</v>
      </c>
      <c r="F987" s="69">
        <v>51.36</v>
      </c>
      <c r="G987" s="117">
        <v>0</v>
      </c>
      <c r="H987" s="21">
        <v>38.775528190622161</v>
      </c>
      <c r="I987" s="115"/>
      <c r="J987" s="114">
        <v>18.78</v>
      </c>
    </row>
    <row r="988" spans="1:10" x14ac:dyDescent="0.25">
      <c r="A988" s="27">
        <v>45890.291666666664</v>
      </c>
      <c r="B988" s="51">
        <v>0</v>
      </c>
      <c r="C988" s="75">
        <v>46.2</v>
      </c>
      <c r="D988" s="73">
        <v>5</v>
      </c>
      <c r="E988" s="116">
        <v>68.400000000000006</v>
      </c>
      <c r="F988" s="69">
        <v>48.48</v>
      </c>
      <c r="G988" s="117">
        <v>0</v>
      </c>
      <c r="H988" s="21">
        <v>53.748256897892105</v>
      </c>
      <c r="I988" s="115"/>
      <c r="J988" s="114">
        <v>21.84</v>
      </c>
    </row>
    <row r="989" spans="1:10" x14ac:dyDescent="0.25">
      <c r="A989" s="27">
        <v>45890.3125</v>
      </c>
      <c r="B989" s="51">
        <v>0</v>
      </c>
      <c r="C989" s="75">
        <v>94.800000000000011</v>
      </c>
      <c r="D989" s="73">
        <v>4.5999999999999996</v>
      </c>
      <c r="E989" s="116">
        <v>64.8</v>
      </c>
      <c r="F989" s="69">
        <v>38.160000000000004</v>
      </c>
      <c r="G989" s="117">
        <v>0</v>
      </c>
      <c r="H989" s="21">
        <v>70.25665008795896</v>
      </c>
      <c r="I989" s="115"/>
      <c r="J989" s="114">
        <v>28.919999999999998</v>
      </c>
    </row>
    <row r="990" spans="1:10" x14ac:dyDescent="0.25">
      <c r="A990" s="27">
        <v>45890.333333333336</v>
      </c>
      <c r="B990" s="51">
        <v>0</v>
      </c>
      <c r="C990" s="75">
        <v>100.2</v>
      </c>
      <c r="D990" s="73">
        <v>5.2</v>
      </c>
      <c r="E990" s="116">
        <v>70.8</v>
      </c>
      <c r="F990" s="69">
        <v>40.800000000000004</v>
      </c>
      <c r="G990" s="117">
        <v>0</v>
      </c>
      <c r="H990" s="21">
        <v>94.443365692010417</v>
      </c>
      <c r="I990" s="115"/>
      <c r="J990" s="114">
        <v>30.66</v>
      </c>
    </row>
    <row r="991" spans="1:10" x14ac:dyDescent="0.25">
      <c r="A991" s="27">
        <v>45890.354166666664</v>
      </c>
      <c r="B991" s="51">
        <v>0</v>
      </c>
      <c r="C991" s="75">
        <v>102.60000000000001</v>
      </c>
      <c r="D991" s="73">
        <v>6.4</v>
      </c>
      <c r="E991" s="116">
        <v>71.400000000000006</v>
      </c>
      <c r="F991" s="69">
        <v>52.08</v>
      </c>
      <c r="G991" s="117">
        <v>0</v>
      </c>
      <c r="H991" s="21">
        <v>74.479727415650501</v>
      </c>
      <c r="I991" s="115"/>
      <c r="J991" s="114">
        <v>29.099999999999998</v>
      </c>
    </row>
    <row r="992" spans="1:10" x14ac:dyDescent="0.25">
      <c r="A992" s="27">
        <v>45890.375</v>
      </c>
      <c r="B992" s="51">
        <v>0</v>
      </c>
      <c r="C992" s="75">
        <v>102.00000000000001</v>
      </c>
      <c r="D992" s="73">
        <v>6.4</v>
      </c>
      <c r="E992" s="116">
        <v>73.8</v>
      </c>
      <c r="F992" s="69">
        <v>57.839999999999996</v>
      </c>
      <c r="G992" s="117">
        <v>0</v>
      </c>
      <c r="H992" s="21">
        <v>66.801405001665898</v>
      </c>
      <c r="I992" s="115"/>
      <c r="J992" s="114">
        <v>28.919999999999998</v>
      </c>
    </row>
    <row r="993" spans="1:10" x14ac:dyDescent="0.25">
      <c r="A993" s="27">
        <v>45890.395833333336</v>
      </c>
      <c r="B993" s="51">
        <v>0</v>
      </c>
      <c r="C993" s="75">
        <v>103.2</v>
      </c>
      <c r="D993" s="73">
        <v>6.4</v>
      </c>
      <c r="E993" s="116">
        <v>98.4</v>
      </c>
      <c r="F993" s="69">
        <v>58.800000000000004</v>
      </c>
      <c r="G993" s="117">
        <v>0</v>
      </c>
      <c r="H993" s="21">
        <v>62.194411553275152</v>
      </c>
      <c r="I993" s="115"/>
      <c r="J993" s="114">
        <v>26.52</v>
      </c>
    </row>
    <row r="994" spans="1:10" x14ac:dyDescent="0.25">
      <c r="A994" s="27">
        <v>45890.416666666664</v>
      </c>
      <c r="B994" s="51">
        <v>0</v>
      </c>
      <c r="C994" s="75">
        <v>103.2</v>
      </c>
      <c r="D994" s="73">
        <v>5.2</v>
      </c>
      <c r="E994" s="116">
        <v>102.60000000000001</v>
      </c>
      <c r="F994" s="69">
        <v>60</v>
      </c>
      <c r="G994" s="117">
        <v>0</v>
      </c>
      <c r="H994" s="21">
        <v>60.658747070478235</v>
      </c>
      <c r="I994" s="115"/>
      <c r="J994" s="114">
        <v>26.1</v>
      </c>
    </row>
    <row r="995" spans="1:10" x14ac:dyDescent="0.25">
      <c r="A995" s="27">
        <v>45890.4375</v>
      </c>
      <c r="B995" s="51">
        <v>0</v>
      </c>
      <c r="C995" s="75">
        <v>102.60000000000001</v>
      </c>
      <c r="D995" s="73">
        <v>4.5999999999999996</v>
      </c>
      <c r="E995" s="116">
        <v>76.8</v>
      </c>
      <c r="F995" s="69">
        <v>57.120000000000005</v>
      </c>
      <c r="G995" s="117">
        <v>0</v>
      </c>
      <c r="H995" s="21">
        <v>62.578327673974371</v>
      </c>
      <c r="I995" s="115"/>
      <c r="J995" s="114">
        <v>26.28</v>
      </c>
    </row>
    <row r="996" spans="1:10" x14ac:dyDescent="0.25">
      <c r="A996" s="27">
        <v>45890.458333333336</v>
      </c>
      <c r="B996" s="51">
        <v>0</v>
      </c>
      <c r="C996" s="75">
        <v>101.39999999999999</v>
      </c>
      <c r="D996" s="73">
        <v>5.4</v>
      </c>
      <c r="E996" s="116">
        <v>72.599999999999994</v>
      </c>
      <c r="F996" s="69">
        <v>59.04</v>
      </c>
      <c r="G996" s="117">
        <v>0</v>
      </c>
      <c r="H996" s="21">
        <v>59.123082587681324</v>
      </c>
      <c r="I996" s="115"/>
      <c r="J996" s="114">
        <v>31.380000000000003</v>
      </c>
    </row>
    <row r="997" spans="1:10" x14ac:dyDescent="0.25">
      <c r="A997" s="27">
        <v>45890.479166666664</v>
      </c>
      <c r="B997" s="51">
        <v>0</v>
      </c>
      <c r="C997" s="75">
        <v>97.8</v>
      </c>
      <c r="D997" s="73">
        <v>5</v>
      </c>
      <c r="E997" s="116">
        <v>71.400000000000006</v>
      </c>
      <c r="F997" s="69">
        <v>56.160000000000004</v>
      </c>
      <c r="G997" s="117">
        <v>0</v>
      </c>
      <c r="H997" s="21">
        <v>54.132173018591331</v>
      </c>
      <c r="I997" s="115"/>
      <c r="J997" s="114">
        <v>30.900000000000002</v>
      </c>
    </row>
    <row r="998" spans="1:10" x14ac:dyDescent="0.25">
      <c r="A998" s="27">
        <v>45890.5</v>
      </c>
      <c r="B998" s="51">
        <v>0</v>
      </c>
      <c r="C998" s="75">
        <v>102.60000000000001</v>
      </c>
      <c r="D998" s="73">
        <v>5.8</v>
      </c>
      <c r="E998" s="116">
        <v>72</v>
      </c>
      <c r="F998" s="69">
        <v>53.28</v>
      </c>
      <c r="G998" s="117">
        <v>0</v>
      </c>
      <c r="H998" s="21">
        <v>59.506998708380543</v>
      </c>
      <c r="I998" s="115"/>
      <c r="J998" s="114">
        <v>28.56</v>
      </c>
    </row>
    <row r="999" spans="1:10" x14ac:dyDescent="0.25">
      <c r="A999" s="27">
        <v>45890.520833333336</v>
      </c>
      <c r="B999" s="51">
        <v>0</v>
      </c>
      <c r="C999" s="75">
        <v>98.4</v>
      </c>
      <c r="D999" s="73">
        <v>6.4</v>
      </c>
      <c r="E999" s="116">
        <v>69.599999999999994</v>
      </c>
      <c r="F999" s="69">
        <v>54.96</v>
      </c>
      <c r="G999" s="117">
        <v>0</v>
      </c>
      <c r="H999" s="21">
        <v>56.819585863485941</v>
      </c>
      <c r="I999" s="115"/>
      <c r="J999" s="114">
        <v>27.42</v>
      </c>
    </row>
    <row r="1000" spans="1:10" x14ac:dyDescent="0.25">
      <c r="A1000" s="27">
        <v>45890.541666666664</v>
      </c>
      <c r="B1000" s="51">
        <v>0</v>
      </c>
      <c r="C1000" s="75">
        <v>100.8</v>
      </c>
      <c r="D1000" s="73">
        <v>6.4</v>
      </c>
      <c r="E1000" s="116">
        <v>77.400000000000006</v>
      </c>
      <c r="F1000" s="69">
        <v>54.480000000000004</v>
      </c>
      <c r="G1000" s="117">
        <v>0</v>
      </c>
      <c r="H1000" s="21">
        <v>64.497908277470529</v>
      </c>
      <c r="I1000" s="115"/>
      <c r="J1000" s="114">
        <v>29.099999999999998</v>
      </c>
    </row>
    <row r="1001" spans="1:10" x14ac:dyDescent="0.25">
      <c r="A1001" s="27">
        <v>45890.5625</v>
      </c>
      <c r="B1001" s="51">
        <v>0</v>
      </c>
      <c r="C1001" s="75">
        <v>103.2</v>
      </c>
      <c r="D1001" s="73">
        <v>9.6</v>
      </c>
      <c r="E1001" s="116">
        <v>73.8</v>
      </c>
      <c r="F1001" s="69">
        <v>52.08</v>
      </c>
      <c r="G1001" s="117">
        <v>0</v>
      </c>
      <c r="H1001" s="21">
        <v>79.854553105439692</v>
      </c>
      <c r="I1001" s="115"/>
      <c r="J1001" s="114">
        <v>31.5</v>
      </c>
    </row>
    <row r="1002" spans="1:10" x14ac:dyDescent="0.25">
      <c r="A1002" s="27">
        <v>45890.583333333336</v>
      </c>
      <c r="B1002" s="51">
        <v>0</v>
      </c>
      <c r="C1002" s="75">
        <v>100.8</v>
      </c>
      <c r="D1002" s="73">
        <v>7.2</v>
      </c>
      <c r="E1002" s="116">
        <v>69.599999999999994</v>
      </c>
      <c r="F1002" s="69">
        <v>48.24</v>
      </c>
      <c r="G1002" s="117">
        <v>0</v>
      </c>
      <c r="H1002" s="21">
        <v>72.560146812154358</v>
      </c>
      <c r="I1002" s="115"/>
      <c r="J1002" s="114">
        <v>30.3</v>
      </c>
    </row>
    <row r="1003" spans="1:10" x14ac:dyDescent="0.25">
      <c r="A1003" s="27">
        <v>45890.604166666664</v>
      </c>
      <c r="B1003" s="51">
        <v>0</v>
      </c>
      <c r="C1003" s="75">
        <v>97.8</v>
      </c>
      <c r="D1003" s="73">
        <v>4.4000000000000004</v>
      </c>
      <c r="E1003" s="116">
        <v>69.599999999999994</v>
      </c>
      <c r="F1003" s="69">
        <v>51.12</v>
      </c>
      <c r="G1003" s="117">
        <v>0</v>
      </c>
      <c r="H1003" s="21">
        <v>74.863643536349727</v>
      </c>
      <c r="I1003" s="115"/>
      <c r="J1003" s="114">
        <v>30.36</v>
      </c>
    </row>
    <row r="1004" spans="1:10" x14ac:dyDescent="0.25">
      <c r="A1004" s="27">
        <v>45890.625</v>
      </c>
      <c r="B1004" s="51">
        <v>0</v>
      </c>
      <c r="C1004" s="75">
        <v>99</v>
      </c>
      <c r="D1004" s="73">
        <v>4.4000000000000004</v>
      </c>
      <c r="E1004" s="116">
        <v>69.599999999999994</v>
      </c>
      <c r="F1004" s="69">
        <v>51.599999999999994</v>
      </c>
      <c r="G1004" s="117">
        <v>0</v>
      </c>
      <c r="H1004" s="21">
        <v>65.265740518868995</v>
      </c>
      <c r="I1004" s="115"/>
      <c r="J1004" s="114">
        <v>38.58</v>
      </c>
    </row>
    <row r="1005" spans="1:10" x14ac:dyDescent="0.25">
      <c r="A1005" s="27">
        <v>45890.645833333336</v>
      </c>
      <c r="B1005" s="51">
        <v>0</v>
      </c>
      <c r="C1005" s="75">
        <v>99.6</v>
      </c>
      <c r="D1005" s="73">
        <v>4.5999999999999996</v>
      </c>
      <c r="E1005" s="116">
        <v>69</v>
      </c>
      <c r="F1005" s="69">
        <v>42.000000000000007</v>
      </c>
      <c r="G1005" s="117">
        <v>0</v>
      </c>
      <c r="H1005" s="21">
        <v>60.658747070478235</v>
      </c>
      <c r="I1005" s="115"/>
      <c r="J1005" s="114">
        <v>26.76</v>
      </c>
    </row>
    <row r="1006" spans="1:10" x14ac:dyDescent="0.25">
      <c r="A1006" s="27">
        <v>45890.666666666664</v>
      </c>
      <c r="B1006" s="51">
        <v>0</v>
      </c>
      <c r="C1006" s="75">
        <v>88.2</v>
      </c>
      <c r="D1006" s="73">
        <v>4.5999999999999996</v>
      </c>
      <c r="E1006" s="116">
        <v>67.2</v>
      </c>
      <c r="F1006" s="69">
        <v>44.16</v>
      </c>
      <c r="G1006" s="117">
        <v>0</v>
      </c>
      <c r="H1006" s="21">
        <v>61.426579311876694</v>
      </c>
      <c r="I1006" s="115"/>
      <c r="J1006" s="114">
        <v>27.060000000000002</v>
      </c>
    </row>
    <row r="1007" spans="1:10" x14ac:dyDescent="0.25">
      <c r="A1007" s="27">
        <v>45890.6875</v>
      </c>
      <c r="B1007" s="51">
        <v>0</v>
      </c>
      <c r="C1007" s="75">
        <v>79.8</v>
      </c>
      <c r="D1007" s="73">
        <v>5.4</v>
      </c>
      <c r="E1007" s="116">
        <v>64.8</v>
      </c>
      <c r="F1007" s="69">
        <v>58.56</v>
      </c>
      <c r="G1007" s="117">
        <v>0</v>
      </c>
      <c r="H1007" s="21">
        <v>57.203501984185174</v>
      </c>
      <c r="I1007" s="115"/>
      <c r="J1007" s="114">
        <v>26.7</v>
      </c>
    </row>
    <row r="1008" spans="1:10" x14ac:dyDescent="0.25">
      <c r="A1008" s="27">
        <v>45890.708333333336</v>
      </c>
      <c r="B1008" s="51">
        <v>0</v>
      </c>
      <c r="C1008" s="75">
        <v>73.2</v>
      </c>
      <c r="D1008" s="73">
        <v>5.4</v>
      </c>
      <c r="E1008" s="116">
        <v>66.600000000000009</v>
      </c>
      <c r="F1008" s="69">
        <v>64.08</v>
      </c>
      <c r="G1008" s="117">
        <v>0</v>
      </c>
      <c r="H1008" s="21">
        <v>56.819585863485941</v>
      </c>
      <c r="I1008" s="115"/>
      <c r="J1008" s="114">
        <v>26.82</v>
      </c>
    </row>
    <row r="1009" spans="1:10" x14ac:dyDescent="0.25">
      <c r="A1009" s="27">
        <v>45890.729166666664</v>
      </c>
      <c r="B1009" s="51">
        <v>0</v>
      </c>
      <c r="C1009" s="75">
        <v>67.2</v>
      </c>
      <c r="D1009" s="73">
        <v>5.2</v>
      </c>
      <c r="E1009" s="116">
        <v>64.8</v>
      </c>
      <c r="F1009" s="69">
        <v>74.400000000000006</v>
      </c>
      <c r="G1009" s="117">
        <v>0</v>
      </c>
      <c r="H1009" s="21">
        <v>54.900005259989797</v>
      </c>
      <c r="I1009" s="115"/>
      <c r="J1009" s="114">
        <v>25.98</v>
      </c>
    </row>
    <row r="1010" spans="1:10" x14ac:dyDescent="0.25">
      <c r="A1010" s="27">
        <v>45890.75</v>
      </c>
      <c r="B1010" s="51">
        <v>0</v>
      </c>
      <c r="C1010" s="75">
        <v>54.6</v>
      </c>
      <c r="D1010" s="73">
        <v>4.2</v>
      </c>
      <c r="E1010" s="116">
        <v>63.000000000000007</v>
      </c>
      <c r="F1010" s="69">
        <v>60</v>
      </c>
      <c r="G1010" s="117">
        <v>0</v>
      </c>
      <c r="H1010" s="21">
        <v>52.980424656493646</v>
      </c>
      <c r="I1010" s="115"/>
      <c r="J1010" s="114">
        <v>24.479999999999997</v>
      </c>
    </row>
    <row r="1011" spans="1:10" x14ac:dyDescent="0.25">
      <c r="A1011" s="27">
        <v>45890.770833333336</v>
      </c>
      <c r="B1011" s="51">
        <v>0</v>
      </c>
      <c r="C1011" s="75">
        <v>50.4</v>
      </c>
      <c r="D1011" s="73">
        <v>3.8</v>
      </c>
      <c r="E1011" s="116">
        <v>61.800000000000004</v>
      </c>
      <c r="F1011" s="69">
        <v>65</v>
      </c>
      <c r="G1011" s="117">
        <v>0</v>
      </c>
      <c r="H1011" s="21">
        <v>49.141263449501359</v>
      </c>
      <c r="I1011" s="115"/>
      <c r="J1011" s="114">
        <v>22.86</v>
      </c>
    </row>
    <row r="1012" spans="1:10" x14ac:dyDescent="0.25">
      <c r="A1012" s="27">
        <v>45890.791666666664</v>
      </c>
      <c r="B1012" s="51">
        <v>0</v>
      </c>
      <c r="C1012" s="75">
        <v>33</v>
      </c>
      <c r="D1012" s="73">
        <v>4</v>
      </c>
      <c r="E1012" s="116">
        <v>61.2</v>
      </c>
      <c r="F1012" s="69">
        <v>55.199999999999996</v>
      </c>
      <c r="G1012" s="117">
        <v>0</v>
      </c>
      <c r="H1012" s="21">
        <v>36.85594758712601</v>
      </c>
      <c r="I1012" s="115"/>
      <c r="J1012" s="114">
        <v>23.82</v>
      </c>
    </row>
    <row r="1013" spans="1:10" x14ac:dyDescent="0.25">
      <c r="A1013" s="27">
        <v>45890.8125</v>
      </c>
      <c r="B1013" s="51">
        <v>0</v>
      </c>
      <c r="C1013" s="75">
        <v>23.4</v>
      </c>
      <c r="D1013" s="73">
        <v>4</v>
      </c>
      <c r="E1013" s="116">
        <v>22.8</v>
      </c>
      <c r="F1013" s="69">
        <v>46.08</v>
      </c>
      <c r="G1013" s="117">
        <v>0</v>
      </c>
      <c r="H1013" s="21">
        <v>36.472031466426785</v>
      </c>
      <c r="I1013" s="115"/>
      <c r="J1013" s="114">
        <v>23.04</v>
      </c>
    </row>
    <row r="1014" spans="1:10" x14ac:dyDescent="0.25">
      <c r="A1014" s="27">
        <v>45890.833333333336</v>
      </c>
      <c r="B1014" s="51">
        <v>0</v>
      </c>
      <c r="C1014" s="75">
        <v>21.599999999999998</v>
      </c>
      <c r="D1014" s="73">
        <v>4.4000000000000004</v>
      </c>
      <c r="E1014" s="116">
        <v>21.599999999999998</v>
      </c>
      <c r="F1014" s="69">
        <v>55.92</v>
      </c>
      <c r="G1014" s="117">
        <v>0</v>
      </c>
      <c r="H1014" s="21">
        <v>34.168534742231408</v>
      </c>
      <c r="I1014" s="115"/>
      <c r="J1014" s="114">
        <v>22.98</v>
      </c>
    </row>
    <row r="1015" spans="1:10" x14ac:dyDescent="0.25">
      <c r="A1015" s="27">
        <v>45890.854166666664</v>
      </c>
      <c r="B1015" s="51">
        <v>0</v>
      </c>
      <c r="C1015" s="75">
        <v>23.4</v>
      </c>
      <c r="D1015" s="73">
        <v>5.4</v>
      </c>
      <c r="E1015" s="116">
        <v>21</v>
      </c>
      <c r="F1015" s="69">
        <v>54.480000000000004</v>
      </c>
      <c r="G1015" s="117">
        <v>0</v>
      </c>
      <c r="H1015" s="21">
        <v>28.7937090524422</v>
      </c>
      <c r="I1015" s="115"/>
      <c r="J1015" s="114">
        <v>21.72</v>
      </c>
    </row>
    <row r="1016" spans="1:10" x14ac:dyDescent="0.25">
      <c r="A1016" s="27">
        <v>45890.875</v>
      </c>
      <c r="B1016" s="51">
        <v>0</v>
      </c>
      <c r="C1016" s="75">
        <v>23.4</v>
      </c>
      <c r="D1016" s="73">
        <v>5.2</v>
      </c>
      <c r="E1016" s="116">
        <v>21.599999999999998</v>
      </c>
      <c r="F1016" s="69">
        <v>56.64</v>
      </c>
      <c r="G1016" s="117">
        <v>0</v>
      </c>
      <c r="H1016" s="21">
        <v>28.7937090524422</v>
      </c>
      <c r="I1016" s="115"/>
      <c r="J1016" s="114">
        <v>19.68</v>
      </c>
    </row>
    <row r="1017" spans="1:10" x14ac:dyDescent="0.25">
      <c r="A1017" s="27">
        <v>45890.895833333336</v>
      </c>
      <c r="B1017" s="51">
        <v>0</v>
      </c>
      <c r="C1017" s="75">
        <v>23.4</v>
      </c>
      <c r="D1017" s="73">
        <v>4.8</v>
      </c>
      <c r="E1017" s="116">
        <v>21.599999999999998</v>
      </c>
      <c r="F1017" s="69">
        <v>52.32</v>
      </c>
      <c r="G1017" s="117">
        <v>0</v>
      </c>
      <c r="H1017" s="21">
        <v>24.954547845449905</v>
      </c>
      <c r="I1017" s="115"/>
      <c r="J1017" s="114">
        <v>18.36</v>
      </c>
    </row>
    <row r="1018" spans="1:10" x14ac:dyDescent="0.25">
      <c r="A1018" s="27">
        <v>45890.916666666664</v>
      </c>
      <c r="B1018" s="51">
        <v>0</v>
      </c>
      <c r="C1018" s="75">
        <v>23.4</v>
      </c>
      <c r="D1018" s="73">
        <v>5</v>
      </c>
      <c r="E1018" s="116">
        <v>21</v>
      </c>
      <c r="F1018" s="69">
        <v>49.44</v>
      </c>
      <c r="G1018" s="117">
        <v>0</v>
      </c>
      <c r="H1018" s="21">
        <v>22.267135000555299</v>
      </c>
      <c r="I1018" s="115"/>
      <c r="J1018" s="114">
        <v>18.3</v>
      </c>
    </row>
    <row r="1019" spans="1:10" x14ac:dyDescent="0.25">
      <c r="A1019" s="27">
        <v>45890.9375</v>
      </c>
      <c r="B1019" s="51">
        <v>0</v>
      </c>
      <c r="C1019" s="75">
        <v>23.4</v>
      </c>
      <c r="D1019" s="73">
        <v>4.8</v>
      </c>
      <c r="E1019" s="116">
        <v>21.599999999999998</v>
      </c>
      <c r="F1019" s="69">
        <v>49.2</v>
      </c>
      <c r="G1019" s="117">
        <v>0</v>
      </c>
      <c r="H1019" s="21">
        <v>21.88321887985607</v>
      </c>
      <c r="I1019" s="115"/>
      <c r="J1019" s="114">
        <v>18.419999999999998</v>
      </c>
    </row>
    <row r="1020" spans="1:10" x14ac:dyDescent="0.25">
      <c r="A1020" s="27">
        <v>45890.958333333336</v>
      </c>
      <c r="B1020" s="51">
        <v>0</v>
      </c>
      <c r="C1020" s="75">
        <v>23.4</v>
      </c>
      <c r="D1020" s="73">
        <v>5</v>
      </c>
      <c r="E1020" s="116">
        <v>21.599999999999998</v>
      </c>
      <c r="F1020" s="69">
        <v>54.480000000000004</v>
      </c>
      <c r="G1020" s="117">
        <v>0</v>
      </c>
      <c r="H1020" s="21">
        <v>21.499302759156844</v>
      </c>
      <c r="I1020" s="115"/>
      <c r="J1020" s="114">
        <v>18.78</v>
      </c>
    </row>
    <row r="1021" spans="1:10" x14ac:dyDescent="0.25">
      <c r="A1021" s="27">
        <v>45890.979166666664</v>
      </c>
      <c r="B1021" s="51">
        <v>0</v>
      </c>
      <c r="C1021" s="75">
        <v>21.599999999999998</v>
      </c>
      <c r="D1021" s="73">
        <v>4.8</v>
      </c>
      <c r="E1021" s="116">
        <v>19.8</v>
      </c>
      <c r="F1021" s="69">
        <v>49.919999999999995</v>
      </c>
      <c r="G1021" s="117">
        <v>0</v>
      </c>
      <c r="H1021" s="21">
        <v>21.88321887985607</v>
      </c>
      <c r="I1021" s="115"/>
      <c r="J1021" s="114">
        <v>18.54</v>
      </c>
    </row>
    <row r="1022" spans="1:10" x14ac:dyDescent="0.25">
      <c r="A1022" s="35">
        <v>45891</v>
      </c>
      <c r="B1022" s="51">
        <v>0</v>
      </c>
      <c r="C1022" s="75">
        <v>22.2</v>
      </c>
      <c r="D1022" s="73">
        <v>5.4</v>
      </c>
      <c r="E1022" s="116">
        <v>19.8</v>
      </c>
      <c r="F1022" s="69">
        <v>42.24</v>
      </c>
      <c r="G1022" s="117">
        <v>0</v>
      </c>
      <c r="H1022" s="21">
        <v>22.267135000555299</v>
      </c>
      <c r="I1022" s="115"/>
      <c r="J1022" s="114">
        <v>18.3</v>
      </c>
    </row>
    <row r="1023" spans="1:10" x14ac:dyDescent="0.25">
      <c r="A1023" s="27">
        <v>45891.020833333336</v>
      </c>
      <c r="B1023" s="51">
        <v>0</v>
      </c>
      <c r="C1023" s="75">
        <v>21.599999999999998</v>
      </c>
      <c r="D1023" s="73">
        <v>6.8</v>
      </c>
      <c r="E1023" s="116">
        <v>20.399999999999999</v>
      </c>
      <c r="F1023" s="69">
        <v>45.839999999999996</v>
      </c>
      <c r="G1023" s="117">
        <v>0</v>
      </c>
      <c r="H1023" s="21">
        <v>22.651051121254529</v>
      </c>
      <c r="I1023" s="115"/>
      <c r="J1023" s="114">
        <v>18.3</v>
      </c>
    </row>
    <row r="1024" spans="1:10" x14ac:dyDescent="0.25">
      <c r="A1024" s="27">
        <v>45891.041666666664</v>
      </c>
      <c r="B1024" s="51">
        <v>0</v>
      </c>
      <c r="C1024" s="75">
        <v>21</v>
      </c>
      <c r="D1024" s="73">
        <v>6</v>
      </c>
      <c r="E1024" s="116">
        <v>20.399999999999999</v>
      </c>
      <c r="F1024" s="69">
        <v>67</v>
      </c>
      <c r="G1024" s="117">
        <v>0</v>
      </c>
      <c r="H1024" s="21">
        <v>21.115386638457611</v>
      </c>
      <c r="I1024" s="115"/>
      <c r="J1024" s="114">
        <v>18.239999999999998</v>
      </c>
    </row>
    <row r="1025" spans="1:10" x14ac:dyDescent="0.25">
      <c r="A1025" s="27">
        <v>45891.0625</v>
      </c>
      <c r="B1025" s="51">
        <v>0</v>
      </c>
      <c r="C1025" s="75">
        <v>22.8</v>
      </c>
      <c r="D1025" s="73">
        <v>5.2</v>
      </c>
      <c r="E1025" s="116">
        <v>20.399999999999999</v>
      </c>
      <c r="F1025" s="69">
        <v>53.28</v>
      </c>
      <c r="G1025" s="117">
        <v>0</v>
      </c>
      <c r="H1025" s="21">
        <v>21.88321887985607</v>
      </c>
      <c r="I1025" s="115"/>
      <c r="J1025" s="114">
        <v>18.36</v>
      </c>
    </row>
    <row r="1026" spans="1:10" x14ac:dyDescent="0.25">
      <c r="A1026" s="27">
        <v>45891.083333333336</v>
      </c>
      <c r="B1026" s="51">
        <v>0</v>
      </c>
      <c r="C1026" s="75">
        <v>23.4</v>
      </c>
      <c r="D1026" s="73">
        <v>5.4</v>
      </c>
      <c r="E1026" s="116">
        <v>19.2</v>
      </c>
      <c r="F1026" s="69">
        <v>51.599999999999994</v>
      </c>
      <c r="G1026" s="117">
        <v>0</v>
      </c>
      <c r="H1026" s="21">
        <v>21.88321887985607</v>
      </c>
      <c r="I1026" s="115"/>
      <c r="J1026" s="114">
        <v>18.419999999999998</v>
      </c>
    </row>
    <row r="1027" spans="1:10" x14ac:dyDescent="0.25">
      <c r="A1027" s="27">
        <v>45891.104166666664</v>
      </c>
      <c r="B1027" s="51">
        <v>0</v>
      </c>
      <c r="C1027" s="75">
        <v>21.599999999999998</v>
      </c>
      <c r="D1027" s="73">
        <v>4.4000000000000004</v>
      </c>
      <c r="E1027" s="116">
        <v>19.2</v>
      </c>
      <c r="F1027" s="69">
        <v>51.12</v>
      </c>
      <c r="G1027" s="117">
        <v>0</v>
      </c>
      <c r="H1027" s="21">
        <v>21.88321887985607</v>
      </c>
      <c r="I1027" s="115"/>
      <c r="J1027" s="114">
        <v>18.600000000000001</v>
      </c>
    </row>
    <row r="1028" spans="1:10" x14ac:dyDescent="0.25">
      <c r="A1028" s="27">
        <v>45891.125</v>
      </c>
      <c r="B1028" s="51">
        <v>0</v>
      </c>
      <c r="C1028" s="75">
        <v>21.599999999999998</v>
      </c>
      <c r="D1028" s="73">
        <v>5</v>
      </c>
      <c r="E1028" s="116">
        <v>20.399999999999999</v>
      </c>
      <c r="F1028" s="69">
        <v>51.36</v>
      </c>
      <c r="G1028" s="117">
        <v>0</v>
      </c>
      <c r="H1028" s="21">
        <v>23.034967241953762</v>
      </c>
      <c r="I1028" s="115"/>
      <c r="J1028" s="114">
        <v>18.66</v>
      </c>
    </row>
    <row r="1029" spans="1:10" x14ac:dyDescent="0.25">
      <c r="A1029" s="27">
        <v>45891.145833333336</v>
      </c>
      <c r="B1029" s="51">
        <v>0</v>
      </c>
      <c r="C1029" s="75">
        <v>21.599999999999998</v>
      </c>
      <c r="D1029" s="73">
        <v>4.5999999999999996</v>
      </c>
      <c r="E1029" s="116">
        <v>20.399999999999999</v>
      </c>
      <c r="F1029" s="69">
        <v>48.72</v>
      </c>
      <c r="G1029" s="117">
        <v>0</v>
      </c>
      <c r="H1029" s="21">
        <v>22.651051121254529</v>
      </c>
      <c r="I1029" s="115"/>
      <c r="J1029" s="114">
        <v>18.419999999999998</v>
      </c>
    </row>
    <row r="1030" spans="1:10" x14ac:dyDescent="0.25">
      <c r="A1030" s="27">
        <v>45891.166666666664</v>
      </c>
      <c r="B1030" s="51">
        <v>0</v>
      </c>
      <c r="C1030" s="75">
        <v>21.599999999999998</v>
      </c>
      <c r="D1030" s="73">
        <v>5.2</v>
      </c>
      <c r="E1030" s="116">
        <v>19.8</v>
      </c>
      <c r="F1030" s="69">
        <v>55.679999999999993</v>
      </c>
      <c r="G1030" s="117">
        <v>0</v>
      </c>
      <c r="H1030" s="21">
        <v>19.963638276359923</v>
      </c>
      <c r="I1030" s="115"/>
      <c r="J1030" s="114">
        <v>18.3</v>
      </c>
    </row>
    <row r="1031" spans="1:10" x14ac:dyDescent="0.25">
      <c r="A1031" s="27">
        <v>45891.1875</v>
      </c>
      <c r="B1031" s="51">
        <v>0</v>
      </c>
      <c r="C1031" s="75">
        <v>21.599999999999998</v>
      </c>
      <c r="D1031" s="73">
        <v>6.4</v>
      </c>
      <c r="E1031" s="116">
        <v>20.399999999999999</v>
      </c>
      <c r="F1031" s="69">
        <v>54</v>
      </c>
      <c r="G1031" s="117">
        <v>0</v>
      </c>
      <c r="H1031" s="21">
        <v>19.963638276359923</v>
      </c>
      <c r="I1031" s="115"/>
      <c r="J1031" s="114">
        <v>18.419999999999998</v>
      </c>
    </row>
    <row r="1032" spans="1:10" x14ac:dyDescent="0.25">
      <c r="A1032" s="27">
        <v>45891.208333333336</v>
      </c>
      <c r="B1032" s="51">
        <v>0</v>
      </c>
      <c r="C1032" s="75">
        <v>22.2</v>
      </c>
      <c r="D1032" s="73">
        <v>6</v>
      </c>
      <c r="E1032" s="116">
        <v>18.599999999999998</v>
      </c>
      <c r="F1032" s="69">
        <v>56.64</v>
      </c>
      <c r="G1032" s="117">
        <v>0</v>
      </c>
      <c r="H1032" s="21">
        <v>19.963638276359923</v>
      </c>
      <c r="I1032" s="115"/>
      <c r="J1032" s="114">
        <v>18.54</v>
      </c>
    </row>
    <row r="1033" spans="1:10" x14ac:dyDescent="0.25">
      <c r="A1033" s="27">
        <v>45891.229166666664</v>
      </c>
      <c r="B1033" s="51">
        <v>0</v>
      </c>
      <c r="C1033" s="75">
        <v>22.8</v>
      </c>
      <c r="D1033" s="73">
        <v>5.2</v>
      </c>
      <c r="E1033" s="116">
        <v>21</v>
      </c>
      <c r="F1033" s="69">
        <v>54.96</v>
      </c>
      <c r="G1033" s="117">
        <v>0</v>
      </c>
      <c r="H1033" s="21">
        <v>21.115386638457611</v>
      </c>
      <c r="I1033" s="115"/>
      <c r="J1033" s="114">
        <v>18.419999999999998</v>
      </c>
    </row>
    <row r="1034" spans="1:10" x14ac:dyDescent="0.25">
      <c r="A1034" s="27">
        <v>45891.25</v>
      </c>
      <c r="B1034" s="51">
        <v>0</v>
      </c>
      <c r="C1034" s="75">
        <v>26.999999999999996</v>
      </c>
      <c r="D1034" s="73">
        <v>4</v>
      </c>
      <c r="E1034" s="116">
        <v>20.399999999999999</v>
      </c>
      <c r="F1034" s="69">
        <v>57.36</v>
      </c>
      <c r="G1034" s="117">
        <v>0</v>
      </c>
      <c r="H1034" s="21">
        <v>23.034967241953762</v>
      </c>
      <c r="I1034" s="115"/>
      <c r="J1034" s="114">
        <v>18.419999999999998</v>
      </c>
    </row>
    <row r="1035" spans="1:10" x14ac:dyDescent="0.25">
      <c r="A1035" s="27">
        <v>45891.270833333336</v>
      </c>
      <c r="B1035" s="51">
        <v>0</v>
      </c>
      <c r="C1035" s="75">
        <v>30.6</v>
      </c>
      <c r="D1035" s="73">
        <v>3.8</v>
      </c>
      <c r="E1035" s="116">
        <v>26.400000000000002</v>
      </c>
      <c r="F1035" s="69">
        <v>49.2</v>
      </c>
      <c r="G1035" s="117">
        <v>0</v>
      </c>
      <c r="H1035" s="21">
        <v>34.552450862930641</v>
      </c>
      <c r="I1035" s="115"/>
      <c r="J1035" s="114">
        <v>18.600000000000001</v>
      </c>
    </row>
    <row r="1036" spans="1:10" x14ac:dyDescent="0.25">
      <c r="A1036" s="27">
        <v>45891.291666666664</v>
      </c>
      <c r="B1036" s="51">
        <v>0</v>
      </c>
      <c r="C1036" s="75">
        <v>32.4</v>
      </c>
      <c r="D1036" s="73">
        <v>4.2</v>
      </c>
      <c r="E1036" s="116">
        <v>68.400000000000006</v>
      </c>
      <c r="F1036" s="69">
        <v>55.44</v>
      </c>
      <c r="G1036" s="117">
        <v>0</v>
      </c>
      <c r="H1036" s="21">
        <v>57.587418104884399</v>
      </c>
      <c r="I1036" s="115"/>
      <c r="J1036" s="114">
        <v>20.16</v>
      </c>
    </row>
    <row r="1037" spans="1:10" x14ac:dyDescent="0.25">
      <c r="A1037" s="27">
        <v>45891.3125</v>
      </c>
      <c r="B1037" s="51">
        <v>0</v>
      </c>
      <c r="C1037" s="75">
        <v>70.2</v>
      </c>
      <c r="D1037" s="73">
        <v>4.2</v>
      </c>
      <c r="E1037" s="116">
        <v>67.2</v>
      </c>
      <c r="F1037" s="69">
        <v>49.2</v>
      </c>
      <c r="G1037" s="117">
        <v>0</v>
      </c>
      <c r="H1037" s="21">
        <v>63.346159915372844</v>
      </c>
      <c r="I1037" s="115"/>
      <c r="J1037" s="114">
        <v>23.16</v>
      </c>
    </row>
    <row r="1038" spans="1:10" x14ac:dyDescent="0.25">
      <c r="A1038" s="27">
        <v>45891.333333333336</v>
      </c>
      <c r="B1038" s="51">
        <v>0</v>
      </c>
      <c r="C1038" s="75">
        <v>81.599999999999994</v>
      </c>
      <c r="D1038" s="73">
        <v>4.8</v>
      </c>
      <c r="E1038" s="116">
        <v>72</v>
      </c>
      <c r="F1038" s="69">
        <v>54.480000000000004</v>
      </c>
      <c r="G1038" s="117">
        <v>0</v>
      </c>
      <c r="H1038" s="21">
        <v>64.881824398169755</v>
      </c>
      <c r="I1038" s="115"/>
      <c r="J1038" s="114">
        <v>23.22</v>
      </c>
    </row>
    <row r="1039" spans="1:10" x14ac:dyDescent="0.25">
      <c r="A1039" s="27">
        <v>45891.354166666664</v>
      </c>
      <c r="B1039" s="51">
        <v>0</v>
      </c>
      <c r="C1039" s="75">
        <v>84</v>
      </c>
      <c r="D1039" s="73">
        <v>6.2</v>
      </c>
      <c r="E1039" s="116">
        <v>77.400000000000006</v>
      </c>
      <c r="F1039" s="69">
        <v>62.16</v>
      </c>
      <c r="G1039" s="117">
        <v>0</v>
      </c>
      <c r="H1039" s="21">
        <v>75.631475777748179</v>
      </c>
      <c r="I1039" s="115"/>
      <c r="J1039" s="114">
        <v>22.62</v>
      </c>
    </row>
    <row r="1040" spans="1:10" x14ac:dyDescent="0.25">
      <c r="A1040" s="27">
        <v>45891.375</v>
      </c>
      <c r="B1040" s="51">
        <v>0</v>
      </c>
      <c r="C1040" s="75">
        <v>84.6</v>
      </c>
      <c r="D1040" s="73">
        <v>5.8</v>
      </c>
      <c r="E1040" s="116">
        <v>70.8</v>
      </c>
      <c r="F1040" s="69">
        <v>60</v>
      </c>
      <c r="G1040" s="117">
        <v>0</v>
      </c>
      <c r="H1040" s="21">
        <v>65.265740518868995</v>
      </c>
      <c r="I1040" s="115"/>
      <c r="J1040" s="114">
        <v>23.22</v>
      </c>
    </row>
    <row r="1041" spans="1:10" x14ac:dyDescent="0.25">
      <c r="A1041" s="27">
        <v>45891.395833333336</v>
      </c>
      <c r="B1041" s="51">
        <v>0</v>
      </c>
      <c r="C1041" s="75">
        <v>84</v>
      </c>
      <c r="D1041" s="73">
        <v>5.4</v>
      </c>
      <c r="E1041" s="116">
        <v>70.2</v>
      </c>
      <c r="F1041" s="69">
        <v>55.44</v>
      </c>
      <c r="G1041" s="117">
        <v>0</v>
      </c>
      <c r="H1041" s="21">
        <v>64.113992156771303</v>
      </c>
      <c r="I1041" s="115"/>
      <c r="J1041" s="114">
        <v>23.700000000000003</v>
      </c>
    </row>
    <row r="1042" spans="1:10" x14ac:dyDescent="0.25">
      <c r="A1042" s="27">
        <v>45891.416666666664</v>
      </c>
      <c r="B1042" s="51">
        <v>0</v>
      </c>
      <c r="C1042" s="75">
        <v>84.6</v>
      </c>
      <c r="D1042" s="73">
        <v>5</v>
      </c>
      <c r="E1042" s="116">
        <v>70.8</v>
      </c>
      <c r="F1042" s="69">
        <v>75</v>
      </c>
      <c r="G1042" s="117">
        <v>0</v>
      </c>
      <c r="H1042" s="21">
        <v>71.024482329357426</v>
      </c>
      <c r="I1042" s="115"/>
      <c r="J1042" s="114">
        <v>24</v>
      </c>
    </row>
    <row r="1043" spans="1:10" x14ac:dyDescent="0.25">
      <c r="A1043" s="27">
        <v>45891.4375</v>
      </c>
      <c r="B1043" s="51">
        <v>0</v>
      </c>
      <c r="C1043" s="75">
        <v>82.8</v>
      </c>
      <c r="D1043" s="73">
        <v>10.6</v>
      </c>
      <c r="E1043" s="116">
        <v>70.2</v>
      </c>
      <c r="F1043" s="69">
        <v>60.24</v>
      </c>
      <c r="G1043" s="117">
        <v>0</v>
      </c>
      <c r="H1043" s="21">
        <v>64.881824398169755</v>
      </c>
      <c r="I1043" s="115"/>
      <c r="J1043" s="114">
        <v>24.419999999999998</v>
      </c>
    </row>
    <row r="1044" spans="1:10" x14ac:dyDescent="0.25">
      <c r="A1044" s="27">
        <v>45891.458333333336</v>
      </c>
      <c r="B1044" s="51">
        <v>0</v>
      </c>
      <c r="C1044" s="75">
        <v>84.6</v>
      </c>
      <c r="D1044" s="73">
        <v>10.200000000000001</v>
      </c>
      <c r="E1044" s="116">
        <v>69</v>
      </c>
      <c r="F1044" s="69">
        <v>61.92</v>
      </c>
      <c r="G1044" s="117">
        <v>0</v>
      </c>
      <c r="H1044" s="21">
        <v>52.21259241509518</v>
      </c>
      <c r="I1044" s="115"/>
      <c r="J1044" s="114">
        <v>22.68</v>
      </c>
    </row>
    <row r="1045" spans="1:10" x14ac:dyDescent="0.25">
      <c r="A1045" s="27">
        <v>45891.479166666664</v>
      </c>
      <c r="B1045" s="51">
        <v>0</v>
      </c>
      <c r="C1045" s="75">
        <v>81.599999999999994</v>
      </c>
      <c r="D1045" s="73">
        <v>10.6</v>
      </c>
      <c r="E1045" s="116">
        <v>71.400000000000006</v>
      </c>
      <c r="F1045" s="69">
        <v>51.599999999999994</v>
      </c>
      <c r="G1045" s="117">
        <v>0</v>
      </c>
      <c r="H1045" s="21">
        <v>54.132173018591331</v>
      </c>
      <c r="I1045" s="115"/>
      <c r="J1045" s="114">
        <v>22.68</v>
      </c>
    </row>
    <row r="1046" spans="1:10" x14ac:dyDescent="0.25">
      <c r="A1046" s="27">
        <v>45891.5</v>
      </c>
      <c r="B1046" s="51">
        <v>0</v>
      </c>
      <c r="C1046" s="75">
        <v>84</v>
      </c>
      <c r="D1046" s="73">
        <v>7.4</v>
      </c>
      <c r="E1046" s="116">
        <v>71.400000000000006</v>
      </c>
      <c r="F1046" s="69">
        <v>46.32</v>
      </c>
      <c r="G1046" s="117">
        <v>0</v>
      </c>
      <c r="H1046" s="21">
        <v>54.900005259989797</v>
      </c>
      <c r="I1046" s="115"/>
      <c r="J1046" s="114">
        <v>23.1</v>
      </c>
    </row>
    <row r="1047" spans="1:10" x14ac:dyDescent="0.25">
      <c r="A1047" s="27">
        <v>45891.520833333336</v>
      </c>
      <c r="B1047" s="51">
        <v>0</v>
      </c>
      <c r="C1047" s="75">
        <v>81.599999999999994</v>
      </c>
      <c r="D1047" s="73">
        <v>10</v>
      </c>
      <c r="E1047" s="116">
        <v>68.400000000000006</v>
      </c>
      <c r="F1047" s="69">
        <v>56.4</v>
      </c>
      <c r="G1047" s="117">
        <v>0</v>
      </c>
      <c r="H1047" s="21">
        <v>59.123082587681324</v>
      </c>
      <c r="I1047" s="115"/>
      <c r="J1047" s="114">
        <v>24.84</v>
      </c>
    </row>
    <row r="1048" spans="1:10" x14ac:dyDescent="0.25">
      <c r="A1048" s="27">
        <v>45891.541666666664</v>
      </c>
      <c r="B1048" s="51">
        <v>0</v>
      </c>
      <c r="C1048" s="75">
        <v>79.2</v>
      </c>
      <c r="D1048" s="73">
        <v>6.8</v>
      </c>
      <c r="E1048" s="116">
        <v>69.599999999999994</v>
      </c>
      <c r="F1048" s="69">
        <v>53.76</v>
      </c>
      <c r="G1048" s="117">
        <v>0</v>
      </c>
      <c r="H1048" s="21">
        <v>67.95315336376359</v>
      </c>
      <c r="I1048" s="115"/>
      <c r="J1048" s="114">
        <v>23.880000000000003</v>
      </c>
    </row>
    <row r="1049" spans="1:10" x14ac:dyDescent="0.25">
      <c r="A1049" s="27">
        <v>45891.5625</v>
      </c>
      <c r="B1049" s="51">
        <v>0</v>
      </c>
      <c r="C1049" s="75">
        <v>84</v>
      </c>
      <c r="D1049" s="73">
        <v>5.6</v>
      </c>
      <c r="E1049" s="116">
        <v>69.599999999999994</v>
      </c>
      <c r="F1049" s="69">
        <v>53.040000000000006</v>
      </c>
      <c r="G1049" s="117">
        <v>0</v>
      </c>
      <c r="H1049" s="21">
        <v>67.95315336376359</v>
      </c>
      <c r="I1049" s="115"/>
      <c r="J1049" s="114">
        <v>24.9</v>
      </c>
    </row>
    <row r="1050" spans="1:10" x14ac:dyDescent="0.25">
      <c r="A1050" s="27">
        <v>45891.583333333336</v>
      </c>
      <c r="B1050" s="51">
        <v>0</v>
      </c>
      <c r="C1050" s="75">
        <v>82.2</v>
      </c>
      <c r="D1050" s="73">
        <v>5.6</v>
      </c>
      <c r="E1050" s="116">
        <v>70.8</v>
      </c>
      <c r="F1050" s="69">
        <v>50.64</v>
      </c>
      <c r="G1050" s="117">
        <v>0</v>
      </c>
      <c r="H1050" s="21">
        <v>68.720985605162042</v>
      </c>
      <c r="I1050" s="115"/>
      <c r="J1050" s="114">
        <v>25.02</v>
      </c>
    </row>
    <row r="1051" spans="1:10" x14ac:dyDescent="0.25">
      <c r="A1051" s="27">
        <v>45891.604166666664</v>
      </c>
      <c r="B1051" s="51">
        <v>0</v>
      </c>
      <c r="C1051" s="75">
        <v>82.2</v>
      </c>
      <c r="D1051" s="73">
        <v>4.4000000000000004</v>
      </c>
      <c r="E1051" s="116">
        <v>69.599999999999994</v>
      </c>
      <c r="F1051" s="69">
        <v>48</v>
      </c>
      <c r="G1051" s="117">
        <v>0</v>
      </c>
      <c r="H1051" s="21">
        <v>67.95315336376359</v>
      </c>
      <c r="I1051" s="115"/>
      <c r="J1051" s="114">
        <v>24.419999999999998</v>
      </c>
    </row>
    <row r="1052" spans="1:10" x14ac:dyDescent="0.25">
      <c r="A1052" s="27">
        <v>45891.625</v>
      </c>
      <c r="B1052" s="51">
        <v>0</v>
      </c>
      <c r="C1052" s="75">
        <v>81.599999999999994</v>
      </c>
      <c r="D1052" s="73">
        <v>4.5999999999999996</v>
      </c>
      <c r="E1052" s="116">
        <v>66</v>
      </c>
      <c r="F1052" s="69">
        <v>44.4</v>
      </c>
      <c r="G1052" s="117">
        <v>0</v>
      </c>
      <c r="H1052" s="21">
        <v>77.167140260545096</v>
      </c>
      <c r="I1052" s="115"/>
      <c r="J1052" s="114">
        <v>24.12</v>
      </c>
    </row>
    <row r="1053" spans="1:10" x14ac:dyDescent="0.25">
      <c r="A1053" s="27">
        <v>45891.645833333336</v>
      </c>
      <c r="B1053" s="51">
        <v>0</v>
      </c>
      <c r="C1053" s="75">
        <v>81</v>
      </c>
      <c r="D1053" s="73">
        <v>4.5999999999999996</v>
      </c>
      <c r="E1053" s="116">
        <v>66</v>
      </c>
      <c r="F1053" s="69">
        <v>45.36</v>
      </c>
      <c r="G1053" s="117">
        <v>0</v>
      </c>
      <c r="H1053" s="21">
        <v>72.944062932853569</v>
      </c>
      <c r="I1053" s="115"/>
      <c r="J1053" s="114">
        <v>23.46</v>
      </c>
    </row>
    <row r="1054" spans="1:10" x14ac:dyDescent="0.25">
      <c r="A1054" s="27">
        <v>45891.666666666664</v>
      </c>
      <c r="B1054" s="51">
        <v>0</v>
      </c>
      <c r="C1054" s="75">
        <v>75.599999999999994</v>
      </c>
      <c r="D1054" s="73">
        <v>4.2</v>
      </c>
      <c r="E1054" s="116">
        <v>66.600000000000009</v>
      </c>
      <c r="F1054" s="69">
        <v>50.88</v>
      </c>
      <c r="G1054" s="117">
        <v>0</v>
      </c>
      <c r="H1054" s="21">
        <v>73.711895174252021</v>
      </c>
      <c r="I1054" s="115"/>
      <c r="J1054" s="114">
        <v>23.880000000000003</v>
      </c>
    </row>
    <row r="1055" spans="1:10" x14ac:dyDescent="0.25">
      <c r="A1055" s="27">
        <v>45891.6875</v>
      </c>
      <c r="B1055" s="51">
        <v>0</v>
      </c>
      <c r="C1055" s="75">
        <v>67.2</v>
      </c>
      <c r="D1055" s="73">
        <v>5.8</v>
      </c>
      <c r="E1055" s="116">
        <v>64.8</v>
      </c>
      <c r="F1055" s="69">
        <v>58.800000000000004</v>
      </c>
      <c r="G1055" s="117">
        <v>0</v>
      </c>
      <c r="H1055" s="21">
        <v>71.024482329357426</v>
      </c>
      <c r="I1055" s="115"/>
      <c r="J1055" s="114">
        <v>23.880000000000003</v>
      </c>
    </row>
    <row r="1056" spans="1:10" x14ac:dyDescent="0.25">
      <c r="A1056" s="27">
        <v>45891.708333333336</v>
      </c>
      <c r="B1056" s="51">
        <v>0</v>
      </c>
      <c r="C1056" s="75">
        <v>64.8</v>
      </c>
      <c r="D1056" s="73">
        <v>5.2</v>
      </c>
      <c r="E1056" s="116">
        <v>63.000000000000007</v>
      </c>
      <c r="F1056" s="69">
        <v>63.120000000000005</v>
      </c>
      <c r="G1056" s="117">
        <v>0</v>
      </c>
      <c r="H1056" s="21">
        <v>66.801405001665898</v>
      </c>
      <c r="I1056" s="115"/>
      <c r="J1056" s="114">
        <v>23.880000000000003</v>
      </c>
    </row>
    <row r="1057" spans="1:10" x14ac:dyDescent="0.25">
      <c r="A1057" s="27">
        <v>45891.729166666664</v>
      </c>
      <c r="B1057" s="51">
        <v>0</v>
      </c>
      <c r="C1057" s="75">
        <v>66</v>
      </c>
      <c r="D1057" s="73">
        <v>5.2</v>
      </c>
      <c r="E1057" s="116">
        <v>63.6</v>
      </c>
      <c r="F1057" s="69">
        <v>62.88</v>
      </c>
      <c r="G1057" s="117">
        <v>0</v>
      </c>
      <c r="H1057" s="21">
        <v>68.720985605162042</v>
      </c>
      <c r="I1057" s="115"/>
      <c r="J1057" s="114">
        <v>23.580000000000002</v>
      </c>
    </row>
    <row r="1058" spans="1:10" x14ac:dyDescent="0.25">
      <c r="A1058" s="27">
        <v>45891.75</v>
      </c>
      <c r="B1058" s="51">
        <v>0</v>
      </c>
      <c r="C1058" s="75">
        <v>64.2</v>
      </c>
      <c r="D1058" s="73">
        <v>5</v>
      </c>
      <c r="E1058" s="116">
        <v>61.800000000000004</v>
      </c>
      <c r="F1058" s="69">
        <v>56.879999999999995</v>
      </c>
      <c r="G1058" s="117">
        <v>0</v>
      </c>
      <c r="H1058" s="21">
        <v>55.667837501388256</v>
      </c>
      <c r="I1058" s="115"/>
      <c r="J1058" s="114">
        <v>23.700000000000003</v>
      </c>
    </row>
    <row r="1059" spans="1:10" x14ac:dyDescent="0.25">
      <c r="A1059" s="27">
        <v>45891.770833333336</v>
      </c>
      <c r="B1059" s="51">
        <v>0</v>
      </c>
      <c r="C1059" s="75">
        <v>56.400000000000006</v>
      </c>
      <c r="D1059" s="73">
        <v>3.8</v>
      </c>
      <c r="E1059" s="116">
        <v>60.599999999999994</v>
      </c>
      <c r="F1059" s="69">
        <v>49.919999999999995</v>
      </c>
      <c r="G1059" s="117">
        <v>0</v>
      </c>
      <c r="H1059" s="21">
        <v>47.989515087403667</v>
      </c>
      <c r="I1059" s="115"/>
      <c r="J1059" s="114">
        <v>24.599999999999998</v>
      </c>
    </row>
    <row r="1060" spans="1:10" x14ac:dyDescent="0.25">
      <c r="A1060" s="27">
        <v>45891.791666666664</v>
      </c>
      <c r="B1060" s="51">
        <v>0</v>
      </c>
      <c r="C1060" s="75">
        <v>32.4</v>
      </c>
      <c r="D1060" s="73">
        <v>3.8</v>
      </c>
      <c r="E1060" s="116">
        <v>60.599999999999994</v>
      </c>
      <c r="F1060" s="69">
        <v>53.52</v>
      </c>
      <c r="G1060" s="117">
        <v>0</v>
      </c>
      <c r="H1060" s="21">
        <v>32.632870259434497</v>
      </c>
      <c r="I1060" s="115"/>
      <c r="J1060" s="114">
        <v>23.880000000000003</v>
      </c>
    </row>
    <row r="1061" spans="1:10" x14ac:dyDescent="0.25">
      <c r="A1061" s="27">
        <v>45891.8125</v>
      </c>
      <c r="B1061" s="51">
        <v>0</v>
      </c>
      <c r="C1061" s="75">
        <v>22.8</v>
      </c>
      <c r="D1061" s="73">
        <v>4.4000000000000004</v>
      </c>
      <c r="E1061" s="116">
        <v>21</v>
      </c>
      <c r="F1061" s="69">
        <v>75</v>
      </c>
      <c r="G1061" s="117">
        <v>0</v>
      </c>
      <c r="H1061" s="21">
        <v>32.632870259434497</v>
      </c>
      <c r="I1061" s="115"/>
      <c r="J1061" s="114">
        <v>24.240000000000002</v>
      </c>
    </row>
    <row r="1062" spans="1:10" x14ac:dyDescent="0.25">
      <c r="A1062" s="27">
        <v>45891.833333333336</v>
      </c>
      <c r="B1062" s="51">
        <v>0</v>
      </c>
      <c r="C1062" s="75">
        <v>22.8</v>
      </c>
      <c r="D1062" s="73">
        <v>3.8</v>
      </c>
      <c r="E1062" s="116">
        <v>22.2</v>
      </c>
      <c r="F1062" s="69">
        <v>61.68</v>
      </c>
      <c r="G1062" s="117">
        <v>0</v>
      </c>
      <c r="H1062" s="21">
        <v>29.945457414539888</v>
      </c>
      <c r="I1062" s="115"/>
      <c r="J1062" s="114">
        <v>23.700000000000003</v>
      </c>
    </row>
    <row r="1063" spans="1:10" x14ac:dyDescent="0.25">
      <c r="A1063" s="27">
        <v>45891.854166666664</v>
      </c>
      <c r="B1063" s="51">
        <v>0</v>
      </c>
      <c r="C1063" s="75">
        <v>22.8</v>
      </c>
      <c r="D1063" s="73">
        <v>5.6</v>
      </c>
      <c r="E1063" s="116">
        <v>21.599999999999998</v>
      </c>
      <c r="F1063" s="69">
        <v>47.760000000000005</v>
      </c>
      <c r="G1063" s="117">
        <v>0</v>
      </c>
      <c r="H1063" s="21">
        <v>27.641960690344511</v>
      </c>
      <c r="I1063" s="115"/>
      <c r="J1063" s="114">
        <v>23.46</v>
      </c>
    </row>
    <row r="1064" spans="1:10" x14ac:dyDescent="0.25">
      <c r="A1064" s="27">
        <v>45891.875</v>
      </c>
      <c r="B1064" s="51">
        <v>0</v>
      </c>
      <c r="C1064" s="75">
        <v>24</v>
      </c>
      <c r="D1064" s="73">
        <v>5.2</v>
      </c>
      <c r="E1064" s="116">
        <v>22.8</v>
      </c>
      <c r="F1064" s="69">
        <v>50.88</v>
      </c>
      <c r="G1064" s="117">
        <v>0</v>
      </c>
      <c r="H1064" s="21">
        <v>29.945457414539888</v>
      </c>
      <c r="I1064" s="115"/>
      <c r="J1064" s="114">
        <v>19.560000000000002</v>
      </c>
    </row>
    <row r="1065" spans="1:10" x14ac:dyDescent="0.25">
      <c r="A1065" s="27">
        <v>45891.895833333336</v>
      </c>
      <c r="B1065" s="51">
        <v>0</v>
      </c>
      <c r="C1065" s="75">
        <v>23.4</v>
      </c>
      <c r="D1065" s="73">
        <v>5</v>
      </c>
      <c r="E1065" s="116">
        <v>21</v>
      </c>
      <c r="F1065" s="69">
        <v>48.48</v>
      </c>
      <c r="G1065" s="117">
        <v>0</v>
      </c>
      <c r="H1065" s="21">
        <v>27.641960690344511</v>
      </c>
      <c r="I1065" s="115"/>
      <c r="J1065" s="114">
        <v>18.78</v>
      </c>
    </row>
    <row r="1066" spans="1:10" x14ac:dyDescent="0.25">
      <c r="A1066" s="27">
        <v>45891.916666666664</v>
      </c>
      <c r="B1066" s="51">
        <v>0</v>
      </c>
      <c r="C1066" s="75">
        <v>23.4</v>
      </c>
      <c r="D1066" s="73">
        <v>3.8</v>
      </c>
      <c r="E1066" s="116">
        <v>20.399999999999999</v>
      </c>
      <c r="F1066" s="69">
        <v>54.96</v>
      </c>
      <c r="G1066" s="117">
        <v>0</v>
      </c>
      <c r="H1066" s="21">
        <v>28.025876811043744</v>
      </c>
      <c r="I1066" s="115"/>
      <c r="J1066" s="114">
        <v>18.36</v>
      </c>
    </row>
    <row r="1067" spans="1:10" x14ac:dyDescent="0.25">
      <c r="A1067" s="27">
        <v>45891.9375</v>
      </c>
      <c r="B1067" s="51">
        <v>0</v>
      </c>
      <c r="C1067" s="75">
        <v>21.599999999999998</v>
      </c>
      <c r="D1067" s="73">
        <v>4</v>
      </c>
      <c r="E1067" s="116">
        <v>19.8</v>
      </c>
      <c r="F1067" s="69">
        <v>52.32</v>
      </c>
      <c r="G1067" s="117">
        <v>0</v>
      </c>
      <c r="H1067" s="21">
        <v>28.025876811043744</v>
      </c>
      <c r="I1067" s="115"/>
      <c r="J1067" s="114">
        <v>18.36</v>
      </c>
    </row>
    <row r="1068" spans="1:10" x14ac:dyDescent="0.25">
      <c r="A1068" s="27">
        <v>45891.958333333336</v>
      </c>
      <c r="B1068" s="51">
        <v>0</v>
      </c>
      <c r="C1068" s="75">
        <v>21.599999999999998</v>
      </c>
      <c r="D1068" s="73">
        <v>3.8</v>
      </c>
      <c r="E1068" s="116">
        <v>20.399999999999999</v>
      </c>
      <c r="F1068" s="69">
        <v>51.599999999999994</v>
      </c>
      <c r="G1068" s="117">
        <v>0</v>
      </c>
      <c r="H1068" s="21">
        <v>22.651051121254529</v>
      </c>
      <c r="I1068" s="115"/>
      <c r="J1068" s="114">
        <v>18.48</v>
      </c>
    </row>
    <row r="1069" spans="1:10" x14ac:dyDescent="0.25">
      <c r="A1069" s="27">
        <v>45891.979166666664</v>
      </c>
      <c r="B1069" s="51">
        <v>0</v>
      </c>
      <c r="C1069" s="75">
        <v>21.599999999999998</v>
      </c>
      <c r="D1069" s="73">
        <v>3.8</v>
      </c>
      <c r="E1069" s="116">
        <v>19.2</v>
      </c>
      <c r="F1069" s="69">
        <v>56.160000000000004</v>
      </c>
      <c r="G1069" s="117">
        <v>0</v>
      </c>
      <c r="H1069" s="21">
        <v>21.115386638457611</v>
      </c>
      <c r="I1069" s="115"/>
      <c r="J1069" s="114">
        <v>18.600000000000001</v>
      </c>
    </row>
    <row r="1070" spans="1:10" x14ac:dyDescent="0.25">
      <c r="A1070" s="35">
        <v>45892</v>
      </c>
      <c r="B1070" s="51">
        <v>0</v>
      </c>
      <c r="C1070" s="75">
        <v>23.4</v>
      </c>
      <c r="D1070" s="73">
        <v>4</v>
      </c>
      <c r="E1070" s="116">
        <v>21</v>
      </c>
      <c r="F1070" s="69">
        <v>44.16</v>
      </c>
      <c r="G1070" s="117">
        <v>0</v>
      </c>
      <c r="H1070" s="21">
        <v>21.88321887985607</v>
      </c>
      <c r="I1070" s="115"/>
      <c r="J1070" s="114">
        <v>18.419999999999998</v>
      </c>
    </row>
    <row r="1071" spans="1:10" x14ac:dyDescent="0.25">
      <c r="A1071" s="27">
        <v>45892.020833333336</v>
      </c>
      <c r="B1071" s="51">
        <v>0</v>
      </c>
      <c r="C1071" s="75">
        <v>22.2</v>
      </c>
      <c r="D1071" s="73">
        <v>5.8</v>
      </c>
      <c r="E1071" s="116">
        <v>19.8</v>
      </c>
      <c r="F1071" s="69">
        <v>59.519999999999996</v>
      </c>
      <c r="G1071" s="117">
        <v>0</v>
      </c>
      <c r="H1071" s="21">
        <v>21.499302759156844</v>
      </c>
      <c r="I1071" s="115"/>
      <c r="J1071" s="114">
        <v>18.3</v>
      </c>
    </row>
    <row r="1072" spans="1:10" x14ac:dyDescent="0.25">
      <c r="A1072" s="27">
        <v>45892.041666666664</v>
      </c>
      <c r="B1072" s="51">
        <v>0</v>
      </c>
      <c r="C1072" s="75">
        <v>22.8</v>
      </c>
      <c r="D1072" s="73">
        <v>5.2</v>
      </c>
      <c r="E1072" s="116">
        <v>19.8</v>
      </c>
      <c r="F1072" s="69">
        <v>57.839999999999996</v>
      </c>
      <c r="G1072" s="117">
        <v>0</v>
      </c>
      <c r="H1072" s="21">
        <v>21.115386638457611</v>
      </c>
      <c r="I1072" s="115"/>
      <c r="J1072" s="114">
        <v>18.36</v>
      </c>
    </row>
    <row r="1073" spans="1:10" x14ac:dyDescent="0.25">
      <c r="A1073" s="27">
        <v>45892.0625</v>
      </c>
      <c r="B1073" s="51">
        <v>0</v>
      </c>
      <c r="C1073" s="75">
        <v>21</v>
      </c>
      <c r="D1073" s="73">
        <v>4.5999999999999996</v>
      </c>
      <c r="E1073" s="116">
        <v>20.399999999999999</v>
      </c>
      <c r="F1073" s="69">
        <v>53.040000000000006</v>
      </c>
      <c r="G1073" s="117">
        <v>0</v>
      </c>
      <c r="H1073" s="21">
        <v>20.347554397059156</v>
      </c>
      <c r="I1073" s="115"/>
      <c r="J1073" s="114">
        <v>18.3</v>
      </c>
    </row>
    <row r="1074" spans="1:10" x14ac:dyDescent="0.25">
      <c r="A1074" s="27">
        <v>45892.083333333336</v>
      </c>
      <c r="B1074" s="51">
        <v>0</v>
      </c>
      <c r="C1074" s="75">
        <v>21.599999999999998</v>
      </c>
      <c r="D1074" s="73">
        <v>4.2</v>
      </c>
      <c r="E1074" s="116">
        <v>20.399999999999999</v>
      </c>
      <c r="F1074" s="69">
        <v>53.28</v>
      </c>
      <c r="G1074" s="117">
        <v>0</v>
      </c>
      <c r="H1074" s="21">
        <v>20.731470517758385</v>
      </c>
      <c r="I1074" s="115"/>
      <c r="J1074" s="114">
        <v>18.36</v>
      </c>
    </row>
    <row r="1075" spans="1:10" x14ac:dyDescent="0.25">
      <c r="A1075" s="27">
        <v>45892.104166666664</v>
      </c>
      <c r="B1075" s="51">
        <v>0</v>
      </c>
      <c r="C1075" s="75">
        <v>21.599999999999998</v>
      </c>
      <c r="D1075" s="73">
        <v>3.8</v>
      </c>
      <c r="E1075" s="116">
        <v>19.8</v>
      </c>
      <c r="F1075" s="69">
        <v>51.84</v>
      </c>
      <c r="G1075" s="117">
        <v>0</v>
      </c>
      <c r="H1075" s="21">
        <v>20.731470517758385</v>
      </c>
      <c r="I1075" s="115"/>
      <c r="J1075" s="114">
        <v>18.419999999999998</v>
      </c>
    </row>
    <row r="1076" spans="1:10" x14ac:dyDescent="0.25">
      <c r="A1076" s="27">
        <v>45892.125</v>
      </c>
      <c r="B1076" s="51">
        <v>0</v>
      </c>
      <c r="C1076" s="75">
        <v>21.599999999999998</v>
      </c>
      <c r="D1076" s="73">
        <v>4.2</v>
      </c>
      <c r="E1076" s="116">
        <v>19.2</v>
      </c>
      <c r="F1076" s="69">
        <v>53.76</v>
      </c>
      <c r="G1076" s="117">
        <v>0</v>
      </c>
      <c r="H1076" s="21">
        <v>21.499302759156844</v>
      </c>
      <c r="I1076" s="115"/>
      <c r="J1076" s="114">
        <v>18.48</v>
      </c>
    </row>
    <row r="1077" spans="1:10" x14ac:dyDescent="0.25">
      <c r="A1077" s="27">
        <v>45892.145833333336</v>
      </c>
      <c r="B1077" s="51">
        <v>0</v>
      </c>
      <c r="C1077" s="75">
        <v>22.2</v>
      </c>
      <c r="D1077" s="73">
        <v>3.6</v>
      </c>
      <c r="E1077" s="116">
        <v>19.8</v>
      </c>
      <c r="F1077" s="69">
        <v>52.08</v>
      </c>
      <c r="G1077" s="117">
        <v>0</v>
      </c>
      <c r="H1077" s="21">
        <v>21.115386638457611</v>
      </c>
      <c r="I1077" s="115"/>
      <c r="J1077" s="114">
        <v>18.48</v>
      </c>
    </row>
    <row r="1078" spans="1:10" x14ac:dyDescent="0.25">
      <c r="A1078" s="27">
        <v>45892.166666666664</v>
      </c>
      <c r="B1078" s="51">
        <v>0</v>
      </c>
      <c r="C1078" s="75">
        <v>22.8</v>
      </c>
      <c r="D1078" s="73">
        <v>4</v>
      </c>
      <c r="E1078" s="116">
        <v>20.399999999999999</v>
      </c>
      <c r="F1078" s="69">
        <v>55.199999999999996</v>
      </c>
      <c r="G1078" s="117">
        <v>0</v>
      </c>
      <c r="H1078" s="21">
        <v>19.963638276359923</v>
      </c>
      <c r="I1078" s="115"/>
      <c r="J1078" s="114">
        <v>18.239999999999998</v>
      </c>
    </row>
    <row r="1079" spans="1:10" x14ac:dyDescent="0.25">
      <c r="A1079" s="27">
        <v>45892.1875</v>
      </c>
      <c r="B1079" s="51">
        <v>0</v>
      </c>
      <c r="C1079" s="75">
        <v>25.2</v>
      </c>
      <c r="D1079" s="73">
        <v>5.2</v>
      </c>
      <c r="E1079" s="116">
        <v>19.8</v>
      </c>
      <c r="F1079" s="69">
        <v>56.4</v>
      </c>
      <c r="G1079" s="117">
        <v>0</v>
      </c>
      <c r="H1079" s="21">
        <v>19.963638276359923</v>
      </c>
      <c r="I1079" s="115"/>
      <c r="J1079" s="114">
        <v>18.239999999999998</v>
      </c>
    </row>
    <row r="1080" spans="1:10" x14ac:dyDescent="0.25">
      <c r="A1080" s="27">
        <v>45892.208333333336</v>
      </c>
      <c r="B1080" s="51">
        <v>0</v>
      </c>
      <c r="C1080" s="75">
        <v>25.8</v>
      </c>
      <c r="D1080" s="73">
        <v>5.2</v>
      </c>
      <c r="E1080" s="116">
        <v>18.599999999999998</v>
      </c>
      <c r="F1080" s="69">
        <v>58.56</v>
      </c>
      <c r="G1080" s="117">
        <v>0</v>
      </c>
      <c r="H1080" s="21">
        <v>18.044057672863779</v>
      </c>
      <c r="I1080" s="115"/>
      <c r="J1080" s="114">
        <v>18.54</v>
      </c>
    </row>
    <row r="1081" spans="1:10" x14ac:dyDescent="0.25">
      <c r="A1081" s="27">
        <v>45892.229166666664</v>
      </c>
      <c r="B1081" s="51">
        <v>0</v>
      </c>
      <c r="C1081" s="75">
        <v>26.400000000000002</v>
      </c>
      <c r="D1081" s="73">
        <v>5</v>
      </c>
      <c r="E1081" s="116">
        <v>20.399999999999999</v>
      </c>
      <c r="F1081" s="69">
        <v>65</v>
      </c>
      <c r="G1081" s="117">
        <v>0</v>
      </c>
      <c r="H1081" s="21">
        <v>18.427973793563005</v>
      </c>
      <c r="I1081" s="115"/>
      <c r="J1081" s="114">
        <v>18.239999999999998</v>
      </c>
    </row>
    <row r="1082" spans="1:10" x14ac:dyDescent="0.25">
      <c r="A1082" s="27">
        <v>45892.25</v>
      </c>
      <c r="B1082" s="51">
        <v>0</v>
      </c>
      <c r="C1082" s="75">
        <v>26.400000000000002</v>
      </c>
      <c r="D1082" s="73">
        <v>3.8</v>
      </c>
      <c r="E1082" s="116">
        <v>21</v>
      </c>
      <c r="F1082" s="69">
        <v>55.199999999999996</v>
      </c>
      <c r="G1082" s="117">
        <v>0</v>
      </c>
      <c r="H1082" s="21">
        <v>18.044057672863779</v>
      </c>
      <c r="I1082" s="115"/>
      <c r="J1082" s="114">
        <v>18.3</v>
      </c>
    </row>
    <row r="1083" spans="1:10" x14ac:dyDescent="0.25">
      <c r="A1083" s="27">
        <v>45892.270833333336</v>
      </c>
      <c r="B1083" s="51">
        <v>0</v>
      </c>
      <c r="C1083" s="75">
        <v>30</v>
      </c>
      <c r="D1083" s="73">
        <v>4.2</v>
      </c>
      <c r="E1083" s="116">
        <v>30</v>
      </c>
      <c r="F1083" s="69">
        <v>54</v>
      </c>
      <c r="G1083" s="117">
        <v>0</v>
      </c>
      <c r="H1083" s="21">
        <v>23.034967241953762</v>
      </c>
      <c r="I1083" s="115"/>
      <c r="J1083" s="114">
        <v>18.239999999999998</v>
      </c>
    </row>
    <row r="1084" spans="1:10" x14ac:dyDescent="0.25">
      <c r="A1084" s="27">
        <v>45892.291666666664</v>
      </c>
      <c r="B1084" s="51">
        <v>0</v>
      </c>
      <c r="C1084" s="75">
        <v>35.4</v>
      </c>
      <c r="D1084" s="73">
        <v>3.4</v>
      </c>
      <c r="E1084" s="116">
        <v>61.800000000000004</v>
      </c>
      <c r="F1084" s="69">
        <v>53.28</v>
      </c>
      <c r="G1084" s="117">
        <v>0</v>
      </c>
      <c r="H1084" s="21">
        <v>38.391612069922935</v>
      </c>
      <c r="I1084" s="115"/>
      <c r="J1084" s="114">
        <v>20.88</v>
      </c>
    </row>
    <row r="1085" spans="1:10" x14ac:dyDescent="0.25">
      <c r="A1085" s="27">
        <v>45892.3125</v>
      </c>
      <c r="B1085" s="51">
        <v>0</v>
      </c>
      <c r="C1085" s="75">
        <v>74.399999999999991</v>
      </c>
      <c r="D1085" s="73">
        <v>3.8</v>
      </c>
      <c r="E1085" s="116">
        <v>61.800000000000004</v>
      </c>
      <c r="F1085" s="69">
        <v>44.88</v>
      </c>
      <c r="G1085" s="117">
        <v>0</v>
      </c>
      <c r="H1085" s="21">
        <v>47.605598966704441</v>
      </c>
      <c r="I1085" s="115"/>
      <c r="J1085" s="114">
        <v>23.64</v>
      </c>
    </row>
    <row r="1086" spans="1:10" x14ac:dyDescent="0.25">
      <c r="A1086" s="27">
        <v>45892.333333333336</v>
      </c>
      <c r="B1086" s="51">
        <v>0</v>
      </c>
      <c r="C1086" s="75">
        <v>75</v>
      </c>
      <c r="D1086" s="73">
        <v>3.8</v>
      </c>
      <c r="E1086" s="116">
        <v>64.2</v>
      </c>
      <c r="F1086" s="69">
        <v>46.08</v>
      </c>
      <c r="G1086" s="117">
        <v>0</v>
      </c>
      <c r="H1086" s="21">
        <v>49.525179570200585</v>
      </c>
      <c r="I1086" s="115"/>
      <c r="J1086" s="114">
        <v>23.22</v>
      </c>
    </row>
    <row r="1087" spans="1:10" x14ac:dyDescent="0.25">
      <c r="A1087" s="27">
        <v>45892.354166666664</v>
      </c>
      <c r="B1087" s="51">
        <v>0</v>
      </c>
      <c r="C1087" s="75">
        <v>76.8</v>
      </c>
      <c r="D1087" s="73">
        <v>5.2</v>
      </c>
      <c r="E1087" s="116">
        <v>63.6</v>
      </c>
      <c r="F1087" s="69">
        <v>61.199999999999996</v>
      </c>
      <c r="G1087" s="117">
        <v>0</v>
      </c>
      <c r="H1087" s="21">
        <v>52.21259241509518</v>
      </c>
      <c r="I1087" s="115"/>
      <c r="J1087" s="114">
        <v>25.32</v>
      </c>
    </row>
    <row r="1088" spans="1:10" x14ac:dyDescent="0.25">
      <c r="A1088" s="27">
        <v>45892.375</v>
      </c>
      <c r="B1088" s="51">
        <v>0</v>
      </c>
      <c r="C1088" s="75">
        <v>75</v>
      </c>
      <c r="D1088" s="73">
        <v>5.2</v>
      </c>
      <c r="E1088" s="116">
        <v>65.400000000000006</v>
      </c>
      <c r="F1088" s="69">
        <v>67.2</v>
      </c>
      <c r="G1088" s="117">
        <v>0</v>
      </c>
      <c r="H1088" s="21">
        <v>50.676927932298277</v>
      </c>
      <c r="I1088" s="115"/>
      <c r="J1088" s="114">
        <v>25.259999999999998</v>
      </c>
    </row>
    <row r="1089" spans="1:10" x14ac:dyDescent="0.25">
      <c r="A1089" s="27">
        <v>45892.395833333336</v>
      </c>
      <c r="B1089" s="51">
        <v>0</v>
      </c>
      <c r="C1089" s="75">
        <v>76.8</v>
      </c>
      <c r="D1089" s="73">
        <v>4.8</v>
      </c>
      <c r="E1089" s="116">
        <v>67.2</v>
      </c>
      <c r="F1089" s="69">
        <v>59.28</v>
      </c>
      <c r="G1089" s="117">
        <v>0</v>
      </c>
      <c r="H1089" s="21">
        <v>53.748256897892105</v>
      </c>
      <c r="I1089" s="115"/>
      <c r="J1089" s="114">
        <v>24</v>
      </c>
    </row>
    <row r="1090" spans="1:10" x14ac:dyDescent="0.25">
      <c r="A1090" s="27">
        <v>45892.416666666664</v>
      </c>
      <c r="B1090" s="51">
        <v>0</v>
      </c>
      <c r="C1090" s="75">
        <v>73.8</v>
      </c>
      <c r="D1090" s="73">
        <v>4.4000000000000004</v>
      </c>
      <c r="E1090" s="116">
        <v>65.400000000000006</v>
      </c>
      <c r="F1090" s="69">
        <v>58.800000000000004</v>
      </c>
      <c r="G1090" s="117">
        <v>0</v>
      </c>
      <c r="H1090" s="21">
        <v>53.748256897892105</v>
      </c>
      <c r="I1090" s="115"/>
      <c r="J1090" s="114">
        <v>23.400000000000002</v>
      </c>
    </row>
    <row r="1091" spans="1:10" x14ac:dyDescent="0.25">
      <c r="A1091" s="27">
        <v>45892.4375</v>
      </c>
      <c r="B1091" s="51">
        <v>0</v>
      </c>
      <c r="C1091" s="75">
        <v>75.599999999999994</v>
      </c>
      <c r="D1091" s="73">
        <v>4</v>
      </c>
      <c r="E1091" s="116">
        <v>65.400000000000006</v>
      </c>
      <c r="F1091" s="69">
        <v>57.36</v>
      </c>
      <c r="G1091" s="117">
        <v>0</v>
      </c>
      <c r="H1091" s="21">
        <v>50.676927932298277</v>
      </c>
      <c r="I1091" s="115"/>
      <c r="J1091" s="114">
        <v>24.54</v>
      </c>
    </row>
    <row r="1092" spans="1:10" x14ac:dyDescent="0.25">
      <c r="A1092" s="27">
        <v>45892.458333333336</v>
      </c>
      <c r="B1092" s="51">
        <v>0</v>
      </c>
      <c r="C1092" s="75">
        <v>75.599999999999994</v>
      </c>
      <c r="D1092" s="73">
        <v>4</v>
      </c>
      <c r="E1092" s="116">
        <v>64.2</v>
      </c>
      <c r="F1092" s="69">
        <v>56.160000000000004</v>
      </c>
      <c r="G1092" s="117">
        <v>0</v>
      </c>
      <c r="H1092" s="21">
        <v>46.069934483907524</v>
      </c>
      <c r="I1092" s="115"/>
      <c r="J1092" s="114">
        <v>22.8</v>
      </c>
    </row>
    <row r="1093" spans="1:10" x14ac:dyDescent="0.25">
      <c r="A1093" s="27">
        <v>45892.479166666664</v>
      </c>
      <c r="B1093" s="51">
        <v>0</v>
      </c>
      <c r="C1093" s="75">
        <v>72.599999999999994</v>
      </c>
      <c r="D1093" s="73">
        <v>4.4000000000000004</v>
      </c>
      <c r="E1093" s="116">
        <v>66</v>
      </c>
      <c r="F1093" s="69">
        <v>47.760000000000005</v>
      </c>
      <c r="G1093" s="117">
        <v>0</v>
      </c>
      <c r="H1093" s="21">
        <v>43.76643775971214</v>
      </c>
      <c r="I1093" s="115"/>
      <c r="J1093" s="114">
        <v>23.34</v>
      </c>
    </row>
    <row r="1094" spans="1:10" x14ac:dyDescent="0.25">
      <c r="A1094" s="27">
        <v>45892.5</v>
      </c>
      <c r="B1094" s="51">
        <v>0</v>
      </c>
      <c r="C1094" s="75">
        <v>78.600000000000009</v>
      </c>
      <c r="D1094" s="73">
        <v>5</v>
      </c>
      <c r="E1094" s="116">
        <v>67.2</v>
      </c>
      <c r="F1094" s="69">
        <v>53.76</v>
      </c>
      <c r="G1094" s="117">
        <v>0</v>
      </c>
      <c r="H1094" s="21">
        <v>50.676927932298277</v>
      </c>
      <c r="I1094" s="115"/>
      <c r="J1094" s="114">
        <v>23.82</v>
      </c>
    </row>
    <row r="1095" spans="1:10" x14ac:dyDescent="0.25">
      <c r="A1095" s="27">
        <v>45892.520833333336</v>
      </c>
      <c r="B1095" s="51">
        <v>0</v>
      </c>
      <c r="C1095" s="75">
        <v>75.599999999999994</v>
      </c>
      <c r="D1095" s="73">
        <v>5</v>
      </c>
      <c r="E1095" s="116">
        <v>66</v>
      </c>
      <c r="F1095" s="69">
        <v>60.96</v>
      </c>
      <c r="G1095" s="117">
        <v>0</v>
      </c>
      <c r="H1095" s="21">
        <v>54.516089139290571</v>
      </c>
      <c r="I1095" s="115"/>
      <c r="J1095" s="114">
        <v>23.52</v>
      </c>
    </row>
    <row r="1096" spans="1:10" x14ac:dyDescent="0.25">
      <c r="A1096" s="27">
        <v>45892.541666666664</v>
      </c>
      <c r="B1096" s="51">
        <v>0</v>
      </c>
      <c r="C1096" s="75">
        <v>79.2</v>
      </c>
      <c r="D1096" s="73">
        <v>3.2</v>
      </c>
      <c r="E1096" s="116">
        <v>64.8</v>
      </c>
      <c r="F1096" s="69">
        <v>59.76</v>
      </c>
      <c r="G1096" s="117">
        <v>0</v>
      </c>
      <c r="H1096" s="21">
        <v>51.828676294395962</v>
      </c>
      <c r="I1096" s="115"/>
      <c r="J1096" s="114">
        <v>24.360000000000003</v>
      </c>
    </row>
    <row r="1097" spans="1:10" x14ac:dyDescent="0.25">
      <c r="A1097" s="27">
        <v>45892.5625</v>
      </c>
      <c r="B1097" s="51">
        <v>0</v>
      </c>
      <c r="C1097" s="75">
        <v>79.2</v>
      </c>
      <c r="D1097" s="73">
        <v>3.2</v>
      </c>
      <c r="E1097" s="116">
        <v>63.6</v>
      </c>
      <c r="F1097" s="69">
        <v>60.480000000000004</v>
      </c>
      <c r="G1097" s="117">
        <v>0</v>
      </c>
      <c r="H1097" s="21">
        <v>60.274830949779002</v>
      </c>
      <c r="I1097" s="115"/>
      <c r="J1097" s="114">
        <v>26.22</v>
      </c>
    </row>
    <row r="1098" spans="1:10" x14ac:dyDescent="0.25">
      <c r="A1098" s="27">
        <v>45892.583333333336</v>
      </c>
      <c r="B1098" s="51">
        <v>0</v>
      </c>
      <c r="C1098" s="75">
        <v>78</v>
      </c>
      <c r="D1098" s="73">
        <v>3.2</v>
      </c>
      <c r="E1098" s="116">
        <v>63.000000000000007</v>
      </c>
      <c r="F1098" s="69">
        <v>59.76</v>
      </c>
      <c r="G1098" s="117">
        <v>0</v>
      </c>
      <c r="H1098" s="21">
        <v>64.497908277470529</v>
      </c>
      <c r="I1098" s="115"/>
      <c r="J1098" s="114">
        <v>25.38</v>
      </c>
    </row>
    <row r="1099" spans="1:10" x14ac:dyDescent="0.25">
      <c r="A1099" s="27">
        <v>45892.604166666664</v>
      </c>
      <c r="B1099" s="51">
        <v>0</v>
      </c>
      <c r="C1099" s="75">
        <v>76.2</v>
      </c>
      <c r="D1099" s="73">
        <v>2.8</v>
      </c>
      <c r="E1099" s="116">
        <v>62.4</v>
      </c>
      <c r="F1099" s="69">
        <v>55.44</v>
      </c>
      <c r="G1099" s="117">
        <v>0</v>
      </c>
      <c r="H1099" s="21">
        <v>61.042663191177468</v>
      </c>
      <c r="I1099" s="115"/>
      <c r="J1099" s="114">
        <v>24.66</v>
      </c>
    </row>
    <row r="1100" spans="1:10" x14ac:dyDescent="0.25">
      <c r="A1100" s="27">
        <v>45892.625</v>
      </c>
      <c r="B1100" s="51">
        <v>0</v>
      </c>
      <c r="C1100" s="75">
        <v>76.8</v>
      </c>
      <c r="D1100" s="73">
        <v>3.4</v>
      </c>
      <c r="E1100" s="116">
        <v>63.000000000000007</v>
      </c>
      <c r="F1100" s="69">
        <v>50.400000000000006</v>
      </c>
      <c r="G1100" s="117">
        <v>0</v>
      </c>
      <c r="H1100" s="21">
        <v>62.194411553275152</v>
      </c>
      <c r="I1100" s="115"/>
      <c r="J1100" s="114">
        <v>23.64</v>
      </c>
    </row>
    <row r="1101" spans="1:10" x14ac:dyDescent="0.25">
      <c r="A1101" s="27">
        <v>45892.645833333336</v>
      </c>
      <c r="B1101" s="51">
        <v>0</v>
      </c>
      <c r="C1101" s="75">
        <v>75</v>
      </c>
      <c r="D1101" s="73">
        <v>2.8</v>
      </c>
      <c r="E1101" s="116">
        <v>61.2</v>
      </c>
      <c r="F1101" s="69">
        <v>53</v>
      </c>
      <c r="G1101" s="117">
        <v>0</v>
      </c>
      <c r="H1101" s="21">
        <v>61.426579311876694</v>
      </c>
      <c r="I1101" s="115"/>
      <c r="J1101" s="114">
        <v>24.9</v>
      </c>
    </row>
    <row r="1102" spans="1:10" x14ac:dyDescent="0.25">
      <c r="A1102" s="27">
        <v>45892.666666666664</v>
      </c>
      <c r="B1102" s="51">
        <v>0</v>
      </c>
      <c r="C1102" s="75">
        <v>75.599999999999994</v>
      </c>
      <c r="D1102" s="73">
        <v>3</v>
      </c>
      <c r="E1102" s="116">
        <v>63.000000000000007</v>
      </c>
      <c r="F1102" s="69">
        <v>44.88</v>
      </c>
      <c r="G1102" s="117">
        <v>0</v>
      </c>
      <c r="H1102" s="21">
        <v>59.506998708380543</v>
      </c>
      <c r="I1102" s="115"/>
      <c r="J1102" s="114">
        <v>24.479999999999997</v>
      </c>
    </row>
    <row r="1103" spans="1:10" x14ac:dyDescent="0.25">
      <c r="A1103" s="27">
        <v>45892.6875</v>
      </c>
      <c r="B1103" s="51">
        <v>0</v>
      </c>
      <c r="C1103" s="75">
        <v>75.599999999999994</v>
      </c>
      <c r="D1103" s="73">
        <v>5</v>
      </c>
      <c r="E1103" s="116">
        <v>63.000000000000007</v>
      </c>
      <c r="F1103" s="69">
        <v>55.199999999999996</v>
      </c>
      <c r="G1103" s="117">
        <v>0</v>
      </c>
      <c r="H1103" s="21">
        <v>58.355250346282858</v>
      </c>
      <c r="I1103" s="115"/>
      <c r="J1103" s="114">
        <v>23.94</v>
      </c>
    </row>
    <row r="1104" spans="1:10" x14ac:dyDescent="0.25">
      <c r="A1104" s="27">
        <v>45892.708333333336</v>
      </c>
      <c r="B1104" s="51">
        <v>0</v>
      </c>
      <c r="C1104" s="75">
        <v>74.399999999999991</v>
      </c>
      <c r="D1104" s="73">
        <v>3.2</v>
      </c>
      <c r="E1104" s="116">
        <v>63.6</v>
      </c>
      <c r="F1104" s="69">
        <v>54.96</v>
      </c>
      <c r="G1104" s="117">
        <v>0</v>
      </c>
      <c r="H1104" s="21">
        <v>58.355250346282858</v>
      </c>
      <c r="I1104" s="115"/>
      <c r="J1104" s="114">
        <v>24.18</v>
      </c>
    </row>
    <row r="1105" spans="1:10" x14ac:dyDescent="0.25">
      <c r="A1105" s="27">
        <v>45892.729166666664</v>
      </c>
      <c r="B1105" s="51">
        <v>0</v>
      </c>
      <c r="C1105" s="75">
        <v>73.8</v>
      </c>
      <c r="D1105" s="73">
        <v>3.2</v>
      </c>
      <c r="E1105" s="116">
        <v>62.4</v>
      </c>
      <c r="F1105" s="69">
        <v>47.52</v>
      </c>
      <c r="G1105" s="117">
        <v>0</v>
      </c>
      <c r="H1105" s="21">
        <v>59.123082587681324</v>
      </c>
      <c r="I1105" s="115"/>
      <c r="J1105" s="114">
        <v>25.32</v>
      </c>
    </row>
    <row r="1106" spans="1:10" x14ac:dyDescent="0.25">
      <c r="A1106" s="27">
        <v>45892.75</v>
      </c>
      <c r="B1106" s="51">
        <v>0</v>
      </c>
      <c r="C1106" s="75">
        <v>71.400000000000006</v>
      </c>
      <c r="D1106" s="73">
        <v>3.4</v>
      </c>
      <c r="E1106" s="116">
        <v>61.800000000000004</v>
      </c>
      <c r="F1106" s="69">
        <v>58.08</v>
      </c>
      <c r="G1106" s="117">
        <v>0</v>
      </c>
      <c r="H1106" s="21">
        <v>57.971334225583632</v>
      </c>
      <c r="I1106" s="115"/>
      <c r="J1106" s="114">
        <v>24.360000000000003</v>
      </c>
    </row>
    <row r="1107" spans="1:10" x14ac:dyDescent="0.25">
      <c r="A1107" s="27">
        <v>45892.770833333336</v>
      </c>
      <c r="B1107" s="51">
        <v>0</v>
      </c>
      <c r="C1107" s="75">
        <v>55.8</v>
      </c>
      <c r="D1107" s="73">
        <v>5.4</v>
      </c>
      <c r="E1107" s="116">
        <v>62.4</v>
      </c>
      <c r="F1107" s="69">
        <v>51.599999999999994</v>
      </c>
      <c r="G1107" s="117">
        <v>0</v>
      </c>
      <c r="H1107" s="21">
        <v>51.060844052997496</v>
      </c>
      <c r="I1107" s="115"/>
      <c r="J1107" s="114">
        <v>23.52</v>
      </c>
    </row>
    <row r="1108" spans="1:10" x14ac:dyDescent="0.25">
      <c r="A1108" s="27">
        <v>45892.791666666664</v>
      </c>
      <c r="B1108" s="51">
        <v>0</v>
      </c>
      <c r="C1108" s="75">
        <v>29.4</v>
      </c>
      <c r="D1108" s="73">
        <v>5.2</v>
      </c>
      <c r="E1108" s="116">
        <v>59.400000000000006</v>
      </c>
      <c r="F1108" s="69">
        <v>50.16</v>
      </c>
      <c r="G1108" s="117">
        <v>0</v>
      </c>
      <c r="H1108" s="21">
        <v>36.088115345727559</v>
      </c>
      <c r="I1108" s="115"/>
      <c r="J1108" s="114">
        <v>22.44</v>
      </c>
    </row>
    <row r="1109" spans="1:10" x14ac:dyDescent="0.25">
      <c r="A1109" s="27">
        <v>45892.8125</v>
      </c>
      <c r="B1109" s="51">
        <v>0</v>
      </c>
      <c r="C1109" s="75">
        <v>22.2</v>
      </c>
      <c r="D1109" s="73">
        <v>5.6</v>
      </c>
      <c r="E1109" s="116">
        <v>19.8</v>
      </c>
      <c r="F1109" s="69">
        <v>53.52</v>
      </c>
      <c r="G1109" s="117">
        <v>0</v>
      </c>
      <c r="H1109" s="21">
        <v>31.481121897336809</v>
      </c>
      <c r="I1109" s="115"/>
      <c r="J1109" s="114">
        <v>12.180000000000001</v>
      </c>
    </row>
    <row r="1110" spans="1:10" x14ac:dyDescent="0.25">
      <c r="A1110" s="27">
        <v>45892.833333333336</v>
      </c>
      <c r="B1110" s="51">
        <v>0</v>
      </c>
      <c r="C1110" s="75">
        <v>21.599999999999998</v>
      </c>
      <c r="D1110" s="73">
        <v>5.2</v>
      </c>
      <c r="E1110" s="116">
        <v>21</v>
      </c>
      <c r="F1110" s="69">
        <v>55.44</v>
      </c>
      <c r="G1110" s="117">
        <v>0</v>
      </c>
      <c r="H1110" s="21">
        <v>27.258044569645286</v>
      </c>
      <c r="I1110" s="115"/>
      <c r="J1110" s="114">
        <v>9.18</v>
      </c>
    </row>
    <row r="1111" spans="1:10" x14ac:dyDescent="0.25">
      <c r="A1111" s="27">
        <v>45892.854166666664</v>
      </c>
      <c r="B1111" s="51">
        <v>0</v>
      </c>
      <c r="C1111" s="75">
        <v>23.4</v>
      </c>
      <c r="D1111" s="73">
        <v>5.6</v>
      </c>
      <c r="E1111" s="116">
        <v>19.8</v>
      </c>
      <c r="F1111" s="69">
        <v>59.28</v>
      </c>
      <c r="G1111" s="117">
        <v>0</v>
      </c>
      <c r="H1111" s="21">
        <v>27.258044569645286</v>
      </c>
      <c r="I1111" s="115"/>
      <c r="J1111" s="114">
        <v>7.62</v>
      </c>
    </row>
    <row r="1112" spans="1:10" x14ac:dyDescent="0.25">
      <c r="A1112" s="27">
        <v>45892.875</v>
      </c>
      <c r="B1112" s="51">
        <v>0</v>
      </c>
      <c r="C1112" s="75">
        <v>23.4</v>
      </c>
      <c r="D1112" s="73">
        <v>5.4</v>
      </c>
      <c r="E1112" s="116">
        <v>19.2</v>
      </c>
      <c r="F1112" s="69">
        <v>53.52</v>
      </c>
      <c r="G1112" s="117">
        <v>0</v>
      </c>
      <c r="H1112" s="21">
        <v>27.641960690344511</v>
      </c>
      <c r="I1112" s="115"/>
      <c r="J1112" s="114">
        <v>11.46</v>
      </c>
    </row>
    <row r="1113" spans="1:10" x14ac:dyDescent="0.25">
      <c r="A1113" s="27">
        <v>45892.895833333336</v>
      </c>
      <c r="B1113" s="51">
        <v>0</v>
      </c>
      <c r="C1113" s="75">
        <v>23.4</v>
      </c>
      <c r="D1113" s="73">
        <v>5.6</v>
      </c>
      <c r="E1113" s="116">
        <v>22.8</v>
      </c>
      <c r="F1113" s="69">
        <v>48.96</v>
      </c>
      <c r="G1113" s="117">
        <v>0</v>
      </c>
      <c r="H1113" s="21">
        <v>26.10629620754759</v>
      </c>
      <c r="I1113" s="115"/>
      <c r="J1113" s="114">
        <v>18.239999999999998</v>
      </c>
    </row>
    <row r="1114" spans="1:10" x14ac:dyDescent="0.25">
      <c r="A1114" s="27">
        <v>45892.916666666664</v>
      </c>
      <c r="B1114" s="51">
        <v>0</v>
      </c>
      <c r="C1114" s="75">
        <v>22.8</v>
      </c>
      <c r="D1114" s="73">
        <v>5.2</v>
      </c>
      <c r="E1114" s="116">
        <v>20.399999999999999</v>
      </c>
      <c r="F1114" s="69">
        <v>50.400000000000006</v>
      </c>
      <c r="G1114" s="117">
        <v>0</v>
      </c>
      <c r="H1114" s="21">
        <v>24.57063172475068</v>
      </c>
      <c r="I1114" s="115"/>
      <c r="J1114" s="114">
        <v>18.18</v>
      </c>
    </row>
    <row r="1115" spans="1:10" x14ac:dyDescent="0.25">
      <c r="A1115" s="27">
        <v>45892.9375</v>
      </c>
      <c r="B1115" s="51">
        <v>0</v>
      </c>
      <c r="C1115" s="75">
        <v>21.599999999999998</v>
      </c>
      <c r="D1115" s="73">
        <v>4.8</v>
      </c>
      <c r="E1115" s="116">
        <v>21</v>
      </c>
      <c r="F1115" s="69">
        <v>54</v>
      </c>
      <c r="G1115" s="117">
        <v>0</v>
      </c>
      <c r="H1115" s="21">
        <v>24.57063172475068</v>
      </c>
      <c r="I1115" s="115"/>
      <c r="J1115" s="114">
        <v>18.3</v>
      </c>
    </row>
    <row r="1116" spans="1:10" x14ac:dyDescent="0.25">
      <c r="A1116" s="27">
        <v>45892.958333333336</v>
      </c>
      <c r="B1116" s="51">
        <v>0</v>
      </c>
      <c r="C1116" s="75">
        <v>22.2</v>
      </c>
      <c r="D1116" s="73">
        <v>5.2</v>
      </c>
      <c r="E1116" s="116">
        <v>20.399999999999999</v>
      </c>
      <c r="F1116" s="69">
        <v>53</v>
      </c>
      <c r="G1116" s="117">
        <v>0</v>
      </c>
      <c r="H1116" s="21">
        <v>19.195806034961468</v>
      </c>
      <c r="I1116" s="115"/>
      <c r="J1116" s="114">
        <v>17.939999999999998</v>
      </c>
    </row>
    <row r="1117" spans="1:10" x14ac:dyDescent="0.25">
      <c r="A1117" s="27">
        <v>45892.979166666664</v>
      </c>
      <c r="B1117" s="51">
        <v>0</v>
      </c>
      <c r="C1117" s="75">
        <v>22.2</v>
      </c>
      <c r="D1117" s="73">
        <v>5.4</v>
      </c>
      <c r="E1117" s="116">
        <v>20.399999999999999</v>
      </c>
      <c r="F1117" s="69">
        <v>50.88</v>
      </c>
      <c r="G1117" s="117">
        <v>0</v>
      </c>
      <c r="H1117" s="21">
        <v>19.963638276359923</v>
      </c>
      <c r="I1117" s="115"/>
      <c r="J1117" s="114">
        <v>17.939999999999998</v>
      </c>
    </row>
    <row r="1118" spans="1:10" x14ac:dyDescent="0.25">
      <c r="A1118" s="35">
        <v>45893</v>
      </c>
      <c r="B1118" s="51">
        <v>0</v>
      </c>
      <c r="C1118" s="75">
        <v>22.2</v>
      </c>
      <c r="D1118" s="73">
        <v>5</v>
      </c>
      <c r="E1118" s="116">
        <v>20.399999999999999</v>
      </c>
      <c r="F1118" s="69">
        <v>53.28</v>
      </c>
      <c r="G1118" s="117">
        <v>0</v>
      </c>
      <c r="H1118" s="21">
        <v>19.579722155660701</v>
      </c>
      <c r="I1118" s="115"/>
      <c r="J1118" s="114">
        <v>18.419999999999998</v>
      </c>
    </row>
    <row r="1119" spans="1:10" x14ac:dyDescent="0.25">
      <c r="A1119" s="27">
        <v>45893.020833333336</v>
      </c>
      <c r="B1119" s="51">
        <v>0</v>
      </c>
      <c r="C1119" s="75">
        <v>22.8</v>
      </c>
      <c r="D1119" s="73">
        <v>5.2</v>
      </c>
      <c r="E1119" s="116">
        <v>21</v>
      </c>
      <c r="F1119" s="69">
        <v>51.12</v>
      </c>
      <c r="G1119" s="117">
        <v>0</v>
      </c>
      <c r="H1119" s="21">
        <v>19.579722155660701</v>
      </c>
      <c r="I1119" s="115"/>
      <c r="J1119" s="114">
        <v>18.059999999999999</v>
      </c>
    </row>
    <row r="1120" spans="1:10" x14ac:dyDescent="0.25">
      <c r="A1120" s="27">
        <v>45893.041666666664</v>
      </c>
      <c r="B1120" s="51">
        <v>0</v>
      </c>
      <c r="C1120" s="75">
        <v>23.4</v>
      </c>
      <c r="D1120" s="73">
        <v>5.6</v>
      </c>
      <c r="E1120" s="116">
        <v>20.399999999999999</v>
      </c>
      <c r="F1120" s="69">
        <v>52.559999999999995</v>
      </c>
      <c r="G1120" s="117">
        <v>0</v>
      </c>
      <c r="H1120" s="21">
        <v>18.811889914262238</v>
      </c>
      <c r="I1120" s="115"/>
      <c r="J1120" s="114">
        <v>18.059999999999999</v>
      </c>
    </row>
    <row r="1121" spans="1:10" x14ac:dyDescent="0.25">
      <c r="A1121" s="27">
        <v>45893.0625</v>
      </c>
      <c r="B1121" s="51">
        <v>0</v>
      </c>
      <c r="C1121" s="75">
        <v>22.2</v>
      </c>
      <c r="D1121" s="73">
        <v>5.2</v>
      </c>
      <c r="E1121" s="116">
        <v>21</v>
      </c>
      <c r="F1121" s="69">
        <v>54.72</v>
      </c>
      <c r="G1121" s="117">
        <v>0</v>
      </c>
      <c r="H1121" s="21">
        <v>18.811889914262238</v>
      </c>
      <c r="I1121" s="115"/>
      <c r="J1121" s="114">
        <v>18.12</v>
      </c>
    </row>
    <row r="1122" spans="1:10" x14ac:dyDescent="0.25">
      <c r="A1122" s="27">
        <v>45893.083333333336</v>
      </c>
      <c r="B1122" s="51">
        <v>0</v>
      </c>
      <c r="C1122" s="75">
        <v>21.599999999999998</v>
      </c>
      <c r="D1122" s="73">
        <v>5.2</v>
      </c>
      <c r="E1122" s="116">
        <v>21</v>
      </c>
      <c r="F1122" s="69">
        <v>53.76</v>
      </c>
      <c r="G1122" s="117">
        <v>0</v>
      </c>
      <c r="H1122" s="21">
        <v>19.195806034961468</v>
      </c>
      <c r="I1122" s="115"/>
      <c r="J1122" s="114">
        <v>17.939999999999998</v>
      </c>
    </row>
    <row r="1123" spans="1:10" x14ac:dyDescent="0.25">
      <c r="A1123" s="27">
        <v>45893.104166666664</v>
      </c>
      <c r="B1123" s="51">
        <v>0</v>
      </c>
      <c r="C1123" s="75">
        <v>21.599999999999998</v>
      </c>
      <c r="D1123" s="73">
        <v>5.2</v>
      </c>
      <c r="E1123" s="116">
        <v>20.399999999999999</v>
      </c>
      <c r="F1123" s="69">
        <v>58.32</v>
      </c>
      <c r="G1123" s="117">
        <v>0</v>
      </c>
      <c r="H1123" s="21">
        <v>18.044057672863779</v>
      </c>
      <c r="I1123" s="115"/>
      <c r="J1123" s="114">
        <v>18.12</v>
      </c>
    </row>
    <row r="1124" spans="1:10" x14ac:dyDescent="0.25">
      <c r="A1124" s="27">
        <v>45893.125</v>
      </c>
      <c r="B1124" s="51">
        <v>0</v>
      </c>
      <c r="C1124" s="75">
        <v>21.599999999999998</v>
      </c>
      <c r="D1124" s="73">
        <v>4.2</v>
      </c>
      <c r="E1124" s="116">
        <v>20.399999999999999</v>
      </c>
      <c r="F1124" s="69">
        <v>77.039999999999992</v>
      </c>
      <c r="G1124" s="117">
        <v>0</v>
      </c>
      <c r="H1124" s="21">
        <v>18.811889914262238</v>
      </c>
      <c r="I1124" s="115"/>
      <c r="J1124" s="114">
        <v>18.36</v>
      </c>
    </row>
    <row r="1125" spans="1:10" x14ac:dyDescent="0.25">
      <c r="A1125" s="27">
        <v>45893.145833333336</v>
      </c>
      <c r="B1125" s="51">
        <v>0</v>
      </c>
      <c r="C1125" s="75">
        <v>21.599999999999998</v>
      </c>
      <c r="D1125" s="73">
        <v>4.4000000000000004</v>
      </c>
      <c r="E1125" s="116">
        <v>20.399999999999999</v>
      </c>
      <c r="F1125" s="69">
        <v>61.199999999999996</v>
      </c>
      <c r="G1125" s="117">
        <v>0</v>
      </c>
      <c r="H1125" s="21">
        <v>19.579722155660701</v>
      </c>
      <c r="I1125" s="115"/>
      <c r="J1125" s="114">
        <v>18.18</v>
      </c>
    </row>
    <row r="1126" spans="1:10" x14ac:dyDescent="0.25">
      <c r="A1126" s="27">
        <v>45893.166666666664</v>
      </c>
      <c r="B1126" s="51">
        <v>0</v>
      </c>
      <c r="C1126" s="75">
        <v>22.2</v>
      </c>
      <c r="D1126" s="73">
        <v>4</v>
      </c>
      <c r="E1126" s="116">
        <v>20.399999999999999</v>
      </c>
      <c r="F1126" s="69">
        <v>54.96</v>
      </c>
      <c r="G1126" s="117">
        <v>0</v>
      </c>
      <c r="H1126" s="21">
        <v>17.660141552164546</v>
      </c>
      <c r="I1126" s="115"/>
      <c r="J1126" s="114">
        <v>17.939999999999998</v>
      </c>
    </row>
    <row r="1127" spans="1:10" x14ac:dyDescent="0.25">
      <c r="A1127" s="27">
        <v>45893.1875</v>
      </c>
      <c r="B1127" s="51">
        <v>0</v>
      </c>
      <c r="C1127" s="75">
        <v>23.4</v>
      </c>
      <c r="D1127" s="73">
        <v>5.2</v>
      </c>
      <c r="E1127" s="116">
        <v>20.399999999999999</v>
      </c>
      <c r="F1127" s="69">
        <v>54.72</v>
      </c>
      <c r="G1127" s="117">
        <v>0</v>
      </c>
      <c r="H1127" s="21">
        <v>16.508393190066862</v>
      </c>
      <c r="I1127" s="115"/>
      <c r="J1127" s="114">
        <v>17.939999999999998</v>
      </c>
    </row>
    <row r="1128" spans="1:10" x14ac:dyDescent="0.25">
      <c r="A1128" s="27">
        <v>45893.208333333336</v>
      </c>
      <c r="B1128" s="51">
        <v>0</v>
      </c>
      <c r="C1128" s="75">
        <v>23.4</v>
      </c>
      <c r="D1128" s="73">
        <v>5.6</v>
      </c>
      <c r="E1128" s="116">
        <v>19.8</v>
      </c>
      <c r="F1128" s="69">
        <v>57.36</v>
      </c>
      <c r="G1128" s="117">
        <v>0</v>
      </c>
      <c r="H1128" s="21">
        <v>15.740560948668405</v>
      </c>
      <c r="I1128" s="115"/>
      <c r="J1128" s="114">
        <v>17.82</v>
      </c>
    </row>
    <row r="1129" spans="1:10" x14ac:dyDescent="0.25">
      <c r="A1129" s="27">
        <v>45893.229166666664</v>
      </c>
      <c r="B1129" s="51">
        <v>0</v>
      </c>
      <c r="C1129" s="75">
        <v>23.4</v>
      </c>
      <c r="D1129" s="73">
        <v>5</v>
      </c>
      <c r="E1129" s="116">
        <v>20.399999999999999</v>
      </c>
      <c r="F1129" s="69">
        <v>65</v>
      </c>
      <c r="G1129" s="117">
        <v>0</v>
      </c>
      <c r="H1129" s="21">
        <v>17.660141552164546</v>
      </c>
      <c r="I1129" s="115"/>
      <c r="J1129" s="114">
        <v>18.36</v>
      </c>
    </row>
    <row r="1130" spans="1:10" x14ac:dyDescent="0.25">
      <c r="A1130" s="27">
        <v>45893.25</v>
      </c>
      <c r="B1130" s="51">
        <v>0</v>
      </c>
      <c r="C1130" s="75">
        <v>26.400000000000002</v>
      </c>
      <c r="D1130" s="73">
        <v>5</v>
      </c>
      <c r="E1130" s="116">
        <v>19.8</v>
      </c>
      <c r="F1130" s="69">
        <v>49.68</v>
      </c>
      <c r="G1130" s="117">
        <v>0</v>
      </c>
      <c r="H1130" s="21">
        <v>18.427973793563005</v>
      </c>
      <c r="I1130" s="115"/>
      <c r="J1130" s="114">
        <v>17.88</v>
      </c>
    </row>
    <row r="1131" spans="1:10" x14ac:dyDescent="0.25">
      <c r="A1131" s="27">
        <v>45893.270833333336</v>
      </c>
      <c r="B1131" s="51">
        <v>0</v>
      </c>
      <c r="C1131" s="75">
        <v>28.799999999999997</v>
      </c>
      <c r="D1131" s="73">
        <v>4</v>
      </c>
      <c r="E1131" s="116">
        <v>26.999999999999996</v>
      </c>
      <c r="F1131" s="69">
        <v>52.559999999999995</v>
      </c>
      <c r="G1131" s="117">
        <v>0</v>
      </c>
      <c r="H1131" s="21">
        <v>25.338463966149138</v>
      </c>
      <c r="I1131" s="115"/>
      <c r="J1131" s="114">
        <v>18.3</v>
      </c>
    </row>
    <row r="1132" spans="1:10" x14ac:dyDescent="0.25">
      <c r="A1132" s="27">
        <v>45893.291666666664</v>
      </c>
      <c r="B1132" s="51">
        <v>0</v>
      </c>
      <c r="C1132" s="75">
        <v>33.6</v>
      </c>
      <c r="D1132" s="73">
        <v>4</v>
      </c>
      <c r="E1132" s="116">
        <v>60.599999999999994</v>
      </c>
      <c r="F1132" s="69">
        <v>48.48</v>
      </c>
      <c r="G1132" s="117">
        <v>0</v>
      </c>
      <c r="H1132" s="21">
        <v>34.552450862930641</v>
      </c>
      <c r="I1132" s="115"/>
      <c r="J1132" s="114">
        <v>20.220000000000002</v>
      </c>
    </row>
    <row r="1133" spans="1:10" x14ac:dyDescent="0.25">
      <c r="A1133" s="27">
        <v>45893.3125</v>
      </c>
      <c r="B1133" s="51">
        <v>0</v>
      </c>
      <c r="C1133" s="75">
        <v>73.2</v>
      </c>
      <c r="D1133" s="73">
        <v>4</v>
      </c>
      <c r="E1133" s="116">
        <v>61.2</v>
      </c>
      <c r="F1133" s="69">
        <v>43.440000000000005</v>
      </c>
      <c r="G1133" s="117">
        <v>0</v>
      </c>
      <c r="H1133" s="21">
        <v>45.302102242509058</v>
      </c>
      <c r="I1133" s="115"/>
      <c r="J1133" s="114">
        <v>28.020000000000003</v>
      </c>
    </row>
    <row r="1134" spans="1:10" x14ac:dyDescent="0.25">
      <c r="A1134" s="27">
        <v>45893.333333333336</v>
      </c>
      <c r="B1134" s="51">
        <v>0</v>
      </c>
      <c r="C1134" s="75">
        <v>75</v>
      </c>
      <c r="D1134" s="73">
        <v>4.2</v>
      </c>
      <c r="E1134" s="116">
        <v>61.800000000000004</v>
      </c>
      <c r="F1134" s="69">
        <v>39.6</v>
      </c>
      <c r="G1134" s="117">
        <v>0</v>
      </c>
      <c r="H1134" s="21">
        <v>54.900005259989797</v>
      </c>
      <c r="I1134" s="115"/>
      <c r="J1134" s="114">
        <v>28.68</v>
      </c>
    </row>
    <row r="1135" spans="1:10" x14ac:dyDescent="0.25">
      <c r="A1135" s="27">
        <v>45893.354166666664</v>
      </c>
      <c r="B1135" s="51">
        <v>0</v>
      </c>
      <c r="C1135" s="75">
        <v>79.2</v>
      </c>
      <c r="D1135" s="73">
        <v>5</v>
      </c>
      <c r="E1135" s="116">
        <v>61.800000000000004</v>
      </c>
      <c r="F1135" s="69">
        <v>47.52</v>
      </c>
      <c r="G1135" s="117">
        <v>0</v>
      </c>
      <c r="H1135" s="21">
        <v>55.667837501388256</v>
      </c>
      <c r="I1135" s="115"/>
      <c r="J1135" s="114">
        <v>28.98</v>
      </c>
    </row>
    <row r="1136" spans="1:10" x14ac:dyDescent="0.25">
      <c r="A1136" s="27">
        <v>45893.375</v>
      </c>
      <c r="B1136" s="51">
        <v>0</v>
      </c>
      <c r="C1136" s="75">
        <v>66.600000000000009</v>
      </c>
      <c r="D1136" s="73">
        <v>5.4</v>
      </c>
      <c r="E1136" s="116">
        <v>60.599999999999994</v>
      </c>
      <c r="F1136" s="69">
        <v>51.12</v>
      </c>
      <c r="G1136" s="117">
        <v>0</v>
      </c>
      <c r="H1136" s="21">
        <v>58.739166466982084</v>
      </c>
      <c r="I1136" s="115"/>
      <c r="J1136" s="114">
        <v>23.580000000000002</v>
      </c>
    </row>
    <row r="1137" spans="1:10" x14ac:dyDescent="0.25">
      <c r="A1137" s="27">
        <v>45893.395833333336</v>
      </c>
      <c r="B1137" s="51">
        <v>0</v>
      </c>
      <c r="C1137" s="75">
        <v>79.8</v>
      </c>
      <c r="D1137" s="73">
        <v>5.2</v>
      </c>
      <c r="E1137" s="116">
        <v>61.2</v>
      </c>
      <c r="F1137" s="69">
        <v>48.48</v>
      </c>
      <c r="G1137" s="117">
        <v>0</v>
      </c>
      <c r="H1137" s="21">
        <v>56.819585863485941</v>
      </c>
      <c r="I1137" s="115"/>
      <c r="J1137" s="114">
        <v>27.84</v>
      </c>
    </row>
    <row r="1138" spans="1:10" x14ac:dyDescent="0.25">
      <c r="A1138" s="27">
        <v>45893.416666666664</v>
      </c>
      <c r="B1138" s="51">
        <v>0</v>
      </c>
      <c r="C1138" s="75">
        <v>77.400000000000006</v>
      </c>
      <c r="D1138" s="73">
        <v>5.2</v>
      </c>
      <c r="E1138" s="116">
        <v>63.000000000000007</v>
      </c>
      <c r="F1138" s="69">
        <v>48.24</v>
      </c>
      <c r="G1138" s="117">
        <v>0</v>
      </c>
      <c r="H1138" s="21">
        <v>56.435669742786715</v>
      </c>
      <c r="I1138" s="115"/>
      <c r="J1138" s="114">
        <v>29.759999999999998</v>
      </c>
    </row>
    <row r="1139" spans="1:10" x14ac:dyDescent="0.25">
      <c r="A1139" s="27">
        <v>45893.4375</v>
      </c>
      <c r="B1139" s="51">
        <v>0</v>
      </c>
      <c r="C1139" s="75">
        <v>81</v>
      </c>
      <c r="D1139" s="73">
        <v>4.8</v>
      </c>
      <c r="E1139" s="116">
        <v>61.2</v>
      </c>
      <c r="F1139" s="69">
        <v>49.44</v>
      </c>
      <c r="G1139" s="117">
        <v>0</v>
      </c>
      <c r="H1139" s="21">
        <v>51.828676294395962</v>
      </c>
      <c r="I1139" s="115"/>
      <c r="J1139" s="114">
        <v>30.18</v>
      </c>
    </row>
    <row r="1140" spans="1:10" x14ac:dyDescent="0.25">
      <c r="A1140" s="27">
        <v>45893.458333333336</v>
      </c>
      <c r="B1140" s="51">
        <v>0</v>
      </c>
      <c r="C1140" s="75">
        <v>77.400000000000006</v>
      </c>
      <c r="D1140" s="73">
        <v>5</v>
      </c>
      <c r="E1140" s="116">
        <v>63.6</v>
      </c>
      <c r="F1140" s="69">
        <v>47.04</v>
      </c>
      <c r="G1140" s="117">
        <v>0</v>
      </c>
      <c r="H1140" s="21">
        <v>50.676927932298277</v>
      </c>
      <c r="I1140" s="115"/>
      <c r="J1140" s="114">
        <v>27.84</v>
      </c>
    </row>
    <row r="1141" spans="1:10" x14ac:dyDescent="0.25">
      <c r="A1141" s="27">
        <v>45893.479166666664</v>
      </c>
      <c r="B1141" s="51">
        <v>0</v>
      </c>
      <c r="C1141" s="75">
        <v>73.2</v>
      </c>
      <c r="D1141" s="73">
        <v>5</v>
      </c>
      <c r="E1141" s="116">
        <v>64.8</v>
      </c>
      <c r="F1141" s="69">
        <v>65</v>
      </c>
      <c r="G1141" s="117">
        <v>0</v>
      </c>
      <c r="H1141" s="21">
        <v>47.605598966704441</v>
      </c>
      <c r="I1141" s="115"/>
      <c r="J1141" s="114">
        <v>27.720000000000002</v>
      </c>
    </row>
    <row r="1142" spans="1:10" x14ac:dyDescent="0.25">
      <c r="A1142" s="27">
        <v>45893.5</v>
      </c>
      <c r="B1142" s="51">
        <v>0</v>
      </c>
      <c r="C1142" s="75">
        <v>79.8</v>
      </c>
      <c r="D1142" s="73">
        <v>4</v>
      </c>
      <c r="E1142" s="116">
        <v>63.6</v>
      </c>
      <c r="F1142" s="69">
        <v>50.88</v>
      </c>
      <c r="G1142" s="117">
        <v>0</v>
      </c>
      <c r="H1142" s="21">
        <v>45.686018363208298</v>
      </c>
      <c r="I1142" s="115"/>
      <c r="J1142" s="114">
        <v>27.720000000000002</v>
      </c>
    </row>
    <row r="1143" spans="1:10" x14ac:dyDescent="0.25">
      <c r="A1143" s="27">
        <v>45893.520833333336</v>
      </c>
      <c r="B1143" s="51">
        <v>0</v>
      </c>
      <c r="C1143" s="75">
        <v>81</v>
      </c>
      <c r="D1143" s="73">
        <v>5.4</v>
      </c>
      <c r="E1143" s="116">
        <v>64.8</v>
      </c>
      <c r="F1143" s="69">
        <v>50.88</v>
      </c>
      <c r="G1143" s="117">
        <v>0</v>
      </c>
      <c r="H1143" s="21">
        <v>54.900005259989797</v>
      </c>
      <c r="I1143" s="115"/>
      <c r="J1143" s="114">
        <v>26.88</v>
      </c>
    </row>
    <row r="1144" spans="1:10" x14ac:dyDescent="0.25">
      <c r="A1144" s="27">
        <v>45893.541666666664</v>
      </c>
      <c r="B1144" s="51">
        <v>0</v>
      </c>
      <c r="C1144" s="75">
        <v>82.8</v>
      </c>
      <c r="D1144" s="73">
        <v>3.8</v>
      </c>
      <c r="E1144" s="116">
        <v>65.400000000000006</v>
      </c>
      <c r="F1144" s="69">
        <v>50.400000000000006</v>
      </c>
      <c r="G1144" s="117">
        <v>0</v>
      </c>
      <c r="H1144" s="21">
        <v>59.123082587681324</v>
      </c>
      <c r="I1144" s="115"/>
      <c r="J1144" s="114">
        <v>27.6</v>
      </c>
    </row>
    <row r="1145" spans="1:10" x14ac:dyDescent="0.25">
      <c r="A1145" s="27">
        <v>45893.5625</v>
      </c>
      <c r="B1145" s="51">
        <v>0</v>
      </c>
      <c r="C1145" s="75">
        <v>81</v>
      </c>
      <c r="D1145" s="73">
        <v>2.8</v>
      </c>
      <c r="E1145" s="116">
        <v>62.4</v>
      </c>
      <c r="F1145" s="69">
        <v>52.8</v>
      </c>
      <c r="G1145" s="117">
        <v>0</v>
      </c>
      <c r="H1145" s="21">
        <v>59.890914829079776</v>
      </c>
      <c r="I1145" s="115"/>
      <c r="J1145" s="114">
        <v>26.46</v>
      </c>
    </row>
    <row r="1146" spans="1:10" x14ac:dyDescent="0.25">
      <c r="A1146" s="27">
        <v>45893.583333333336</v>
      </c>
      <c r="B1146" s="51">
        <v>0</v>
      </c>
      <c r="C1146" s="75">
        <v>79.8</v>
      </c>
      <c r="D1146" s="73">
        <v>3.2</v>
      </c>
      <c r="E1146" s="116">
        <v>63.000000000000007</v>
      </c>
      <c r="F1146" s="69">
        <v>52.559999999999995</v>
      </c>
      <c r="G1146" s="117">
        <v>0</v>
      </c>
      <c r="H1146" s="21">
        <v>61.042663191177468</v>
      </c>
      <c r="I1146" s="115"/>
      <c r="J1146" s="114">
        <v>25.74</v>
      </c>
    </row>
    <row r="1147" spans="1:10" x14ac:dyDescent="0.25">
      <c r="A1147" s="27">
        <v>45893.604166666664</v>
      </c>
      <c r="B1147" s="51">
        <v>0</v>
      </c>
      <c r="C1147" s="75">
        <v>79.8</v>
      </c>
      <c r="D1147" s="73">
        <v>3</v>
      </c>
      <c r="E1147" s="116">
        <v>63.000000000000007</v>
      </c>
      <c r="F1147" s="69">
        <v>53.76</v>
      </c>
      <c r="G1147" s="117">
        <v>0</v>
      </c>
      <c r="H1147" s="21">
        <v>64.497908277470529</v>
      </c>
      <c r="I1147" s="115"/>
      <c r="J1147" s="114">
        <v>25.68</v>
      </c>
    </row>
    <row r="1148" spans="1:10" x14ac:dyDescent="0.25">
      <c r="A1148" s="27">
        <v>45893.625</v>
      </c>
      <c r="B1148" s="51">
        <v>0</v>
      </c>
      <c r="C1148" s="75">
        <v>81</v>
      </c>
      <c r="D1148" s="73">
        <v>2.8</v>
      </c>
      <c r="E1148" s="116">
        <v>63.000000000000007</v>
      </c>
      <c r="F1148" s="69">
        <v>44.16</v>
      </c>
      <c r="G1148" s="117">
        <v>0</v>
      </c>
      <c r="H1148" s="21">
        <v>60.274830949779002</v>
      </c>
      <c r="I1148" s="115"/>
      <c r="J1148" s="114">
        <v>26.94</v>
      </c>
    </row>
    <row r="1149" spans="1:10" x14ac:dyDescent="0.25">
      <c r="A1149" s="27">
        <v>45893.645833333336</v>
      </c>
      <c r="B1149" s="51">
        <v>0</v>
      </c>
      <c r="C1149" s="75">
        <v>76.8</v>
      </c>
      <c r="D1149" s="73">
        <v>3.2</v>
      </c>
      <c r="E1149" s="116">
        <v>64.2</v>
      </c>
      <c r="F1149" s="69">
        <v>42.000000000000007</v>
      </c>
      <c r="G1149" s="117">
        <v>0</v>
      </c>
      <c r="H1149" s="21">
        <v>59.506998708380543</v>
      </c>
      <c r="I1149" s="115"/>
      <c r="J1149" s="114">
        <v>26.16</v>
      </c>
    </row>
    <row r="1150" spans="1:10" x14ac:dyDescent="0.25">
      <c r="A1150" s="27">
        <v>45893.666666666664</v>
      </c>
      <c r="B1150" s="51">
        <v>0</v>
      </c>
      <c r="C1150" s="75">
        <v>81.599999999999994</v>
      </c>
      <c r="D1150" s="73">
        <v>3</v>
      </c>
      <c r="E1150" s="116">
        <v>62.4</v>
      </c>
      <c r="F1150" s="69">
        <v>40.559999999999995</v>
      </c>
      <c r="G1150" s="117">
        <v>0</v>
      </c>
      <c r="H1150" s="21">
        <v>54.132173018591331</v>
      </c>
      <c r="I1150" s="115"/>
      <c r="J1150" s="114">
        <v>25.02</v>
      </c>
    </row>
    <row r="1151" spans="1:10" x14ac:dyDescent="0.25">
      <c r="A1151" s="27">
        <v>45893.6875</v>
      </c>
      <c r="B1151" s="51">
        <v>0</v>
      </c>
      <c r="C1151" s="75">
        <v>80.400000000000006</v>
      </c>
      <c r="D1151" s="73">
        <v>4.4000000000000004</v>
      </c>
      <c r="E1151" s="116">
        <v>61.2</v>
      </c>
      <c r="F1151" s="69">
        <v>56.64</v>
      </c>
      <c r="G1151" s="117">
        <v>0</v>
      </c>
      <c r="H1151" s="21">
        <v>51.444760173696736</v>
      </c>
      <c r="I1151" s="115"/>
      <c r="J1151" s="114">
        <v>25.56</v>
      </c>
    </row>
    <row r="1152" spans="1:10" x14ac:dyDescent="0.25">
      <c r="A1152" s="27">
        <v>45893.708333333336</v>
      </c>
      <c r="B1152" s="51">
        <v>0</v>
      </c>
      <c r="C1152" s="75">
        <v>79.8</v>
      </c>
      <c r="D1152" s="73">
        <v>3.8</v>
      </c>
      <c r="E1152" s="116">
        <v>62.4</v>
      </c>
      <c r="F1152" s="69">
        <v>68.88</v>
      </c>
      <c r="G1152" s="117">
        <v>0</v>
      </c>
      <c r="H1152" s="21">
        <v>51.828676294395962</v>
      </c>
      <c r="I1152" s="115"/>
      <c r="J1152" s="114">
        <v>25.08</v>
      </c>
    </row>
    <row r="1153" spans="1:10" x14ac:dyDescent="0.25">
      <c r="A1153" s="27">
        <v>45893.729166666664</v>
      </c>
      <c r="B1153" s="51">
        <v>0</v>
      </c>
      <c r="C1153" s="75">
        <v>72.599999999999994</v>
      </c>
      <c r="D1153" s="73">
        <v>3</v>
      </c>
      <c r="E1153" s="116">
        <v>63.6</v>
      </c>
      <c r="F1153" s="69">
        <v>68.64</v>
      </c>
      <c r="G1153" s="117">
        <v>0</v>
      </c>
      <c r="H1153" s="21">
        <v>52.59650853579442</v>
      </c>
      <c r="I1153" s="115"/>
      <c r="J1153" s="114">
        <v>25.439999999999998</v>
      </c>
    </row>
    <row r="1154" spans="1:10" x14ac:dyDescent="0.25">
      <c r="A1154" s="27">
        <v>45893.75</v>
      </c>
      <c r="B1154" s="51">
        <v>0</v>
      </c>
      <c r="C1154" s="75">
        <v>61.2</v>
      </c>
      <c r="D1154" s="73">
        <v>3.2</v>
      </c>
      <c r="E1154" s="116">
        <v>62.4</v>
      </c>
      <c r="F1154" s="69">
        <v>71.28</v>
      </c>
      <c r="G1154" s="117">
        <v>0</v>
      </c>
      <c r="H1154" s="21">
        <v>52.980424656493646</v>
      </c>
      <c r="I1154" s="115"/>
      <c r="J1154" s="114">
        <v>24.779999999999998</v>
      </c>
    </row>
    <row r="1155" spans="1:10" x14ac:dyDescent="0.25">
      <c r="A1155" s="27">
        <v>45893.770833333336</v>
      </c>
      <c r="B1155" s="51">
        <v>0</v>
      </c>
      <c r="C1155" s="75">
        <v>48.599999999999994</v>
      </c>
      <c r="D1155" s="73">
        <v>3.2</v>
      </c>
      <c r="E1155" s="116">
        <v>63.6</v>
      </c>
      <c r="F1155" s="69">
        <v>60</v>
      </c>
      <c r="G1155" s="117">
        <v>0</v>
      </c>
      <c r="H1155" s="21">
        <v>47.221682846005208</v>
      </c>
      <c r="I1155" s="115"/>
      <c r="J1155" s="114">
        <v>24.479999999999997</v>
      </c>
    </row>
    <row r="1156" spans="1:10" x14ac:dyDescent="0.25">
      <c r="A1156" s="27">
        <v>45893.791666666664</v>
      </c>
      <c r="B1156" s="51">
        <v>0</v>
      </c>
      <c r="C1156" s="75">
        <v>30</v>
      </c>
      <c r="D1156" s="73">
        <v>3.4</v>
      </c>
      <c r="E1156" s="116">
        <v>61.2</v>
      </c>
      <c r="F1156" s="69">
        <v>54</v>
      </c>
      <c r="G1156" s="117">
        <v>0</v>
      </c>
      <c r="H1156" s="21">
        <v>31.865038018036035</v>
      </c>
      <c r="I1156" s="115"/>
      <c r="J1156" s="114">
        <v>22.8</v>
      </c>
    </row>
    <row r="1157" spans="1:10" x14ac:dyDescent="0.25">
      <c r="A1157" s="27">
        <v>45893.8125</v>
      </c>
      <c r="B1157" s="51">
        <v>0</v>
      </c>
      <c r="C1157" s="75">
        <v>23.4</v>
      </c>
      <c r="D1157" s="73">
        <v>4.5999999999999996</v>
      </c>
      <c r="E1157" s="116">
        <v>24</v>
      </c>
      <c r="F1157" s="69">
        <v>51.12</v>
      </c>
      <c r="G1157" s="117">
        <v>0</v>
      </c>
      <c r="H1157" s="21">
        <v>28.7937090524422</v>
      </c>
      <c r="I1157" s="115"/>
      <c r="J1157" s="114">
        <v>21.84</v>
      </c>
    </row>
    <row r="1158" spans="1:10" x14ac:dyDescent="0.25">
      <c r="A1158" s="27">
        <v>45893.833333333336</v>
      </c>
      <c r="B1158" s="51">
        <v>0</v>
      </c>
      <c r="C1158" s="75">
        <v>23.4</v>
      </c>
      <c r="D1158" s="73">
        <v>3.2</v>
      </c>
      <c r="E1158" s="116">
        <v>22.2</v>
      </c>
      <c r="F1158" s="69">
        <v>52.08</v>
      </c>
      <c r="G1158" s="117">
        <v>0</v>
      </c>
      <c r="H1158" s="21">
        <v>28.025876811043744</v>
      </c>
      <c r="I1158" s="115"/>
      <c r="J1158" s="114">
        <v>20.520000000000003</v>
      </c>
    </row>
    <row r="1159" spans="1:10" x14ac:dyDescent="0.25">
      <c r="A1159" s="27">
        <v>45893.854166666664</v>
      </c>
      <c r="B1159" s="51">
        <v>0</v>
      </c>
      <c r="C1159" s="75">
        <v>23.4</v>
      </c>
      <c r="D1159" s="73">
        <v>5</v>
      </c>
      <c r="E1159" s="116">
        <v>22.2</v>
      </c>
      <c r="F1159" s="69">
        <v>52.559999999999995</v>
      </c>
      <c r="G1159" s="117">
        <v>0</v>
      </c>
      <c r="H1159" s="21">
        <v>28.40979293174297</v>
      </c>
      <c r="I1159" s="115"/>
      <c r="J1159" s="114">
        <v>19.440000000000001</v>
      </c>
    </row>
    <row r="1160" spans="1:10" x14ac:dyDescent="0.25">
      <c r="A1160" s="27">
        <v>45893.875</v>
      </c>
      <c r="B1160" s="51">
        <v>0</v>
      </c>
      <c r="C1160" s="75">
        <v>23.4</v>
      </c>
      <c r="D1160" s="73">
        <v>4.5999999999999996</v>
      </c>
      <c r="E1160" s="116">
        <v>22.2</v>
      </c>
      <c r="F1160" s="69">
        <v>51.12</v>
      </c>
      <c r="G1160" s="117">
        <v>0</v>
      </c>
      <c r="H1160" s="21">
        <v>28.7937090524422</v>
      </c>
      <c r="I1160" s="115"/>
      <c r="J1160" s="114">
        <v>18.059999999999999</v>
      </c>
    </row>
    <row r="1161" spans="1:10" x14ac:dyDescent="0.25">
      <c r="A1161" s="27">
        <v>45893.895833333336</v>
      </c>
      <c r="B1161" s="51">
        <v>0</v>
      </c>
      <c r="C1161" s="75">
        <v>22.2</v>
      </c>
      <c r="D1161" s="73">
        <v>3.4</v>
      </c>
      <c r="E1161" s="116">
        <v>22.2</v>
      </c>
      <c r="F1161" s="69">
        <v>51.84</v>
      </c>
      <c r="G1161" s="117">
        <v>0</v>
      </c>
      <c r="H1161" s="21">
        <v>28.7937090524422</v>
      </c>
      <c r="I1161" s="115"/>
      <c r="J1161" s="114">
        <v>16.919999999999998</v>
      </c>
    </row>
    <row r="1162" spans="1:10" x14ac:dyDescent="0.25">
      <c r="A1162" s="27">
        <v>45893.916666666664</v>
      </c>
      <c r="B1162" s="51">
        <v>0</v>
      </c>
      <c r="C1162" s="75">
        <v>22.2</v>
      </c>
      <c r="D1162" s="73">
        <v>5.6</v>
      </c>
      <c r="E1162" s="116">
        <v>22.8</v>
      </c>
      <c r="F1162" s="69">
        <v>51.84</v>
      </c>
      <c r="G1162" s="117">
        <v>0</v>
      </c>
      <c r="H1162" s="21">
        <v>28.025876811043744</v>
      </c>
      <c r="I1162" s="115"/>
      <c r="J1162" s="114">
        <v>16.740000000000002</v>
      </c>
    </row>
    <row r="1163" spans="1:10" x14ac:dyDescent="0.25">
      <c r="A1163" s="27">
        <v>45893.9375</v>
      </c>
      <c r="B1163" s="51">
        <v>0</v>
      </c>
      <c r="C1163" s="75">
        <v>22.8</v>
      </c>
      <c r="D1163" s="73">
        <v>5.4</v>
      </c>
      <c r="E1163" s="116">
        <v>21.599999999999998</v>
      </c>
      <c r="F1163" s="69">
        <v>57</v>
      </c>
      <c r="G1163" s="117">
        <v>0</v>
      </c>
      <c r="H1163" s="21">
        <v>27.258044569645286</v>
      </c>
      <c r="I1163" s="115"/>
      <c r="J1163" s="114">
        <v>16.740000000000002</v>
      </c>
    </row>
    <row r="1164" spans="1:10" x14ac:dyDescent="0.25">
      <c r="A1164" s="27">
        <v>45893.958333333336</v>
      </c>
      <c r="B1164" s="51">
        <v>0</v>
      </c>
      <c r="C1164" s="75">
        <v>22.8</v>
      </c>
      <c r="D1164" s="73">
        <v>5.4</v>
      </c>
      <c r="E1164" s="116">
        <v>22.2</v>
      </c>
      <c r="F1164" s="69">
        <v>50.400000000000006</v>
      </c>
      <c r="G1164" s="117">
        <v>0</v>
      </c>
      <c r="H1164" s="21">
        <v>21.88321887985607</v>
      </c>
      <c r="I1164" s="115"/>
      <c r="J1164" s="114">
        <v>16.740000000000002</v>
      </c>
    </row>
    <row r="1165" spans="1:10" x14ac:dyDescent="0.25">
      <c r="A1165" s="27">
        <v>45893.979166666664</v>
      </c>
      <c r="B1165" s="51">
        <v>0</v>
      </c>
      <c r="C1165" s="75">
        <v>23.4</v>
      </c>
      <c r="D1165" s="73">
        <v>5.4</v>
      </c>
      <c r="E1165" s="116">
        <v>21.599999999999998</v>
      </c>
      <c r="F1165" s="69">
        <v>48.48</v>
      </c>
      <c r="G1165" s="117">
        <v>0</v>
      </c>
      <c r="H1165" s="21">
        <v>20.347554397059156</v>
      </c>
      <c r="I1165" s="115"/>
      <c r="J1165" s="114">
        <v>16.979999999999997</v>
      </c>
    </row>
    <row r="1166" spans="1:10" x14ac:dyDescent="0.25">
      <c r="A1166" s="35">
        <v>45894</v>
      </c>
      <c r="B1166" s="51">
        <v>0</v>
      </c>
      <c r="C1166" s="75">
        <v>21</v>
      </c>
      <c r="D1166" s="73">
        <v>5.2</v>
      </c>
      <c r="E1166" s="116">
        <v>20.399999999999999</v>
      </c>
      <c r="F1166" s="69">
        <v>36.24</v>
      </c>
      <c r="G1166" s="117">
        <v>0</v>
      </c>
      <c r="H1166" s="21">
        <v>19.963638276359923</v>
      </c>
      <c r="I1166" s="115"/>
      <c r="J1166" s="114">
        <v>16.8</v>
      </c>
    </row>
    <row r="1167" spans="1:10" x14ac:dyDescent="0.25">
      <c r="A1167" s="27">
        <v>45894.020833333336</v>
      </c>
      <c r="B1167" s="51">
        <v>0</v>
      </c>
      <c r="C1167" s="75">
        <v>21.599999999999998</v>
      </c>
      <c r="D1167" s="73">
        <v>5.8</v>
      </c>
      <c r="E1167" s="116">
        <v>21</v>
      </c>
      <c r="F1167" s="69">
        <v>46.08</v>
      </c>
      <c r="G1167" s="117">
        <v>0</v>
      </c>
      <c r="H1167" s="21">
        <v>19.579722155660701</v>
      </c>
      <c r="I1167" s="115"/>
      <c r="J1167" s="114">
        <v>16.860000000000003</v>
      </c>
    </row>
    <row r="1168" spans="1:10" x14ac:dyDescent="0.25">
      <c r="A1168" s="27">
        <v>45894.041666666664</v>
      </c>
      <c r="B1168" s="51">
        <v>0</v>
      </c>
      <c r="C1168" s="75">
        <v>21.599999999999998</v>
      </c>
      <c r="D1168" s="73">
        <v>5.8</v>
      </c>
      <c r="E1168" s="116">
        <v>22.2</v>
      </c>
      <c r="F1168" s="69">
        <v>59.76</v>
      </c>
      <c r="G1168" s="117">
        <v>0</v>
      </c>
      <c r="H1168" s="21">
        <v>20.347554397059156</v>
      </c>
      <c r="I1168" s="115"/>
      <c r="J1168" s="114">
        <v>17.459999999999997</v>
      </c>
    </row>
    <row r="1169" spans="1:10" x14ac:dyDescent="0.25">
      <c r="A1169" s="27">
        <v>45894.0625</v>
      </c>
      <c r="B1169" s="51">
        <v>0</v>
      </c>
      <c r="C1169" s="75">
        <v>21</v>
      </c>
      <c r="D1169" s="73">
        <v>5.2</v>
      </c>
      <c r="E1169" s="116">
        <v>21</v>
      </c>
      <c r="F1169" s="69">
        <v>66.239999999999995</v>
      </c>
      <c r="G1169" s="117">
        <v>0</v>
      </c>
      <c r="H1169" s="21">
        <v>20.731470517758385</v>
      </c>
      <c r="I1169" s="115"/>
      <c r="J1169" s="114">
        <v>16.8</v>
      </c>
    </row>
    <row r="1170" spans="1:10" x14ac:dyDescent="0.25">
      <c r="A1170" s="27">
        <v>45894.083333333336</v>
      </c>
      <c r="B1170" s="51">
        <v>0</v>
      </c>
      <c r="C1170" s="75">
        <v>21.599999999999998</v>
      </c>
      <c r="D1170" s="73">
        <v>5.4</v>
      </c>
      <c r="E1170" s="116">
        <v>21</v>
      </c>
      <c r="F1170" s="69">
        <v>63.6</v>
      </c>
      <c r="G1170" s="117">
        <v>0</v>
      </c>
      <c r="H1170" s="21">
        <v>20.731470517758385</v>
      </c>
      <c r="I1170" s="115"/>
      <c r="J1170" s="114">
        <v>16.740000000000002</v>
      </c>
    </row>
    <row r="1171" spans="1:10" x14ac:dyDescent="0.25">
      <c r="A1171" s="27">
        <v>45894.104166666664</v>
      </c>
      <c r="B1171" s="51">
        <v>0</v>
      </c>
      <c r="C1171" s="75">
        <v>22.8</v>
      </c>
      <c r="D1171" s="73">
        <v>5.2</v>
      </c>
      <c r="E1171" s="116">
        <v>21</v>
      </c>
      <c r="F1171" s="69">
        <v>57.120000000000005</v>
      </c>
      <c r="G1171" s="117">
        <v>0</v>
      </c>
      <c r="H1171" s="21">
        <v>20.731470517758385</v>
      </c>
      <c r="I1171" s="115"/>
      <c r="J1171" s="114">
        <v>16.740000000000002</v>
      </c>
    </row>
    <row r="1172" spans="1:10" x14ac:dyDescent="0.25">
      <c r="A1172" s="27">
        <v>45894.125</v>
      </c>
      <c r="B1172" s="51">
        <v>0</v>
      </c>
      <c r="C1172" s="75">
        <v>22.2</v>
      </c>
      <c r="D1172" s="73">
        <v>5.2</v>
      </c>
      <c r="E1172" s="116">
        <v>20.399999999999999</v>
      </c>
      <c r="F1172" s="69">
        <v>56.4</v>
      </c>
      <c r="G1172" s="117">
        <v>0</v>
      </c>
      <c r="H1172" s="21">
        <v>19.963638276359923</v>
      </c>
      <c r="I1172" s="115"/>
      <c r="J1172" s="114">
        <v>16.68</v>
      </c>
    </row>
    <row r="1173" spans="1:10" x14ac:dyDescent="0.25">
      <c r="A1173" s="27">
        <v>45894.145833333336</v>
      </c>
      <c r="B1173" s="51">
        <v>0</v>
      </c>
      <c r="C1173" s="75">
        <v>22.2</v>
      </c>
      <c r="D1173" s="73">
        <v>5.2</v>
      </c>
      <c r="E1173" s="116">
        <v>21.599999999999998</v>
      </c>
      <c r="F1173" s="69">
        <v>59.76</v>
      </c>
      <c r="G1173" s="117">
        <v>0</v>
      </c>
      <c r="H1173" s="21">
        <v>19.963638276359923</v>
      </c>
      <c r="I1173" s="115"/>
      <c r="J1173" s="114">
        <v>16.919999999999998</v>
      </c>
    </row>
    <row r="1174" spans="1:10" x14ac:dyDescent="0.25">
      <c r="A1174" s="27">
        <v>45894.166666666664</v>
      </c>
      <c r="B1174" s="51">
        <v>0</v>
      </c>
      <c r="C1174" s="75">
        <v>21.599999999999998</v>
      </c>
      <c r="D1174" s="73">
        <v>5.2</v>
      </c>
      <c r="E1174" s="116">
        <v>21.599999999999998</v>
      </c>
      <c r="F1174" s="69">
        <v>64.08</v>
      </c>
      <c r="G1174" s="117">
        <v>0</v>
      </c>
      <c r="H1174" s="21">
        <v>19.579722155660701</v>
      </c>
      <c r="I1174" s="115"/>
      <c r="J1174" s="114">
        <v>16.740000000000002</v>
      </c>
    </row>
    <row r="1175" spans="1:10" x14ac:dyDescent="0.25">
      <c r="A1175" s="27">
        <v>45894.1875</v>
      </c>
      <c r="B1175" s="51">
        <v>0</v>
      </c>
      <c r="C1175" s="75">
        <v>21.599999999999998</v>
      </c>
      <c r="D1175" s="73">
        <v>4.8</v>
      </c>
      <c r="E1175" s="116">
        <v>21.599999999999998</v>
      </c>
      <c r="F1175" s="69">
        <v>67.44</v>
      </c>
      <c r="G1175" s="117">
        <v>0</v>
      </c>
      <c r="H1175" s="21">
        <v>18.427973793563005</v>
      </c>
      <c r="I1175" s="115"/>
      <c r="J1175" s="114">
        <v>16.919999999999998</v>
      </c>
    </row>
    <row r="1176" spans="1:10" x14ac:dyDescent="0.25">
      <c r="A1176" s="27">
        <v>45894.208333333336</v>
      </c>
      <c r="B1176" s="51">
        <v>0</v>
      </c>
      <c r="C1176" s="75">
        <v>21.599999999999998</v>
      </c>
      <c r="D1176" s="73">
        <v>5.6</v>
      </c>
      <c r="E1176" s="116">
        <v>21</v>
      </c>
      <c r="F1176" s="69">
        <v>62.4</v>
      </c>
      <c r="G1176" s="117">
        <v>0</v>
      </c>
      <c r="H1176" s="21">
        <v>18.427973793563005</v>
      </c>
      <c r="I1176" s="115"/>
      <c r="J1176" s="114">
        <v>16.740000000000002</v>
      </c>
    </row>
    <row r="1177" spans="1:10" x14ac:dyDescent="0.25">
      <c r="A1177" s="27">
        <v>45894.229166666664</v>
      </c>
      <c r="B1177" s="51">
        <v>0</v>
      </c>
      <c r="C1177" s="75">
        <v>22.8</v>
      </c>
      <c r="D1177" s="73">
        <v>5.2</v>
      </c>
      <c r="E1177" s="116">
        <v>22.2</v>
      </c>
      <c r="F1177" s="69">
        <v>60.480000000000004</v>
      </c>
      <c r="G1177" s="117">
        <v>0</v>
      </c>
      <c r="H1177" s="21">
        <v>21.499302759156844</v>
      </c>
      <c r="I1177" s="115"/>
      <c r="J1177" s="114">
        <v>16.62</v>
      </c>
    </row>
    <row r="1178" spans="1:10" x14ac:dyDescent="0.25">
      <c r="A1178" s="27">
        <v>45894.25</v>
      </c>
      <c r="B1178" s="51">
        <v>0</v>
      </c>
      <c r="C1178" s="75">
        <v>25.8</v>
      </c>
      <c r="D1178" s="73">
        <v>5</v>
      </c>
      <c r="E1178" s="116">
        <v>22.8</v>
      </c>
      <c r="F1178" s="69">
        <v>54.72</v>
      </c>
      <c r="G1178" s="117">
        <v>0</v>
      </c>
      <c r="H1178" s="21">
        <v>25.338463966149138</v>
      </c>
      <c r="I1178" s="115"/>
      <c r="J1178" s="114">
        <v>16.68</v>
      </c>
    </row>
    <row r="1179" spans="1:10" x14ac:dyDescent="0.25">
      <c r="A1179" s="27">
        <v>45894.270833333336</v>
      </c>
      <c r="B1179" s="51">
        <v>0</v>
      </c>
      <c r="C1179" s="75">
        <v>31.2</v>
      </c>
      <c r="D1179" s="73">
        <v>5.4</v>
      </c>
      <c r="E1179" s="116">
        <v>28.799999999999997</v>
      </c>
      <c r="F1179" s="69">
        <v>54.480000000000004</v>
      </c>
      <c r="G1179" s="117">
        <v>0</v>
      </c>
      <c r="H1179" s="21">
        <v>32.248954138735265</v>
      </c>
      <c r="I1179" s="115"/>
      <c r="J1179" s="114">
        <v>16.919999999999998</v>
      </c>
    </row>
    <row r="1180" spans="1:10" x14ac:dyDescent="0.25">
      <c r="A1180" s="27">
        <v>45894.291666666664</v>
      </c>
      <c r="B1180" s="51">
        <v>0</v>
      </c>
      <c r="C1180" s="75">
        <v>33</v>
      </c>
      <c r="D1180" s="73">
        <v>5</v>
      </c>
      <c r="E1180" s="116">
        <v>70.8</v>
      </c>
      <c r="F1180" s="69">
        <v>49.68</v>
      </c>
      <c r="G1180" s="117">
        <v>0</v>
      </c>
      <c r="H1180" s="21">
        <v>44.150353880411373</v>
      </c>
      <c r="I1180" s="115"/>
      <c r="J1180" s="114">
        <v>20.400000000000002</v>
      </c>
    </row>
    <row r="1181" spans="1:10" x14ac:dyDescent="0.25">
      <c r="A1181" s="27">
        <v>45894.3125</v>
      </c>
      <c r="B1181" s="51">
        <v>0</v>
      </c>
      <c r="C1181" s="75">
        <v>72</v>
      </c>
      <c r="D1181" s="73">
        <v>4.4000000000000004</v>
      </c>
      <c r="E1181" s="116">
        <v>67.2</v>
      </c>
      <c r="F1181" s="69">
        <v>48.96</v>
      </c>
      <c r="G1181" s="117">
        <v>0</v>
      </c>
      <c r="H1181" s="21">
        <v>53.364340777192879</v>
      </c>
      <c r="I1181" s="115"/>
      <c r="J1181" s="114">
        <v>22.08</v>
      </c>
    </row>
    <row r="1182" spans="1:10" x14ac:dyDescent="0.25">
      <c r="A1182" s="27">
        <v>45894.333333333336</v>
      </c>
      <c r="B1182" s="51">
        <v>0</v>
      </c>
      <c r="C1182" s="75">
        <v>84.6</v>
      </c>
      <c r="D1182" s="73">
        <v>5.6</v>
      </c>
      <c r="E1182" s="116">
        <v>69.599999999999994</v>
      </c>
      <c r="F1182" s="69">
        <v>47.52</v>
      </c>
      <c r="G1182" s="117">
        <v>0</v>
      </c>
      <c r="H1182" s="21">
        <v>66.417488880966673</v>
      </c>
      <c r="I1182" s="115"/>
      <c r="J1182" s="114">
        <v>22.86</v>
      </c>
    </row>
    <row r="1183" spans="1:10" x14ac:dyDescent="0.25">
      <c r="A1183" s="27">
        <v>45894.354166666664</v>
      </c>
      <c r="B1183" s="51">
        <v>0</v>
      </c>
      <c r="C1183" s="75">
        <v>94.199999999999989</v>
      </c>
      <c r="D1183" s="73">
        <v>6.2</v>
      </c>
      <c r="E1183" s="116">
        <v>70.2</v>
      </c>
      <c r="F1183" s="69">
        <v>53.040000000000006</v>
      </c>
      <c r="G1183" s="117">
        <v>0</v>
      </c>
      <c r="H1183" s="21">
        <v>61.426579311876694</v>
      </c>
      <c r="I1183" s="115"/>
      <c r="J1183" s="114">
        <v>24.479999999999997</v>
      </c>
    </row>
    <row r="1184" spans="1:10" x14ac:dyDescent="0.25">
      <c r="A1184" s="27">
        <v>45894.375</v>
      </c>
      <c r="B1184" s="51">
        <v>0</v>
      </c>
      <c r="C1184" s="75">
        <v>93.6</v>
      </c>
      <c r="D1184" s="73">
        <v>8</v>
      </c>
      <c r="E1184" s="116">
        <v>73.8</v>
      </c>
      <c r="F1184" s="69">
        <v>65</v>
      </c>
      <c r="G1184" s="117">
        <v>0</v>
      </c>
      <c r="H1184" s="21">
        <v>59.890914829079776</v>
      </c>
      <c r="I1184" s="115"/>
      <c r="J1184" s="114">
        <v>24.12</v>
      </c>
    </row>
    <row r="1185" spans="1:10" x14ac:dyDescent="0.25">
      <c r="A1185" s="27">
        <v>45894.395833333336</v>
      </c>
      <c r="B1185" s="51">
        <v>0</v>
      </c>
      <c r="C1185" s="75">
        <v>93.6</v>
      </c>
      <c r="D1185" s="73">
        <v>7.2</v>
      </c>
      <c r="E1185" s="116">
        <v>73.2</v>
      </c>
      <c r="F1185" s="69">
        <v>56.4</v>
      </c>
      <c r="G1185" s="117">
        <v>0</v>
      </c>
      <c r="H1185" s="21">
        <v>60.274830949779002</v>
      </c>
      <c r="I1185" s="115"/>
      <c r="J1185" s="114">
        <v>24.779999999999998</v>
      </c>
    </row>
    <row r="1186" spans="1:10" x14ac:dyDescent="0.25">
      <c r="A1186" s="27">
        <v>45894.416666666664</v>
      </c>
      <c r="B1186" s="51">
        <v>0</v>
      </c>
      <c r="C1186" s="75">
        <v>96.6</v>
      </c>
      <c r="D1186" s="73">
        <v>6.8</v>
      </c>
      <c r="E1186" s="116">
        <v>74.399999999999991</v>
      </c>
      <c r="F1186" s="69">
        <v>56.64</v>
      </c>
      <c r="G1186" s="117">
        <v>0</v>
      </c>
      <c r="H1186" s="21">
        <v>57.971334225583632</v>
      </c>
      <c r="I1186" s="115"/>
      <c r="J1186" s="114">
        <v>26.64</v>
      </c>
    </row>
    <row r="1187" spans="1:10" x14ac:dyDescent="0.25">
      <c r="A1187" s="27">
        <v>45894.4375</v>
      </c>
      <c r="B1187" s="51">
        <v>0</v>
      </c>
      <c r="C1187" s="75">
        <v>99</v>
      </c>
      <c r="D1187" s="73">
        <v>7.2</v>
      </c>
      <c r="E1187" s="116">
        <v>70.8</v>
      </c>
      <c r="F1187" s="69">
        <v>58.800000000000004</v>
      </c>
      <c r="G1187" s="117">
        <v>0</v>
      </c>
      <c r="H1187" s="21">
        <v>62.578327673974371</v>
      </c>
      <c r="I1187" s="115"/>
      <c r="J1187" s="114">
        <v>27.42</v>
      </c>
    </row>
    <row r="1188" spans="1:10" x14ac:dyDescent="0.25">
      <c r="A1188" s="27">
        <v>45894.458333333336</v>
      </c>
      <c r="B1188" s="51">
        <v>0</v>
      </c>
      <c r="C1188" s="75">
        <v>98.4</v>
      </c>
      <c r="D1188" s="73">
        <v>7.2</v>
      </c>
      <c r="E1188" s="116">
        <v>69.599999999999994</v>
      </c>
      <c r="F1188" s="69">
        <v>59.519999999999996</v>
      </c>
      <c r="G1188" s="117">
        <v>0</v>
      </c>
      <c r="H1188" s="21">
        <v>59.506998708380543</v>
      </c>
      <c r="I1188" s="115"/>
      <c r="J1188" s="114">
        <v>24.959999999999997</v>
      </c>
    </row>
    <row r="1189" spans="1:10" x14ac:dyDescent="0.25">
      <c r="A1189" s="27">
        <v>45894.479166666664</v>
      </c>
      <c r="B1189" s="51">
        <v>0</v>
      </c>
      <c r="C1189" s="75">
        <v>99</v>
      </c>
      <c r="D1189" s="73">
        <v>7.6</v>
      </c>
      <c r="E1189" s="116">
        <v>70.2</v>
      </c>
      <c r="F1189" s="69">
        <v>53.76</v>
      </c>
      <c r="G1189" s="117">
        <v>0</v>
      </c>
      <c r="H1189" s="21">
        <v>53.364340777192879</v>
      </c>
      <c r="I1189" s="115"/>
      <c r="J1189" s="114">
        <v>25.62</v>
      </c>
    </row>
    <row r="1190" spans="1:10" x14ac:dyDescent="0.25">
      <c r="A1190" s="27">
        <v>45894.5</v>
      </c>
      <c r="B1190" s="51">
        <v>0</v>
      </c>
      <c r="C1190" s="75">
        <v>100.2</v>
      </c>
      <c r="D1190" s="73">
        <v>6.6</v>
      </c>
      <c r="E1190" s="116">
        <v>72.599999999999994</v>
      </c>
      <c r="F1190" s="69">
        <v>54.239999999999995</v>
      </c>
      <c r="G1190" s="117">
        <v>0</v>
      </c>
      <c r="H1190" s="21">
        <v>54.900005259989797</v>
      </c>
      <c r="I1190" s="115"/>
      <c r="J1190" s="114">
        <v>23.880000000000003</v>
      </c>
    </row>
    <row r="1191" spans="1:10" x14ac:dyDescent="0.25">
      <c r="A1191" s="27">
        <v>45894.520833333336</v>
      </c>
      <c r="B1191" s="51">
        <v>0</v>
      </c>
      <c r="C1191" s="75">
        <v>97.199999999999989</v>
      </c>
      <c r="D1191" s="73">
        <v>5.4</v>
      </c>
      <c r="E1191" s="116">
        <v>69</v>
      </c>
      <c r="F1191" s="69">
        <v>56.879999999999995</v>
      </c>
      <c r="G1191" s="117">
        <v>0</v>
      </c>
      <c r="H1191" s="21">
        <v>56.051753622087489</v>
      </c>
      <c r="I1191" s="115"/>
      <c r="J1191" s="114">
        <v>24</v>
      </c>
    </row>
    <row r="1192" spans="1:10" x14ac:dyDescent="0.25">
      <c r="A1192" s="27">
        <v>45894.541666666664</v>
      </c>
      <c r="B1192" s="51">
        <v>0</v>
      </c>
      <c r="C1192" s="75">
        <v>96</v>
      </c>
      <c r="D1192" s="73">
        <v>6.4</v>
      </c>
      <c r="E1192" s="116">
        <v>72</v>
      </c>
      <c r="F1192" s="69">
        <v>54.239999999999995</v>
      </c>
      <c r="G1192" s="117">
        <v>0</v>
      </c>
      <c r="H1192" s="21">
        <v>67.569237243064364</v>
      </c>
      <c r="I1192" s="115"/>
      <c r="J1192" s="114">
        <v>26.28</v>
      </c>
    </row>
    <row r="1193" spans="1:10" x14ac:dyDescent="0.25">
      <c r="A1193" s="27">
        <v>45894.5625</v>
      </c>
      <c r="B1193" s="51">
        <v>0</v>
      </c>
      <c r="C1193" s="75">
        <v>98.4</v>
      </c>
      <c r="D1193" s="73">
        <v>6</v>
      </c>
      <c r="E1193" s="116">
        <v>72</v>
      </c>
      <c r="F1193" s="69">
        <v>58.56</v>
      </c>
      <c r="G1193" s="117">
        <v>0</v>
      </c>
      <c r="H1193" s="21">
        <v>69.104901725861282</v>
      </c>
      <c r="I1193" s="115"/>
      <c r="J1193" s="114">
        <v>27.240000000000002</v>
      </c>
    </row>
    <row r="1194" spans="1:10" x14ac:dyDescent="0.25">
      <c r="A1194" s="27">
        <v>45894.583333333336</v>
      </c>
      <c r="B1194" s="51">
        <v>0</v>
      </c>
      <c r="C1194" s="75">
        <v>97.199999999999989</v>
      </c>
      <c r="D1194" s="73">
        <v>6</v>
      </c>
      <c r="E1194" s="116">
        <v>72</v>
      </c>
      <c r="F1194" s="69">
        <v>57.6</v>
      </c>
      <c r="G1194" s="117">
        <v>0</v>
      </c>
      <c r="H1194" s="21">
        <v>58.355250346282858</v>
      </c>
      <c r="I1194" s="115"/>
      <c r="J1194" s="114">
        <v>25.86</v>
      </c>
    </row>
    <row r="1195" spans="1:10" x14ac:dyDescent="0.25">
      <c r="A1195" s="27">
        <v>45894.604166666664</v>
      </c>
      <c r="B1195" s="51">
        <v>0</v>
      </c>
      <c r="C1195" s="75">
        <v>99</v>
      </c>
      <c r="D1195" s="73">
        <v>5.8</v>
      </c>
      <c r="E1195" s="116">
        <v>70.8</v>
      </c>
      <c r="F1195" s="69">
        <v>56.64</v>
      </c>
      <c r="G1195" s="117">
        <v>0</v>
      </c>
      <c r="H1195" s="21">
        <v>57.971334225583632</v>
      </c>
      <c r="I1195" s="115"/>
      <c r="J1195" s="114">
        <v>25.62</v>
      </c>
    </row>
    <row r="1196" spans="1:10" x14ac:dyDescent="0.25">
      <c r="A1196" s="27">
        <v>45894.625</v>
      </c>
      <c r="B1196" s="51">
        <v>0</v>
      </c>
      <c r="C1196" s="75">
        <v>97.8</v>
      </c>
      <c r="D1196" s="73">
        <v>5</v>
      </c>
      <c r="E1196" s="116">
        <v>71.400000000000006</v>
      </c>
      <c r="F1196" s="69">
        <v>51.84</v>
      </c>
      <c r="G1196" s="117">
        <v>0</v>
      </c>
      <c r="H1196" s="21">
        <v>57.587418104884399</v>
      </c>
      <c r="I1196" s="115"/>
      <c r="J1196" s="114">
        <v>26.4</v>
      </c>
    </row>
    <row r="1197" spans="1:10" x14ac:dyDescent="0.25">
      <c r="A1197" s="27">
        <v>45894.645833333336</v>
      </c>
      <c r="B1197" s="51">
        <v>0</v>
      </c>
      <c r="C1197" s="75">
        <v>93</v>
      </c>
      <c r="D1197" s="73">
        <v>5</v>
      </c>
      <c r="E1197" s="116">
        <v>70.2</v>
      </c>
      <c r="F1197" s="69">
        <v>43.68</v>
      </c>
      <c r="G1197" s="117">
        <v>0</v>
      </c>
      <c r="H1197" s="21">
        <v>63.346159915372844</v>
      </c>
      <c r="I1197" s="115"/>
      <c r="J1197" s="114">
        <v>25.919999999999998</v>
      </c>
    </row>
    <row r="1198" spans="1:10" x14ac:dyDescent="0.25">
      <c r="A1198" s="27">
        <v>45894.666666666664</v>
      </c>
      <c r="B1198" s="51">
        <v>0</v>
      </c>
      <c r="C1198" s="75">
        <v>79.8</v>
      </c>
      <c r="D1198" s="73">
        <v>4.5999999999999996</v>
      </c>
      <c r="E1198" s="116">
        <v>66.600000000000009</v>
      </c>
      <c r="F1198" s="69">
        <v>35.04</v>
      </c>
      <c r="G1198" s="117">
        <v>0</v>
      </c>
      <c r="H1198" s="21">
        <v>67.185321122365139</v>
      </c>
      <c r="I1198" s="115"/>
      <c r="J1198" s="114">
        <v>26.28</v>
      </c>
    </row>
    <row r="1199" spans="1:10" x14ac:dyDescent="0.25">
      <c r="A1199" s="27">
        <v>45894.6875</v>
      </c>
      <c r="B1199" s="51">
        <v>0</v>
      </c>
      <c r="C1199" s="75">
        <v>77.400000000000006</v>
      </c>
      <c r="D1199" s="73">
        <v>4.8</v>
      </c>
      <c r="E1199" s="116">
        <v>66</v>
      </c>
      <c r="F1199" s="69">
        <v>46.08</v>
      </c>
      <c r="G1199" s="117">
        <v>0</v>
      </c>
      <c r="H1199" s="21">
        <v>73.327979053552795</v>
      </c>
      <c r="I1199" s="115"/>
      <c r="J1199" s="114">
        <v>31.200000000000003</v>
      </c>
    </row>
    <row r="1200" spans="1:10" x14ac:dyDescent="0.25">
      <c r="A1200" s="27">
        <v>45894.708333333336</v>
      </c>
      <c r="B1200" s="51">
        <v>0</v>
      </c>
      <c r="C1200" s="75">
        <v>77.400000000000006</v>
      </c>
      <c r="D1200" s="73">
        <v>6</v>
      </c>
      <c r="E1200" s="116">
        <v>66.600000000000009</v>
      </c>
      <c r="F1200" s="69">
        <v>56.879999999999995</v>
      </c>
      <c r="G1200" s="117">
        <v>0</v>
      </c>
      <c r="H1200" s="21">
        <v>72.944062932853569</v>
      </c>
      <c r="I1200" s="115"/>
      <c r="J1200" s="114">
        <v>29.88</v>
      </c>
    </row>
    <row r="1201" spans="1:10" x14ac:dyDescent="0.25">
      <c r="A1201" s="27">
        <v>45894.729166666664</v>
      </c>
      <c r="B1201" s="51">
        <v>0</v>
      </c>
      <c r="C1201" s="75">
        <v>69</v>
      </c>
      <c r="D1201" s="73">
        <v>5</v>
      </c>
      <c r="E1201" s="116">
        <v>63.6</v>
      </c>
      <c r="F1201" s="69">
        <v>68</v>
      </c>
      <c r="G1201" s="117">
        <v>0</v>
      </c>
      <c r="H1201" s="21">
        <v>66.801405001665898</v>
      </c>
      <c r="I1201" s="115"/>
      <c r="J1201" s="114">
        <v>25.38</v>
      </c>
    </row>
    <row r="1202" spans="1:10" x14ac:dyDescent="0.25">
      <c r="A1202" s="27">
        <v>45894.75</v>
      </c>
      <c r="B1202" s="51">
        <v>0</v>
      </c>
      <c r="C1202" s="75">
        <v>64.8</v>
      </c>
      <c r="D1202" s="73">
        <v>5.2</v>
      </c>
      <c r="E1202" s="116">
        <v>63.6</v>
      </c>
      <c r="F1202" s="69">
        <v>55.199999999999996</v>
      </c>
      <c r="G1202" s="117">
        <v>0</v>
      </c>
      <c r="H1202" s="21">
        <v>54.132173018591331</v>
      </c>
      <c r="I1202" s="115"/>
      <c r="J1202" s="114">
        <v>25.14</v>
      </c>
    </row>
    <row r="1203" spans="1:10" x14ac:dyDescent="0.25">
      <c r="A1203" s="27">
        <v>45894.770833333336</v>
      </c>
      <c r="B1203" s="51">
        <v>0</v>
      </c>
      <c r="C1203" s="75">
        <v>56.400000000000006</v>
      </c>
      <c r="D1203" s="73">
        <v>4.8</v>
      </c>
      <c r="E1203" s="116">
        <v>64.2</v>
      </c>
      <c r="F1203" s="69">
        <v>57.6</v>
      </c>
      <c r="G1203" s="117">
        <v>0</v>
      </c>
      <c r="H1203" s="21">
        <v>44.534270001110599</v>
      </c>
      <c r="I1203" s="115"/>
      <c r="J1203" s="114">
        <v>25.5</v>
      </c>
    </row>
    <row r="1204" spans="1:10" x14ac:dyDescent="0.25">
      <c r="A1204" s="27">
        <v>45894.791666666664</v>
      </c>
      <c r="B1204" s="51">
        <v>0</v>
      </c>
      <c r="C1204" s="75">
        <v>31.8</v>
      </c>
      <c r="D1204" s="73">
        <v>4.2</v>
      </c>
      <c r="E1204" s="116">
        <v>61.800000000000004</v>
      </c>
      <c r="F1204" s="69">
        <v>55.44</v>
      </c>
      <c r="G1204" s="117">
        <v>0</v>
      </c>
      <c r="H1204" s="21">
        <v>36.088115345727559</v>
      </c>
      <c r="I1204" s="115"/>
      <c r="J1204" s="114">
        <v>24.84</v>
      </c>
    </row>
    <row r="1205" spans="1:10" x14ac:dyDescent="0.25">
      <c r="A1205" s="27">
        <v>45894.8125</v>
      </c>
      <c r="B1205" s="51">
        <v>0</v>
      </c>
      <c r="C1205" s="75">
        <v>24</v>
      </c>
      <c r="D1205" s="73">
        <v>3.8</v>
      </c>
      <c r="E1205" s="116">
        <v>22.2</v>
      </c>
      <c r="F1205" s="69">
        <v>47.760000000000005</v>
      </c>
      <c r="G1205" s="117">
        <v>0</v>
      </c>
      <c r="H1205" s="21">
        <v>34.936366983629874</v>
      </c>
      <c r="I1205" s="115"/>
      <c r="J1205" s="114">
        <v>23.880000000000003</v>
      </c>
    </row>
    <row r="1206" spans="1:10" x14ac:dyDescent="0.25">
      <c r="A1206" s="27">
        <v>45894.833333333336</v>
      </c>
      <c r="B1206" s="51">
        <v>0</v>
      </c>
      <c r="C1206" s="75">
        <v>24</v>
      </c>
      <c r="D1206" s="73">
        <v>4.4000000000000004</v>
      </c>
      <c r="E1206" s="116">
        <v>21.599999999999998</v>
      </c>
      <c r="F1206" s="69">
        <v>58.08</v>
      </c>
      <c r="G1206" s="117">
        <v>0</v>
      </c>
      <c r="H1206" s="21">
        <v>30.329373535239117</v>
      </c>
      <c r="I1206" s="115"/>
      <c r="J1206" s="114">
        <v>23.28</v>
      </c>
    </row>
    <row r="1207" spans="1:10" x14ac:dyDescent="0.25">
      <c r="A1207" s="27">
        <v>45894.854166666664</v>
      </c>
      <c r="B1207" s="51">
        <v>0</v>
      </c>
      <c r="C1207" s="75">
        <v>24.6</v>
      </c>
      <c r="D1207" s="73">
        <v>4.4000000000000004</v>
      </c>
      <c r="E1207" s="116">
        <v>21</v>
      </c>
      <c r="F1207" s="69">
        <v>61.440000000000005</v>
      </c>
      <c r="G1207" s="117">
        <v>0</v>
      </c>
      <c r="H1207" s="21">
        <v>29.561541293840662</v>
      </c>
      <c r="I1207" s="115"/>
      <c r="J1207" s="114">
        <v>22.56</v>
      </c>
    </row>
    <row r="1208" spans="1:10" x14ac:dyDescent="0.25">
      <c r="A1208" s="27">
        <v>45894.875</v>
      </c>
      <c r="B1208" s="51">
        <v>0</v>
      </c>
      <c r="C1208" s="75">
        <v>24.6</v>
      </c>
      <c r="D1208" s="73">
        <v>5.8</v>
      </c>
      <c r="E1208" s="116">
        <v>21</v>
      </c>
      <c r="F1208" s="69">
        <v>54.96</v>
      </c>
      <c r="G1208" s="117">
        <v>0</v>
      </c>
      <c r="H1208" s="21">
        <v>24.186715604051447</v>
      </c>
      <c r="I1208" s="115"/>
      <c r="J1208" s="114">
        <v>18.54</v>
      </c>
    </row>
    <row r="1209" spans="1:10" x14ac:dyDescent="0.25">
      <c r="A1209" s="27">
        <v>45894.895833333336</v>
      </c>
      <c r="B1209" s="51">
        <v>0</v>
      </c>
      <c r="C1209" s="75">
        <v>25.2</v>
      </c>
      <c r="D1209" s="73">
        <v>5.2</v>
      </c>
      <c r="E1209" s="116">
        <v>21</v>
      </c>
      <c r="F1209" s="69">
        <v>51.84</v>
      </c>
      <c r="G1209" s="117">
        <v>0</v>
      </c>
      <c r="H1209" s="21">
        <v>23.802799483352221</v>
      </c>
      <c r="I1209" s="115"/>
      <c r="J1209" s="114">
        <v>18.54</v>
      </c>
    </row>
    <row r="1210" spans="1:10" x14ac:dyDescent="0.25">
      <c r="A1210" s="27">
        <v>45894.916666666664</v>
      </c>
      <c r="B1210" s="51">
        <v>0</v>
      </c>
      <c r="C1210" s="75">
        <v>24.6</v>
      </c>
      <c r="D1210" s="73">
        <v>5</v>
      </c>
      <c r="E1210" s="116">
        <v>21</v>
      </c>
      <c r="F1210" s="69">
        <v>52.32</v>
      </c>
      <c r="G1210" s="117">
        <v>0</v>
      </c>
      <c r="H1210" s="21">
        <v>23.802799483352221</v>
      </c>
      <c r="I1210" s="115"/>
      <c r="J1210" s="114">
        <v>18.059999999999999</v>
      </c>
    </row>
    <row r="1211" spans="1:10" x14ac:dyDescent="0.25">
      <c r="A1211" s="27">
        <v>45894.9375</v>
      </c>
      <c r="B1211" s="51">
        <v>0</v>
      </c>
      <c r="C1211" s="75">
        <v>23.4</v>
      </c>
      <c r="D1211" s="73">
        <v>4</v>
      </c>
      <c r="E1211" s="116">
        <v>19.8</v>
      </c>
      <c r="F1211" s="69">
        <v>52.32</v>
      </c>
      <c r="G1211" s="117">
        <v>0</v>
      </c>
      <c r="H1211" s="21">
        <v>22.267135000555299</v>
      </c>
      <c r="I1211" s="115"/>
      <c r="J1211" s="114">
        <v>18.12</v>
      </c>
    </row>
    <row r="1212" spans="1:10" x14ac:dyDescent="0.25">
      <c r="A1212" s="27">
        <v>45894.958333333336</v>
      </c>
      <c r="B1212" s="51">
        <v>0</v>
      </c>
      <c r="C1212" s="75">
        <v>22.2</v>
      </c>
      <c r="D1212" s="73">
        <v>4.2</v>
      </c>
      <c r="E1212" s="116">
        <v>21</v>
      </c>
      <c r="F1212" s="69">
        <v>56.64</v>
      </c>
      <c r="G1212" s="117">
        <v>0</v>
      </c>
      <c r="H1212" s="21">
        <v>23.034967241953762</v>
      </c>
      <c r="I1212" s="115"/>
      <c r="J1212" s="114">
        <v>17.88</v>
      </c>
    </row>
    <row r="1213" spans="1:10" x14ac:dyDescent="0.25">
      <c r="A1213" s="27">
        <v>45894.979166666664</v>
      </c>
      <c r="B1213" s="51">
        <v>0</v>
      </c>
      <c r="C1213" s="75">
        <v>22.8</v>
      </c>
      <c r="D1213" s="73">
        <v>3.6</v>
      </c>
      <c r="E1213" s="116">
        <v>20.399999999999999</v>
      </c>
      <c r="F1213" s="69">
        <v>48</v>
      </c>
      <c r="G1213" s="117">
        <v>0</v>
      </c>
      <c r="H1213" s="21">
        <v>22.651051121254529</v>
      </c>
      <c r="I1213" s="115"/>
      <c r="J1213" s="114">
        <v>17.88</v>
      </c>
    </row>
    <row r="1214" spans="1:10" x14ac:dyDescent="0.25">
      <c r="A1214" s="35">
        <v>45895</v>
      </c>
      <c r="B1214" s="51">
        <v>0</v>
      </c>
      <c r="C1214" s="75">
        <v>23.4</v>
      </c>
      <c r="D1214" s="73">
        <v>4</v>
      </c>
      <c r="E1214" s="116">
        <v>19.2</v>
      </c>
      <c r="F1214" s="69">
        <v>43.92</v>
      </c>
      <c r="G1214" s="117">
        <v>0</v>
      </c>
      <c r="H1214" s="21">
        <v>21.499302759156844</v>
      </c>
      <c r="I1214" s="115"/>
      <c r="J1214" s="114">
        <v>18.059999999999999</v>
      </c>
    </row>
    <row r="1215" spans="1:10" x14ac:dyDescent="0.25">
      <c r="A1215" s="27">
        <v>45895.020833333336</v>
      </c>
      <c r="B1215" s="51">
        <v>0</v>
      </c>
      <c r="C1215" s="75">
        <v>24</v>
      </c>
      <c r="D1215" s="73">
        <v>4.2</v>
      </c>
      <c r="E1215" s="116">
        <v>19.2</v>
      </c>
      <c r="F1215" s="69">
        <v>49.68</v>
      </c>
      <c r="G1215" s="117">
        <v>0</v>
      </c>
      <c r="H1215" s="21">
        <v>21.499302759156844</v>
      </c>
      <c r="I1215" s="115"/>
      <c r="J1215" s="114">
        <v>17.88</v>
      </c>
    </row>
    <row r="1216" spans="1:10" x14ac:dyDescent="0.25">
      <c r="A1216" s="27">
        <v>45895.041666666664</v>
      </c>
      <c r="B1216" s="51">
        <v>0</v>
      </c>
      <c r="C1216" s="75">
        <v>22.8</v>
      </c>
      <c r="D1216" s="73">
        <v>5.8</v>
      </c>
      <c r="E1216" s="116">
        <v>20.399999999999999</v>
      </c>
      <c r="F1216" s="69">
        <v>60</v>
      </c>
      <c r="G1216" s="117">
        <v>0</v>
      </c>
      <c r="H1216" s="21">
        <v>21.88321887985607</v>
      </c>
      <c r="I1216" s="115"/>
      <c r="J1216" s="114">
        <v>18.18</v>
      </c>
    </row>
    <row r="1217" spans="1:10" x14ac:dyDescent="0.25">
      <c r="A1217" s="27">
        <v>45895.0625</v>
      </c>
      <c r="B1217" s="51">
        <v>0</v>
      </c>
      <c r="C1217" s="75">
        <v>22.2</v>
      </c>
      <c r="D1217" s="73">
        <v>4.8</v>
      </c>
      <c r="E1217" s="116">
        <v>18.599999999999998</v>
      </c>
      <c r="F1217" s="69">
        <v>49.919999999999995</v>
      </c>
      <c r="G1217" s="117">
        <v>0</v>
      </c>
      <c r="H1217" s="21">
        <v>21.88321887985607</v>
      </c>
      <c r="I1217" s="115"/>
      <c r="J1217" s="114">
        <v>18.18</v>
      </c>
    </row>
    <row r="1218" spans="1:10" x14ac:dyDescent="0.25">
      <c r="A1218" s="27">
        <v>45895.083333333336</v>
      </c>
      <c r="B1218" s="51">
        <v>0</v>
      </c>
      <c r="C1218" s="75">
        <v>22.2</v>
      </c>
      <c r="D1218" s="73">
        <v>4.8</v>
      </c>
      <c r="E1218" s="116">
        <v>19.8</v>
      </c>
      <c r="F1218" s="69">
        <v>50.16</v>
      </c>
      <c r="G1218" s="117">
        <v>0</v>
      </c>
      <c r="H1218" s="21">
        <v>21.499302759156844</v>
      </c>
      <c r="I1218" s="115"/>
      <c r="J1218" s="114">
        <v>18.12</v>
      </c>
    </row>
    <row r="1219" spans="1:10" x14ac:dyDescent="0.25">
      <c r="A1219" s="27">
        <v>45895.104166666664</v>
      </c>
      <c r="B1219" s="51">
        <v>0</v>
      </c>
      <c r="C1219" s="75">
        <v>22.2</v>
      </c>
      <c r="D1219" s="73">
        <v>4</v>
      </c>
      <c r="E1219" s="116">
        <v>19.2</v>
      </c>
      <c r="F1219" s="69">
        <v>49.44</v>
      </c>
      <c r="G1219" s="117">
        <v>0</v>
      </c>
      <c r="H1219" s="21">
        <v>21.88321887985607</v>
      </c>
      <c r="I1219" s="115"/>
      <c r="J1219" s="114">
        <v>18.12</v>
      </c>
    </row>
    <row r="1220" spans="1:10" x14ac:dyDescent="0.25">
      <c r="A1220" s="27">
        <v>45895.125</v>
      </c>
      <c r="B1220" s="51">
        <v>0</v>
      </c>
      <c r="C1220" s="75">
        <v>22.2</v>
      </c>
      <c r="D1220" s="73">
        <v>3.8</v>
      </c>
      <c r="E1220" s="116">
        <v>19.2</v>
      </c>
      <c r="F1220" s="69">
        <v>65</v>
      </c>
      <c r="G1220" s="117">
        <v>0</v>
      </c>
      <c r="H1220" s="21">
        <v>22.267135000555299</v>
      </c>
      <c r="I1220" s="115"/>
      <c r="J1220" s="114">
        <v>17.759999999999998</v>
      </c>
    </row>
    <row r="1221" spans="1:10" x14ac:dyDescent="0.25">
      <c r="A1221" s="27">
        <v>45895.145833333336</v>
      </c>
      <c r="B1221" s="51">
        <v>0</v>
      </c>
      <c r="C1221" s="75">
        <v>22.2</v>
      </c>
      <c r="D1221" s="73">
        <v>3.8</v>
      </c>
      <c r="E1221" s="116">
        <v>19.2</v>
      </c>
      <c r="F1221" s="69">
        <v>55.44</v>
      </c>
      <c r="G1221" s="117">
        <v>0</v>
      </c>
      <c r="H1221" s="21">
        <v>21.115386638457611</v>
      </c>
      <c r="I1221" s="115"/>
      <c r="J1221" s="114">
        <v>17.82</v>
      </c>
    </row>
    <row r="1222" spans="1:10" x14ac:dyDescent="0.25">
      <c r="A1222" s="27">
        <v>45895.166666666664</v>
      </c>
      <c r="B1222" s="51">
        <v>0</v>
      </c>
      <c r="C1222" s="75">
        <v>22.2</v>
      </c>
      <c r="D1222" s="73">
        <v>4</v>
      </c>
      <c r="E1222" s="116">
        <v>19.8</v>
      </c>
      <c r="F1222" s="69">
        <v>60.480000000000004</v>
      </c>
      <c r="G1222" s="117">
        <v>0</v>
      </c>
      <c r="H1222" s="21">
        <v>19.963638276359923</v>
      </c>
      <c r="I1222" s="115"/>
      <c r="J1222" s="114">
        <v>18.12</v>
      </c>
    </row>
    <row r="1223" spans="1:10" x14ac:dyDescent="0.25">
      <c r="A1223" s="27">
        <v>45895.1875</v>
      </c>
      <c r="B1223" s="51">
        <v>0</v>
      </c>
      <c r="C1223" s="75">
        <v>21.599999999999998</v>
      </c>
      <c r="D1223" s="73">
        <v>3.8</v>
      </c>
      <c r="E1223" s="116">
        <v>19.2</v>
      </c>
      <c r="F1223" s="69">
        <v>57.6</v>
      </c>
      <c r="G1223" s="117">
        <v>0</v>
      </c>
      <c r="H1223" s="21">
        <v>19.195806034961468</v>
      </c>
      <c r="I1223" s="115"/>
      <c r="J1223" s="114">
        <v>18.059999999999999</v>
      </c>
    </row>
    <row r="1224" spans="1:10" x14ac:dyDescent="0.25">
      <c r="A1224" s="27">
        <v>45895.208333333336</v>
      </c>
      <c r="B1224" s="51">
        <v>0</v>
      </c>
      <c r="C1224" s="75">
        <v>22.2</v>
      </c>
      <c r="D1224" s="73">
        <v>5.4</v>
      </c>
      <c r="E1224" s="116">
        <v>19.2</v>
      </c>
      <c r="F1224" s="69">
        <v>56.160000000000004</v>
      </c>
      <c r="G1224" s="117">
        <v>0</v>
      </c>
      <c r="H1224" s="21">
        <v>20.731470517758385</v>
      </c>
      <c r="I1224" s="115"/>
      <c r="J1224" s="114">
        <v>17.759999999999998</v>
      </c>
    </row>
    <row r="1225" spans="1:10" x14ac:dyDescent="0.25">
      <c r="A1225" s="27">
        <v>45895.229166666664</v>
      </c>
      <c r="B1225" s="51">
        <v>0</v>
      </c>
      <c r="C1225" s="75">
        <v>25.8</v>
      </c>
      <c r="D1225" s="73">
        <v>4.8</v>
      </c>
      <c r="E1225" s="116">
        <v>21</v>
      </c>
      <c r="F1225" s="69">
        <v>57.36</v>
      </c>
      <c r="G1225" s="117">
        <v>0</v>
      </c>
      <c r="H1225" s="21">
        <v>20.347554397059156</v>
      </c>
      <c r="I1225" s="115"/>
      <c r="J1225" s="114">
        <v>17.939999999999998</v>
      </c>
    </row>
    <row r="1226" spans="1:10" x14ac:dyDescent="0.25">
      <c r="A1226" s="27">
        <v>45895.25</v>
      </c>
      <c r="B1226" s="51">
        <v>0</v>
      </c>
      <c r="C1226" s="75">
        <v>26.999999999999996</v>
      </c>
      <c r="D1226" s="73">
        <v>4.5999999999999996</v>
      </c>
      <c r="E1226" s="116">
        <v>22.2</v>
      </c>
      <c r="F1226" s="69">
        <v>53.040000000000006</v>
      </c>
      <c r="G1226" s="117">
        <v>0</v>
      </c>
      <c r="H1226" s="21">
        <v>23.802799483352221</v>
      </c>
      <c r="I1226" s="115"/>
      <c r="J1226" s="114">
        <v>17.759999999999998</v>
      </c>
    </row>
    <row r="1227" spans="1:10" x14ac:dyDescent="0.25">
      <c r="A1227" s="27">
        <v>45895.270833333336</v>
      </c>
      <c r="B1227" s="51">
        <v>0</v>
      </c>
      <c r="C1227" s="75">
        <v>30</v>
      </c>
      <c r="D1227" s="73">
        <v>3.8</v>
      </c>
      <c r="E1227" s="116">
        <v>28.200000000000003</v>
      </c>
      <c r="F1227" s="69">
        <v>55.679999999999993</v>
      </c>
      <c r="G1227" s="117">
        <v>0</v>
      </c>
      <c r="H1227" s="21">
        <v>31.097205776637576</v>
      </c>
      <c r="I1227" s="115"/>
      <c r="J1227" s="114">
        <v>19.62</v>
      </c>
    </row>
    <row r="1228" spans="1:10" x14ac:dyDescent="0.25">
      <c r="A1228" s="27">
        <v>45895.291666666664</v>
      </c>
      <c r="B1228" s="51">
        <v>0</v>
      </c>
      <c r="C1228" s="75">
        <v>31.8</v>
      </c>
      <c r="D1228" s="73">
        <v>4.2</v>
      </c>
      <c r="E1228" s="116">
        <v>70.8</v>
      </c>
      <c r="F1228" s="69">
        <v>48.72</v>
      </c>
      <c r="G1228" s="117">
        <v>0</v>
      </c>
      <c r="H1228" s="21">
        <v>49.909095690899811</v>
      </c>
      <c r="I1228" s="115"/>
      <c r="J1228" s="114">
        <v>22.259999999999998</v>
      </c>
    </row>
    <row r="1229" spans="1:10" x14ac:dyDescent="0.25">
      <c r="A1229" s="27">
        <v>45895.3125</v>
      </c>
      <c r="B1229" s="51">
        <v>0</v>
      </c>
      <c r="C1229" s="75">
        <v>83.399999999999991</v>
      </c>
      <c r="D1229" s="73">
        <v>4.2</v>
      </c>
      <c r="E1229" s="116">
        <v>131.4</v>
      </c>
      <c r="F1229" s="69">
        <v>38.879999999999995</v>
      </c>
      <c r="G1229" s="117">
        <v>0</v>
      </c>
      <c r="H1229" s="21">
        <v>70.640566208658186</v>
      </c>
      <c r="I1229" s="115"/>
      <c r="J1229" s="114">
        <v>24.240000000000002</v>
      </c>
    </row>
    <row r="1230" spans="1:10" x14ac:dyDescent="0.25">
      <c r="A1230" s="27">
        <v>45895.333333333336</v>
      </c>
      <c r="B1230" s="51">
        <v>0</v>
      </c>
      <c r="C1230" s="75">
        <v>94.800000000000011</v>
      </c>
      <c r="D1230" s="73">
        <v>4.4000000000000004</v>
      </c>
      <c r="E1230" s="116">
        <v>129</v>
      </c>
      <c r="F1230" s="69">
        <v>34.56</v>
      </c>
      <c r="G1230" s="117">
        <v>0</v>
      </c>
      <c r="H1230" s="21">
        <v>81.774133708935835</v>
      </c>
      <c r="I1230" s="115"/>
      <c r="J1230" s="114">
        <v>25.56</v>
      </c>
    </row>
    <row r="1231" spans="1:10" x14ac:dyDescent="0.25">
      <c r="A1231" s="27">
        <v>45895.354166666664</v>
      </c>
      <c r="B1231" s="51">
        <v>0</v>
      </c>
      <c r="C1231" s="75">
        <v>97.199999999999989</v>
      </c>
      <c r="D1231" s="73">
        <v>4.5999999999999996</v>
      </c>
      <c r="E1231" s="116">
        <v>99</v>
      </c>
      <c r="F1231" s="69">
        <v>46.56</v>
      </c>
      <c r="G1231" s="117">
        <v>0</v>
      </c>
      <c r="H1231" s="21">
        <v>102.88952034739347</v>
      </c>
      <c r="I1231" s="115"/>
      <c r="J1231" s="114">
        <v>26.04</v>
      </c>
    </row>
    <row r="1232" spans="1:10" x14ac:dyDescent="0.25">
      <c r="A1232" s="27">
        <v>45895.375</v>
      </c>
      <c r="B1232" s="51">
        <v>0</v>
      </c>
      <c r="C1232" s="75">
        <v>98.4</v>
      </c>
      <c r="D1232" s="73">
        <v>7.4</v>
      </c>
      <c r="E1232" s="116">
        <v>85.2</v>
      </c>
      <c r="F1232" s="69">
        <v>52.08</v>
      </c>
      <c r="G1232" s="117">
        <v>0</v>
      </c>
      <c r="H1232" s="21">
        <v>92.907701209213499</v>
      </c>
      <c r="I1232" s="115"/>
      <c r="J1232" s="114">
        <v>26.22</v>
      </c>
    </row>
    <row r="1233" spans="1:10" x14ac:dyDescent="0.25">
      <c r="A1233" s="27">
        <v>45895.395833333336</v>
      </c>
      <c r="B1233" s="51">
        <v>0</v>
      </c>
      <c r="C1233" s="75">
        <v>99</v>
      </c>
      <c r="D1233" s="73">
        <v>6.8</v>
      </c>
      <c r="E1233" s="116">
        <v>82.2</v>
      </c>
      <c r="F1233" s="69">
        <v>50.400000000000006</v>
      </c>
      <c r="G1233" s="117">
        <v>0</v>
      </c>
      <c r="H1233" s="21">
        <v>91.755952847115822</v>
      </c>
      <c r="I1233" s="115"/>
      <c r="J1233" s="114">
        <v>28.2</v>
      </c>
    </row>
    <row r="1234" spans="1:10" x14ac:dyDescent="0.25">
      <c r="A1234" s="27">
        <v>45895.416666666664</v>
      </c>
      <c r="B1234" s="51">
        <v>0</v>
      </c>
      <c r="C1234" s="75">
        <v>98.4</v>
      </c>
      <c r="D1234" s="73">
        <v>5.8</v>
      </c>
      <c r="E1234" s="116">
        <v>83.399999999999991</v>
      </c>
      <c r="F1234" s="69">
        <v>50.16</v>
      </c>
      <c r="G1234" s="117">
        <v>0</v>
      </c>
      <c r="H1234" s="21">
        <v>96.362946295506561</v>
      </c>
      <c r="I1234" s="115"/>
      <c r="J1234" s="114">
        <v>27.540000000000003</v>
      </c>
    </row>
    <row r="1235" spans="1:10" x14ac:dyDescent="0.25">
      <c r="A1235" s="27">
        <v>45895.4375</v>
      </c>
      <c r="B1235" s="51">
        <v>0</v>
      </c>
      <c r="C1235" s="75">
        <v>96.6</v>
      </c>
      <c r="D1235" s="73">
        <v>4.8</v>
      </c>
      <c r="E1235" s="116">
        <v>82.8</v>
      </c>
      <c r="F1235" s="69">
        <v>51.84</v>
      </c>
      <c r="G1235" s="117">
        <v>0</v>
      </c>
      <c r="H1235" s="21">
        <v>92.523785088514273</v>
      </c>
      <c r="I1235" s="115"/>
      <c r="J1235" s="114">
        <v>26.88</v>
      </c>
    </row>
    <row r="1236" spans="1:10" x14ac:dyDescent="0.25">
      <c r="A1236" s="27">
        <v>45895.458333333336</v>
      </c>
      <c r="B1236" s="51">
        <v>0</v>
      </c>
      <c r="C1236" s="75">
        <v>96</v>
      </c>
      <c r="D1236" s="73">
        <v>6.4</v>
      </c>
      <c r="E1236" s="116">
        <v>70.2</v>
      </c>
      <c r="F1236" s="69">
        <v>50.16</v>
      </c>
      <c r="G1236" s="117">
        <v>0</v>
      </c>
      <c r="H1236" s="21">
        <v>96.746862416205786</v>
      </c>
      <c r="I1236" s="115"/>
      <c r="J1236" s="114">
        <v>25.74</v>
      </c>
    </row>
    <row r="1237" spans="1:10" x14ac:dyDescent="0.25">
      <c r="A1237" s="27">
        <v>45895.479166666664</v>
      </c>
      <c r="B1237" s="51">
        <v>0</v>
      </c>
      <c r="C1237" s="75">
        <v>94.199999999999989</v>
      </c>
      <c r="D1237" s="73">
        <v>5</v>
      </c>
      <c r="E1237" s="116">
        <v>72</v>
      </c>
      <c r="F1237" s="69">
        <v>53.52</v>
      </c>
      <c r="G1237" s="117">
        <v>0</v>
      </c>
      <c r="H1237" s="21">
        <v>96.746862416205786</v>
      </c>
      <c r="I1237" s="115"/>
      <c r="J1237" s="114">
        <v>26.46</v>
      </c>
    </row>
    <row r="1238" spans="1:10" x14ac:dyDescent="0.25">
      <c r="A1238" s="27">
        <v>45895.5</v>
      </c>
      <c r="B1238" s="51">
        <v>0</v>
      </c>
      <c r="C1238" s="75">
        <v>97.8</v>
      </c>
      <c r="D1238" s="73">
        <v>4.8</v>
      </c>
      <c r="E1238" s="116">
        <v>72</v>
      </c>
      <c r="F1238" s="69">
        <v>52.8</v>
      </c>
      <c r="G1238" s="117">
        <v>0</v>
      </c>
      <c r="H1238" s="21">
        <v>90.22028836431889</v>
      </c>
      <c r="I1238" s="115"/>
      <c r="J1238" s="114">
        <v>26.7</v>
      </c>
    </row>
    <row r="1239" spans="1:10" x14ac:dyDescent="0.25">
      <c r="A1239" s="27">
        <v>45895.520833333336</v>
      </c>
      <c r="B1239" s="51">
        <v>0</v>
      </c>
      <c r="C1239" s="75">
        <v>96.6</v>
      </c>
      <c r="D1239" s="73">
        <v>4.2</v>
      </c>
      <c r="E1239" s="116">
        <v>71.400000000000006</v>
      </c>
      <c r="F1239" s="69">
        <v>58.56</v>
      </c>
      <c r="G1239" s="117">
        <v>0</v>
      </c>
      <c r="H1239" s="21">
        <v>93.675533450611965</v>
      </c>
      <c r="I1239" s="115"/>
      <c r="J1239" s="114">
        <v>27.720000000000002</v>
      </c>
    </row>
    <row r="1240" spans="1:10" x14ac:dyDescent="0.25">
      <c r="A1240" s="27">
        <v>45895.541666666664</v>
      </c>
      <c r="B1240" s="51">
        <v>0</v>
      </c>
      <c r="C1240" s="75">
        <v>94.800000000000011</v>
      </c>
      <c r="D1240" s="73">
        <v>6.2</v>
      </c>
      <c r="E1240" s="116">
        <v>71.400000000000006</v>
      </c>
      <c r="F1240" s="69">
        <v>56.64</v>
      </c>
      <c r="G1240" s="117">
        <v>0</v>
      </c>
      <c r="H1240" s="21">
        <v>102.50560422669423</v>
      </c>
      <c r="I1240" s="115"/>
      <c r="J1240" s="114">
        <v>26.04</v>
      </c>
    </row>
    <row r="1241" spans="1:10" x14ac:dyDescent="0.25">
      <c r="A1241" s="27">
        <v>45895.5625</v>
      </c>
      <c r="B1241" s="51">
        <v>0</v>
      </c>
      <c r="C1241" s="75">
        <v>97.199999999999989</v>
      </c>
      <c r="D1241" s="73">
        <v>6</v>
      </c>
      <c r="E1241" s="116">
        <v>74.399999999999991</v>
      </c>
      <c r="F1241" s="69">
        <v>50.88</v>
      </c>
      <c r="G1241" s="117">
        <v>0</v>
      </c>
      <c r="H1241" s="21">
        <v>106.34476543368652</v>
      </c>
      <c r="I1241" s="115"/>
      <c r="J1241" s="114">
        <v>26.1</v>
      </c>
    </row>
    <row r="1242" spans="1:10" x14ac:dyDescent="0.25">
      <c r="A1242" s="27">
        <v>45895.583333333336</v>
      </c>
      <c r="B1242" s="51">
        <v>0</v>
      </c>
      <c r="C1242" s="75">
        <v>94.800000000000011</v>
      </c>
      <c r="D1242" s="73">
        <v>5.8</v>
      </c>
      <c r="E1242" s="116">
        <v>97.199999999999989</v>
      </c>
      <c r="F1242" s="69">
        <v>48.48</v>
      </c>
      <c r="G1242" s="117">
        <v>0</v>
      </c>
      <c r="H1242" s="21">
        <v>108.6482621578819</v>
      </c>
      <c r="I1242" s="115"/>
      <c r="J1242" s="114">
        <v>26.1</v>
      </c>
    </row>
    <row r="1243" spans="1:10" x14ac:dyDescent="0.25">
      <c r="A1243" s="27">
        <v>45895.604166666664</v>
      </c>
      <c r="B1243" s="51">
        <v>0</v>
      </c>
      <c r="C1243" s="75">
        <v>95.4</v>
      </c>
      <c r="D1243" s="73">
        <v>5.2</v>
      </c>
      <c r="E1243" s="116">
        <v>86.399999999999991</v>
      </c>
      <c r="F1243" s="69">
        <v>58</v>
      </c>
      <c r="G1243" s="117">
        <v>0</v>
      </c>
      <c r="H1243" s="21">
        <v>98.66644301970193</v>
      </c>
      <c r="I1243" s="115"/>
      <c r="J1243" s="114">
        <v>27.240000000000002</v>
      </c>
    </row>
    <row r="1244" spans="1:10" x14ac:dyDescent="0.25">
      <c r="A1244" s="27">
        <v>45895.625</v>
      </c>
      <c r="B1244" s="51">
        <v>0</v>
      </c>
      <c r="C1244" s="75">
        <v>95.4</v>
      </c>
      <c r="D1244" s="73">
        <v>4.5999999999999996</v>
      </c>
      <c r="E1244" s="116">
        <v>72</v>
      </c>
      <c r="F1244" s="69">
        <v>46.56</v>
      </c>
      <c r="G1244" s="117">
        <v>0</v>
      </c>
      <c r="H1244" s="21">
        <v>110.18392664067881</v>
      </c>
      <c r="I1244" s="115"/>
      <c r="J1244" s="114">
        <v>27.060000000000002</v>
      </c>
    </row>
    <row r="1245" spans="1:10" x14ac:dyDescent="0.25">
      <c r="A1245" s="27">
        <v>45895.645833333336</v>
      </c>
      <c r="B1245" s="51">
        <v>0</v>
      </c>
      <c r="C1245" s="75">
        <v>96.6</v>
      </c>
      <c r="D1245" s="73">
        <v>5</v>
      </c>
      <c r="E1245" s="116">
        <v>72.599999999999994</v>
      </c>
      <c r="F1245" s="69">
        <v>38.4</v>
      </c>
      <c r="G1245" s="117">
        <v>0</v>
      </c>
      <c r="H1245" s="21">
        <v>104.04126870949115</v>
      </c>
      <c r="I1245" s="115"/>
      <c r="J1245" s="114">
        <v>25.68</v>
      </c>
    </row>
    <row r="1246" spans="1:10" x14ac:dyDescent="0.25">
      <c r="A1246" s="27">
        <v>45895.666666666664</v>
      </c>
      <c r="B1246" s="51">
        <v>0</v>
      </c>
      <c r="C1246" s="75">
        <v>91.8</v>
      </c>
      <c r="D1246" s="73">
        <v>4.4000000000000004</v>
      </c>
      <c r="E1246" s="116">
        <v>69.599999999999994</v>
      </c>
      <c r="F1246" s="69">
        <v>33.6</v>
      </c>
      <c r="G1246" s="117">
        <v>0</v>
      </c>
      <c r="H1246" s="21">
        <v>107.49651379578421</v>
      </c>
      <c r="I1246" s="115"/>
      <c r="J1246" s="114">
        <v>24.9</v>
      </c>
    </row>
    <row r="1247" spans="1:10" x14ac:dyDescent="0.25">
      <c r="A1247" s="27">
        <v>45895.6875</v>
      </c>
      <c r="B1247" s="51">
        <v>0</v>
      </c>
      <c r="C1247" s="75">
        <v>90.600000000000009</v>
      </c>
      <c r="D1247" s="73">
        <v>4.2</v>
      </c>
      <c r="E1247" s="116">
        <v>68.400000000000006</v>
      </c>
      <c r="F1247" s="69">
        <v>44.16</v>
      </c>
      <c r="G1247" s="117">
        <v>0</v>
      </c>
      <c r="H1247" s="21">
        <v>88.684623881521972</v>
      </c>
      <c r="I1247" s="115"/>
      <c r="J1247" s="114">
        <v>24.18</v>
      </c>
    </row>
    <row r="1248" spans="1:10" x14ac:dyDescent="0.25">
      <c r="A1248" s="27">
        <v>45895.708333333336</v>
      </c>
      <c r="B1248" s="51">
        <v>0</v>
      </c>
      <c r="C1248" s="75">
        <v>87</v>
      </c>
      <c r="D1248" s="73">
        <v>6.2</v>
      </c>
      <c r="E1248" s="116">
        <v>66</v>
      </c>
      <c r="F1248" s="69">
        <v>46.32</v>
      </c>
      <c r="G1248" s="117">
        <v>0</v>
      </c>
      <c r="H1248" s="21">
        <v>59.890914829079776</v>
      </c>
      <c r="I1248" s="115"/>
      <c r="J1248" s="114">
        <v>21.9</v>
      </c>
    </row>
    <row r="1249" spans="1:10" x14ac:dyDescent="0.25">
      <c r="A1249" s="27">
        <v>45895.729166666664</v>
      </c>
      <c r="B1249" s="51">
        <v>0</v>
      </c>
      <c r="C1249" s="75">
        <v>81.599999999999994</v>
      </c>
      <c r="D1249" s="73">
        <v>5.4</v>
      </c>
      <c r="E1249" s="116">
        <v>65.400000000000006</v>
      </c>
      <c r="F1249" s="69">
        <v>55.199999999999996</v>
      </c>
      <c r="G1249" s="117">
        <v>0</v>
      </c>
      <c r="H1249" s="21">
        <v>54.132173018591331</v>
      </c>
      <c r="I1249" s="115"/>
      <c r="J1249" s="114">
        <v>20.7</v>
      </c>
    </row>
    <row r="1250" spans="1:10" x14ac:dyDescent="0.25">
      <c r="A1250" s="27">
        <v>45895.75</v>
      </c>
      <c r="B1250" s="51">
        <v>0</v>
      </c>
      <c r="C1250" s="75">
        <v>74.399999999999991</v>
      </c>
      <c r="D1250" s="73">
        <v>5.4</v>
      </c>
      <c r="E1250" s="116">
        <v>64.8</v>
      </c>
      <c r="F1250" s="69">
        <v>56.160000000000004</v>
      </c>
      <c r="G1250" s="117">
        <v>0</v>
      </c>
      <c r="H1250" s="21">
        <v>52.59650853579442</v>
      </c>
      <c r="I1250" s="115"/>
      <c r="J1250" s="114">
        <v>19.440000000000001</v>
      </c>
    </row>
    <row r="1251" spans="1:10" x14ac:dyDescent="0.25">
      <c r="A1251" s="27">
        <v>45895.770833333336</v>
      </c>
      <c r="B1251" s="51">
        <v>0</v>
      </c>
      <c r="C1251" s="75">
        <v>56.400000000000006</v>
      </c>
      <c r="D1251" s="73">
        <v>4.4000000000000004</v>
      </c>
      <c r="E1251" s="116">
        <v>63.6</v>
      </c>
      <c r="F1251" s="69">
        <v>53.040000000000006</v>
      </c>
      <c r="G1251" s="117">
        <v>0</v>
      </c>
      <c r="H1251" s="21">
        <v>49.141263449501359</v>
      </c>
      <c r="I1251" s="115"/>
      <c r="J1251" s="114">
        <v>19.8</v>
      </c>
    </row>
    <row r="1252" spans="1:10" x14ac:dyDescent="0.25">
      <c r="A1252" s="27">
        <v>45895.791666666664</v>
      </c>
      <c r="B1252" s="51">
        <v>0</v>
      </c>
      <c r="C1252" s="75">
        <v>28.799999999999997</v>
      </c>
      <c r="D1252" s="73">
        <v>4.4000000000000004</v>
      </c>
      <c r="E1252" s="116">
        <v>61.2</v>
      </c>
      <c r="F1252" s="69">
        <v>52.559999999999995</v>
      </c>
      <c r="G1252" s="117">
        <v>0</v>
      </c>
      <c r="H1252" s="21">
        <v>44.534270001110599</v>
      </c>
      <c r="I1252" s="115"/>
      <c r="J1252" s="114">
        <v>19.740000000000002</v>
      </c>
    </row>
    <row r="1253" spans="1:10" x14ac:dyDescent="0.25">
      <c r="A1253" s="27">
        <v>45895.8125</v>
      </c>
      <c r="B1253" s="51">
        <v>0</v>
      </c>
      <c r="C1253" s="75">
        <v>24.6</v>
      </c>
      <c r="D1253" s="73">
        <v>4.2</v>
      </c>
      <c r="E1253" s="116">
        <v>22.2</v>
      </c>
      <c r="F1253" s="69">
        <v>47.04</v>
      </c>
      <c r="G1253" s="117">
        <v>0</v>
      </c>
      <c r="H1253" s="21">
        <v>40.311192673419086</v>
      </c>
      <c r="I1253" s="115"/>
      <c r="J1253" s="114">
        <v>19.14</v>
      </c>
    </row>
    <row r="1254" spans="1:10" x14ac:dyDescent="0.25">
      <c r="A1254" s="27">
        <v>45895.833333333336</v>
      </c>
      <c r="B1254" s="51">
        <v>0</v>
      </c>
      <c r="C1254" s="75">
        <v>24</v>
      </c>
      <c r="D1254" s="73">
        <v>4.2</v>
      </c>
      <c r="E1254" s="116">
        <v>22.2</v>
      </c>
      <c r="F1254" s="69">
        <v>45.6</v>
      </c>
      <c r="G1254" s="117">
        <v>0</v>
      </c>
      <c r="H1254" s="21">
        <v>36.088115345727559</v>
      </c>
      <c r="I1254" s="115"/>
      <c r="J1254" s="114">
        <v>19.38</v>
      </c>
    </row>
    <row r="1255" spans="1:10" x14ac:dyDescent="0.25">
      <c r="A1255" s="27">
        <v>45895.854166666664</v>
      </c>
      <c r="B1255" s="51">
        <v>0</v>
      </c>
      <c r="C1255" s="75">
        <v>22.8</v>
      </c>
      <c r="D1255" s="73">
        <v>4.2</v>
      </c>
      <c r="E1255" s="116">
        <v>21</v>
      </c>
      <c r="F1255" s="69">
        <v>48.24</v>
      </c>
      <c r="G1255" s="117">
        <v>0</v>
      </c>
      <c r="H1255" s="21">
        <v>35.704199225028326</v>
      </c>
      <c r="I1255" s="115"/>
      <c r="J1255" s="114">
        <v>18.239999999999998</v>
      </c>
    </row>
    <row r="1256" spans="1:10" x14ac:dyDescent="0.25">
      <c r="A1256" s="27">
        <v>45895.875</v>
      </c>
      <c r="B1256" s="51">
        <v>0</v>
      </c>
      <c r="C1256" s="75">
        <v>22.2</v>
      </c>
      <c r="D1256" s="73">
        <v>6</v>
      </c>
      <c r="E1256" s="116">
        <v>21.599999999999998</v>
      </c>
      <c r="F1256" s="69">
        <v>65</v>
      </c>
      <c r="G1256" s="117">
        <v>0</v>
      </c>
      <c r="H1256" s="21">
        <v>33.784618621532182</v>
      </c>
      <c r="I1256" s="115"/>
      <c r="J1256" s="114">
        <v>18.36</v>
      </c>
    </row>
    <row r="1257" spans="1:10" x14ac:dyDescent="0.25">
      <c r="A1257" s="27">
        <v>45895.895833333336</v>
      </c>
      <c r="B1257" s="51">
        <v>0</v>
      </c>
      <c r="C1257" s="75">
        <v>22.8</v>
      </c>
      <c r="D1257" s="73">
        <v>5.4</v>
      </c>
      <c r="E1257" s="116">
        <v>20.399999999999999</v>
      </c>
      <c r="F1257" s="69">
        <v>49.2</v>
      </c>
      <c r="G1257" s="117">
        <v>0</v>
      </c>
      <c r="H1257" s="21">
        <v>33.400702500832949</v>
      </c>
      <c r="I1257" s="115"/>
      <c r="J1257" s="114">
        <v>18.239999999999998</v>
      </c>
    </row>
    <row r="1258" spans="1:10" x14ac:dyDescent="0.25">
      <c r="A1258" s="27">
        <v>45895.916666666664</v>
      </c>
      <c r="B1258" s="51">
        <v>0</v>
      </c>
      <c r="C1258" s="75">
        <v>22.8</v>
      </c>
      <c r="D1258" s="73">
        <v>5.2</v>
      </c>
      <c r="E1258" s="116">
        <v>21.599999999999998</v>
      </c>
      <c r="F1258" s="69">
        <v>55.44</v>
      </c>
      <c r="G1258" s="117">
        <v>0</v>
      </c>
      <c r="H1258" s="21">
        <v>31.865038018036035</v>
      </c>
      <c r="I1258" s="115"/>
      <c r="J1258" s="114">
        <v>18.36</v>
      </c>
    </row>
    <row r="1259" spans="1:10" x14ac:dyDescent="0.25">
      <c r="A1259" s="27">
        <v>45895.9375</v>
      </c>
      <c r="B1259" s="51">
        <v>0</v>
      </c>
      <c r="C1259" s="75">
        <v>23.4</v>
      </c>
      <c r="D1259" s="73">
        <v>4.2</v>
      </c>
      <c r="E1259" s="116">
        <v>21.599999999999998</v>
      </c>
      <c r="F1259" s="69">
        <v>55.199999999999996</v>
      </c>
      <c r="G1259" s="117">
        <v>0</v>
      </c>
      <c r="H1259" s="21">
        <v>31.097205776637576</v>
      </c>
      <c r="I1259" s="115"/>
      <c r="J1259" s="114">
        <v>18.059999999999999</v>
      </c>
    </row>
    <row r="1260" spans="1:10" x14ac:dyDescent="0.25">
      <c r="A1260" s="27">
        <v>45895.958333333336</v>
      </c>
      <c r="B1260" s="51">
        <v>0</v>
      </c>
      <c r="C1260" s="75">
        <v>23.4</v>
      </c>
      <c r="D1260" s="73">
        <v>4.2</v>
      </c>
      <c r="E1260" s="116">
        <v>21</v>
      </c>
      <c r="F1260" s="69">
        <v>51.599999999999994</v>
      </c>
      <c r="G1260" s="117">
        <v>0</v>
      </c>
      <c r="H1260" s="21">
        <v>26.10629620754759</v>
      </c>
      <c r="I1260" s="115"/>
      <c r="J1260" s="114">
        <v>18.36</v>
      </c>
    </row>
    <row r="1261" spans="1:10" x14ac:dyDescent="0.25">
      <c r="A1261" s="27">
        <v>45895.979166666664</v>
      </c>
      <c r="B1261" s="51">
        <v>0</v>
      </c>
      <c r="C1261" s="75">
        <v>21.599999999999998</v>
      </c>
      <c r="D1261" s="73">
        <v>3.8</v>
      </c>
      <c r="E1261" s="116">
        <v>20.399999999999999</v>
      </c>
      <c r="F1261" s="69">
        <v>46.56</v>
      </c>
      <c r="G1261" s="117">
        <v>0</v>
      </c>
      <c r="H1261" s="21">
        <v>24.57063172475068</v>
      </c>
      <c r="I1261" s="115"/>
      <c r="J1261" s="114">
        <v>18.059999999999999</v>
      </c>
    </row>
    <row r="1262" spans="1:10" x14ac:dyDescent="0.25">
      <c r="A1262" s="35">
        <v>45896</v>
      </c>
      <c r="B1262" s="51">
        <v>0</v>
      </c>
      <c r="C1262" s="75">
        <v>22.2</v>
      </c>
      <c r="D1262" s="73">
        <v>4.5999999999999996</v>
      </c>
      <c r="E1262" s="116">
        <v>20.399999999999999</v>
      </c>
      <c r="F1262" s="69">
        <v>48</v>
      </c>
      <c r="G1262" s="117">
        <v>0</v>
      </c>
      <c r="H1262" s="21">
        <v>25.722380086848368</v>
      </c>
      <c r="I1262" s="115"/>
      <c r="J1262" s="114">
        <v>18.18</v>
      </c>
    </row>
    <row r="1263" spans="1:10" x14ac:dyDescent="0.25">
      <c r="A1263" s="27">
        <v>45896.020833333336</v>
      </c>
      <c r="B1263" s="51">
        <v>0</v>
      </c>
      <c r="C1263" s="75">
        <v>21.599999999999998</v>
      </c>
      <c r="D1263" s="73">
        <v>3.8</v>
      </c>
      <c r="E1263" s="116">
        <v>19.8</v>
      </c>
      <c r="F1263" s="69">
        <v>48.72</v>
      </c>
      <c r="G1263" s="117">
        <v>0</v>
      </c>
      <c r="H1263" s="21">
        <v>27.641960690344511</v>
      </c>
      <c r="I1263" s="115"/>
      <c r="J1263" s="114">
        <v>18.84</v>
      </c>
    </row>
    <row r="1264" spans="1:10" x14ac:dyDescent="0.25">
      <c r="A1264" s="27">
        <v>45896.041666666664</v>
      </c>
      <c r="B1264" s="51">
        <v>0</v>
      </c>
      <c r="C1264" s="75">
        <v>21.599999999999998</v>
      </c>
      <c r="D1264" s="73">
        <v>6</v>
      </c>
      <c r="E1264" s="116">
        <v>20.399999999999999</v>
      </c>
      <c r="F1264" s="69">
        <v>50.16</v>
      </c>
      <c r="G1264" s="117">
        <v>0</v>
      </c>
      <c r="H1264" s="21">
        <v>25.722380086848368</v>
      </c>
      <c r="I1264" s="115"/>
      <c r="J1264" s="114">
        <v>18.3</v>
      </c>
    </row>
    <row r="1265" spans="1:10" x14ac:dyDescent="0.25">
      <c r="A1265" s="27">
        <v>45896.0625</v>
      </c>
      <c r="B1265" s="51">
        <v>0</v>
      </c>
      <c r="C1265" s="75">
        <v>21.599999999999998</v>
      </c>
      <c r="D1265" s="73">
        <v>5.4</v>
      </c>
      <c r="E1265" s="116">
        <v>19.2</v>
      </c>
      <c r="F1265" s="69">
        <v>50.400000000000006</v>
      </c>
      <c r="G1265" s="117">
        <v>0</v>
      </c>
      <c r="H1265" s="21">
        <v>26.10629620754759</v>
      </c>
      <c r="I1265" s="115"/>
      <c r="J1265" s="114">
        <v>18.18</v>
      </c>
    </row>
    <row r="1266" spans="1:10" x14ac:dyDescent="0.25">
      <c r="A1266" s="27">
        <v>45896.083333333336</v>
      </c>
      <c r="B1266" s="51">
        <v>0</v>
      </c>
      <c r="C1266" s="75">
        <v>21.599999999999998</v>
      </c>
      <c r="D1266" s="73">
        <v>5.6</v>
      </c>
      <c r="E1266" s="116">
        <v>20.399999999999999</v>
      </c>
      <c r="F1266" s="69">
        <v>50.64</v>
      </c>
      <c r="G1266" s="117">
        <v>0</v>
      </c>
      <c r="H1266" s="21">
        <v>25.338463966149138</v>
      </c>
      <c r="I1266" s="115"/>
      <c r="J1266" s="114">
        <v>18.3</v>
      </c>
    </row>
    <row r="1267" spans="1:10" x14ac:dyDescent="0.25">
      <c r="A1267" s="27">
        <v>45896.104166666664</v>
      </c>
      <c r="B1267" s="51">
        <v>0</v>
      </c>
      <c r="C1267" s="75">
        <v>22.2</v>
      </c>
      <c r="D1267" s="73">
        <v>4</v>
      </c>
      <c r="E1267" s="116">
        <v>20.399999999999999</v>
      </c>
      <c r="F1267" s="69">
        <v>55.92</v>
      </c>
      <c r="G1267" s="117">
        <v>0</v>
      </c>
      <c r="H1267" s="21">
        <v>25.722380086848368</v>
      </c>
      <c r="I1267" s="115"/>
      <c r="J1267" s="114">
        <v>18.239999999999998</v>
      </c>
    </row>
    <row r="1268" spans="1:10" x14ac:dyDescent="0.25">
      <c r="A1268" s="27">
        <v>45896.125</v>
      </c>
      <c r="B1268" s="51">
        <v>0</v>
      </c>
      <c r="C1268" s="75">
        <v>22.8</v>
      </c>
      <c r="D1268" s="73">
        <v>4.4000000000000004</v>
      </c>
      <c r="E1268" s="116">
        <v>20.399999999999999</v>
      </c>
      <c r="F1268" s="69">
        <v>73.2</v>
      </c>
      <c r="G1268" s="117">
        <v>0</v>
      </c>
      <c r="H1268" s="21">
        <v>24.57063172475068</v>
      </c>
      <c r="I1268" s="115"/>
      <c r="J1268" s="114">
        <v>18.18</v>
      </c>
    </row>
    <row r="1269" spans="1:10" x14ac:dyDescent="0.25">
      <c r="A1269" s="27">
        <v>45896.145833333336</v>
      </c>
      <c r="B1269" s="51">
        <v>0</v>
      </c>
      <c r="C1269" s="75">
        <v>23.4</v>
      </c>
      <c r="D1269" s="73">
        <v>4.2</v>
      </c>
      <c r="E1269" s="116">
        <v>20.399999999999999</v>
      </c>
      <c r="F1269" s="69">
        <v>83</v>
      </c>
      <c r="G1269" s="117">
        <v>0</v>
      </c>
      <c r="H1269" s="21">
        <v>23.802799483352221</v>
      </c>
      <c r="I1269" s="115"/>
      <c r="J1269" s="114">
        <v>18.059999999999999</v>
      </c>
    </row>
    <row r="1270" spans="1:10" x14ac:dyDescent="0.25">
      <c r="A1270" s="27">
        <v>45896.166666666664</v>
      </c>
      <c r="B1270" s="51">
        <v>0</v>
      </c>
      <c r="C1270" s="75">
        <v>21</v>
      </c>
      <c r="D1270" s="73">
        <v>4</v>
      </c>
      <c r="E1270" s="116">
        <v>19.8</v>
      </c>
      <c r="F1270" s="69">
        <v>63.839999999999996</v>
      </c>
      <c r="G1270" s="117">
        <v>0</v>
      </c>
      <c r="H1270" s="21">
        <v>23.802799483352221</v>
      </c>
      <c r="I1270" s="115"/>
      <c r="J1270" s="114">
        <v>18.059999999999999</v>
      </c>
    </row>
    <row r="1271" spans="1:10" x14ac:dyDescent="0.25">
      <c r="A1271" s="27">
        <v>45896.1875</v>
      </c>
      <c r="B1271" s="51">
        <v>0</v>
      </c>
      <c r="C1271" s="75">
        <v>22.2</v>
      </c>
      <c r="D1271" s="73">
        <v>4</v>
      </c>
      <c r="E1271" s="116">
        <v>19.8</v>
      </c>
      <c r="F1271" s="69">
        <v>56.4</v>
      </c>
      <c r="G1271" s="117">
        <v>0</v>
      </c>
      <c r="H1271" s="21">
        <v>23.418883362652991</v>
      </c>
      <c r="I1271" s="115"/>
      <c r="J1271" s="114">
        <v>18.36</v>
      </c>
    </row>
    <row r="1272" spans="1:10" x14ac:dyDescent="0.25">
      <c r="A1272" s="27">
        <v>45896.208333333336</v>
      </c>
      <c r="B1272" s="51">
        <v>0</v>
      </c>
      <c r="C1272" s="75">
        <v>22.2</v>
      </c>
      <c r="D1272" s="73">
        <v>5.8</v>
      </c>
      <c r="E1272" s="116">
        <v>19.2</v>
      </c>
      <c r="F1272" s="69">
        <v>51.36</v>
      </c>
      <c r="G1272" s="117">
        <v>0</v>
      </c>
      <c r="H1272" s="21">
        <v>24.186715604051447</v>
      </c>
      <c r="I1272" s="115"/>
      <c r="J1272" s="114">
        <v>18.3</v>
      </c>
    </row>
    <row r="1273" spans="1:10" x14ac:dyDescent="0.25">
      <c r="A1273" s="27">
        <v>45896.229166666664</v>
      </c>
      <c r="B1273" s="51">
        <v>0</v>
      </c>
      <c r="C1273" s="75">
        <v>22.8</v>
      </c>
      <c r="D1273" s="73">
        <v>5.4</v>
      </c>
      <c r="E1273" s="116">
        <v>19.8</v>
      </c>
      <c r="F1273" s="69">
        <v>53.040000000000006</v>
      </c>
      <c r="G1273" s="117">
        <v>0</v>
      </c>
      <c r="H1273" s="21">
        <v>21.88321887985607</v>
      </c>
      <c r="I1273" s="115"/>
      <c r="J1273" s="114">
        <v>18.3</v>
      </c>
    </row>
    <row r="1274" spans="1:10" x14ac:dyDescent="0.25">
      <c r="A1274" s="27">
        <v>45896.25</v>
      </c>
      <c r="B1274" s="51">
        <v>0</v>
      </c>
      <c r="C1274" s="75">
        <v>24.6</v>
      </c>
      <c r="D1274" s="73">
        <v>5.2</v>
      </c>
      <c r="E1274" s="116">
        <v>21</v>
      </c>
      <c r="F1274" s="69">
        <v>55.679999999999993</v>
      </c>
      <c r="G1274" s="117">
        <v>0</v>
      </c>
      <c r="H1274" s="21">
        <v>24.186715604051447</v>
      </c>
      <c r="I1274" s="115"/>
      <c r="J1274" s="114">
        <v>18.48</v>
      </c>
    </row>
    <row r="1275" spans="1:10" x14ac:dyDescent="0.25">
      <c r="A1275" s="27">
        <v>45896.270833333336</v>
      </c>
      <c r="B1275" s="51">
        <v>0</v>
      </c>
      <c r="C1275" s="75">
        <v>31.2</v>
      </c>
      <c r="D1275" s="73">
        <v>4.5999999999999996</v>
      </c>
      <c r="E1275" s="116">
        <v>28.200000000000003</v>
      </c>
      <c r="F1275" s="69">
        <v>48.72</v>
      </c>
      <c r="G1275" s="117">
        <v>0</v>
      </c>
      <c r="H1275" s="21">
        <v>35.320283104329093</v>
      </c>
      <c r="I1275" s="115"/>
      <c r="J1275" s="114">
        <v>19.260000000000002</v>
      </c>
    </row>
    <row r="1276" spans="1:10" x14ac:dyDescent="0.25">
      <c r="A1276" s="27">
        <v>45896.291666666664</v>
      </c>
      <c r="B1276" s="51">
        <v>0</v>
      </c>
      <c r="C1276" s="75">
        <v>37.799999999999997</v>
      </c>
      <c r="D1276" s="73">
        <v>4.8</v>
      </c>
      <c r="E1276" s="116">
        <v>69.599999999999994</v>
      </c>
      <c r="F1276" s="69">
        <v>54.96</v>
      </c>
      <c r="G1276" s="117">
        <v>0</v>
      </c>
      <c r="H1276" s="21">
        <v>53.364340777192879</v>
      </c>
      <c r="I1276" s="115"/>
      <c r="J1276" s="114">
        <v>21.299999999999997</v>
      </c>
    </row>
    <row r="1277" spans="1:10" x14ac:dyDescent="0.25">
      <c r="A1277" s="27">
        <v>45896.3125</v>
      </c>
      <c r="B1277" s="51">
        <v>0</v>
      </c>
      <c r="C1277" s="75">
        <v>80.400000000000006</v>
      </c>
      <c r="D1277" s="73">
        <v>5</v>
      </c>
      <c r="E1277" s="116">
        <v>67.8</v>
      </c>
      <c r="F1277" s="69">
        <v>44.4</v>
      </c>
      <c r="G1277" s="117">
        <v>0</v>
      </c>
      <c r="H1277" s="21">
        <v>73.711895174252021</v>
      </c>
      <c r="I1277" s="115"/>
      <c r="J1277" s="114">
        <v>22.56</v>
      </c>
    </row>
    <row r="1278" spans="1:10" x14ac:dyDescent="0.25">
      <c r="A1278" s="27">
        <v>45896.333333333336</v>
      </c>
      <c r="B1278" s="51">
        <v>0</v>
      </c>
      <c r="C1278" s="75">
        <v>96</v>
      </c>
      <c r="D1278" s="73">
        <v>5.4</v>
      </c>
      <c r="E1278" s="116">
        <v>70.2</v>
      </c>
      <c r="F1278" s="69">
        <v>39.360000000000007</v>
      </c>
      <c r="G1278" s="117">
        <v>0</v>
      </c>
      <c r="H1278" s="21">
        <v>80.238469226138932</v>
      </c>
      <c r="I1278" s="115"/>
      <c r="J1278" s="114">
        <v>23.34</v>
      </c>
    </row>
    <row r="1279" spans="1:10" x14ac:dyDescent="0.25">
      <c r="A1279" s="27">
        <v>45896.354166666664</v>
      </c>
      <c r="B1279" s="51">
        <v>0</v>
      </c>
      <c r="C1279" s="75">
        <v>95.4</v>
      </c>
      <c r="D1279" s="73">
        <v>4.8</v>
      </c>
      <c r="E1279" s="116">
        <v>74.399999999999991</v>
      </c>
      <c r="F1279" s="69">
        <v>54.72</v>
      </c>
      <c r="G1279" s="117">
        <v>0</v>
      </c>
      <c r="H1279" s="21">
        <v>78.318888622642802</v>
      </c>
      <c r="I1279" s="115"/>
      <c r="J1279" s="114">
        <v>24.419999999999998</v>
      </c>
    </row>
    <row r="1280" spans="1:10" x14ac:dyDescent="0.25">
      <c r="A1280" s="27">
        <v>45896.375</v>
      </c>
      <c r="B1280" s="51">
        <v>0</v>
      </c>
      <c r="C1280" s="75">
        <v>93</v>
      </c>
      <c r="D1280" s="73">
        <v>7.2</v>
      </c>
      <c r="E1280" s="116">
        <v>74.399999999999991</v>
      </c>
      <c r="F1280" s="69">
        <v>55.92</v>
      </c>
      <c r="G1280" s="117">
        <v>0</v>
      </c>
      <c r="H1280" s="21">
        <v>64.113992156771303</v>
      </c>
      <c r="I1280" s="115"/>
      <c r="J1280" s="114">
        <v>21.18</v>
      </c>
    </row>
    <row r="1281" spans="1:10" x14ac:dyDescent="0.25">
      <c r="A1281" s="27">
        <v>45896.395833333336</v>
      </c>
      <c r="B1281" s="51">
        <v>0</v>
      </c>
      <c r="C1281" s="75">
        <v>94.199999999999989</v>
      </c>
      <c r="D1281" s="73">
        <v>6.2</v>
      </c>
      <c r="E1281" s="116">
        <v>70.8</v>
      </c>
      <c r="F1281" s="69">
        <v>57.6</v>
      </c>
      <c r="G1281" s="117">
        <v>0</v>
      </c>
      <c r="H1281" s="21">
        <v>63.73007603607207</v>
      </c>
      <c r="I1281" s="115"/>
      <c r="J1281" s="114">
        <v>23.46</v>
      </c>
    </row>
    <row r="1282" spans="1:10" x14ac:dyDescent="0.25">
      <c r="A1282" s="27">
        <v>45896.416666666664</v>
      </c>
      <c r="B1282" s="51">
        <v>0</v>
      </c>
      <c r="C1282" s="75">
        <v>93</v>
      </c>
      <c r="D1282" s="73">
        <v>6.2</v>
      </c>
      <c r="E1282" s="116">
        <v>72</v>
      </c>
      <c r="F1282" s="69">
        <v>67</v>
      </c>
      <c r="G1282" s="117">
        <v>0</v>
      </c>
      <c r="H1282" s="21">
        <v>62.194411553275152</v>
      </c>
      <c r="I1282" s="115"/>
      <c r="J1282" s="114">
        <v>22.259999999999998</v>
      </c>
    </row>
    <row r="1283" spans="1:10" x14ac:dyDescent="0.25">
      <c r="A1283" s="27">
        <v>45896.4375</v>
      </c>
      <c r="B1283" s="51">
        <v>0</v>
      </c>
      <c r="C1283" s="75">
        <v>91.8</v>
      </c>
      <c r="D1283" s="73">
        <v>8</v>
      </c>
      <c r="E1283" s="116">
        <v>70.8</v>
      </c>
      <c r="F1283" s="69">
        <v>56.160000000000004</v>
      </c>
      <c r="G1283" s="117">
        <v>0</v>
      </c>
      <c r="H1283" s="21">
        <v>61.042663191177468</v>
      </c>
      <c r="I1283" s="115"/>
      <c r="J1283" s="114">
        <v>26.34</v>
      </c>
    </row>
    <row r="1284" spans="1:10" x14ac:dyDescent="0.25">
      <c r="A1284" s="27">
        <v>45896.458333333336</v>
      </c>
      <c r="B1284" s="51">
        <v>0</v>
      </c>
      <c r="C1284" s="75">
        <v>94.800000000000011</v>
      </c>
      <c r="D1284" s="73">
        <v>5.8</v>
      </c>
      <c r="E1284" s="116">
        <v>70.2</v>
      </c>
      <c r="F1284" s="69">
        <v>54.96</v>
      </c>
      <c r="G1284" s="117">
        <v>0</v>
      </c>
      <c r="H1284" s="21">
        <v>51.060844052997496</v>
      </c>
      <c r="I1284" s="115"/>
      <c r="J1284" s="114">
        <v>25.8</v>
      </c>
    </row>
    <row r="1285" spans="1:10" x14ac:dyDescent="0.25">
      <c r="A1285" s="27">
        <v>45896.479166666664</v>
      </c>
      <c r="B1285" s="51">
        <v>0</v>
      </c>
      <c r="C1285" s="75">
        <v>86.399999999999991</v>
      </c>
      <c r="D1285" s="73">
        <v>7</v>
      </c>
      <c r="E1285" s="116">
        <v>70.2</v>
      </c>
      <c r="F1285" s="69">
        <v>54.480000000000004</v>
      </c>
      <c r="G1285" s="117">
        <v>0</v>
      </c>
      <c r="H1285" s="21">
        <v>51.828676294395962</v>
      </c>
      <c r="I1285" s="115"/>
      <c r="J1285" s="114">
        <v>25.2</v>
      </c>
    </row>
    <row r="1286" spans="1:10" x14ac:dyDescent="0.25">
      <c r="A1286" s="27">
        <v>45896.5</v>
      </c>
      <c r="B1286" s="51">
        <v>0</v>
      </c>
      <c r="C1286" s="75">
        <v>94.800000000000011</v>
      </c>
      <c r="D1286" s="73">
        <v>6.4</v>
      </c>
      <c r="E1286" s="116">
        <v>74.399999999999991</v>
      </c>
      <c r="F1286" s="69">
        <v>54.480000000000004</v>
      </c>
      <c r="G1286" s="117">
        <v>0</v>
      </c>
      <c r="H1286" s="21">
        <v>59.123082587681324</v>
      </c>
      <c r="I1286" s="115"/>
      <c r="J1286" s="114">
        <v>24.060000000000002</v>
      </c>
    </row>
    <row r="1287" spans="1:10" x14ac:dyDescent="0.25">
      <c r="A1287" s="27">
        <v>45896.520833333336</v>
      </c>
      <c r="B1287" s="51">
        <v>0</v>
      </c>
      <c r="C1287" s="75">
        <v>94.199999999999989</v>
      </c>
      <c r="D1287" s="73">
        <v>4.8</v>
      </c>
      <c r="E1287" s="116">
        <v>70.2</v>
      </c>
      <c r="F1287" s="69">
        <v>57.839999999999996</v>
      </c>
      <c r="G1287" s="117">
        <v>0</v>
      </c>
      <c r="H1287" s="21">
        <v>59.506998708380543</v>
      </c>
      <c r="I1287" s="115"/>
      <c r="J1287" s="114">
        <v>23.04</v>
      </c>
    </row>
    <row r="1288" spans="1:10" x14ac:dyDescent="0.25">
      <c r="A1288" s="27">
        <v>45896.541666666664</v>
      </c>
      <c r="B1288" s="51">
        <v>0</v>
      </c>
      <c r="C1288" s="75">
        <v>94.800000000000011</v>
      </c>
      <c r="D1288" s="73">
        <v>9</v>
      </c>
      <c r="E1288" s="116">
        <v>70.8</v>
      </c>
      <c r="F1288" s="69">
        <v>57.120000000000005</v>
      </c>
      <c r="G1288" s="117">
        <v>0</v>
      </c>
      <c r="H1288" s="21">
        <v>67.95315336376359</v>
      </c>
      <c r="I1288" s="115"/>
      <c r="J1288" s="114">
        <v>23.52</v>
      </c>
    </row>
    <row r="1289" spans="1:10" x14ac:dyDescent="0.25">
      <c r="A1289" s="27">
        <v>45896.5625</v>
      </c>
      <c r="B1289" s="51">
        <v>0</v>
      </c>
      <c r="C1289" s="75">
        <v>94.800000000000011</v>
      </c>
      <c r="D1289" s="73">
        <v>7.2</v>
      </c>
      <c r="E1289" s="116">
        <v>71.400000000000006</v>
      </c>
      <c r="F1289" s="69">
        <v>56.64</v>
      </c>
      <c r="G1289" s="117">
        <v>0</v>
      </c>
      <c r="H1289" s="21">
        <v>66.801405001665898</v>
      </c>
      <c r="I1289" s="115"/>
      <c r="J1289" s="114">
        <v>23.1</v>
      </c>
    </row>
    <row r="1290" spans="1:10" x14ac:dyDescent="0.25">
      <c r="A1290" s="27">
        <v>45896.583333333336</v>
      </c>
      <c r="B1290" s="51">
        <v>0</v>
      </c>
      <c r="C1290" s="75">
        <v>96.6</v>
      </c>
      <c r="D1290" s="73">
        <v>6.8</v>
      </c>
      <c r="E1290" s="116">
        <v>70.8</v>
      </c>
      <c r="F1290" s="69">
        <v>48.24</v>
      </c>
      <c r="G1290" s="117">
        <v>0</v>
      </c>
      <c r="H1290" s="21">
        <v>66.417488880966673</v>
      </c>
      <c r="I1290" s="115"/>
      <c r="J1290" s="114">
        <v>23.46</v>
      </c>
    </row>
    <row r="1291" spans="1:10" x14ac:dyDescent="0.25">
      <c r="A1291" s="27">
        <v>45896.604166666664</v>
      </c>
      <c r="B1291" s="51">
        <v>0</v>
      </c>
      <c r="C1291" s="75">
        <v>97.8</v>
      </c>
      <c r="D1291" s="73">
        <v>5.6</v>
      </c>
      <c r="E1291" s="116">
        <v>70.2</v>
      </c>
      <c r="F1291" s="69">
        <v>46.8</v>
      </c>
      <c r="G1291" s="117">
        <v>0</v>
      </c>
      <c r="H1291" s="21">
        <v>64.113992156771303</v>
      </c>
      <c r="I1291" s="115"/>
      <c r="J1291" s="114">
        <v>24.060000000000002</v>
      </c>
    </row>
    <row r="1292" spans="1:10" x14ac:dyDescent="0.25">
      <c r="A1292" s="27">
        <v>45896.625</v>
      </c>
      <c r="B1292" s="51">
        <v>0</v>
      </c>
      <c r="C1292" s="75">
        <v>99</v>
      </c>
      <c r="D1292" s="73">
        <v>5</v>
      </c>
      <c r="E1292" s="116">
        <v>69.599999999999994</v>
      </c>
      <c r="F1292" s="69">
        <v>35.520000000000003</v>
      </c>
      <c r="G1292" s="117">
        <v>0</v>
      </c>
      <c r="H1292" s="21">
        <v>67.569237243064364</v>
      </c>
      <c r="I1292" s="115"/>
      <c r="J1292" s="114">
        <v>24.599999999999998</v>
      </c>
    </row>
    <row r="1293" spans="1:10" x14ac:dyDescent="0.25">
      <c r="A1293" s="27">
        <v>45896.645833333336</v>
      </c>
      <c r="B1293" s="51">
        <v>0</v>
      </c>
      <c r="C1293" s="75">
        <v>93.6</v>
      </c>
      <c r="D1293" s="73">
        <v>4.4000000000000004</v>
      </c>
      <c r="E1293" s="116">
        <v>69</v>
      </c>
      <c r="F1293" s="69">
        <v>32.160000000000004</v>
      </c>
      <c r="G1293" s="117">
        <v>0</v>
      </c>
      <c r="H1293" s="21">
        <v>61.810495432575927</v>
      </c>
      <c r="I1293" s="115"/>
      <c r="J1293" s="114">
        <v>24.060000000000002</v>
      </c>
    </row>
    <row r="1294" spans="1:10" x14ac:dyDescent="0.25">
      <c r="A1294" s="27">
        <v>45896.666666666664</v>
      </c>
      <c r="B1294" s="51">
        <v>0</v>
      </c>
      <c r="C1294" s="75">
        <v>91.8</v>
      </c>
      <c r="D1294" s="73">
        <v>4.4000000000000004</v>
      </c>
      <c r="E1294" s="116">
        <v>68.400000000000006</v>
      </c>
      <c r="F1294" s="69">
        <v>40.08</v>
      </c>
      <c r="G1294" s="117">
        <v>0</v>
      </c>
      <c r="H1294" s="21">
        <v>67.185321122365139</v>
      </c>
      <c r="I1294" s="115"/>
      <c r="J1294" s="114">
        <v>24.18</v>
      </c>
    </row>
    <row r="1295" spans="1:10" x14ac:dyDescent="0.25">
      <c r="A1295" s="27">
        <v>45896.6875</v>
      </c>
      <c r="B1295" s="51">
        <v>0</v>
      </c>
      <c r="C1295" s="75">
        <v>89.4</v>
      </c>
      <c r="D1295" s="73">
        <v>4.2</v>
      </c>
      <c r="E1295" s="116">
        <v>66.600000000000009</v>
      </c>
      <c r="F1295" s="69">
        <v>46.8</v>
      </c>
      <c r="G1295" s="117">
        <v>0</v>
      </c>
      <c r="H1295" s="21">
        <v>73.327979053552795</v>
      </c>
      <c r="I1295" s="115"/>
      <c r="J1295" s="114">
        <v>24.12</v>
      </c>
    </row>
    <row r="1296" spans="1:10" x14ac:dyDescent="0.25">
      <c r="A1296" s="27">
        <v>45896.708333333336</v>
      </c>
      <c r="B1296" s="51">
        <v>0</v>
      </c>
      <c r="C1296" s="75">
        <v>90</v>
      </c>
      <c r="D1296" s="73">
        <v>4.8</v>
      </c>
      <c r="E1296" s="116">
        <v>68.400000000000006</v>
      </c>
      <c r="F1296" s="69">
        <v>65</v>
      </c>
      <c r="G1296" s="117">
        <v>0</v>
      </c>
      <c r="H1296" s="21">
        <v>71.024482329357426</v>
      </c>
      <c r="I1296" s="115"/>
      <c r="J1296" s="114">
        <v>23.400000000000002</v>
      </c>
    </row>
    <row r="1297" spans="1:10" x14ac:dyDescent="0.25">
      <c r="A1297" s="27">
        <v>45896.729166666664</v>
      </c>
      <c r="B1297" s="51">
        <v>0</v>
      </c>
      <c r="C1297" s="75">
        <v>84.6</v>
      </c>
      <c r="D1297" s="73">
        <v>5</v>
      </c>
      <c r="E1297" s="116">
        <v>66</v>
      </c>
      <c r="F1297" s="69">
        <v>73.92</v>
      </c>
      <c r="G1297" s="117">
        <v>0</v>
      </c>
      <c r="H1297" s="21">
        <v>69.104901725861282</v>
      </c>
      <c r="I1297" s="115"/>
      <c r="J1297" s="114">
        <v>23.64</v>
      </c>
    </row>
    <row r="1298" spans="1:10" x14ac:dyDescent="0.25">
      <c r="A1298" s="27">
        <v>45896.75</v>
      </c>
      <c r="B1298" s="51">
        <v>0</v>
      </c>
      <c r="C1298" s="75">
        <v>79.8</v>
      </c>
      <c r="D1298" s="73">
        <v>4.8</v>
      </c>
      <c r="E1298" s="116">
        <v>66</v>
      </c>
      <c r="F1298" s="69">
        <v>64.320000000000007</v>
      </c>
      <c r="G1298" s="117">
        <v>0</v>
      </c>
      <c r="H1298" s="21">
        <v>67.185321122365139</v>
      </c>
      <c r="I1298" s="115"/>
      <c r="J1298" s="114">
        <v>24.360000000000003</v>
      </c>
    </row>
    <row r="1299" spans="1:10" x14ac:dyDescent="0.25">
      <c r="A1299" s="27">
        <v>45896.770833333336</v>
      </c>
      <c r="B1299" s="51">
        <v>0</v>
      </c>
      <c r="C1299" s="75">
        <v>48</v>
      </c>
      <c r="D1299" s="73">
        <v>4.2</v>
      </c>
      <c r="E1299" s="116">
        <v>64.2</v>
      </c>
      <c r="F1299" s="69">
        <v>53.52</v>
      </c>
      <c r="G1299" s="117">
        <v>0</v>
      </c>
      <c r="H1299" s="21">
        <v>56.051753622087489</v>
      </c>
      <c r="I1299" s="115"/>
      <c r="J1299" s="114">
        <v>22.86</v>
      </c>
    </row>
    <row r="1300" spans="1:10" x14ac:dyDescent="0.25">
      <c r="A1300" s="27">
        <v>45896.791666666664</v>
      </c>
      <c r="B1300" s="51">
        <v>0</v>
      </c>
      <c r="C1300" s="75">
        <v>29.4</v>
      </c>
      <c r="D1300" s="73">
        <v>3.6</v>
      </c>
      <c r="E1300" s="116">
        <v>62.4</v>
      </c>
      <c r="F1300" s="69">
        <v>55.44</v>
      </c>
      <c r="G1300" s="117">
        <v>0</v>
      </c>
      <c r="H1300" s="21">
        <v>30.713289655938347</v>
      </c>
      <c r="I1300" s="115"/>
      <c r="J1300" s="114">
        <v>22.98</v>
      </c>
    </row>
    <row r="1301" spans="1:10" x14ac:dyDescent="0.25">
      <c r="A1301" s="27">
        <v>45896.8125</v>
      </c>
      <c r="B1301" s="51">
        <v>0</v>
      </c>
      <c r="C1301" s="75">
        <v>24.6</v>
      </c>
      <c r="D1301" s="73">
        <v>4</v>
      </c>
      <c r="E1301" s="116">
        <v>21.599999999999998</v>
      </c>
      <c r="F1301" s="69">
        <v>51.36</v>
      </c>
      <c r="G1301" s="117">
        <v>0</v>
      </c>
      <c r="H1301" s="21">
        <v>27.641960690344511</v>
      </c>
      <c r="I1301" s="115"/>
      <c r="J1301" s="114">
        <v>21.72</v>
      </c>
    </row>
    <row r="1302" spans="1:10" x14ac:dyDescent="0.25">
      <c r="A1302" s="27">
        <v>45896.833333333336</v>
      </c>
      <c r="B1302" s="51">
        <v>0</v>
      </c>
      <c r="C1302" s="75">
        <v>24</v>
      </c>
      <c r="D1302" s="73">
        <v>4</v>
      </c>
      <c r="E1302" s="116">
        <v>20.399999999999999</v>
      </c>
      <c r="F1302" s="69">
        <v>49.2</v>
      </c>
      <c r="G1302" s="117">
        <v>0</v>
      </c>
      <c r="H1302" s="21">
        <v>28.7937090524422</v>
      </c>
      <c r="I1302" s="115"/>
      <c r="J1302" s="114">
        <v>21.599999999999998</v>
      </c>
    </row>
    <row r="1303" spans="1:10" x14ac:dyDescent="0.25">
      <c r="A1303" s="27">
        <v>45896.854166666664</v>
      </c>
      <c r="B1303" s="51">
        <v>0</v>
      </c>
      <c r="C1303" s="75">
        <v>23.4</v>
      </c>
      <c r="D1303" s="73">
        <v>4</v>
      </c>
      <c r="E1303" s="116">
        <v>19.8</v>
      </c>
      <c r="F1303" s="69">
        <v>50.64</v>
      </c>
      <c r="G1303" s="117">
        <v>0</v>
      </c>
      <c r="H1303" s="21">
        <v>24.954547845449905</v>
      </c>
      <c r="I1303" s="115"/>
      <c r="J1303" s="114">
        <v>21.599999999999998</v>
      </c>
    </row>
    <row r="1304" spans="1:10" x14ac:dyDescent="0.25">
      <c r="A1304" s="27">
        <v>45896.875</v>
      </c>
      <c r="B1304" s="51">
        <v>0</v>
      </c>
      <c r="C1304" s="75">
        <v>24</v>
      </c>
      <c r="D1304" s="73">
        <v>4.8</v>
      </c>
      <c r="E1304" s="116">
        <v>20.399999999999999</v>
      </c>
      <c r="F1304" s="69">
        <v>50.88</v>
      </c>
      <c r="G1304" s="117">
        <v>0</v>
      </c>
      <c r="H1304" s="21">
        <v>23.802799483352221</v>
      </c>
      <c r="I1304" s="115"/>
      <c r="J1304" s="114">
        <v>19.5</v>
      </c>
    </row>
    <row r="1305" spans="1:10" x14ac:dyDescent="0.25">
      <c r="A1305" s="27">
        <v>45896.895833333336</v>
      </c>
      <c r="B1305" s="51">
        <v>0</v>
      </c>
      <c r="C1305" s="75">
        <v>24</v>
      </c>
      <c r="D1305" s="73">
        <v>5.4</v>
      </c>
      <c r="E1305" s="116">
        <v>21</v>
      </c>
      <c r="F1305" s="69">
        <v>55.199999999999996</v>
      </c>
      <c r="G1305" s="117">
        <v>0</v>
      </c>
      <c r="H1305" s="21">
        <v>22.267135000555299</v>
      </c>
      <c r="I1305" s="115"/>
      <c r="J1305" s="114">
        <v>18</v>
      </c>
    </row>
    <row r="1306" spans="1:10" x14ac:dyDescent="0.25">
      <c r="A1306" s="27">
        <v>45896.916666666664</v>
      </c>
      <c r="B1306" s="51">
        <v>0</v>
      </c>
      <c r="C1306" s="75">
        <v>22.8</v>
      </c>
      <c r="D1306" s="73">
        <v>5</v>
      </c>
      <c r="E1306" s="116">
        <v>18.599999999999998</v>
      </c>
      <c r="F1306" s="69">
        <v>64.320000000000007</v>
      </c>
      <c r="G1306" s="117">
        <v>0</v>
      </c>
      <c r="H1306" s="21">
        <v>21.499302759156844</v>
      </c>
      <c r="I1306" s="115"/>
      <c r="J1306" s="114">
        <v>17.82</v>
      </c>
    </row>
    <row r="1307" spans="1:10" x14ac:dyDescent="0.25">
      <c r="A1307" s="27">
        <v>45896.9375</v>
      </c>
      <c r="B1307" s="51">
        <v>0</v>
      </c>
      <c r="C1307" s="75">
        <v>23.4</v>
      </c>
      <c r="D1307" s="73">
        <v>4.2</v>
      </c>
      <c r="E1307" s="116">
        <v>19.2</v>
      </c>
      <c r="F1307" s="69">
        <v>48.72</v>
      </c>
      <c r="G1307" s="117">
        <v>0</v>
      </c>
      <c r="H1307" s="21">
        <v>21.88321887985607</v>
      </c>
      <c r="I1307" s="115"/>
      <c r="J1307" s="114">
        <v>17.939999999999998</v>
      </c>
    </row>
    <row r="1308" spans="1:10" x14ac:dyDescent="0.25">
      <c r="A1308" s="27">
        <v>45896.958333333336</v>
      </c>
      <c r="B1308" s="51">
        <v>0</v>
      </c>
      <c r="C1308" s="75">
        <v>23.4</v>
      </c>
      <c r="D1308" s="73">
        <v>3.6</v>
      </c>
      <c r="E1308" s="116">
        <v>19.2</v>
      </c>
      <c r="F1308" s="69">
        <v>55.92</v>
      </c>
      <c r="G1308" s="117">
        <v>0</v>
      </c>
      <c r="H1308" s="21">
        <v>18.427973793563005</v>
      </c>
      <c r="I1308" s="115"/>
      <c r="J1308" s="114">
        <v>18.059999999999999</v>
      </c>
    </row>
    <row r="1309" spans="1:10" x14ac:dyDescent="0.25">
      <c r="A1309" s="27">
        <v>45896.979166666664</v>
      </c>
      <c r="B1309" s="51">
        <v>0</v>
      </c>
      <c r="C1309" s="75">
        <v>22.8</v>
      </c>
      <c r="D1309" s="73">
        <v>4</v>
      </c>
      <c r="E1309" s="116">
        <v>19.8</v>
      </c>
      <c r="F1309" s="69">
        <v>46.08</v>
      </c>
      <c r="G1309" s="117">
        <v>0</v>
      </c>
      <c r="H1309" s="21">
        <v>18.044057672863779</v>
      </c>
      <c r="I1309" s="115"/>
      <c r="J1309" s="114">
        <v>17.88</v>
      </c>
    </row>
    <row r="1310" spans="1:10" x14ac:dyDescent="0.25">
      <c r="A1310" s="35">
        <v>45897</v>
      </c>
      <c r="B1310" s="51">
        <v>0</v>
      </c>
      <c r="C1310" s="75">
        <v>23.4</v>
      </c>
      <c r="D1310" s="73">
        <v>3.8</v>
      </c>
      <c r="E1310" s="116">
        <v>19.8</v>
      </c>
      <c r="F1310" s="69">
        <v>45</v>
      </c>
      <c r="G1310" s="117">
        <v>0</v>
      </c>
      <c r="H1310" s="21">
        <v>17.276225431465321</v>
      </c>
      <c r="I1310" s="115"/>
      <c r="J1310" s="114">
        <v>17.7</v>
      </c>
    </row>
    <row r="1311" spans="1:10" x14ac:dyDescent="0.25">
      <c r="A1311" s="27">
        <v>45897.020833333336</v>
      </c>
      <c r="B1311" s="51">
        <v>0</v>
      </c>
      <c r="C1311" s="75">
        <v>22.8</v>
      </c>
      <c r="D1311" s="73">
        <v>3.8</v>
      </c>
      <c r="E1311" s="116">
        <v>18.599999999999998</v>
      </c>
      <c r="F1311" s="69">
        <v>46.8</v>
      </c>
      <c r="G1311" s="117">
        <v>0</v>
      </c>
      <c r="H1311" s="21">
        <v>15.740560948668405</v>
      </c>
      <c r="I1311" s="115"/>
      <c r="J1311" s="114">
        <v>18.12</v>
      </c>
    </row>
    <row r="1312" spans="1:10" x14ac:dyDescent="0.25">
      <c r="A1312" s="27">
        <v>45897.041666666664</v>
      </c>
      <c r="B1312" s="51">
        <v>0</v>
      </c>
      <c r="C1312" s="75">
        <v>23.4</v>
      </c>
      <c r="D1312" s="73">
        <v>5</v>
      </c>
      <c r="E1312" s="116">
        <v>18.599999999999998</v>
      </c>
      <c r="F1312" s="69">
        <v>50.400000000000006</v>
      </c>
      <c r="G1312" s="117">
        <v>0</v>
      </c>
      <c r="H1312" s="21">
        <v>15.740560948668405</v>
      </c>
      <c r="I1312" s="115"/>
      <c r="J1312" s="114">
        <v>17.939999999999998</v>
      </c>
    </row>
    <row r="1313" spans="1:10" x14ac:dyDescent="0.25">
      <c r="A1313" s="27">
        <v>45897.0625</v>
      </c>
      <c r="B1313" s="51">
        <v>0</v>
      </c>
      <c r="C1313" s="75">
        <v>21.599999999999998</v>
      </c>
      <c r="D1313" s="73">
        <v>5</v>
      </c>
      <c r="E1313" s="116">
        <v>18.599999999999998</v>
      </c>
      <c r="F1313" s="69">
        <v>50.88</v>
      </c>
      <c r="G1313" s="117">
        <v>0</v>
      </c>
      <c r="H1313" s="21">
        <v>15.740560948668405</v>
      </c>
      <c r="I1313" s="115"/>
      <c r="J1313" s="114">
        <v>17.64</v>
      </c>
    </row>
    <row r="1314" spans="1:10" x14ac:dyDescent="0.25">
      <c r="A1314" s="27">
        <v>45897.083333333336</v>
      </c>
      <c r="B1314" s="51">
        <v>0</v>
      </c>
      <c r="C1314" s="75">
        <v>21.599999999999998</v>
      </c>
      <c r="D1314" s="73">
        <v>5.2</v>
      </c>
      <c r="E1314" s="116">
        <v>19.2</v>
      </c>
      <c r="F1314" s="69">
        <v>51.84</v>
      </c>
      <c r="G1314" s="117">
        <v>0</v>
      </c>
      <c r="H1314" s="21">
        <v>17.660141552164546</v>
      </c>
      <c r="I1314" s="115"/>
      <c r="J1314" s="114">
        <v>17.64</v>
      </c>
    </row>
    <row r="1315" spans="1:10" x14ac:dyDescent="0.25">
      <c r="A1315" s="27">
        <v>45897.104166666664</v>
      </c>
      <c r="B1315" s="51">
        <v>0</v>
      </c>
      <c r="C1315" s="75">
        <v>21.599999999999998</v>
      </c>
      <c r="D1315" s="73">
        <v>4.2</v>
      </c>
      <c r="E1315" s="116">
        <v>18.599999999999998</v>
      </c>
      <c r="F1315" s="69">
        <v>48.96</v>
      </c>
      <c r="G1315" s="117">
        <v>0</v>
      </c>
      <c r="H1315" s="21">
        <v>14.972728707269944</v>
      </c>
      <c r="I1315" s="115"/>
      <c r="J1315" s="114">
        <v>17.579999999999998</v>
      </c>
    </row>
    <row r="1316" spans="1:10" x14ac:dyDescent="0.25">
      <c r="A1316" s="27">
        <v>45897.125</v>
      </c>
      <c r="B1316" s="51">
        <v>0</v>
      </c>
      <c r="C1316" s="75">
        <v>21.599999999999998</v>
      </c>
      <c r="D1316" s="73">
        <v>3.8</v>
      </c>
      <c r="E1316" s="116">
        <v>19.2</v>
      </c>
      <c r="F1316" s="69">
        <v>51.36</v>
      </c>
      <c r="G1316" s="117">
        <v>0</v>
      </c>
      <c r="H1316" s="21">
        <v>15.356644827969173</v>
      </c>
      <c r="I1316" s="115"/>
      <c r="J1316" s="114">
        <v>17.759999999999998</v>
      </c>
    </row>
    <row r="1317" spans="1:10" x14ac:dyDescent="0.25">
      <c r="A1317" s="27">
        <v>45897.145833333336</v>
      </c>
      <c r="B1317" s="51">
        <v>0</v>
      </c>
      <c r="C1317" s="75">
        <v>21.599999999999998</v>
      </c>
      <c r="D1317" s="73">
        <v>3.8</v>
      </c>
      <c r="E1317" s="116">
        <v>19.8</v>
      </c>
      <c r="F1317" s="69">
        <v>52.08</v>
      </c>
      <c r="G1317" s="117">
        <v>0</v>
      </c>
      <c r="H1317" s="21">
        <v>14.972728707269944</v>
      </c>
      <c r="I1317" s="115"/>
      <c r="J1317" s="114">
        <v>17.759999999999998</v>
      </c>
    </row>
    <row r="1318" spans="1:10" x14ac:dyDescent="0.25">
      <c r="A1318" s="27">
        <v>45897.166666666664</v>
      </c>
      <c r="B1318" s="51">
        <v>0</v>
      </c>
      <c r="C1318" s="75">
        <v>21.599999999999998</v>
      </c>
      <c r="D1318" s="73">
        <v>4.2</v>
      </c>
      <c r="E1318" s="116">
        <v>18.599999999999998</v>
      </c>
      <c r="F1318" s="69">
        <v>51.599999999999994</v>
      </c>
      <c r="G1318" s="117">
        <v>0</v>
      </c>
      <c r="H1318" s="21">
        <v>14.588812586570715</v>
      </c>
      <c r="I1318" s="115"/>
      <c r="J1318" s="114">
        <v>17.7</v>
      </c>
    </row>
    <row r="1319" spans="1:10" x14ac:dyDescent="0.25">
      <c r="A1319" s="27">
        <v>45897.1875</v>
      </c>
      <c r="B1319" s="51">
        <v>0</v>
      </c>
      <c r="C1319" s="75">
        <v>22.2</v>
      </c>
      <c r="D1319" s="73">
        <v>3.4</v>
      </c>
      <c r="E1319" s="116">
        <v>19.2</v>
      </c>
      <c r="F1319" s="69">
        <v>63.839999999999996</v>
      </c>
      <c r="G1319" s="117">
        <v>0</v>
      </c>
      <c r="H1319" s="21">
        <v>14.972728707269944</v>
      </c>
      <c r="I1319" s="115"/>
      <c r="J1319" s="114">
        <v>17.82</v>
      </c>
    </row>
    <row r="1320" spans="1:10" x14ac:dyDescent="0.25">
      <c r="A1320" s="27">
        <v>45897.208333333336</v>
      </c>
      <c r="B1320" s="51">
        <v>0</v>
      </c>
      <c r="C1320" s="75">
        <v>23.4</v>
      </c>
      <c r="D1320" s="73">
        <v>5</v>
      </c>
      <c r="E1320" s="116">
        <v>19.8</v>
      </c>
      <c r="F1320" s="69">
        <v>83</v>
      </c>
      <c r="G1320" s="117">
        <v>0</v>
      </c>
      <c r="H1320" s="21">
        <v>13.820980345172256</v>
      </c>
      <c r="I1320" s="115"/>
      <c r="J1320" s="114">
        <v>18.18</v>
      </c>
    </row>
    <row r="1321" spans="1:10" x14ac:dyDescent="0.25">
      <c r="A1321" s="27">
        <v>45897.229166666664</v>
      </c>
      <c r="B1321" s="51">
        <v>0</v>
      </c>
      <c r="C1321" s="75">
        <v>24.6</v>
      </c>
      <c r="D1321" s="73">
        <v>5</v>
      </c>
      <c r="E1321" s="116">
        <v>19.8</v>
      </c>
      <c r="F1321" s="69">
        <v>66.239999999999995</v>
      </c>
      <c r="G1321" s="117">
        <v>0</v>
      </c>
      <c r="H1321" s="21">
        <v>13.820980345172256</v>
      </c>
      <c r="I1321" s="115"/>
      <c r="J1321" s="114">
        <v>12.06</v>
      </c>
    </row>
    <row r="1322" spans="1:10" x14ac:dyDescent="0.25">
      <c r="A1322" s="27">
        <v>45897.25</v>
      </c>
      <c r="B1322" s="51">
        <v>0</v>
      </c>
      <c r="C1322" s="75">
        <v>26.400000000000002</v>
      </c>
      <c r="D1322" s="73">
        <v>4.8</v>
      </c>
      <c r="E1322" s="116">
        <v>22.8</v>
      </c>
      <c r="F1322" s="69">
        <v>55.92</v>
      </c>
      <c r="G1322" s="117">
        <v>0</v>
      </c>
      <c r="H1322" s="21">
        <v>15.740560948668405</v>
      </c>
      <c r="I1322" s="115"/>
      <c r="J1322" s="114">
        <v>4.1400000000000006</v>
      </c>
    </row>
    <row r="1323" spans="1:10" x14ac:dyDescent="0.25">
      <c r="A1323" s="27">
        <v>45897.270833333336</v>
      </c>
      <c r="B1323" s="51">
        <v>0</v>
      </c>
      <c r="C1323" s="75">
        <v>30</v>
      </c>
      <c r="D1323" s="73">
        <v>4.4000000000000004</v>
      </c>
      <c r="E1323" s="116">
        <v>30</v>
      </c>
      <c r="F1323" s="69">
        <v>49.44</v>
      </c>
      <c r="G1323" s="117">
        <v>0</v>
      </c>
      <c r="H1323" s="21">
        <v>29.561541293840662</v>
      </c>
      <c r="I1323" s="115"/>
      <c r="J1323" s="114">
        <v>4.9800000000000004</v>
      </c>
    </row>
    <row r="1324" spans="1:10" x14ac:dyDescent="0.25">
      <c r="A1324" s="27">
        <v>45897.291666666664</v>
      </c>
      <c r="B1324" s="51">
        <v>0</v>
      </c>
      <c r="C1324" s="75">
        <v>42.6</v>
      </c>
      <c r="D1324" s="73">
        <v>4.2</v>
      </c>
      <c r="E1324" s="116">
        <v>69</v>
      </c>
      <c r="F1324" s="69">
        <v>49.68</v>
      </c>
      <c r="G1324" s="117">
        <v>0</v>
      </c>
      <c r="H1324" s="21">
        <v>51.444760173696736</v>
      </c>
      <c r="I1324" s="115"/>
      <c r="J1324" s="114">
        <v>7.74</v>
      </c>
    </row>
    <row r="1325" spans="1:10" x14ac:dyDescent="0.25">
      <c r="A1325" s="27">
        <v>45897.3125</v>
      </c>
      <c r="B1325" s="51">
        <v>0</v>
      </c>
      <c r="C1325" s="75">
        <v>87</v>
      </c>
      <c r="D1325" s="73">
        <v>4.8</v>
      </c>
      <c r="E1325" s="116">
        <v>154.20000000000002</v>
      </c>
      <c r="F1325" s="69">
        <v>42.000000000000007</v>
      </c>
      <c r="G1325" s="117">
        <v>0</v>
      </c>
      <c r="H1325" s="21">
        <v>59.506998708380543</v>
      </c>
      <c r="I1325" s="115"/>
      <c r="J1325" s="114">
        <v>18.12</v>
      </c>
    </row>
    <row r="1326" spans="1:10" x14ac:dyDescent="0.25">
      <c r="A1326" s="27">
        <v>45897.333333333336</v>
      </c>
      <c r="B1326" s="51">
        <v>0</v>
      </c>
      <c r="C1326" s="75">
        <v>97.199999999999989</v>
      </c>
      <c r="D1326" s="73">
        <v>3.8</v>
      </c>
      <c r="E1326" s="116">
        <v>153</v>
      </c>
      <c r="F1326" s="69">
        <v>38.64</v>
      </c>
      <c r="G1326" s="117">
        <v>0</v>
      </c>
      <c r="H1326" s="21">
        <v>77.551056381244322</v>
      </c>
      <c r="I1326" s="115"/>
      <c r="J1326" s="114">
        <v>21.18</v>
      </c>
    </row>
    <row r="1327" spans="1:10" x14ac:dyDescent="0.25">
      <c r="A1327" s="27">
        <v>45897.354166666664</v>
      </c>
      <c r="B1327" s="51">
        <v>0</v>
      </c>
      <c r="C1327" s="75">
        <v>98.4</v>
      </c>
      <c r="D1327" s="73">
        <v>4.2</v>
      </c>
      <c r="E1327" s="116">
        <v>120</v>
      </c>
      <c r="F1327" s="69">
        <v>48.48</v>
      </c>
      <c r="G1327" s="117">
        <v>0</v>
      </c>
      <c r="H1327" s="21">
        <v>72.176230691455117</v>
      </c>
      <c r="I1327" s="115"/>
      <c r="J1327" s="114">
        <v>22.5</v>
      </c>
    </row>
    <row r="1328" spans="1:10" x14ac:dyDescent="0.25">
      <c r="A1328" s="27">
        <v>45897.375</v>
      </c>
      <c r="B1328" s="51">
        <v>0</v>
      </c>
      <c r="C1328" s="75">
        <v>97.8</v>
      </c>
      <c r="D1328" s="73">
        <v>5</v>
      </c>
      <c r="E1328" s="116">
        <v>102.00000000000001</v>
      </c>
      <c r="F1328" s="69">
        <v>52.08</v>
      </c>
      <c r="G1328" s="117">
        <v>0</v>
      </c>
      <c r="H1328" s="21">
        <v>66.417488880966673</v>
      </c>
      <c r="I1328" s="115"/>
      <c r="J1328" s="114">
        <v>23.52</v>
      </c>
    </row>
    <row r="1329" spans="1:10" x14ac:dyDescent="0.25">
      <c r="A1329" s="27">
        <v>45897.395833333336</v>
      </c>
      <c r="B1329" s="51">
        <v>0</v>
      </c>
      <c r="C1329" s="75">
        <v>96</v>
      </c>
      <c r="D1329" s="73">
        <v>6</v>
      </c>
      <c r="E1329" s="116">
        <v>88.8</v>
      </c>
      <c r="F1329" s="69">
        <v>51.12</v>
      </c>
      <c r="G1329" s="117">
        <v>0</v>
      </c>
      <c r="H1329" s="21">
        <v>63.73007603607207</v>
      </c>
      <c r="I1329" s="115"/>
      <c r="J1329" s="114">
        <v>22.86</v>
      </c>
    </row>
    <row r="1330" spans="1:10" x14ac:dyDescent="0.25">
      <c r="A1330" s="27">
        <v>45897.416666666664</v>
      </c>
      <c r="B1330" s="51">
        <v>0</v>
      </c>
      <c r="C1330" s="75">
        <v>100.2</v>
      </c>
      <c r="D1330" s="73">
        <v>5.4</v>
      </c>
      <c r="E1330" s="116">
        <v>91.2</v>
      </c>
      <c r="F1330" s="69">
        <v>65</v>
      </c>
      <c r="G1330" s="117">
        <v>0</v>
      </c>
      <c r="H1330" s="21">
        <v>71.792314570755892</v>
      </c>
      <c r="I1330" s="115"/>
      <c r="J1330" s="114">
        <v>23.52</v>
      </c>
    </row>
    <row r="1331" spans="1:10" x14ac:dyDescent="0.25">
      <c r="A1331" s="27">
        <v>45897.4375</v>
      </c>
      <c r="B1331" s="51">
        <v>0</v>
      </c>
      <c r="C1331" s="75">
        <v>96</v>
      </c>
      <c r="D1331" s="73">
        <v>4.5999999999999996</v>
      </c>
      <c r="E1331" s="116">
        <v>73.2</v>
      </c>
      <c r="F1331" s="69">
        <v>50.16</v>
      </c>
      <c r="G1331" s="117">
        <v>0</v>
      </c>
      <c r="H1331" s="21">
        <v>70.25665008795896</v>
      </c>
      <c r="I1331" s="115"/>
      <c r="J1331" s="114">
        <v>23.76</v>
      </c>
    </row>
    <row r="1332" spans="1:10" x14ac:dyDescent="0.25">
      <c r="A1332" s="27">
        <v>45897.458333333336</v>
      </c>
      <c r="B1332" s="51">
        <v>0</v>
      </c>
      <c r="C1332" s="75">
        <v>99.6</v>
      </c>
      <c r="D1332" s="73">
        <v>4.2</v>
      </c>
      <c r="E1332" s="116">
        <v>73.2</v>
      </c>
      <c r="F1332" s="69">
        <v>49.919999999999995</v>
      </c>
      <c r="G1332" s="117">
        <v>0</v>
      </c>
      <c r="H1332" s="21">
        <v>58.739166466982084</v>
      </c>
      <c r="I1332" s="115"/>
      <c r="J1332" s="114">
        <v>23.34</v>
      </c>
    </row>
    <row r="1333" spans="1:10" x14ac:dyDescent="0.25">
      <c r="A1333" s="27">
        <v>45897.479166666664</v>
      </c>
      <c r="B1333" s="51">
        <v>0</v>
      </c>
      <c r="C1333" s="75">
        <v>93.6</v>
      </c>
      <c r="D1333" s="73">
        <v>4.4000000000000004</v>
      </c>
      <c r="E1333" s="116">
        <v>74.399999999999991</v>
      </c>
      <c r="F1333" s="69">
        <v>49.44</v>
      </c>
      <c r="G1333" s="117">
        <v>0</v>
      </c>
      <c r="H1333" s="21">
        <v>61.042663191177468</v>
      </c>
      <c r="I1333" s="115"/>
      <c r="J1333" s="114">
        <v>21.54</v>
      </c>
    </row>
    <row r="1334" spans="1:10" x14ac:dyDescent="0.25">
      <c r="A1334" s="27">
        <v>45897.5</v>
      </c>
      <c r="B1334" s="51">
        <v>0</v>
      </c>
      <c r="C1334" s="75">
        <v>100.8</v>
      </c>
      <c r="D1334" s="73">
        <v>4.2</v>
      </c>
      <c r="E1334" s="116">
        <v>75.599999999999994</v>
      </c>
      <c r="F1334" s="69">
        <v>47.760000000000005</v>
      </c>
      <c r="G1334" s="117">
        <v>0</v>
      </c>
      <c r="H1334" s="21">
        <v>71.408398450056652</v>
      </c>
      <c r="I1334" s="115"/>
      <c r="J1334" s="114">
        <v>20.759999999999998</v>
      </c>
    </row>
    <row r="1335" spans="1:10" x14ac:dyDescent="0.25">
      <c r="A1335" s="27">
        <v>45897.520833333336</v>
      </c>
      <c r="B1335" s="51">
        <v>0</v>
      </c>
      <c r="C1335" s="75">
        <v>100.8</v>
      </c>
      <c r="D1335" s="73">
        <v>3.8</v>
      </c>
      <c r="E1335" s="116">
        <v>75</v>
      </c>
      <c r="F1335" s="69">
        <v>48.96</v>
      </c>
      <c r="G1335" s="117">
        <v>0</v>
      </c>
      <c r="H1335" s="21">
        <v>72.176230691455117</v>
      </c>
      <c r="I1335" s="115"/>
      <c r="J1335" s="114">
        <v>22.08</v>
      </c>
    </row>
    <row r="1336" spans="1:10" x14ac:dyDescent="0.25">
      <c r="A1336" s="27">
        <v>45897.541666666664</v>
      </c>
      <c r="B1336" s="51">
        <v>0</v>
      </c>
      <c r="C1336" s="75">
        <v>99.6</v>
      </c>
      <c r="D1336" s="73">
        <v>4.8</v>
      </c>
      <c r="E1336" s="116">
        <v>74.399999999999991</v>
      </c>
      <c r="F1336" s="69">
        <v>52.32</v>
      </c>
      <c r="G1336" s="117">
        <v>0</v>
      </c>
      <c r="H1336" s="21">
        <v>60.274830949779002</v>
      </c>
      <c r="I1336" s="115"/>
      <c r="J1336" s="114">
        <v>23.34</v>
      </c>
    </row>
    <row r="1337" spans="1:10" x14ac:dyDescent="0.25">
      <c r="A1337" s="27">
        <v>45897.5625</v>
      </c>
      <c r="B1337" s="51">
        <v>0</v>
      </c>
      <c r="C1337" s="75">
        <v>101.39999999999999</v>
      </c>
      <c r="D1337" s="73">
        <v>5.8</v>
      </c>
      <c r="E1337" s="116">
        <v>74.399999999999991</v>
      </c>
      <c r="F1337" s="69">
        <v>49.68</v>
      </c>
      <c r="G1337" s="117">
        <v>0</v>
      </c>
      <c r="H1337" s="21">
        <v>63.73007603607207</v>
      </c>
      <c r="I1337" s="115"/>
      <c r="J1337" s="114">
        <v>23.46</v>
      </c>
    </row>
    <row r="1338" spans="1:10" x14ac:dyDescent="0.25">
      <c r="A1338" s="27">
        <v>45897.583333333336</v>
      </c>
      <c r="B1338" s="51">
        <v>0</v>
      </c>
      <c r="C1338" s="75">
        <v>97.199999999999989</v>
      </c>
      <c r="D1338" s="73">
        <v>5.2</v>
      </c>
      <c r="E1338" s="116">
        <v>75</v>
      </c>
      <c r="F1338" s="69">
        <v>45.120000000000005</v>
      </c>
      <c r="G1338" s="117">
        <v>0</v>
      </c>
      <c r="H1338" s="21">
        <v>58.355250346282858</v>
      </c>
      <c r="I1338" s="115"/>
      <c r="J1338" s="114">
        <v>22.38</v>
      </c>
    </row>
    <row r="1339" spans="1:10" x14ac:dyDescent="0.25">
      <c r="A1339" s="27">
        <v>45897.604166666664</v>
      </c>
      <c r="B1339" s="51">
        <v>0</v>
      </c>
      <c r="C1339" s="75">
        <v>99</v>
      </c>
      <c r="D1339" s="73">
        <v>4.4000000000000004</v>
      </c>
      <c r="E1339" s="116">
        <v>74.399999999999991</v>
      </c>
      <c r="F1339" s="69">
        <v>49.2</v>
      </c>
      <c r="G1339" s="117">
        <v>0</v>
      </c>
      <c r="H1339" s="21">
        <v>55.283921380689023</v>
      </c>
      <c r="I1339" s="115"/>
      <c r="J1339" s="114">
        <v>21</v>
      </c>
    </row>
    <row r="1340" spans="1:10" x14ac:dyDescent="0.25">
      <c r="A1340" s="27">
        <v>45897.625</v>
      </c>
      <c r="B1340" s="51">
        <v>0</v>
      </c>
      <c r="C1340" s="75">
        <v>99</v>
      </c>
      <c r="D1340" s="73">
        <v>4.2</v>
      </c>
      <c r="E1340" s="116">
        <v>74.399999999999991</v>
      </c>
      <c r="F1340" s="69">
        <v>48.24</v>
      </c>
      <c r="G1340" s="117">
        <v>0</v>
      </c>
      <c r="H1340" s="21">
        <v>62.194411553275152</v>
      </c>
      <c r="I1340" s="115"/>
      <c r="J1340" s="114">
        <v>21.96</v>
      </c>
    </row>
    <row r="1341" spans="1:10" x14ac:dyDescent="0.25">
      <c r="A1341" s="27">
        <v>45897.645833333336</v>
      </c>
      <c r="B1341" s="51">
        <v>0</v>
      </c>
      <c r="C1341" s="75">
        <v>95.4</v>
      </c>
      <c r="D1341" s="73">
        <v>4.4000000000000004</v>
      </c>
      <c r="E1341" s="116">
        <v>72.599999999999994</v>
      </c>
      <c r="F1341" s="69">
        <v>39.119999999999997</v>
      </c>
      <c r="G1341" s="117">
        <v>0</v>
      </c>
      <c r="H1341" s="21">
        <v>61.042663191177468</v>
      </c>
      <c r="I1341" s="115"/>
      <c r="J1341" s="114">
        <v>21.36</v>
      </c>
    </row>
    <row r="1342" spans="1:10" x14ac:dyDescent="0.25">
      <c r="A1342" s="27">
        <v>45897.666666666664</v>
      </c>
      <c r="B1342" s="51">
        <v>0</v>
      </c>
      <c r="C1342" s="75">
        <v>91.8</v>
      </c>
      <c r="D1342" s="73">
        <v>4</v>
      </c>
      <c r="E1342" s="116">
        <v>69.599999999999994</v>
      </c>
      <c r="F1342" s="69">
        <v>39.840000000000003</v>
      </c>
      <c r="G1342" s="117">
        <v>0</v>
      </c>
      <c r="H1342" s="21">
        <v>58.739166466982084</v>
      </c>
      <c r="I1342" s="115"/>
      <c r="J1342" s="114">
        <v>21.54</v>
      </c>
    </row>
    <row r="1343" spans="1:10" x14ac:dyDescent="0.25">
      <c r="A1343" s="27">
        <v>45897.6875</v>
      </c>
      <c r="B1343" s="51">
        <v>0</v>
      </c>
      <c r="C1343" s="75">
        <v>90.600000000000009</v>
      </c>
      <c r="D1343" s="73">
        <v>4.2</v>
      </c>
      <c r="E1343" s="116">
        <v>70.8</v>
      </c>
      <c r="F1343" s="69">
        <v>48.72</v>
      </c>
      <c r="G1343" s="117">
        <v>0</v>
      </c>
      <c r="H1343" s="21">
        <v>57.971334225583632</v>
      </c>
      <c r="I1343" s="115"/>
      <c r="J1343" s="114">
        <v>23.1</v>
      </c>
    </row>
    <row r="1344" spans="1:10" x14ac:dyDescent="0.25">
      <c r="A1344" s="27">
        <v>45897.708333333336</v>
      </c>
      <c r="B1344" s="51">
        <v>0</v>
      </c>
      <c r="C1344" s="75">
        <v>79.2</v>
      </c>
      <c r="D1344" s="73">
        <v>4.5999999999999996</v>
      </c>
      <c r="E1344" s="116">
        <v>69.599999999999994</v>
      </c>
      <c r="F1344" s="69">
        <v>65</v>
      </c>
      <c r="G1344" s="117">
        <v>0</v>
      </c>
      <c r="H1344" s="21">
        <v>55.283921380689023</v>
      </c>
      <c r="I1344" s="115"/>
      <c r="J1344" s="114">
        <v>22.740000000000002</v>
      </c>
    </row>
    <row r="1345" spans="1:10" x14ac:dyDescent="0.25">
      <c r="A1345" s="27">
        <v>45897.729166666664</v>
      </c>
      <c r="B1345" s="51">
        <v>0</v>
      </c>
      <c r="C1345" s="75">
        <v>58.2</v>
      </c>
      <c r="D1345" s="73">
        <v>5.2</v>
      </c>
      <c r="E1345" s="116">
        <v>67.8</v>
      </c>
      <c r="F1345" s="69">
        <v>55.44</v>
      </c>
      <c r="G1345" s="117">
        <v>0</v>
      </c>
      <c r="H1345" s="21">
        <v>51.828676294395962</v>
      </c>
      <c r="I1345" s="115"/>
      <c r="J1345" s="114">
        <v>20.88</v>
      </c>
    </row>
    <row r="1346" spans="1:10" x14ac:dyDescent="0.25">
      <c r="A1346" s="27">
        <v>45897.75</v>
      </c>
      <c r="B1346" s="51">
        <v>0</v>
      </c>
      <c r="C1346" s="75">
        <v>48</v>
      </c>
      <c r="D1346" s="73">
        <v>5</v>
      </c>
      <c r="E1346" s="116">
        <v>67.2</v>
      </c>
      <c r="F1346" s="69">
        <v>49.44</v>
      </c>
      <c r="G1346" s="117">
        <v>0</v>
      </c>
      <c r="H1346" s="21">
        <v>50.293011811599044</v>
      </c>
      <c r="I1346" s="115"/>
      <c r="J1346" s="114">
        <v>21.36</v>
      </c>
    </row>
    <row r="1347" spans="1:10" x14ac:dyDescent="0.25">
      <c r="A1347" s="27">
        <v>45897.770833333336</v>
      </c>
      <c r="B1347" s="51">
        <v>0</v>
      </c>
      <c r="C1347" s="75">
        <v>37.799999999999997</v>
      </c>
      <c r="D1347" s="73">
        <v>3.8</v>
      </c>
      <c r="E1347" s="116">
        <v>64.8</v>
      </c>
      <c r="F1347" s="69">
        <v>55.44</v>
      </c>
      <c r="G1347" s="117">
        <v>0</v>
      </c>
      <c r="H1347" s="21">
        <v>46.45385060460675</v>
      </c>
      <c r="I1347" s="115"/>
      <c r="J1347" s="114">
        <v>22.98</v>
      </c>
    </row>
    <row r="1348" spans="1:10" x14ac:dyDescent="0.25">
      <c r="A1348" s="27">
        <v>45897.791666666664</v>
      </c>
      <c r="B1348" s="51">
        <v>0</v>
      </c>
      <c r="C1348" s="75">
        <v>30.6</v>
      </c>
      <c r="D1348" s="73">
        <v>4.2</v>
      </c>
      <c r="E1348" s="116">
        <v>65.400000000000006</v>
      </c>
      <c r="F1348" s="69">
        <v>50.16</v>
      </c>
      <c r="G1348" s="117">
        <v>0</v>
      </c>
      <c r="H1348" s="21">
        <v>37.623779828524476</v>
      </c>
      <c r="I1348" s="115"/>
      <c r="J1348" s="114">
        <v>21.119999999999997</v>
      </c>
    </row>
    <row r="1349" spans="1:10" x14ac:dyDescent="0.25">
      <c r="A1349" s="27">
        <v>45897.8125</v>
      </c>
      <c r="B1349" s="51">
        <v>0</v>
      </c>
      <c r="C1349" s="75">
        <v>24</v>
      </c>
      <c r="D1349" s="73">
        <v>3.6</v>
      </c>
      <c r="E1349" s="116">
        <v>24</v>
      </c>
      <c r="F1349" s="69">
        <v>51.599999999999994</v>
      </c>
      <c r="G1349" s="117">
        <v>0</v>
      </c>
      <c r="H1349" s="21">
        <v>33.784618621532182</v>
      </c>
      <c r="I1349" s="115"/>
      <c r="J1349" s="114">
        <v>21.9</v>
      </c>
    </row>
    <row r="1350" spans="1:10" x14ac:dyDescent="0.25">
      <c r="A1350" s="27">
        <v>45897.833333333336</v>
      </c>
      <c r="B1350" s="51">
        <v>0</v>
      </c>
      <c r="C1350" s="75">
        <v>24</v>
      </c>
      <c r="D1350" s="73">
        <v>3.8</v>
      </c>
      <c r="E1350" s="116">
        <v>22.2</v>
      </c>
      <c r="F1350" s="69">
        <v>55.44</v>
      </c>
      <c r="G1350" s="117">
        <v>0</v>
      </c>
      <c r="H1350" s="21">
        <v>30.329373535239117</v>
      </c>
      <c r="I1350" s="115"/>
      <c r="J1350" s="114">
        <v>20.040000000000003</v>
      </c>
    </row>
    <row r="1351" spans="1:10" x14ac:dyDescent="0.25">
      <c r="A1351" s="27">
        <v>45897.854166666664</v>
      </c>
      <c r="B1351" s="51">
        <v>0</v>
      </c>
      <c r="C1351" s="75">
        <v>22.8</v>
      </c>
      <c r="D1351" s="73">
        <v>3.8</v>
      </c>
      <c r="E1351" s="116">
        <v>22.8</v>
      </c>
      <c r="F1351" s="69">
        <v>51.599999999999994</v>
      </c>
      <c r="G1351" s="117">
        <v>0</v>
      </c>
      <c r="H1351" s="21">
        <v>29.561541293840662</v>
      </c>
      <c r="I1351" s="115"/>
      <c r="J1351" s="114">
        <v>18.54</v>
      </c>
    </row>
    <row r="1352" spans="1:10" x14ac:dyDescent="0.25">
      <c r="A1352" s="27">
        <v>45897.875</v>
      </c>
      <c r="B1352" s="51">
        <v>0</v>
      </c>
      <c r="C1352" s="75">
        <v>22.2</v>
      </c>
      <c r="D1352" s="73">
        <v>4.4000000000000004</v>
      </c>
      <c r="E1352" s="116">
        <v>21.599999999999998</v>
      </c>
      <c r="F1352" s="69">
        <v>55.92</v>
      </c>
      <c r="G1352" s="117">
        <v>0</v>
      </c>
      <c r="H1352" s="21">
        <v>29.177625173141429</v>
      </c>
      <c r="I1352" s="115"/>
      <c r="J1352" s="114">
        <v>17.88</v>
      </c>
    </row>
    <row r="1353" spans="1:10" x14ac:dyDescent="0.25">
      <c r="A1353" s="27">
        <v>45897.895833333336</v>
      </c>
      <c r="B1353" s="51">
        <v>0</v>
      </c>
      <c r="C1353" s="75">
        <v>21.599999999999998</v>
      </c>
      <c r="D1353" s="73">
        <v>5.4</v>
      </c>
      <c r="E1353" s="116">
        <v>21</v>
      </c>
      <c r="F1353" s="69">
        <v>60.24</v>
      </c>
      <c r="G1353" s="117">
        <v>0</v>
      </c>
      <c r="H1353" s="21">
        <v>27.258044569645286</v>
      </c>
      <c r="I1353" s="115"/>
      <c r="J1353" s="114">
        <v>16.14</v>
      </c>
    </row>
    <row r="1354" spans="1:10" x14ac:dyDescent="0.25">
      <c r="A1354" s="27">
        <v>45897.916666666664</v>
      </c>
      <c r="B1354" s="51">
        <v>0</v>
      </c>
      <c r="C1354" s="75">
        <v>23.4</v>
      </c>
      <c r="D1354" s="73">
        <v>4.8</v>
      </c>
      <c r="E1354" s="116">
        <v>22.2</v>
      </c>
      <c r="F1354" s="69">
        <v>54.480000000000004</v>
      </c>
      <c r="G1354" s="117">
        <v>0</v>
      </c>
      <c r="H1354" s="21">
        <v>23.802799483352221</v>
      </c>
      <c r="I1354" s="115"/>
      <c r="J1354" s="114">
        <v>16.080000000000002</v>
      </c>
    </row>
    <row r="1355" spans="1:10" x14ac:dyDescent="0.25">
      <c r="A1355" s="27">
        <v>45897.9375</v>
      </c>
      <c r="B1355" s="51">
        <v>0</v>
      </c>
      <c r="C1355" s="75">
        <v>24</v>
      </c>
      <c r="D1355" s="73">
        <v>4.2</v>
      </c>
      <c r="E1355" s="116">
        <v>21.599999999999998</v>
      </c>
      <c r="F1355" s="69">
        <v>47.279999999999994</v>
      </c>
      <c r="G1355" s="117">
        <v>0</v>
      </c>
      <c r="H1355" s="21">
        <v>22.267135000555299</v>
      </c>
      <c r="I1355" s="115"/>
      <c r="J1355" s="114">
        <v>16.02</v>
      </c>
    </row>
    <row r="1356" spans="1:10" x14ac:dyDescent="0.25">
      <c r="A1356" s="27">
        <v>45897.958333333336</v>
      </c>
      <c r="B1356" s="51">
        <v>0</v>
      </c>
      <c r="C1356" s="75">
        <v>23.4</v>
      </c>
      <c r="D1356" s="73">
        <v>3.6</v>
      </c>
      <c r="E1356" s="116">
        <v>21</v>
      </c>
      <c r="F1356" s="69">
        <v>52.32</v>
      </c>
      <c r="G1356" s="117">
        <v>0</v>
      </c>
      <c r="H1356" s="21">
        <v>21.88321887985607</v>
      </c>
      <c r="I1356" s="115"/>
      <c r="J1356" s="114">
        <v>16.32</v>
      </c>
    </row>
    <row r="1357" spans="1:10" x14ac:dyDescent="0.25">
      <c r="A1357" s="27">
        <v>45897.979166666664</v>
      </c>
      <c r="B1357" s="51">
        <v>0</v>
      </c>
      <c r="C1357" s="75">
        <v>22.2</v>
      </c>
      <c r="D1357" s="73">
        <v>3.8</v>
      </c>
      <c r="E1357" s="116">
        <v>22.2</v>
      </c>
      <c r="F1357" s="69">
        <v>51.56</v>
      </c>
      <c r="G1357" s="117">
        <v>0</v>
      </c>
      <c r="H1357" s="21">
        <v>21.499302759156844</v>
      </c>
      <c r="I1357" s="115"/>
      <c r="J1357" s="114">
        <v>16.440000000000001</v>
      </c>
    </row>
    <row r="1358" spans="1:10" x14ac:dyDescent="0.25">
      <c r="A1358" s="35">
        <v>45898</v>
      </c>
      <c r="B1358" s="51">
        <v>0</v>
      </c>
      <c r="C1358" s="75">
        <v>22.2</v>
      </c>
      <c r="D1358" s="73">
        <v>3.6</v>
      </c>
      <c r="E1358" s="116">
        <v>20.399999999999999</v>
      </c>
      <c r="F1358" s="69">
        <v>40.800000000000004</v>
      </c>
      <c r="G1358" s="117">
        <v>0</v>
      </c>
      <c r="H1358" s="21">
        <v>21.115386638457611</v>
      </c>
      <c r="I1358" s="115"/>
      <c r="J1358" s="114">
        <v>16.440000000000001</v>
      </c>
    </row>
    <row r="1359" spans="1:10" x14ac:dyDescent="0.25">
      <c r="A1359" s="27">
        <v>45898.020833333336</v>
      </c>
      <c r="B1359" s="51">
        <v>0</v>
      </c>
      <c r="C1359" s="75">
        <v>21.599999999999998</v>
      </c>
      <c r="D1359" s="73">
        <v>3.6</v>
      </c>
      <c r="E1359" s="116">
        <v>20.399999999999999</v>
      </c>
      <c r="F1359" s="69">
        <v>51.599999999999994</v>
      </c>
      <c r="G1359" s="117">
        <v>0</v>
      </c>
      <c r="H1359" s="21">
        <v>22.651051121254529</v>
      </c>
      <c r="I1359" s="115"/>
      <c r="J1359" s="114">
        <v>16.5</v>
      </c>
    </row>
    <row r="1360" spans="1:10" x14ac:dyDescent="0.25">
      <c r="A1360" s="27">
        <v>45898.041666666664</v>
      </c>
      <c r="B1360" s="51">
        <v>0</v>
      </c>
      <c r="C1360" s="75">
        <v>22.2</v>
      </c>
      <c r="D1360" s="73">
        <v>4.2</v>
      </c>
      <c r="E1360" s="116">
        <v>21</v>
      </c>
      <c r="F1360" s="69">
        <v>59.76</v>
      </c>
      <c r="G1360" s="117">
        <v>0</v>
      </c>
      <c r="H1360" s="21">
        <v>21.115386638457611</v>
      </c>
      <c r="I1360" s="115"/>
      <c r="J1360" s="114">
        <v>16.080000000000002</v>
      </c>
    </row>
    <row r="1361" spans="1:13" x14ac:dyDescent="0.25">
      <c r="A1361" s="27">
        <v>45898.0625</v>
      </c>
      <c r="B1361" s="51">
        <v>0</v>
      </c>
      <c r="C1361" s="75">
        <v>21.599999999999998</v>
      </c>
      <c r="D1361" s="73">
        <v>5.4</v>
      </c>
      <c r="E1361" s="116">
        <v>19.8</v>
      </c>
      <c r="F1361" s="69">
        <v>58.08</v>
      </c>
      <c r="G1361" s="117">
        <v>0</v>
      </c>
      <c r="H1361" s="21">
        <v>21.88321887985607</v>
      </c>
      <c r="I1361" s="115"/>
      <c r="J1361" s="114">
        <v>16.080000000000002</v>
      </c>
    </row>
    <row r="1362" spans="1:13" x14ac:dyDescent="0.25">
      <c r="A1362" s="27">
        <v>45898.083333333336</v>
      </c>
      <c r="B1362" s="51">
        <v>0</v>
      </c>
      <c r="C1362" s="75">
        <v>21.599999999999998</v>
      </c>
      <c r="D1362" s="73">
        <v>5</v>
      </c>
      <c r="E1362" s="116">
        <v>20.399999999999999</v>
      </c>
      <c r="F1362" s="69">
        <v>54.239999999999995</v>
      </c>
      <c r="G1362" s="117">
        <v>0</v>
      </c>
      <c r="H1362" s="21">
        <v>21.115386638457611</v>
      </c>
      <c r="I1362" s="115"/>
      <c r="J1362" s="114">
        <v>16.14</v>
      </c>
    </row>
    <row r="1363" spans="1:13" x14ac:dyDescent="0.25">
      <c r="A1363" s="27">
        <v>45898.104166666664</v>
      </c>
      <c r="B1363" s="51">
        <v>0</v>
      </c>
      <c r="C1363" s="75">
        <v>23.4</v>
      </c>
      <c r="D1363" s="73">
        <v>4.4000000000000004</v>
      </c>
      <c r="E1363" s="116">
        <v>20.399999999999999</v>
      </c>
      <c r="F1363" s="69">
        <v>50.64</v>
      </c>
      <c r="G1363" s="117">
        <v>0</v>
      </c>
      <c r="H1363" s="21">
        <v>20.347554397059156</v>
      </c>
      <c r="I1363" s="115"/>
      <c r="J1363" s="114">
        <v>16.080000000000002</v>
      </c>
    </row>
    <row r="1364" spans="1:13" x14ac:dyDescent="0.25">
      <c r="A1364" s="27">
        <v>45898.125</v>
      </c>
      <c r="B1364" s="51">
        <v>0</v>
      </c>
      <c r="C1364" s="75">
        <v>22.8</v>
      </c>
      <c r="D1364" s="73">
        <v>3.6</v>
      </c>
      <c r="E1364" s="116">
        <v>19.8</v>
      </c>
      <c r="F1364" s="69">
        <v>51.599999999999994</v>
      </c>
      <c r="G1364" s="117">
        <v>0</v>
      </c>
      <c r="H1364" s="21">
        <v>23.034967241953762</v>
      </c>
      <c r="I1364" s="115"/>
      <c r="J1364" s="114">
        <v>15.9</v>
      </c>
    </row>
    <row r="1365" spans="1:13" x14ac:dyDescent="0.25">
      <c r="A1365" s="27">
        <v>45898.145833333336</v>
      </c>
      <c r="B1365" s="51">
        <v>0</v>
      </c>
      <c r="C1365" s="75">
        <v>22.8</v>
      </c>
      <c r="D1365" s="73">
        <v>3.8</v>
      </c>
      <c r="E1365" s="116">
        <v>20.399999999999999</v>
      </c>
      <c r="F1365" s="69">
        <v>51.12</v>
      </c>
      <c r="G1365" s="117">
        <v>0</v>
      </c>
      <c r="H1365" s="21">
        <v>21.499302759156844</v>
      </c>
      <c r="I1365" s="115"/>
      <c r="J1365" s="114">
        <v>16.14</v>
      </c>
    </row>
    <row r="1366" spans="1:13" x14ac:dyDescent="0.25">
      <c r="A1366" s="27">
        <v>45898.166666666664</v>
      </c>
      <c r="B1366" s="51">
        <v>0</v>
      </c>
      <c r="C1366" s="75">
        <v>21.599999999999998</v>
      </c>
      <c r="D1366" s="73">
        <v>3.6</v>
      </c>
      <c r="E1366" s="116">
        <v>21</v>
      </c>
      <c r="F1366" s="69">
        <v>54.480000000000004</v>
      </c>
      <c r="G1366" s="117">
        <v>0</v>
      </c>
      <c r="H1366" s="21">
        <v>19.963638276359923</v>
      </c>
      <c r="I1366" s="115"/>
      <c r="J1366" s="114">
        <v>15.72</v>
      </c>
    </row>
    <row r="1367" spans="1:13" x14ac:dyDescent="0.25">
      <c r="A1367" s="27">
        <v>45898.1875</v>
      </c>
      <c r="B1367" s="51">
        <v>0</v>
      </c>
      <c r="C1367" s="75">
        <v>21.599999999999998</v>
      </c>
      <c r="D1367" s="73">
        <v>3.8</v>
      </c>
      <c r="E1367" s="116">
        <v>20.399999999999999</v>
      </c>
      <c r="F1367" s="69">
        <v>54.72</v>
      </c>
      <c r="G1367" s="117">
        <v>0</v>
      </c>
      <c r="H1367" s="21">
        <v>19.579722155660701</v>
      </c>
      <c r="I1367" s="115"/>
      <c r="J1367" s="114">
        <v>16.02</v>
      </c>
    </row>
    <row r="1368" spans="1:13" x14ac:dyDescent="0.25">
      <c r="A1368" s="27">
        <v>45898.208333333336</v>
      </c>
      <c r="B1368" s="51">
        <v>0</v>
      </c>
      <c r="C1368" s="75">
        <v>21.599999999999998</v>
      </c>
      <c r="D1368" s="73">
        <v>4</v>
      </c>
      <c r="E1368" s="116">
        <v>19.2</v>
      </c>
      <c r="F1368" s="69">
        <v>56.879999999999995</v>
      </c>
      <c r="G1368" s="117">
        <v>0</v>
      </c>
      <c r="H1368" s="21">
        <v>20.731470517758385</v>
      </c>
      <c r="I1368" s="115"/>
      <c r="J1368" s="114">
        <v>16.080000000000002</v>
      </c>
    </row>
    <row r="1369" spans="1:13" x14ac:dyDescent="0.25">
      <c r="A1369" s="27">
        <v>45898.229166666664</v>
      </c>
      <c r="B1369" s="51">
        <v>0</v>
      </c>
      <c r="C1369" s="75">
        <v>24</v>
      </c>
      <c r="D1369" s="73">
        <v>5.2</v>
      </c>
      <c r="E1369" s="116">
        <v>21.599999999999998</v>
      </c>
      <c r="F1369" s="69">
        <v>67</v>
      </c>
      <c r="G1369" s="117">
        <v>0</v>
      </c>
      <c r="H1369" s="21">
        <v>19.963638276359923</v>
      </c>
      <c r="I1369" s="115"/>
      <c r="J1369" s="114">
        <v>16.440000000000001</v>
      </c>
    </row>
    <row r="1370" spans="1:13" x14ac:dyDescent="0.25">
      <c r="A1370" s="27">
        <v>45898.25</v>
      </c>
      <c r="B1370" s="51">
        <v>0</v>
      </c>
      <c r="C1370" s="75">
        <v>26.400000000000002</v>
      </c>
      <c r="D1370" s="73">
        <v>4.8</v>
      </c>
      <c r="E1370" s="116">
        <v>24.6</v>
      </c>
      <c r="F1370" s="69">
        <v>53.040000000000006</v>
      </c>
      <c r="G1370" s="117">
        <v>0</v>
      </c>
      <c r="H1370" s="21">
        <v>21.115386638457611</v>
      </c>
      <c r="I1370" s="115"/>
      <c r="J1370" s="114">
        <v>16.440000000000001</v>
      </c>
    </row>
    <row r="1371" spans="1:13" x14ac:dyDescent="0.25">
      <c r="A1371" s="27">
        <v>45898.270833333336</v>
      </c>
      <c r="B1371" s="51">
        <v>0</v>
      </c>
      <c r="C1371" s="75">
        <v>30.6</v>
      </c>
      <c r="D1371" s="73">
        <v>4.2</v>
      </c>
      <c r="E1371" s="116">
        <v>27.599999999999998</v>
      </c>
      <c r="F1371" s="69">
        <v>55.679999999999993</v>
      </c>
      <c r="G1371" s="117">
        <v>0</v>
      </c>
      <c r="H1371" s="21">
        <v>31.097205776637576</v>
      </c>
      <c r="I1371" s="115"/>
      <c r="J1371" s="114">
        <v>17.22</v>
      </c>
    </row>
    <row r="1372" spans="1:13" x14ac:dyDescent="0.25">
      <c r="A1372" s="27">
        <v>45898.291666666664</v>
      </c>
      <c r="B1372" s="51">
        <v>0</v>
      </c>
      <c r="C1372" s="75">
        <v>36</v>
      </c>
      <c r="D1372" s="73">
        <v>4</v>
      </c>
      <c r="E1372" s="116">
        <v>69</v>
      </c>
      <c r="F1372" s="69">
        <v>54</v>
      </c>
      <c r="G1372" s="117">
        <v>0</v>
      </c>
      <c r="H1372" s="21">
        <v>51.444760173696736</v>
      </c>
      <c r="I1372" s="115"/>
      <c r="J1372" s="114">
        <v>19.68</v>
      </c>
    </row>
    <row r="1373" spans="1:13" x14ac:dyDescent="0.25">
      <c r="A1373" s="27">
        <v>45898.3125</v>
      </c>
      <c r="B1373" s="51">
        <v>0</v>
      </c>
      <c r="C1373" s="75">
        <v>91.2</v>
      </c>
      <c r="D1373" s="73">
        <v>4.4000000000000004</v>
      </c>
      <c r="E1373" s="116">
        <v>76.2</v>
      </c>
      <c r="F1373" s="69">
        <v>48</v>
      </c>
      <c r="G1373" s="117">
        <v>0</v>
      </c>
      <c r="H1373" s="21">
        <v>62.578327673974371</v>
      </c>
      <c r="I1373" s="115"/>
      <c r="J1373" s="114">
        <v>20.88</v>
      </c>
    </row>
    <row r="1374" spans="1:13" x14ac:dyDescent="0.25">
      <c r="A1374" s="27">
        <v>45898.333333333336</v>
      </c>
      <c r="B1374" s="51">
        <v>0</v>
      </c>
      <c r="C1374" s="75">
        <v>103.2</v>
      </c>
      <c r="D1374" s="73">
        <v>5.6</v>
      </c>
      <c r="E1374" s="116">
        <v>76.2</v>
      </c>
      <c r="F1374" s="69">
        <v>42.96</v>
      </c>
      <c r="G1374" s="117">
        <v>0</v>
      </c>
      <c r="H1374" s="21">
        <v>59.506998708380543</v>
      </c>
      <c r="I1374" s="115"/>
      <c r="J1374" s="114">
        <v>23.94</v>
      </c>
    </row>
    <row r="1375" spans="1:13" x14ac:dyDescent="0.25">
      <c r="A1375" s="27">
        <v>45898.354166666664</v>
      </c>
      <c r="B1375" s="51">
        <v>0</v>
      </c>
      <c r="C1375" s="75">
        <v>103.8</v>
      </c>
      <c r="D1375" s="73">
        <v>5.4</v>
      </c>
      <c r="E1375" s="116">
        <v>75.599999999999994</v>
      </c>
      <c r="F1375" s="69">
        <v>51.84</v>
      </c>
      <c r="G1375" s="117">
        <v>0</v>
      </c>
      <c r="H1375" s="21">
        <v>57.587418104884399</v>
      </c>
      <c r="I1375" s="115"/>
      <c r="J1375" s="114">
        <v>27.12</v>
      </c>
    </row>
    <row r="1376" spans="1:13" x14ac:dyDescent="0.25">
      <c r="A1376" s="27">
        <v>45898.375</v>
      </c>
      <c r="B1376" s="51">
        <v>0</v>
      </c>
      <c r="C1376" s="75">
        <v>103.2</v>
      </c>
      <c r="D1376" s="73">
        <v>6.4</v>
      </c>
      <c r="E1376" s="116">
        <v>76.2</v>
      </c>
      <c r="F1376" s="69">
        <v>59.28</v>
      </c>
      <c r="G1376" s="117">
        <v>0</v>
      </c>
      <c r="H1376" s="21">
        <v>52.980424656493646</v>
      </c>
      <c r="I1376" s="115"/>
      <c r="J1376" s="114">
        <v>26.52</v>
      </c>
      <c r="L1376" s="37"/>
      <c r="M1376" s="37"/>
    </row>
    <row r="1377" spans="1:13" x14ac:dyDescent="0.25">
      <c r="A1377" s="27">
        <v>45898.395833333336</v>
      </c>
      <c r="B1377" s="51">
        <v>0</v>
      </c>
      <c r="C1377" s="75">
        <v>101.39999999999999</v>
      </c>
      <c r="D1377" s="73">
        <v>6.4</v>
      </c>
      <c r="E1377" s="116">
        <v>77.400000000000006</v>
      </c>
      <c r="F1377" s="69">
        <v>60.72</v>
      </c>
      <c r="G1377" s="117">
        <v>0</v>
      </c>
      <c r="H1377" s="21">
        <v>52.980424656493646</v>
      </c>
      <c r="I1377" s="115"/>
      <c r="J1377" s="114">
        <v>27</v>
      </c>
      <c r="L1377" s="37"/>
      <c r="M1377" s="37"/>
    </row>
    <row r="1378" spans="1:13" x14ac:dyDescent="0.25">
      <c r="A1378" s="27">
        <v>45898.416666666664</v>
      </c>
      <c r="B1378" s="51">
        <v>0</v>
      </c>
      <c r="C1378" s="75">
        <v>102.60000000000001</v>
      </c>
      <c r="D1378" s="73">
        <v>5.4</v>
      </c>
      <c r="E1378" s="116">
        <v>73.8</v>
      </c>
      <c r="F1378" s="69">
        <v>55.92</v>
      </c>
      <c r="G1378" s="117">
        <v>0</v>
      </c>
      <c r="H1378" s="21">
        <v>61.426579311876694</v>
      </c>
      <c r="I1378" s="115"/>
      <c r="J1378" s="114">
        <v>26.52</v>
      </c>
      <c r="L1378" s="37"/>
      <c r="M1378" s="38"/>
    </row>
    <row r="1379" spans="1:13" x14ac:dyDescent="0.25">
      <c r="A1379" s="27">
        <v>45898.4375</v>
      </c>
      <c r="B1379" s="51">
        <v>0</v>
      </c>
      <c r="C1379" s="75">
        <v>103.8</v>
      </c>
      <c r="D1379" s="73">
        <v>4.8</v>
      </c>
      <c r="E1379" s="116">
        <v>75.599999999999994</v>
      </c>
      <c r="F1379" s="69">
        <v>55.92</v>
      </c>
      <c r="G1379" s="117">
        <v>0</v>
      </c>
      <c r="H1379" s="21">
        <v>64.497908277470529</v>
      </c>
      <c r="I1379" s="115"/>
      <c r="J1379" s="114">
        <v>27.48</v>
      </c>
      <c r="L1379" s="37"/>
      <c r="M1379" s="38"/>
    </row>
    <row r="1380" spans="1:13" x14ac:dyDescent="0.25">
      <c r="A1380" s="27">
        <v>45898.458333333336</v>
      </c>
      <c r="B1380" s="51">
        <v>0</v>
      </c>
      <c r="C1380" s="75">
        <v>105.60000000000001</v>
      </c>
      <c r="D1380" s="73">
        <v>5.4</v>
      </c>
      <c r="E1380" s="116">
        <v>73.2</v>
      </c>
      <c r="F1380" s="69">
        <v>57.839999999999996</v>
      </c>
      <c r="G1380" s="117">
        <v>0</v>
      </c>
      <c r="H1380" s="21">
        <v>53.748256897892105</v>
      </c>
      <c r="I1380" s="115"/>
      <c r="J1380" s="114">
        <v>26.16</v>
      </c>
      <c r="L1380" s="37"/>
      <c r="M1380" s="38"/>
    </row>
    <row r="1381" spans="1:13" x14ac:dyDescent="0.25">
      <c r="A1381" s="27">
        <v>45898.479166666664</v>
      </c>
      <c r="B1381" s="51">
        <v>0</v>
      </c>
      <c r="C1381" s="75">
        <v>103.8</v>
      </c>
      <c r="D1381" s="73">
        <v>5</v>
      </c>
      <c r="E1381" s="116">
        <v>76.2</v>
      </c>
      <c r="F1381" s="69">
        <v>66.48</v>
      </c>
      <c r="G1381" s="117">
        <v>0</v>
      </c>
      <c r="H1381" s="21">
        <v>43.76643775971214</v>
      </c>
      <c r="I1381" s="115"/>
      <c r="J1381" s="114">
        <v>25.56</v>
      </c>
      <c r="L1381" s="37"/>
      <c r="M1381" s="38"/>
    </row>
    <row r="1382" spans="1:13" x14ac:dyDescent="0.25">
      <c r="A1382" s="27">
        <v>45898.5</v>
      </c>
      <c r="B1382" s="51">
        <v>0</v>
      </c>
      <c r="C1382" s="75">
        <v>106.2</v>
      </c>
      <c r="D1382" s="73">
        <v>5.8</v>
      </c>
      <c r="E1382" s="116">
        <v>78</v>
      </c>
      <c r="F1382" s="69">
        <v>59.76</v>
      </c>
      <c r="G1382" s="117">
        <v>0</v>
      </c>
      <c r="H1382" s="21">
        <v>49.525179570200585</v>
      </c>
      <c r="I1382" s="115"/>
      <c r="J1382" s="114">
        <v>25.02</v>
      </c>
      <c r="L1382" s="37"/>
      <c r="M1382" s="38"/>
    </row>
    <row r="1383" spans="1:13" ht="15.75" x14ac:dyDescent="0.25">
      <c r="A1383" s="27">
        <v>45898.520833333336</v>
      </c>
      <c r="B1383" s="51">
        <v>0</v>
      </c>
      <c r="C1383" s="75">
        <v>101.39999999999999</v>
      </c>
      <c r="D1383" s="73">
        <v>5</v>
      </c>
      <c r="E1383" s="116">
        <v>76.2</v>
      </c>
      <c r="F1383" s="69">
        <v>65</v>
      </c>
      <c r="G1383" s="117">
        <v>0</v>
      </c>
      <c r="H1383" s="21">
        <v>52.980424656493646</v>
      </c>
      <c r="I1383" s="115"/>
      <c r="J1383" s="114">
        <v>24.66</v>
      </c>
      <c r="L1383" s="37"/>
      <c r="M1383" s="39"/>
    </row>
    <row r="1384" spans="1:13" ht="15.75" x14ac:dyDescent="0.25">
      <c r="A1384" s="27">
        <v>45898.541666666664</v>
      </c>
      <c r="B1384" s="51">
        <v>0</v>
      </c>
      <c r="C1384" s="75">
        <v>99.6</v>
      </c>
      <c r="D1384" s="73">
        <v>4.4000000000000004</v>
      </c>
      <c r="E1384" s="116">
        <v>75.599999999999994</v>
      </c>
      <c r="F1384" s="69">
        <v>55.679999999999993</v>
      </c>
      <c r="G1384" s="117">
        <v>0</v>
      </c>
      <c r="H1384" s="21">
        <v>52.21259241509518</v>
      </c>
      <c r="I1384" s="115"/>
      <c r="J1384" s="114">
        <v>26.82</v>
      </c>
      <c r="L1384" s="37"/>
      <c r="M1384" s="39"/>
    </row>
    <row r="1385" spans="1:13" x14ac:dyDescent="0.25">
      <c r="A1385" s="27">
        <v>45898.5625</v>
      </c>
      <c r="B1385" s="51">
        <v>0</v>
      </c>
      <c r="C1385" s="75">
        <v>100.2</v>
      </c>
      <c r="D1385" s="73">
        <v>6.2</v>
      </c>
      <c r="E1385" s="116">
        <v>75</v>
      </c>
      <c r="F1385" s="69">
        <v>52.8</v>
      </c>
      <c r="G1385" s="117">
        <v>0</v>
      </c>
      <c r="H1385" s="21">
        <v>56.051753622087489</v>
      </c>
      <c r="I1385" s="115"/>
      <c r="J1385" s="114">
        <v>26.64</v>
      </c>
      <c r="L1385" s="37"/>
      <c r="M1385" s="37"/>
    </row>
    <row r="1386" spans="1:13" x14ac:dyDescent="0.25">
      <c r="A1386" s="27">
        <v>45898.583333333336</v>
      </c>
      <c r="B1386" s="51">
        <v>0</v>
      </c>
      <c r="C1386" s="75">
        <v>99</v>
      </c>
      <c r="D1386" s="73">
        <v>6.2</v>
      </c>
      <c r="E1386" s="116">
        <v>75.599999999999994</v>
      </c>
      <c r="F1386" s="69">
        <v>49.919999999999995</v>
      </c>
      <c r="G1386" s="117">
        <v>0</v>
      </c>
      <c r="H1386" s="21">
        <v>55.283921380689023</v>
      </c>
      <c r="I1386" s="115"/>
      <c r="J1386" s="114">
        <v>24</v>
      </c>
      <c r="L1386" s="37"/>
      <c r="M1386" s="37"/>
    </row>
    <row r="1387" spans="1:13" x14ac:dyDescent="0.25">
      <c r="A1387" s="27">
        <v>45898.604166666664</v>
      </c>
      <c r="B1387" s="51">
        <v>0</v>
      </c>
      <c r="C1387" s="75">
        <v>95.4</v>
      </c>
      <c r="D1387" s="73">
        <v>4.4000000000000004</v>
      </c>
      <c r="E1387" s="116">
        <v>75</v>
      </c>
      <c r="F1387" s="69">
        <v>47.52</v>
      </c>
      <c r="G1387" s="117">
        <v>0</v>
      </c>
      <c r="H1387" s="21">
        <v>67.185321122365139</v>
      </c>
      <c r="I1387" s="115"/>
      <c r="J1387" s="114">
        <v>25.62</v>
      </c>
      <c r="L1387" s="37"/>
      <c r="M1387" s="37"/>
    </row>
    <row r="1388" spans="1:13" x14ac:dyDescent="0.25">
      <c r="A1388" s="27">
        <v>45898.625</v>
      </c>
      <c r="B1388" s="51">
        <v>0</v>
      </c>
      <c r="C1388" s="75">
        <v>85.8</v>
      </c>
      <c r="D1388" s="73">
        <v>4.4000000000000004</v>
      </c>
      <c r="E1388" s="116">
        <v>72.599999999999994</v>
      </c>
      <c r="F1388" s="69">
        <v>46.08</v>
      </c>
      <c r="G1388" s="117">
        <v>0</v>
      </c>
      <c r="H1388" s="21">
        <v>64.113992156771303</v>
      </c>
      <c r="I1388" s="115"/>
      <c r="J1388" s="114">
        <v>24.779999999999998</v>
      </c>
    </row>
    <row r="1389" spans="1:13" x14ac:dyDescent="0.25">
      <c r="A1389" s="27">
        <v>45898.645833333336</v>
      </c>
      <c r="B1389" s="51">
        <v>0</v>
      </c>
      <c r="C1389" s="75">
        <v>80.400000000000006</v>
      </c>
      <c r="D1389" s="73">
        <v>4</v>
      </c>
      <c r="E1389" s="116">
        <v>72.599999999999994</v>
      </c>
      <c r="F1389" s="69">
        <v>44.4</v>
      </c>
      <c r="G1389" s="117">
        <v>0</v>
      </c>
      <c r="H1389" s="21">
        <v>60.658747070478235</v>
      </c>
      <c r="I1389" s="115"/>
      <c r="J1389" s="114">
        <v>24.84</v>
      </c>
    </row>
    <row r="1390" spans="1:13" x14ac:dyDescent="0.25">
      <c r="A1390" s="27">
        <v>45898.666666666664</v>
      </c>
      <c r="B1390" s="51">
        <v>0</v>
      </c>
      <c r="C1390" s="75">
        <v>78.600000000000009</v>
      </c>
      <c r="D1390" s="73">
        <v>4</v>
      </c>
      <c r="E1390" s="116">
        <v>70.8</v>
      </c>
      <c r="F1390" s="69">
        <v>49.919999999999995</v>
      </c>
      <c r="G1390" s="117">
        <v>0</v>
      </c>
      <c r="H1390" s="21">
        <v>59.506998708380543</v>
      </c>
      <c r="I1390" s="115"/>
      <c r="J1390" s="114">
        <v>26.82</v>
      </c>
    </row>
    <row r="1391" spans="1:13" x14ac:dyDescent="0.25">
      <c r="A1391" s="27">
        <v>45898.6875</v>
      </c>
      <c r="B1391" s="51">
        <v>0</v>
      </c>
      <c r="C1391" s="75">
        <v>74.399999999999991</v>
      </c>
      <c r="D1391" s="73">
        <v>3.4</v>
      </c>
      <c r="E1391" s="116">
        <v>70.2</v>
      </c>
      <c r="F1391" s="69">
        <v>56.879999999999995</v>
      </c>
      <c r="G1391" s="117">
        <v>0</v>
      </c>
      <c r="H1391" s="21">
        <v>60.274830949779002</v>
      </c>
      <c r="I1391" s="115"/>
      <c r="J1391" s="114">
        <v>27.66</v>
      </c>
    </row>
    <row r="1392" spans="1:13" x14ac:dyDescent="0.25">
      <c r="A1392" s="27">
        <v>45898.708333333336</v>
      </c>
      <c r="B1392" s="51">
        <v>0</v>
      </c>
      <c r="C1392" s="75">
        <v>73.8</v>
      </c>
      <c r="D1392" s="73">
        <v>3.8</v>
      </c>
      <c r="E1392" s="116">
        <v>69</v>
      </c>
      <c r="F1392" s="69">
        <v>54.72</v>
      </c>
      <c r="G1392" s="117">
        <v>0</v>
      </c>
      <c r="H1392" s="21">
        <v>59.506998708380543</v>
      </c>
      <c r="I1392" s="115"/>
      <c r="J1392" s="114">
        <v>26.04</v>
      </c>
    </row>
    <row r="1393" spans="1:10" x14ac:dyDescent="0.25">
      <c r="A1393" s="27">
        <v>45898.729166666664</v>
      </c>
      <c r="B1393" s="51">
        <v>0</v>
      </c>
      <c r="C1393" s="75">
        <v>73.2</v>
      </c>
      <c r="D1393" s="73">
        <v>5.4</v>
      </c>
      <c r="E1393" s="116">
        <v>69</v>
      </c>
      <c r="F1393" s="69">
        <v>68</v>
      </c>
      <c r="G1393" s="117">
        <v>0</v>
      </c>
      <c r="H1393" s="21">
        <v>53.748256897892105</v>
      </c>
      <c r="I1393" s="115"/>
      <c r="J1393" s="114">
        <v>26.4</v>
      </c>
    </row>
    <row r="1394" spans="1:10" x14ac:dyDescent="0.25">
      <c r="A1394" s="27">
        <v>45898.75</v>
      </c>
      <c r="B1394" s="51">
        <v>0</v>
      </c>
      <c r="C1394" s="75">
        <v>70.2</v>
      </c>
      <c r="D1394" s="73">
        <v>4.5999999999999996</v>
      </c>
      <c r="E1394" s="116">
        <v>69</v>
      </c>
      <c r="F1394" s="69">
        <v>54</v>
      </c>
      <c r="G1394" s="117">
        <v>0</v>
      </c>
      <c r="H1394" s="21">
        <v>58.355250346282858</v>
      </c>
      <c r="I1394" s="115"/>
      <c r="J1394" s="114">
        <v>42.48</v>
      </c>
    </row>
    <row r="1395" spans="1:10" x14ac:dyDescent="0.25">
      <c r="A1395" s="27">
        <v>45898.770833333336</v>
      </c>
      <c r="B1395" s="51">
        <v>0</v>
      </c>
      <c r="C1395" s="75">
        <v>70.8</v>
      </c>
      <c r="D1395" s="73">
        <v>4.5999999999999996</v>
      </c>
      <c r="E1395" s="116">
        <v>68.400000000000006</v>
      </c>
      <c r="F1395" s="69">
        <v>52.559999999999995</v>
      </c>
      <c r="G1395" s="117">
        <v>0</v>
      </c>
      <c r="H1395" s="21">
        <v>47.989515087403667</v>
      </c>
      <c r="I1395" s="115"/>
      <c r="J1395" s="114">
        <v>26.16</v>
      </c>
    </row>
    <row r="1396" spans="1:10" x14ac:dyDescent="0.25">
      <c r="A1396" s="27">
        <v>45898.791666666664</v>
      </c>
      <c r="B1396" s="51">
        <v>0</v>
      </c>
      <c r="C1396" s="75">
        <v>40.200000000000003</v>
      </c>
      <c r="D1396" s="73">
        <v>3.6</v>
      </c>
      <c r="E1396" s="116">
        <v>65.400000000000006</v>
      </c>
      <c r="F1396" s="69">
        <v>62.16</v>
      </c>
      <c r="G1396" s="117">
        <v>0</v>
      </c>
      <c r="H1396" s="21">
        <v>27.641960690344511</v>
      </c>
      <c r="I1396" s="115"/>
      <c r="J1396" s="114">
        <v>24.479999999999997</v>
      </c>
    </row>
    <row r="1397" spans="1:10" x14ac:dyDescent="0.25">
      <c r="A1397" s="27">
        <v>45898.8125</v>
      </c>
      <c r="B1397" s="51">
        <v>0</v>
      </c>
      <c r="C1397" s="75">
        <v>24</v>
      </c>
      <c r="D1397" s="73">
        <v>3.8</v>
      </c>
      <c r="E1397" s="116">
        <v>24.6</v>
      </c>
      <c r="F1397" s="69">
        <v>50.400000000000006</v>
      </c>
      <c r="G1397" s="117">
        <v>0</v>
      </c>
      <c r="H1397" s="21">
        <v>27.258044569645286</v>
      </c>
      <c r="I1397" s="115"/>
      <c r="J1397" s="114">
        <v>24.060000000000002</v>
      </c>
    </row>
    <row r="1398" spans="1:10" x14ac:dyDescent="0.25">
      <c r="A1398" s="27">
        <v>45898.833333333336</v>
      </c>
      <c r="B1398" s="51">
        <v>0</v>
      </c>
      <c r="C1398" s="75">
        <v>22.2</v>
      </c>
      <c r="D1398" s="73">
        <v>3.8</v>
      </c>
      <c r="E1398" s="116">
        <v>22.8</v>
      </c>
      <c r="F1398" s="69">
        <v>44.4</v>
      </c>
      <c r="G1398" s="117">
        <v>0</v>
      </c>
      <c r="H1398" s="21">
        <v>26.490212328246823</v>
      </c>
      <c r="I1398" s="115"/>
      <c r="J1398" s="114">
        <v>21.9</v>
      </c>
    </row>
    <row r="1399" spans="1:10" x14ac:dyDescent="0.25">
      <c r="A1399" s="27">
        <v>45898.854166666664</v>
      </c>
      <c r="B1399" s="51">
        <v>0</v>
      </c>
      <c r="C1399" s="75">
        <v>22.2</v>
      </c>
      <c r="D1399" s="73">
        <v>3.6</v>
      </c>
      <c r="E1399" s="116">
        <v>21.599999999999998</v>
      </c>
      <c r="F1399" s="69">
        <v>43.440000000000005</v>
      </c>
      <c r="G1399" s="117">
        <v>0</v>
      </c>
      <c r="H1399" s="21">
        <v>26.10629620754759</v>
      </c>
      <c r="I1399" s="115"/>
      <c r="J1399" s="114">
        <v>20.759999999999998</v>
      </c>
    </row>
    <row r="1400" spans="1:10" x14ac:dyDescent="0.25">
      <c r="A1400" s="27">
        <v>45898.875</v>
      </c>
      <c r="B1400" s="51">
        <v>0</v>
      </c>
      <c r="C1400" s="75">
        <v>22.2</v>
      </c>
      <c r="D1400" s="73">
        <v>3.8</v>
      </c>
      <c r="E1400" s="116">
        <v>23.4</v>
      </c>
      <c r="F1400" s="69">
        <v>50.64</v>
      </c>
      <c r="G1400" s="117">
        <v>0</v>
      </c>
      <c r="H1400" s="21">
        <v>26.874128448946053</v>
      </c>
      <c r="I1400" s="115"/>
      <c r="J1400" s="114">
        <v>17.279999999999998</v>
      </c>
    </row>
    <row r="1401" spans="1:10" x14ac:dyDescent="0.25">
      <c r="A1401" s="27">
        <v>45898.895833333336</v>
      </c>
      <c r="B1401" s="51">
        <v>0</v>
      </c>
      <c r="C1401" s="75">
        <v>23.4</v>
      </c>
      <c r="D1401" s="73">
        <v>5.4</v>
      </c>
      <c r="E1401" s="116">
        <v>22.2</v>
      </c>
      <c r="F1401" s="69">
        <v>54.72</v>
      </c>
      <c r="G1401" s="117">
        <v>0</v>
      </c>
      <c r="H1401" s="21">
        <v>24.57063172475068</v>
      </c>
      <c r="I1401" s="115"/>
      <c r="J1401" s="114">
        <v>16.5</v>
      </c>
    </row>
    <row r="1402" spans="1:10" x14ac:dyDescent="0.25">
      <c r="A1402" s="27">
        <v>45898.916666666664</v>
      </c>
      <c r="B1402" s="51">
        <v>0</v>
      </c>
      <c r="C1402" s="75">
        <v>23.4</v>
      </c>
      <c r="D1402" s="73">
        <v>4.8</v>
      </c>
      <c r="E1402" s="116">
        <v>22.2</v>
      </c>
      <c r="F1402" s="69">
        <v>51.12</v>
      </c>
      <c r="G1402" s="117">
        <v>0</v>
      </c>
      <c r="H1402" s="21">
        <v>18.044057672863779</v>
      </c>
      <c r="I1402" s="115"/>
      <c r="J1402" s="114">
        <v>16.02</v>
      </c>
    </row>
    <row r="1403" spans="1:10" x14ac:dyDescent="0.25">
      <c r="A1403" s="27">
        <v>45898.9375</v>
      </c>
      <c r="B1403" s="51">
        <v>0</v>
      </c>
      <c r="C1403" s="75">
        <v>24</v>
      </c>
      <c r="D1403" s="73">
        <v>4.2</v>
      </c>
      <c r="E1403" s="116">
        <v>21.599999999999998</v>
      </c>
      <c r="F1403" s="69">
        <v>46.32</v>
      </c>
      <c r="G1403" s="117">
        <v>0</v>
      </c>
      <c r="H1403" s="21">
        <v>18.427973793563005</v>
      </c>
      <c r="I1403" s="115"/>
      <c r="J1403" s="114">
        <v>16.32</v>
      </c>
    </row>
    <row r="1404" spans="1:10" x14ac:dyDescent="0.25">
      <c r="A1404" s="27">
        <v>45898.958333333336</v>
      </c>
      <c r="B1404" s="51">
        <v>0</v>
      </c>
      <c r="C1404" s="75">
        <v>22.8</v>
      </c>
      <c r="D1404" s="73">
        <v>3.8</v>
      </c>
      <c r="E1404" s="116">
        <v>22.2</v>
      </c>
      <c r="F1404" s="69">
        <v>58</v>
      </c>
      <c r="G1404" s="117">
        <v>0</v>
      </c>
      <c r="H1404" s="21">
        <v>18.427973793563005</v>
      </c>
      <c r="I1404" s="115"/>
      <c r="J1404" s="114">
        <v>15.9</v>
      </c>
    </row>
    <row r="1405" spans="1:10" x14ac:dyDescent="0.25">
      <c r="A1405" s="27">
        <v>45898.979166666664</v>
      </c>
      <c r="B1405" s="51">
        <v>0</v>
      </c>
      <c r="C1405" s="75">
        <v>22.8</v>
      </c>
      <c r="D1405" s="73">
        <v>3.6</v>
      </c>
      <c r="E1405" s="116">
        <v>21.599999999999998</v>
      </c>
      <c r="F1405" s="69">
        <v>44.16</v>
      </c>
      <c r="G1405" s="117">
        <v>0</v>
      </c>
      <c r="H1405" s="21">
        <v>17.660141552164546</v>
      </c>
      <c r="I1405" s="115"/>
      <c r="J1405" s="114">
        <v>16.02</v>
      </c>
    </row>
    <row r="1406" spans="1:10" x14ac:dyDescent="0.25">
      <c r="A1406" s="35">
        <v>45899</v>
      </c>
      <c r="B1406" s="51">
        <v>0</v>
      </c>
      <c r="C1406" s="75">
        <v>21.599999999999998</v>
      </c>
      <c r="D1406" s="73">
        <v>3.6</v>
      </c>
      <c r="E1406" s="116">
        <v>19.8</v>
      </c>
      <c r="F1406" s="69">
        <v>36.72</v>
      </c>
      <c r="G1406" s="117">
        <v>0</v>
      </c>
      <c r="H1406" s="21">
        <v>17.660141552164546</v>
      </c>
      <c r="I1406" s="115"/>
      <c r="J1406" s="114">
        <v>16.02</v>
      </c>
    </row>
    <row r="1407" spans="1:10" x14ac:dyDescent="0.25">
      <c r="A1407" s="27">
        <v>45899.020833333336</v>
      </c>
      <c r="B1407" s="51">
        <v>0</v>
      </c>
      <c r="C1407" s="75">
        <v>22.2</v>
      </c>
      <c r="D1407" s="73">
        <v>3.6</v>
      </c>
      <c r="E1407" s="116">
        <v>20.399999999999999</v>
      </c>
      <c r="F1407" s="69">
        <v>49.44</v>
      </c>
      <c r="G1407" s="117">
        <v>0</v>
      </c>
      <c r="H1407" s="21">
        <v>17.276225431465321</v>
      </c>
      <c r="I1407" s="115"/>
      <c r="J1407" s="114">
        <v>16.260000000000002</v>
      </c>
    </row>
    <row r="1408" spans="1:10" x14ac:dyDescent="0.25">
      <c r="A1408" s="27">
        <v>45899.041666666664</v>
      </c>
      <c r="B1408" s="51">
        <v>0</v>
      </c>
      <c r="C1408" s="75">
        <v>21.599999999999998</v>
      </c>
      <c r="D1408" s="73">
        <v>3.8</v>
      </c>
      <c r="E1408" s="116">
        <v>21</v>
      </c>
      <c r="F1408" s="69">
        <v>67.679999999999993</v>
      </c>
      <c r="G1408" s="117">
        <v>0</v>
      </c>
      <c r="H1408" s="21">
        <v>17.276225431465321</v>
      </c>
      <c r="I1408" s="115"/>
      <c r="J1408" s="114">
        <v>16.080000000000002</v>
      </c>
    </row>
    <row r="1409" spans="1:10" x14ac:dyDescent="0.25">
      <c r="A1409" s="27">
        <v>45899.0625</v>
      </c>
      <c r="B1409" s="51">
        <v>0</v>
      </c>
      <c r="C1409" s="75">
        <v>22.8</v>
      </c>
      <c r="D1409" s="73">
        <v>5.4</v>
      </c>
      <c r="E1409" s="116">
        <v>21</v>
      </c>
      <c r="F1409" s="69">
        <v>69.36</v>
      </c>
      <c r="G1409" s="117">
        <v>0</v>
      </c>
      <c r="H1409" s="21">
        <v>19.195806034961468</v>
      </c>
      <c r="I1409" s="115"/>
      <c r="J1409" s="114">
        <v>16.260000000000002</v>
      </c>
    </row>
    <row r="1410" spans="1:10" x14ac:dyDescent="0.25">
      <c r="A1410" s="27">
        <v>45899.083333333336</v>
      </c>
      <c r="B1410" s="51">
        <v>0</v>
      </c>
      <c r="C1410" s="75">
        <v>23.4</v>
      </c>
      <c r="D1410" s="73">
        <v>5.2</v>
      </c>
      <c r="E1410" s="116">
        <v>21</v>
      </c>
      <c r="F1410" s="69">
        <v>64.320000000000007</v>
      </c>
      <c r="G1410" s="117">
        <v>0</v>
      </c>
      <c r="H1410" s="21">
        <v>18.044057672863779</v>
      </c>
      <c r="I1410" s="115"/>
      <c r="J1410" s="114">
        <v>16.02</v>
      </c>
    </row>
    <row r="1411" spans="1:10" x14ac:dyDescent="0.25">
      <c r="A1411" s="27">
        <v>45899.104166666664</v>
      </c>
      <c r="B1411" s="51">
        <v>0</v>
      </c>
      <c r="C1411" s="75">
        <v>22.2</v>
      </c>
      <c r="D1411" s="73">
        <v>4</v>
      </c>
      <c r="E1411" s="116">
        <v>21</v>
      </c>
      <c r="F1411" s="69">
        <v>55.92</v>
      </c>
      <c r="G1411" s="117">
        <v>0</v>
      </c>
      <c r="H1411" s="21">
        <v>17.276225431465321</v>
      </c>
      <c r="I1411" s="115"/>
      <c r="J1411" s="114">
        <v>15.780000000000001</v>
      </c>
    </row>
    <row r="1412" spans="1:10" x14ac:dyDescent="0.25">
      <c r="A1412" s="27">
        <v>45899.125</v>
      </c>
      <c r="B1412" s="51">
        <v>0</v>
      </c>
      <c r="C1412" s="75">
        <v>21.599999999999998</v>
      </c>
      <c r="D1412" s="73">
        <v>4.2</v>
      </c>
      <c r="E1412" s="116">
        <v>20.399999999999999</v>
      </c>
      <c r="F1412" s="69">
        <v>55.44</v>
      </c>
      <c r="G1412" s="117">
        <v>0</v>
      </c>
      <c r="H1412" s="21">
        <v>17.276225431465321</v>
      </c>
      <c r="I1412" s="115"/>
      <c r="J1412" s="114">
        <v>16.080000000000002</v>
      </c>
    </row>
    <row r="1413" spans="1:10" x14ac:dyDescent="0.25">
      <c r="A1413" s="27">
        <v>45899.145833333336</v>
      </c>
      <c r="B1413" s="51">
        <v>0</v>
      </c>
      <c r="C1413" s="75">
        <v>22.2</v>
      </c>
      <c r="D1413" s="73">
        <v>3.4</v>
      </c>
      <c r="E1413" s="116">
        <v>19.8</v>
      </c>
      <c r="F1413" s="69">
        <v>57.6</v>
      </c>
      <c r="G1413" s="117">
        <v>0</v>
      </c>
      <c r="H1413" s="21">
        <v>18.427973793563005</v>
      </c>
      <c r="I1413" s="115"/>
      <c r="J1413" s="114">
        <v>16.200000000000003</v>
      </c>
    </row>
    <row r="1414" spans="1:10" x14ac:dyDescent="0.25">
      <c r="A1414" s="27">
        <v>45899.166666666664</v>
      </c>
      <c r="B1414" s="51">
        <v>0</v>
      </c>
      <c r="C1414" s="75">
        <v>22.2</v>
      </c>
      <c r="D1414" s="73">
        <v>4</v>
      </c>
      <c r="E1414" s="116">
        <v>20.399999999999999</v>
      </c>
      <c r="F1414" s="69">
        <v>54.96</v>
      </c>
      <c r="G1414" s="117">
        <v>0</v>
      </c>
      <c r="H1414" s="21">
        <v>16.124477069367632</v>
      </c>
      <c r="I1414" s="115"/>
      <c r="J1414" s="114">
        <v>15.780000000000001</v>
      </c>
    </row>
    <row r="1415" spans="1:10" x14ac:dyDescent="0.25">
      <c r="A1415" s="27">
        <v>45899.1875</v>
      </c>
      <c r="B1415" s="51">
        <v>0</v>
      </c>
      <c r="C1415" s="75">
        <v>23.4</v>
      </c>
      <c r="D1415" s="73">
        <v>3.4</v>
      </c>
      <c r="E1415" s="116">
        <v>20.399999999999999</v>
      </c>
      <c r="F1415" s="69">
        <v>56.4</v>
      </c>
      <c r="G1415" s="117">
        <v>0</v>
      </c>
      <c r="H1415" s="21">
        <v>15.740560948668405</v>
      </c>
      <c r="I1415" s="115"/>
      <c r="J1415" s="114">
        <v>15.9</v>
      </c>
    </row>
    <row r="1416" spans="1:10" x14ac:dyDescent="0.25">
      <c r="A1416" s="27">
        <v>45899.208333333336</v>
      </c>
      <c r="B1416" s="51">
        <v>0</v>
      </c>
      <c r="C1416" s="75">
        <v>23.4</v>
      </c>
      <c r="D1416" s="73">
        <v>3.4</v>
      </c>
      <c r="E1416" s="116">
        <v>19.8</v>
      </c>
      <c r="F1416" s="69">
        <v>56.4</v>
      </c>
      <c r="G1416" s="117">
        <v>0</v>
      </c>
      <c r="H1416" s="21">
        <v>15.356644827969173</v>
      </c>
      <c r="I1416" s="115"/>
      <c r="J1416" s="114">
        <v>16.260000000000002</v>
      </c>
    </row>
    <row r="1417" spans="1:10" x14ac:dyDescent="0.25">
      <c r="A1417" s="27">
        <v>45899.229166666664</v>
      </c>
      <c r="B1417" s="51">
        <v>0</v>
      </c>
      <c r="C1417" s="75">
        <v>24.6</v>
      </c>
      <c r="D1417" s="73">
        <v>5.4</v>
      </c>
      <c r="E1417" s="116">
        <v>21.599999999999998</v>
      </c>
      <c r="F1417" s="69">
        <v>54.72</v>
      </c>
      <c r="G1417" s="117">
        <v>0</v>
      </c>
      <c r="H1417" s="21">
        <v>16.892309310766091</v>
      </c>
      <c r="I1417" s="115"/>
      <c r="J1417" s="114">
        <v>16.32</v>
      </c>
    </row>
    <row r="1418" spans="1:10" x14ac:dyDescent="0.25">
      <c r="A1418" s="27">
        <v>45899.25</v>
      </c>
      <c r="B1418" s="51">
        <v>0</v>
      </c>
      <c r="C1418" s="75">
        <v>25.8</v>
      </c>
      <c r="D1418" s="73">
        <v>5</v>
      </c>
      <c r="E1418" s="116">
        <v>21</v>
      </c>
      <c r="F1418" s="69">
        <v>49.919999999999995</v>
      </c>
      <c r="G1418" s="117">
        <v>0</v>
      </c>
      <c r="H1418" s="21">
        <v>16.124477069367632</v>
      </c>
      <c r="I1418" s="115"/>
      <c r="J1418" s="114">
        <v>16.5</v>
      </c>
    </row>
    <row r="1419" spans="1:10" x14ac:dyDescent="0.25">
      <c r="A1419" s="27">
        <v>45899.270833333336</v>
      </c>
      <c r="B1419" s="51">
        <v>0</v>
      </c>
      <c r="C1419" s="75">
        <v>27.599999999999998</v>
      </c>
      <c r="D1419" s="73">
        <v>4.4000000000000004</v>
      </c>
      <c r="E1419" s="116">
        <v>21.599999999999998</v>
      </c>
      <c r="F1419" s="69">
        <v>68</v>
      </c>
      <c r="G1419" s="117">
        <v>0</v>
      </c>
      <c r="H1419" s="21">
        <v>21.115386638457611</v>
      </c>
      <c r="I1419" s="115"/>
      <c r="J1419" s="114">
        <v>16.14</v>
      </c>
    </row>
    <row r="1420" spans="1:10" x14ac:dyDescent="0.25">
      <c r="A1420" s="27">
        <v>45899.291666666664</v>
      </c>
      <c r="B1420" s="51">
        <v>0</v>
      </c>
      <c r="C1420" s="75">
        <v>42</v>
      </c>
      <c r="D1420" s="73">
        <v>3.4</v>
      </c>
      <c r="E1420" s="116">
        <v>62.4</v>
      </c>
      <c r="F1420" s="69">
        <v>54.239999999999995</v>
      </c>
      <c r="G1420" s="117">
        <v>0</v>
      </c>
      <c r="H1420" s="21">
        <v>34.552450862930641</v>
      </c>
      <c r="I1420" s="115"/>
      <c r="J1420" s="114">
        <v>17.459999999999997</v>
      </c>
    </row>
    <row r="1421" spans="1:10" x14ac:dyDescent="0.25">
      <c r="A1421" s="27">
        <v>45899.3125</v>
      </c>
      <c r="B1421" s="51">
        <v>0</v>
      </c>
      <c r="C1421" s="75">
        <v>64.2</v>
      </c>
      <c r="D1421" s="73">
        <v>3.8</v>
      </c>
      <c r="E1421" s="116">
        <v>68.400000000000006</v>
      </c>
      <c r="F1421" s="69">
        <v>49.44</v>
      </c>
      <c r="G1421" s="117">
        <v>0</v>
      </c>
      <c r="H1421" s="21">
        <v>42.998605518313688</v>
      </c>
      <c r="I1421" s="115"/>
      <c r="J1421" s="114">
        <v>22.32</v>
      </c>
    </row>
    <row r="1422" spans="1:10" x14ac:dyDescent="0.25">
      <c r="A1422" s="27">
        <v>45899.333333333336</v>
      </c>
      <c r="B1422" s="51">
        <v>0</v>
      </c>
      <c r="C1422" s="75">
        <v>66.600000000000009</v>
      </c>
      <c r="D1422" s="73">
        <v>3.4</v>
      </c>
      <c r="E1422" s="116">
        <v>65.400000000000006</v>
      </c>
      <c r="F1422" s="69">
        <v>50.400000000000006</v>
      </c>
      <c r="G1422" s="117">
        <v>0</v>
      </c>
      <c r="H1422" s="21">
        <v>59.890914829079776</v>
      </c>
      <c r="I1422" s="115"/>
      <c r="J1422" s="114">
        <v>21.84</v>
      </c>
    </row>
    <row r="1423" spans="1:10" x14ac:dyDescent="0.25">
      <c r="A1423" s="27">
        <v>45899.354166666664</v>
      </c>
      <c r="B1423" s="51">
        <v>0</v>
      </c>
      <c r="C1423" s="75">
        <v>67.2</v>
      </c>
      <c r="D1423" s="73">
        <v>3.6</v>
      </c>
      <c r="E1423" s="116">
        <v>67.2</v>
      </c>
      <c r="F1423" s="69">
        <v>56.160000000000004</v>
      </c>
      <c r="G1423" s="117">
        <v>0</v>
      </c>
      <c r="H1423" s="21">
        <v>61.426579311876694</v>
      </c>
      <c r="I1423" s="115"/>
      <c r="J1423" s="114">
        <v>21.66</v>
      </c>
    </row>
    <row r="1424" spans="1:10" x14ac:dyDescent="0.25">
      <c r="A1424" s="27">
        <v>45899.375</v>
      </c>
      <c r="B1424" s="51">
        <v>0</v>
      </c>
      <c r="C1424" s="75">
        <v>66</v>
      </c>
      <c r="D1424" s="73">
        <v>3.2</v>
      </c>
      <c r="E1424" s="116">
        <v>68.400000000000006</v>
      </c>
      <c r="F1424" s="69">
        <v>61.92</v>
      </c>
      <c r="G1424" s="117">
        <v>0</v>
      </c>
      <c r="H1424" s="21">
        <v>59.123082587681324</v>
      </c>
      <c r="I1424" s="115"/>
      <c r="J1424" s="114">
        <v>21.72</v>
      </c>
    </row>
    <row r="1425" spans="1:10" x14ac:dyDescent="0.25">
      <c r="A1425" s="27">
        <v>45899.395833333336</v>
      </c>
      <c r="B1425" s="51">
        <v>0</v>
      </c>
      <c r="C1425" s="75">
        <v>66.600000000000009</v>
      </c>
      <c r="D1425" s="73">
        <v>5.6</v>
      </c>
      <c r="E1425" s="116">
        <v>67.8</v>
      </c>
      <c r="F1425" s="69">
        <v>60.24</v>
      </c>
      <c r="G1425" s="117">
        <v>0</v>
      </c>
      <c r="H1425" s="21">
        <v>59.123082587681324</v>
      </c>
      <c r="I1425" s="115"/>
      <c r="J1425" s="114">
        <v>22.86</v>
      </c>
    </row>
    <row r="1426" spans="1:10" x14ac:dyDescent="0.25">
      <c r="A1426" s="27">
        <v>45899.416666666664</v>
      </c>
      <c r="B1426" s="51">
        <v>0</v>
      </c>
      <c r="C1426" s="75">
        <v>67.2</v>
      </c>
      <c r="D1426" s="73">
        <v>4.5999999999999996</v>
      </c>
      <c r="E1426" s="116">
        <v>66.600000000000009</v>
      </c>
      <c r="F1426" s="69">
        <v>72</v>
      </c>
      <c r="G1426" s="117">
        <v>0</v>
      </c>
      <c r="H1426" s="21">
        <v>59.890914829079776</v>
      </c>
      <c r="I1426" s="115"/>
      <c r="J1426" s="114">
        <v>21.96</v>
      </c>
    </row>
    <row r="1427" spans="1:10" x14ac:dyDescent="0.25">
      <c r="A1427" s="27">
        <v>45899.4375</v>
      </c>
      <c r="B1427" s="51">
        <v>0</v>
      </c>
      <c r="C1427" s="75">
        <v>69</v>
      </c>
      <c r="D1427" s="73">
        <v>4.5999999999999996</v>
      </c>
      <c r="E1427" s="116">
        <v>67.2</v>
      </c>
      <c r="F1427" s="69">
        <v>54.480000000000004</v>
      </c>
      <c r="G1427" s="117">
        <v>0</v>
      </c>
      <c r="H1427" s="21">
        <v>61.426579311876694</v>
      </c>
      <c r="I1427" s="115"/>
      <c r="J1427" s="114">
        <v>22.08</v>
      </c>
    </row>
    <row r="1428" spans="1:10" x14ac:dyDescent="0.25">
      <c r="A1428" s="27">
        <v>45899.458333333336</v>
      </c>
      <c r="B1428" s="51">
        <v>0</v>
      </c>
      <c r="C1428" s="75">
        <v>69</v>
      </c>
      <c r="D1428" s="73">
        <v>3.6</v>
      </c>
      <c r="E1428" s="116">
        <v>67.2</v>
      </c>
      <c r="F1428" s="69">
        <v>56.160000000000004</v>
      </c>
      <c r="G1428" s="117">
        <v>0</v>
      </c>
      <c r="H1428" s="21">
        <v>52.59650853579442</v>
      </c>
      <c r="I1428" s="115"/>
      <c r="J1428" s="114">
        <v>22.32</v>
      </c>
    </row>
    <row r="1429" spans="1:10" x14ac:dyDescent="0.25">
      <c r="A1429" s="27">
        <v>45899.479166666664</v>
      </c>
      <c r="B1429" s="51">
        <v>0</v>
      </c>
      <c r="C1429" s="75">
        <v>64.2</v>
      </c>
      <c r="D1429" s="73">
        <v>3.4</v>
      </c>
      <c r="E1429" s="116">
        <v>66.600000000000009</v>
      </c>
      <c r="F1429" s="69">
        <v>56.4</v>
      </c>
      <c r="G1429" s="117">
        <v>0</v>
      </c>
      <c r="H1429" s="21">
        <v>51.444760173696736</v>
      </c>
      <c r="I1429" s="115"/>
      <c r="J1429" s="114">
        <v>21.72</v>
      </c>
    </row>
    <row r="1430" spans="1:10" x14ac:dyDescent="0.25">
      <c r="A1430" s="27">
        <v>45899.5</v>
      </c>
      <c r="B1430" s="51">
        <v>0</v>
      </c>
      <c r="C1430" s="75">
        <v>67.8</v>
      </c>
      <c r="D1430" s="73">
        <v>3.2</v>
      </c>
      <c r="E1430" s="116">
        <v>68.400000000000006</v>
      </c>
      <c r="F1430" s="69">
        <v>54</v>
      </c>
      <c r="G1430" s="117">
        <v>0</v>
      </c>
      <c r="H1430" s="21">
        <v>54.900005259989797</v>
      </c>
      <c r="I1430" s="115"/>
      <c r="J1430" s="114">
        <v>21.419999999999998</v>
      </c>
    </row>
    <row r="1431" spans="1:10" x14ac:dyDescent="0.25">
      <c r="A1431" s="27">
        <v>45899.520833333336</v>
      </c>
      <c r="B1431" s="51">
        <v>0</v>
      </c>
      <c r="C1431" s="75">
        <v>67.8</v>
      </c>
      <c r="D1431" s="73">
        <v>3.6</v>
      </c>
      <c r="E1431" s="116">
        <v>68.400000000000006</v>
      </c>
      <c r="F1431" s="69">
        <v>52.8</v>
      </c>
      <c r="G1431" s="117">
        <v>0</v>
      </c>
      <c r="H1431" s="21">
        <v>54.516089139290571</v>
      </c>
      <c r="I1431" s="115"/>
      <c r="J1431" s="114">
        <v>21.78</v>
      </c>
    </row>
    <row r="1432" spans="1:10" x14ac:dyDescent="0.25">
      <c r="A1432" s="27">
        <v>45899.541666666664</v>
      </c>
      <c r="B1432" s="51">
        <v>0</v>
      </c>
      <c r="C1432" s="75">
        <v>67.2</v>
      </c>
      <c r="D1432" s="73">
        <v>3.2</v>
      </c>
      <c r="E1432" s="116">
        <v>67.2</v>
      </c>
      <c r="F1432" s="69">
        <v>67</v>
      </c>
      <c r="G1432" s="117">
        <v>0</v>
      </c>
      <c r="H1432" s="21">
        <v>59.506998708380543</v>
      </c>
      <c r="I1432" s="115"/>
      <c r="J1432" s="114">
        <v>22.02</v>
      </c>
    </row>
    <row r="1433" spans="1:10" x14ac:dyDescent="0.25">
      <c r="A1433" s="27">
        <v>45899.5625</v>
      </c>
      <c r="B1433" s="51">
        <v>0</v>
      </c>
      <c r="C1433" s="75">
        <v>67.2</v>
      </c>
      <c r="D1433" s="73">
        <v>5</v>
      </c>
      <c r="E1433" s="116">
        <v>69</v>
      </c>
      <c r="F1433" s="69">
        <v>52.08</v>
      </c>
      <c r="G1433" s="117">
        <v>0</v>
      </c>
      <c r="H1433" s="21">
        <v>59.123082587681324</v>
      </c>
      <c r="I1433" s="115"/>
      <c r="J1433" s="114">
        <v>22.62</v>
      </c>
    </row>
    <row r="1434" spans="1:10" x14ac:dyDescent="0.25">
      <c r="A1434" s="27">
        <v>45899.583333333336</v>
      </c>
      <c r="B1434" s="51">
        <v>0</v>
      </c>
      <c r="C1434" s="75">
        <v>67.8</v>
      </c>
      <c r="D1434" s="73">
        <v>4.8</v>
      </c>
      <c r="E1434" s="116">
        <v>69</v>
      </c>
      <c r="F1434" s="69">
        <v>47.279999999999994</v>
      </c>
      <c r="G1434" s="117">
        <v>0</v>
      </c>
      <c r="H1434" s="21">
        <v>56.819585863485941</v>
      </c>
      <c r="I1434" s="115"/>
      <c r="J1434" s="114">
        <v>22.8</v>
      </c>
    </row>
    <row r="1435" spans="1:10" x14ac:dyDescent="0.25">
      <c r="A1435" s="27">
        <v>45899.604166666664</v>
      </c>
      <c r="B1435" s="51">
        <v>0</v>
      </c>
      <c r="C1435" s="75">
        <v>69</v>
      </c>
      <c r="D1435" s="73">
        <v>4.4000000000000004</v>
      </c>
      <c r="E1435" s="116">
        <v>65.400000000000006</v>
      </c>
      <c r="F1435" s="69">
        <v>48.24</v>
      </c>
      <c r="G1435" s="117">
        <v>0</v>
      </c>
      <c r="H1435" s="21">
        <v>56.819585863485941</v>
      </c>
      <c r="I1435" s="115"/>
      <c r="J1435" s="114">
        <v>22.56</v>
      </c>
    </row>
    <row r="1436" spans="1:10" x14ac:dyDescent="0.25">
      <c r="A1436" s="27">
        <v>45899.625</v>
      </c>
      <c r="B1436" s="51">
        <v>0</v>
      </c>
      <c r="C1436" s="75">
        <v>70.8</v>
      </c>
      <c r="D1436" s="73">
        <v>3.8</v>
      </c>
      <c r="E1436" s="116">
        <v>66</v>
      </c>
      <c r="F1436" s="69">
        <v>52.08</v>
      </c>
      <c r="G1436" s="117">
        <v>0</v>
      </c>
      <c r="H1436" s="21">
        <v>59.123082587681324</v>
      </c>
      <c r="I1436" s="115"/>
      <c r="J1436" s="114">
        <v>23.76</v>
      </c>
    </row>
    <row r="1437" spans="1:10" x14ac:dyDescent="0.25">
      <c r="A1437" s="27">
        <v>45899.645833333336</v>
      </c>
      <c r="B1437" s="51">
        <v>0</v>
      </c>
      <c r="C1437" s="75">
        <v>63.000000000000007</v>
      </c>
      <c r="D1437" s="73">
        <v>3.2</v>
      </c>
      <c r="E1437" s="116">
        <v>64.8</v>
      </c>
      <c r="F1437" s="69">
        <v>51.599999999999994</v>
      </c>
      <c r="G1437" s="117">
        <v>0</v>
      </c>
      <c r="H1437" s="21">
        <v>57.203501984185174</v>
      </c>
      <c r="I1437" s="115"/>
      <c r="J1437" s="114">
        <v>24.419999999999998</v>
      </c>
    </row>
    <row r="1438" spans="1:10" x14ac:dyDescent="0.25">
      <c r="A1438" s="27">
        <v>45899.666666666664</v>
      </c>
      <c r="B1438" s="51">
        <v>0</v>
      </c>
      <c r="C1438" s="75">
        <v>62.4</v>
      </c>
      <c r="D1438" s="73">
        <v>3.4</v>
      </c>
      <c r="E1438" s="116">
        <v>66</v>
      </c>
      <c r="F1438" s="69">
        <v>48.72</v>
      </c>
      <c r="G1438" s="117">
        <v>0</v>
      </c>
      <c r="H1438" s="21">
        <v>59.890914829079776</v>
      </c>
      <c r="I1438" s="115"/>
      <c r="J1438" s="114">
        <v>23.22</v>
      </c>
    </row>
    <row r="1439" spans="1:10" x14ac:dyDescent="0.25">
      <c r="A1439" s="27">
        <v>45899.6875</v>
      </c>
      <c r="B1439" s="51">
        <v>0</v>
      </c>
      <c r="C1439" s="75">
        <v>63.000000000000007</v>
      </c>
      <c r="D1439" s="73">
        <v>3.4</v>
      </c>
      <c r="E1439" s="116">
        <v>64.8</v>
      </c>
      <c r="F1439" s="69">
        <v>55.44</v>
      </c>
      <c r="G1439" s="117">
        <v>0</v>
      </c>
      <c r="H1439" s="21">
        <v>57.971334225583632</v>
      </c>
      <c r="I1439" s="115"/>
      <c r="J1439" s="114">
        <v>25.439999999999998</v>
      </c>
    </row>
    <row r="1440" spans="1:10" x14ac:dyDescent="0.25">
      <c r="A1440" s="27">
        <v>45899.708333333336</v>
      </c>
      <c r="B1440" s="51">
        <v>0</v>
      </c>
      <c r="C1440" s="75">
        <v>63.6</v>
      </c>
      <c r="D1440" s="73">
        <v>3.2</v>
      </c>
      <c r="E1440" s="116">
        <v>66</v>
      </c>
      <c r="F1440" s="69">
        <v>49.2</v>
      </c>
      <c r="G1440" s="117">
        <v>0</v>
      </c>
      <c r="H1440" s="21">
        <v>57.203501984185174</v>
      </c>
      <c r="I1440" s="115"/>
      <c r="J1440" s="114">
        <v>25.56</v>
      </c>
    </row>
    <row r="1441" spans="1:10" x14ac:dyDescent="0.25">
      <c r="A1441" s="27">
        <v>45899.729166666664</v>
      </c>
      <c r="B1441" s="51">
        <v>0</v>
      </c>
      <c r="C1441" s="75">
        <v>62.4</v>
      </c>
      <c r="D1441" s="73">
        <v>5.2</v>
      </c>
      <c r="E1441" s="116">
        <v>65.400000000000006</v>
      </c>
      <c r="F1441" s="69">
        <v>50.16</v>
      </c>
      <c r="G1441" s="117">
        <v>0</v>
      </c>
      <c r="H1441" s="21">
        <v>55.283921380689023</v>
      </c>
      <c r="I1441" s="115"/>
      <c r="J1441" s="114">
        <v>25.02</v>
      </c>
    </row>
    <row r="1442" spans="1:10" x14ac:dyDescent="0.25">
      <c r="A1442" s="27">
        <v>45899.75</v>
      </c>
      <c r="B1442" s="51">
        <v>0</v>
      </c>
      <c r="C1442" s="75">
        <v>62.4</v>
      </c>
      <c r="D1442" s="73">
        <v>4.8</v>
      </c>
      <c r="E1442" s="116">
        <v>66</v>
      </c>
      <c r="F1442" s="69">
        <v>50.16</v>
      </c>
      <c r="G1442" s="117">
        <v>0</v>
      </c>
      <c r="H1442" s="21">
        <v>54.516089139290571</v>
      </c>
      <c r="I1442" s="115"/>
      <c r="J1442" s="114">
        <v>24.060000000000002</v>
      </c>
    </row>
    <row r="1443" spans="1:10" x14ac:dyDescent="0.25">
      <c r="A1443" s="27">
        <v>45899.770833333336</v>
      </c>
      <c r="B1443" s="51">
        <v>0</v>
      </c>
      <c r="C1443" s="75">
        <v>46.2</v>
      </c>
      <c r="D1443" s="73">
        <v>4.2</v>
      </c>
      <c r="E1443" s="116">
        <v>63.6</v>
      </c>
      <c r="F1443" s="69">
        <v>46.32</v>
      </c>
      <c r="G1443" s="117">
        <v>0</v>
      </c>
      <c r="H1443" s="21">
        <v>49.525179570200585</v>
      </c>
      <c r="I1443" s="115"/>
      <c r="J1443" s="114">
        <v>23.04</v>
      </c>
    </row>
    <row r="1444" spans="1:10" x14ac:dyDescent="0.25">
      <c r="A1444" s="27">
        <v>45899.791666666664</v>
      </c>
      <c r="B1444" s="51">
        <v>0</v>
      </c>
      <c r="C1444" s="75">
        <v>27.599999999999998</v>
      </c>
      <c r="D1444" s="73">
        <v>3.6</v>
      </c>
      <c r="E1444" s="116">
        <v>64.2</v>
      </c>
      <c r="F1444" s="69">
        <v>53.52</v>
      </c>
      <c r="G1444" s="117">
        <v>0</v>
      </c>
      <c r="H1444" s="21">
        <v>41.462941035516771</v>
      </c>
      <c r="I1444" s="115"/>
      <c r="J1444" s="114">
        <v>23.400000000000002</v>
      </c>
    </row>
    <row r="1445" spans="1:10" x14ac:dyDescent="0.25">
      <c r="A1445" s="27">
        <v>45899.8125</v>
      </c>
      <c r="B1445" s="51">
        <v>0</v>
      </c>
      <c r="C1445" s="75">
        <v>22.2</v>
      </c>
      <c r="D1445" s="73">
        <v>3.6</v>
      </c>
      <c r="E1445" s="116">
        <v>21</v>
      </c>
      <c r="F1445" s="69">
        <v>49.44</v>
      </c>
      <c r="G1445" s="117">
        <v>0</v>
      </c>
      <c r="H1445" s="21">
        <v>28.025876811043744</v>
      </c>
      <c r="I1445" s="115"/>
      <c r="J1445" s="114">
        <v>23.400000000000002</v>
      </c>
    </row>
    <row r="1446" spans="1:10" x14ac:dyDescent="0.25">
      <c r="A1446" s="27">
        <v>45899.833333333336</v>
      </c>
      <c r="B1446" s="51">
        <v>0</v>
      </c>
      <c r="C1446" s="75">
        <v>22.2</v>
      </c>
      <c r="D1446" s="73">
        <v>3.8</v>
      </c>
      <c r="E1446" s="116">
        <v>21.599999999999998</v>
      </c>
      <c r="F1446" s="69">
        <v>45.120000000000005</v>
      </c>
      <c r="G1446" s="117">
        <v>0</v>
      </c>
      <c r="H1446" s="21">
        <v>29.945457414539888</v>
      </c>
      <c r="I1446" s="115"/>
      <c r="J1446" s="114">
        <v>23.22</v>
      </c>
    </row>
    <row r="1447" spans="1:10" x14ac:dyDescent="0.25">
      <c r="A1447" s="27">
        <v>45899.854166666664</v>
      </c>
      <c r="B1447" s="51">
        <v>0</v>
      </c>
      <c r="C1447" s="75">
        <v>22.8</v>
      </c>
      <c r="D1447" s="73">
        <v>2.8</v>
      </c>
      <c r="E1447" s="116">
        <v>21</v>
      </c>
      <c r="F1447" s="69">
        <v>58</v>
      </c>
      <c r="G1447" s="117">
        <v>0</v>
      </c>
      <c r="H1447" s="21">
        <v>27.641960690344511</v>
      </c>
      <c r="I1447" s="115"/>
      <c r="J1447" s="114">
        <v>22.68</v>
      </c>
    </row>
    <row r="1448" spans="1:10" x14ac:dyDescent="0.25">
      <c r="A1448" s="27">
        <v>45899.875</v>
      </c>
      <c r="B1448" s="51">
        <v>0</v>
      </c>
      <c r="C1448" s="75">
        <v>22.8</v>
      </c>
      <c r="D1448" s="73">
        <v>4</v>
      </c>
      <c r="E1448" s="116">
        <v>21.599999999999998</v>
      </c>
      <c r="F1448" s="69">
        <v>57.36</v>
      </c>
      <c r="G1448" s="117">
        <v>0</v>
      </c>
      <c r="H1448" s="21">
        <v>28.025876811043744</v>
      </c>
      <c r="I1448" s="115"/>
      <c r="J1448" s="114">
        <v>19.38</v>
      </c>
    </row>
    <row r="1449" spans="1:10" x14ac:dyDescent="0.25">
      <c r="A1449" s="27">
        <v>45899.895833333336</v>
      </c>
      <c r="B1449" s="51">
        <v>0</v>
      </c>
      <c r="C1449" s="75">
        <v>23.4</v>
      </c>
      <c r="D1449" s="73">
        <v>5.2</v>
      </c>
      <c r="E1449" s="116">
        <v>21.599999999999998</v>
      </c>
      <c r="F1449" s="69">
        <v>66.72</v>
      </c>
      <c r="G1449" s="117">
        <v>0</v>
      </c>
      <c r="H1449" s="21">
        <v>28.025876811043744</v>
      </c>
      <c r="I1449" s="115"/>
      <c r="J1449" s="114">
        <v>18.36</v>
      </c>
    </row>
    <row r="1450" spans="1:10" x14ac:dyDescent="0.25">
      <c r="A1450" s="27">
        <v>45899.916666666664</v>
      </c>
      <c r="B1450" s="51">
        <v>0</v>
      </c>
      <c r="C1450" s="75">
        <v>23.4</v>
      </c>
      <c r="D1450" s="73">
        <v>4.8</v>
      </c>
      <c r="E1450" s="116">
        <v>21</v>
      </c>
      <c r="F1450" s="69">
        <v>40.32</v>
      </c>
      <c r="G1450" s="117">
        <v>0</v>
      </c>
      <c r="H1450" s="21">
        <v>25.722380086848368</v>
      </c>
      <c r="I1450" s="115"/>
      <c r="J1450" s="114">
        <v>18.36</v>
      </c>
    </row>
    <row r="1451" spans="1:10" x14ac:dyDescent="0.25">
      <c r="A1451" s="27">
        <v>45899.9375</v>
      </c>
      <c r="B1451" s="51">
        <v>0</v>
      </c>
      <c r="C1451" s="75">
        <v>21.599999999999998</v>
      </c>
      <c r="D1451" s="73">
        <v>4.5999999999999996</v>
      </c>
      <c r="E1451" s="116">
        <v>20.399999999999999</v>
      </c>
      <c r="F1451" s="69">
        <v>53</v>
      </c>
      <c r="G1451" s="117">
        <v>0</v>
      </c>
      <c r="H1451" s="21">
        <v>24.57063172475068</v>
      </c>
      <c r="I1451" s="115"/>
      <c r="J1451" s="114">
        <v>18.239999999999998</v>
      </c>
    </row>
    <row r="1452" spans="1:10" x14ac:dyDescent="0.25">
      <c r="A1452" s="27">
        <v>45899.958333333336</v>
      </c>
      <c r="B1452" s="51">
        <v>0</v>
      </c>
      <c r="C1452" s="75">
        <v>22.2</v>
      </c>
      <c r="D1452" s="73">
        <v>4.2</v>
      </c>
      <c r="E1452" s="116">
        <v>21</v>
      </c>
      <c r="F1452" s="69">
        <v>43.199999999999996</v>
      </c>
      <c r="G1452" s="117">
        <v>0</v>
      </c>
      <c r="H1452" s="21">
        <v>16.508393190066862</v>
      </c>
      <c r="I1452" s="115"/>
      <c r="J1452" s="114">
        <v>17.88</v>
      </c>
    </row>
    <row r="1453" spans="1:10" x14ac:dyDescent="0.25">
      <c r="A1453" s="27">
        <v>45899.979166666664</v>
      </c>
      <c r="B1453" s="51">
        <v>0</v>
      </c>
      <c r="C1453" s="75">
        <v>21.599999999999998</v>
      </c>
      <c r="D1453" s="73">
        <v>3.8</v>
      </c>
      <c r="E1453" s="116">
        <v>20.399999999999999</v>
      </c>
      <c r="F1453" s="69">
        <v>35.76</v>
      </c>
      <c r="G1453" s="117">
        <v>0</v>
      </c>
      <c r="H1453" s="21">
        <v>15.356644827969173</v>
      </c>
      <c r="I1453" s="115"/>
      <c r="J1453" s="114">
        <v>18.059999999999999</v>
      </c>
    </row>
    <row r="1454" spans="1:10" x14ac:dyDescent="0.25">
      <c r="A1454" s="27">
        <v>45900</v>
      </c>
      <c r="B1454" s="51">
        <v>0</v>
      </c>
      <c r="C1454" s="75">
        <v>21.599999999999998</v>
      </c>
      <c r="D1454" s="73">
        <v>3.6</v>
      </c>
      <c r="E1454" s="116">
        <v>21</v>
      </c>
      <c r="F1454" s="69">
        <v>33.119999999999997</v>
      </c>
      <c r="G1454" s="117">
        <v>0</v>
      </c>
      <c r="H1454" s="21">
        <v>16.892309310766091</v>
      </c>
      <c r="I1454" s="115"/>
      <c r="J1454" s="114">
        <v>17.82</v>
      </c>
    </row>
    <row r="1455" spans="1:10" x14ac:dyDescent="0.25">
      <c r="A1455" s="27">
        <v>45900.020833333336</v>
      </c>
      <c r="B1455" s="51">
        <v>0</v>
      </c>
      <c r="C1455" s="75">
        <v>23.4</v>
      </c>
      <c r="D1455" s="73">
        <v>3.6</v>
      </c>
      <c r="E1455" s="116">
        <v>20.399999999999999</v>
      </c>
      <c r="F1455" s="69">
        <v>41.76</v>
      </c>
      <c r="G1455" s="117">
        <v>0</v>
      </c>
      <c r="H1455" s="21">
        <v>14.972728707269944</v>
      </c>
      <c r="I1455" s="115"/>
      <c r="J1455" s="114">
        <v>18.18</v>
      </c>
    </row>
    <row r="1456" spans="1:10" x14ac:dyDescent="0.25">
      <c r="A1456" s="27">
        <v>45900.041666666664</v>
      </c>
      <c r="B1456" s="51">
        <v>0</v>
      </c>
      <c r="C1456" s="75">
        <v>22.8</v>
      </c>
      <c r="D1456" s="73">
        <v>3.6</v>
      </c>
      <c r="E1456" s="116">
        <v>19.8</v>
      </c>
      <c r="F1456" s="69">
        <v>53.040000000000006</v>
      </c>
      <c r="G1456" s="117">
        <v>0</v>
      </c>
      <c r="H1456" s="21">
        <v>14.204896465871485</v>
      </c>
      <c r="I1456" s="115"/>
      <c r="J1456" s="114">
        <v>18.18</v>
      </c>
    </row>
    <row r="1457" spans="1:14" x14ac:dyDescent="0.25">
      <c r="A1457" s="27">
        <v>45900.0625</v>
      </c>
      <c r="B1457" s="51">
        <v>0</v>
      </c>
      <c r="C1457" s="75">
        <v>22.2</v>
      </c>
      <c r="D1457" s="73">
        <v>5.2</v>
      </c>
      <c r="E1457" s="116">
        <v>20.399999999999999</v>
      </c>
      <c r="F1457" s="69">
        <v>46.56</v>
      </c>
      <c r="G1457" s="117">
        <v>0</v>
      </c>
      <c r="H1457" s="21">
        <v>14.588812586570715</v>
      </c>
      <c r="I1457" s="115"/>
      <c r="J1457" s="114">
        <v>17.88</v>
      </c>
    </row>
    <row r="1458" spans="1:14" x14ac:dyDescent="0.25">
      <c r="A1458" s="27">
        <v>45900.083333333336</v>
      </c>
      <c r="B1458" s="51">
        <v>0</v>
      </c>
      <c r="C1458" s="75">
        <v>23.4</v>
      </c>
      <c r="D1458" s="73">
        <v>5</v>
      </c>
      <c r="E1458" s="116">
        <v>20.399999999999999</v>
      </c>
      <c r="F1458" s="69">
        <v>44.4</v>
      </c>
      <c r="G1458" s="117">
        <v>0</v>
      </c>
      <c r="H1458" s="21">
        <v>14.588812586570715</v>
      </c>
      <c r="I1458" s="115"/>
      <c r="J1458" s="114">
        <v>18.12</v>
      </c>
    </row>
    <row r="1459" spans="1:14" x14ac:dyDescent="0.25">
      <c r="A1459" s="27">
        <v>45900.104166666664</v>
      </c>
      <c r="B1459" s="51">
        <v>0</v>
      </c>
      <c r="C1459" s="75">
        <v>22.8</v>
      </c>
      <c r="D1459" s="73">
        <v>4.5999999999999996</v>
      </c>
      <c r="E1459" s="116">
        <v>21</v>
      </c>
      <c r="F1459" s="69">
        <v>47.52</v>
      </c>
      <c r="G1459" s="117">
        <v>0</v>
      </c>
      <c r="H1459" s="21">
        <v>16.124477069367632</v>
      </c>
      <c r="I1459" s="115"/>
      <c r="J1459" s="114">
        <v>17.88</v>
      </c>
    </row>
    <row r="1460" spans="1:14" x14ac:dyDescent="0.25">
      <c r="A1460" s="27">
        <v>45900.125</v>
      </c>
      <c r="B1460" s="51">
        <v>0</v>
      </c>
      <c r="C1460" s="75">
        <v>22.8</v>
      </c>
      <c r="D1460" s="73">
        <v>4</v>
      </c>
      <c r="E1460" s="116">
        <v>21</v>
      </c>
      <c r="F1460" s="69">
        <v>48</v>
      </c>
      <c r="G1460" s="117">
        <v>0</v>
      </c>
      <c r="H1460" s="21">
        <v>14.588812586570715</v>
      </c>
      <c r="I1460" s="115"/>
      <c r="J1460" s="114">
        <v>17.82</v>
      </c>
      <c r="N1460" s="93"/>
    </row>
    <row r="1461" spans="1:14" x14ac:dyDescent="0.25">
      <c r="A1461" s="27">
        <v>45900.145833333336</v>
      </c>
      <c r="B1461" s="51">
        <v>0</v>
      </c>
      <c r="C1461" s="75">
        <v>23.4</v>
      </c>
      <c r="D1461" s="73">
        <v>3.8</v>
      </c>
      <c r="E1461" s="116">
        <v>19.8</v>
      </c>
      <c r="F1461" s="69">
        <v>50.400000000000006</v>
      </c>
      <c r="G1461" s="117">
        <v>0</v>
      </c>
      <c r="H1461" s="21">
        <v>15.356644827969173</v>
      </c>
      <c r="I1461" s="115"/>
      <c r="J1461" s="114">
        <v>18.059999999999999</v>
      </c>
      <c r="N1461" s="93"/>
    </row>
    <row r="1462" spans="1:14" x14ac:dyDescent="0.25">
      <c r="A1462" s="27">
        <v>45900.166666666664</v>
      </c>
      <c r="B1462" s="51">
        <v>0</v>
      </c>
      <c r="C1462" s="75">
        <v>22.8</v>
      </c>
      <c r="D1462" s="73">
        <v>3.4</v>
      </c>
      <c r="E1462" s="116">
        <v>19.8</v>
      </c>
      <c r="F1462" s="69">
        <v>63</v>
      </c>
      <c r="G1462" s="117">
        <v>0</v>
      </c>
      <c r="H1462" s="21">
        <v>13.820980345172256</v>
      </c>
      <c r="I1462" s="115"/>
      <c r="J1462" s="114">
        <v>18.18</v>
      </c>
      <c r="N1462" s="93"/>
    </row>
    <row r="1463" spans="1:14" x14ac:dyDescent="0.25">
      <c r="A1463" s="27">
        <v>45900.1875</v>
      </c>
      <c r="B1463" s="51">
        <v>0</v>
      </c>
      <c r="C1463" s="75">
        <v>24.6</v>
      </c>
      <c r="D1463" s="73">
        <v>3.8</v>
      </c>
      <c r="E1463" s="116">
        <v>19.8</v>
      </c>
      <c r="F1463" s="69">
        <v>59.28</v>
      </c>
      <c r="G1463" s="117">
        <v>0</v>
      </c>
      <c r="H1463" s="21">
        <v>13.053148103773795</v>
      </c>
      <c r="I1463" s="115"/>
      <c r="J1463" s="114">
        <v>18.36</v>
      </c>
      <c r="N1463" s="93"/>
    </row>
    <row r="1464" spans="1:14" x14ac:dyDescent="0.25">
      <c r="A1464" s="27">
        <v>45900.208333333336</v>
      </c>
      <c r="B1464" s="51">
        <v>0</v>
      </c>
      <c r="C1464" s="75">
        <v>22.8</v>
      </c>
      <c r="D1464" s="73">
        <v>3.8</v>
      </c>
      <c r="E1464" s="116">
        <v>19.2</v>
      </c>
      <c r="F1464" s="69">
        <v>78.239999999999995</v>
      </c>
      <c r="G1464" s="117">
        <v>0</v>
      </c>
      <c r="H1464" s="21">
        <v>13.437064224473026</v>
      </c>
      <c r="I1464" s="115"/>
      <c r="J1464" s="114">
        <v>18</v>
      </c>
      <c r="N1464" s="93"/>
    </row>
    <row r="1465" spans="1:14" x14ac:dyDescent="0.25">
      <c r="A1465" s="27">
        <v>45900.229166666664</v>
      </c>
      <c r="B1465" s="51">
        <v>0</v>
      </c>
      <c r="C1465" s="75">
        <v>22.8</v>
      </c>
      <c r="D1465" s="73">
        <v>4.8</v>
      </c>
      <c r="E1465" s="116">
        <v>21.599999999999998</v>
      </c>
      <c r="F1465" s="69">
        <v>73.92</v>
      </c>
      <c r="G1465" s="117">
        <v>0</v>
      </c>
      <c r="H1465" s="21">
        <v>12.669231983074569</v>
      </c>
      <c r="I1465" s="115"/>
      <c r="J1465" s="114">
        <v>18</v>
      </c>
      <c r="N1465" s="93"/>
    </row>
    <row r="1466" spans="1:14" x14ac:dyDescent="0.25">
      <c r="A1466" s="27">
        <v>45900.25</v>
      </c>
      <c r="B1466" s="51">
        <v>0</v>
      </c>
      <c r="C1466" s="75">
        <v>24</v>
      </c>
      <c r="D1466" s="73">
        <v>4.8</v>
      </c>
      <c r="E1466" s="116">
        <v>20.399999999999999</v>
      </c>
      <c r="F1466" s="69">
        <v>57.120000000000005</v>
      </c>
      <c r="G1466" s="117">
        <v>0</v>
      </c>
      <c r="H1466" s="21">
        <v>12.28531586237534</v>
      </c>
      <c r="I1466" s="115"/>
      <c r="J1466" s="114">
        <v>18.18</v>
      </c>
      <c r="N1466" s="93"/>
    </row>
    <row r="1467" spans="1:14" x14ac:dyDescent="0.25">
      <c r="A1467" s="27">
        <v>45900.270833333336</v>
      </c>
      <c r="B1467" s="51">
        <v>0</v>
      </c>
      <c r="C1467" s="75">
        <v>28.200000000000003</v>
      </c>
      <c r="D1467" s="73">
        <v>4.5999999999999996</v>
      </c>
      <c r="E1467" s="116">
        <v>26.999999999999996</v>
      </c>
      <c r="F1467" s="69">
        <v>54.239999999999995</v>
      </c>
      <c r="G1467" s="117">
        <v>0</v>
      </c>
      <c r="H1467" s="21">
        <v>16.124477069367632</v>
      </c>
      <c r="I1467" s="115"/>
      <c r="J1467" s="114">
        <v>18.3</v>
      </c>
      <c r="N1467" s="93"/>
    </row>
    <row r="1468" spans="1:14" x14ac:dyDescent="0.25">
      <c r="A1468" s="27">
        <v>45900.291666666664</v>
      </c>
      <c r="B1468" s="51">
        <v>0</v>
      </c>
      <c r="C1468" s="75">
        <v>55.199999999999996</v>
      </c>
      <c r="D1468" s="73">
        <v>3.8</v>
      </c>
      <c r="E1468" s="116">
        <v>64.2</v>
      </c>
      <c r="F1468" s="69">
        <v>47.760000000000005</v>
      </c>
      <c r="G1468" s="117">
        <v>0</v>
      </c>
      <c r="H1468" s="21">
        <v>32.632870259434497</v>
      </c>
      <c r="I1468" s="115"/>
      <c r="J1468" s="114">
        <v>17.88</v>
      </c>
      <c r="N1468" s="93"/>
    </row>
    <row r="1469" spans="1:14" x14ac:dyDescent="0.25">
      <c r="A1469" s="27">
        <v>45900.3125</v>
      </c>
      <c r="B1469" s="51">
        <v>0</v>
      </c>
      <c r="C1469" s="75">
        <v>88.8</v>
      </c>
      <c r="D1469" s="73">
        <v>3.8</v>
      </c>
      <c r="E1469" s="116">
        <v>67.2</v>
      </c>
      <c r="F1469" s="69">
        <v>45.6</v>
      </c>
      <c r="G1469" s="117">
        <v>0</v>
      </c>
      <c r="H1469" s="21">
        <v>46.45385060460675</v>
      </c>
      <c r="I1469" s="115"/>
      <c r="J1469" s="114">
        <v>20.759999999999998</v>
      </c>
      <c r="N1469" s="93"/>
    </row>
    <row r="1470" spans="1:14" x14ac:dyDescent="0.25">
      <c r="A1470" s="27">
        <v>45900.333333333336</v>
      </c>
      <c r="B1470" s="51">
        <v>0</v>
      </c>
      <c r="C1470" s="75">
        <v>88.8</v>
      </c>
      <c r="D1470" s="73">
        <v>4</v>
      </c>
      <c r="E1470" s="116">
        <v>66.600000000000009</v>
      </c>
      <c r="F1470" s="69">
        <v>44.639999999999993</v>
      </c>
      <c r="G1470" s="117">
        <v>0</v>
      </c>
      <c r="H1470" s="21">
        <v>51.060844052997496</v>
      </c>
      <c r="I1470" s="115"/>
      <c r="J1470" s="114">
        <v>21.9</v>
      </c>
      <c r="N1470" s="93"/>
    </row>
    <row r="1471" spans="1:14" x14ac:dyDescent="0.25">
      <c r="A1471" s="27">
        <v>45900.354166666664</v>
      </c>
      <c r="B1471" s="51">
        <v>0</v>
      </c>
      <c r="C1471" s="75">
        <v>91.2</v>
      </c>
      <c r="D1471" s="73">
        <v>3.4</v>
      </c>
      <c r="E1471" s="116">
        <v>66.600000000000009</v>
      </c>
      <c r="F1471" s="69">
        <v>49.44</v>
      </c>
      <c r="G1471" s="117">
        <v>0</v>
      </c>
      <c r="H1471" s="21">
        <v>53.748256897892105</v>
      </c>
      <c r="I1471" s="115"/>
      <c r="J1471" s="114">
        <v>23.34</v>
      </c>
    </row>
    <row r="1472" spans="1:14" x14ac:dyDescent="0.25">
      <c r="A1472" s="27">
        <v>45900.375</v>
      </c>
      <c r="B1472" s="51">
        <v>0</v>
      </c>
      <c r="C1472" s="75">
        <v>90.600000000000009</v>
      </c>
      <c r="D1472" s="73">
        <v>3.4</v>
      </c>
      <c r="E1472" s="116">
        <v>66.600000000000009</v>
      </c>
      <c r="F1472" s="69">
        <v>58.56</v>
      </c>
      <c r="G1472" s="117">
        <v>0</v>
      </c>
      <c r="H1472" s="21">
        <v>49.525179570200585</v>
      </c>
      <c r="I1472" s="115"/>
      <c r="J1472" s="114">
        <v>23.16</v>
      </c>
    </row>
    <row r="1473" spans="1:10" x14ac:dyDescent="0.25">
      <c r="A1473" s="27">
        <v>45900.395833333336</v>
      </c>
      <c r="B1473" s="51">
        <v>0</v>
      </c>
      <c r="C1473" s="75">
        <v>88.8</v>
      </c>
      <c r="D1473" s="73">
        <v>5.4</v>
      </c>
      <c r="E1473" s="116">
        <v>67.8</v>
      </c>
      <c r="F1473" s="69">
        <v>53.040000000000006</v>
      </c>
      <c r="G1473" s="117">
        <v>0</v>
      </c>
      <c r="H1473" s="21">
        <v>52.59650853579442</v>
      </c>
      <c r="I1473" s="115"/>
      <c r="J1473" s="114">
        <v>24.3</v>
      </c>
    </row>
    <row r="1474" spans="1:10" x14ac:dyDescent="0.25">
      <c r="A1474" s="27">
        <v>45900.416666666664</v>
      </c>
      <c r="B1474" s="51">
        <v>0</v>
      </c>
      <c r="C1474" s="75">
        <v>90.600000000000009</v>
      </c>
      <c r="D1474" s="73">
        <v>4.8</v>
      </c>
      <c r="E1474" s="116">
        <v>66.600000000000009</v>
      </c>
      <c r="F1474" s="69">
        <v>52.32</v>
      </c>
      <c r="G1474" s="117">
        <v>0</v>
      </c>
      <c r="H1474" s="21">
        <v>52.59650853579442</v>
      </c>
      <c r="I1474" s="115"/>
      <c r="J1474" s="114">
        <v>24.12</v>
      </c>
    </row>
    <row r="1475" spans="1:10" x14ac:dyDescent="0.25">
      <c r="A1475" s="27">
        <v>45900.4375</v>
      </c>
      <c r="B1475" s="51">
        <v>0</v>
      </c>
      <c r="C1475" s="75">
        <v>91.2</v>
      </c>
      <c r="D1475" s="73">
        <v>4.8</v>
      </c>
      <c r="E1475" s="116">
        <v>67.2</v>
      </c>
      <c r="F1475" s="69">
        <v>52.559999999999995</v>
      </c>
      <c r="G1475" s="117">
        <v>0</v>
      </c>
      <c r="H1475" s="21">
        <v>49.141263449501359</v>
      </c>
      <c r="I1475" s="115"/>
      <c r="J1475" s="114">
        <v>24.779999999999998</v>
      </c>
    </row>
    <row r="1476" spans="1:10" x14ac:dyDescent="0.25">
      <c r="A1476" s="27">
        <v>45900.458333333336</v>
      </c>
      <c r="B1476" s="51">
        <v>0</v>
      </c>
      <c r="C1476" s="75">
        <v>92.4</v>
      </c>
      <c r="D1476" s="73">
        <v>5.2</v>
      </c>
      <c r="E1476" s="116">
        <v>68.400000000000006</v>
      </c>
      <c r="F1476" s="69">
        <v>54.72</v>
      </c>
      <c r="G1476" s="117">
        <v>0</v>
      </c>
      <c r="H1476" s="21">
        <v>47.221682846005208</v>
      </c>
      <c r="I1476" s="115"/>
      <c r="J1476" s="114">
        <v>23.52</v>
      </c>
    </row>
    <row r="1477" spans="1:10" x14ac:dyDescent="0.25">
      <c r="A1477" s="27">
        <v>45900.479166666664</v>
      </c>
      <c r="B1477" s="51">
        <v>0</v>
      </c>
      <c r="C1477" s="75">
        <v>89.4</v>
      </c>
      <c r="D1477" s="73">
        <v>4.4000000000000004</v>
      </c>
      <c r="E1477" s="116">
        <v>68.400000000000006</v>
      </c>
      <c r="F1477" s="69">
        <v>50.16</v>
      </c>
      <c r="G1477" s="117">
        <v>0</v>
      </c>
      <c r="H1477" s="21">
        <v>46.45385060460675</v>
      </c>
      <c r="I1477" s="115"/>
      <c r="J1477" s="114">
        <v>22.32</v>
      </c>
    </row>
    <row r="1478" spans="1:10" x14ac:dyDescent="0.25">
      <c r="A1478" s="27">
        <v>45900.5</v>
      </c>
      <c r="B1478" s="51">
        <v>0</v>
      </c>
      <c r="C1478" s="75">
        <v>89.4</v>
      </c>
      <c r="D1478" s="73">
        <v>3.6</v>
      </c>
      <c r="E1478" s="116">
        <v>69</v>
      </c>
      <c r="F1478" s="69">
        <v>50.400000000000006</v>
      </c>
      <c r="G1478" s="117">
        <v>0</v>
      </c>
      <c r="H1478" s="21">
        <v>52.980424656493646</v>
      </c>
      <c r="I1478" s="115"/>
      <c r="J1478" s="114">
        <v>23.64</v>
      </c>
    </row>
    <row r="1479" spans="1:10" x14ac:dyDescent="0.25">
      <c r="A1479" s="27">
        <v>45900.520833333336</v>
      </c>
      <c r="B1479" s="51">
        <v>0</v>
      </c>
      <c r="C1479" s="75">
        <v>88.8</v>
      </c>
      <c r="D1479" s="73">
        <v>3.6</v>
      </c>
      <c r="E1479" s="116">
        <v>69</v>
      </c>
      <c r="F1479" s="69">
        <v>50.16</v>
      </c>
      <c r="G1479" s="117">
        <v>0</v>
      </c>
      <c r="H1479" s="21">
        <v>56.051753622087489</v>
      </c>
      <c r="I1479" s="115"/>
      <c r="J1479" s="114">
        <v>22.8</v>
      </c>
    </row>
    <row r="1480" spans="1:10" x14ac:dyDescent="0.25">
      <c r="A1480" s="27">
        <v>45900.541666666664</v>
      </c>
      <c r="B1480" s="51">
        <v>0</v>
      </c>
      <c r="C1480" s="75">
        <v>67.2</v>
      </c>
      <c r="D1480" s="73">
        <v>3.2</v>
      </c>
      <c r="E1480" s="116">
        <v>67.2</v>
      </c>
      <c r="F1480" s="69">
        <v>48.72</v>
      </c>
      <c r="G1480" s="117">
        <v>0</v>
      </c>
      <c r="H1480" s="21">
        <v>59.890914829079776</v>
      </c>
      <c r="I1480" s="115"/>
      <c r="J1480" s="114">
        <v>22.740000000000002</v>
      </c>
    </row>
    <row r="1481" spans="1:10" x14ac:dyDescent="0.25">
      <c r="A1481" s="27">
        <v>45900.5625</v>
      </c>
      <c r="B1481" s="51">
        <v>0</v>
      </c>
      <c r="C1481" s="75">
        <v>67.2</v>
      </c>
      <c r="D1481" s="73">
        <v>5</v>
      </c>
      <c r="E1481" s="116">
        <v>69</v>
      </c>
      <c r="F1481" s="69">
        <v>48.72</v>
      </c>
      <c r="G1481" s="117">
        <v>0</v>
      </c>
      <c r="H1481" s="21">
        <v>53.364340777192879</v>
      </c>
      <c r="I1481" s="115"/>
      <c r="J1481" s="114">
        <v>22.740000000000002</v>
      </c>
    </row>
    <row r="1482" spans="1:10" x14ac:dyDescent="0.25">
      <c r="A1482" s="27">
        <v>45900.583333333336</v>
      </c>
      <c r="B1482" s="51">
        <v>0</v>
      </c>
      <c r="C1482" s="75">
        <v>67.8</v>
      </c>
      <c r="D1482" s="73">
        <v>4.8</v>
      </c>
      <c r="E1482" s="116">
        <v>69</v>
      </c>
      <c r="F1482" s="69">
        <v>46.56</v>
      </c>
      <c r="G1482" s="117">
        <v>0</v>
      </c>
      <c r="H1482" s="21">
        <v>57.587418104884399</v>
      </c>
      <c r="I1482" s="115"/>
      <c r="J1482" s="114">
        <v>23.16</v>
      </c>
    </row>
    <row r="1483" spans="1:10" x14ac:dyDescent="0.25">
      <c r="A1483" s="27">
        <v>45900.604166666664</v>
      </c>
      <c r="B1483" s="51">
        <v>0</v>
      </c>
      <c r="C1483" s="75">
        <v>69</v>
      </c>
      <c r="D1483" s="73">
        <v>4.4000000000000004</v>
      </c>
      <c r="E1483" s="116">
        <v>65.400000000000006</v>
      </c>
      <c r="F1483" s="69">
        <v>43.440000000000005</v>
      </c>
      <c r="G1483" s="117">
        <v>0</v>
      </c>
      <c r="H1483" s="21">
        <v>55.667837501388256</v>
      </c>
      <c r="I1483" s="115"/>
      <c r="J1483" s="114">
        <v>23.22</v>
      </c>
    </row>
    <row r="1484" spans="1:10" x14ac:dyDescent="0.25">
      <c r="A1484" s="27">
        <v>45900.625</v>
      </c>
      <c r="B1484" s="51">
        <v>0</v>
      </c>
      <c r="C1484" s="75">
        <v>70.8</v>
      </c>
      <c r="D1484" s="73">
        <v>3.8</v>
      </c>
      <c r="E1484" s="116">
        <v>66</v>
      </c>
      <c r="F1484" s="69">
        <v>43.68</v>
      </c>
      <c r="G1484" s="117">
        <v>0</v>
      </c>
      <c r="H1484" s="21">
        <v>57.203501984185174</v>
      </c>
      <c r="I1484" s="115"/>
      <c r="J1484" s="114">
        <v>22.56</v>
      </c>
    </row>
    <row r="1485" spans="1:10" x14ac:dyDescent="0.25">
      <c r="A1485" s="27">
        <v>45900.645833333336</v>
      </c>
      <c r="B1485" s="51">
        <v>0</v>
      </c>
      <c r="C1485" s="75">
        <v>63.000000000000007</v>
      </c>
      <c r="D1485" s="73">
        <v>3.2</v>
      </c>
      <c r="E1485" s="116">
        <v>64.8</v>
      </c>
      <c r="F1485" s="69">
        <v>55</v>
      </c>
      <c r="G1485" s="117">
        <v>0</v>
      </c>
      <c r="H1485" s="21">
        <v>56.051753622087489</v>
      </c>
      <c r="I1485" s="115"/>
      <c r="J1485" s="114">
        <v>22.68</v>
      </c>
    </row>
    <row r="1486" spans="1:10" x14ac:dyDescent="0.25">
      <c r="A1486" s="27">
        <v>45900.666666666664</v>
      </c>
      <c r="B1486" s="51">
        <v>0</v>
      </c>
      <c r="C1486" s="75">
        <v>62.4</v>
      </c>
      <c r="D1486" s="73">
        <v>3.4</v>
      </c>
      <c r="E1486" s="116">
        <v>66</v>
      </c>
      <c r="F1486" s="69">
        <v>49.68</v>
      </c>
      <c r="G1486" s="117">
        <v>0</v>
      </c>
      <c r="H1486" s="21">
        <v>60.274830949779002</v>
      </c>
      <c r="I1486" s="115"/>
      <c r="J1486" s="114">
        <v>22.259999999999998</v>
      </c>
    </row>
    <row r="1487" spans="1:10" x14ac:dyDescent="0.25">
      <c r="A1487" s="27">
        <v>45900.6875</v>
      </c>
      <c r="B1487" s="51">
        <v>0</v>
      </c>
      <c r="C1487" s="75">
        <v>63.000000000000007</v>
      </c>
      <c r="D1487" s="73">
        <v>3.4</v>
      </c>
      <c r="E1487" s="116">
        <v>64.8</v>
      </c>
      <c r="F1487" s="69">
        <v>60.96</v>
      </c>
      <c r="G1487" s="117">
        <v>0</v>
      </c>
      <c r="H1487" s="21">
        <v>56.435669742786715</v>
      </c>
      <c r="I1487" s="115"/>
      <c r="J1487" s="114">
        <v>22.5</v>
      </c>
    </row>
    <row r="1488" spans="1:10" x14ac:dyDescent="0.25">
      <c r="A1488" s="27">
        <v>45900.708333333336</v>
      </c>
      <c r="B1488" s="51">
        <v>0</v>
      </c>
      <c r="C1488" s="75">
        <v>63.6</v>
      </c>
      <c r="D1488" s="73">
        <v>3.2</v>
      </c>
      <c r="E1488" s="116">
        <v>66</v>
      </c>
      <c r="F1488" s="69">
        <v>53.28</v>
      </c>
      <c r="G1488" s="117">
        <v>0</v>
      </c>
      <c r="H1488" s="21">
        <v>58.355250346282858</v>
      </c>
      <c r="I1488" s="115"/>
      <c r="J1488" s="114">
        <v>22.2</v>
      </c>
    </row>
    <row r="1489" spans="1:10" x14ac:dyDescent="0.25">
      <c r="A1489" s="27">
        <v>45900.729166666664</v>
      </c>
      <c r="B1489" s="51">
        <v>0</v>
      </c>
      <c r="C1489" s="75">
        <v>62.4</v>
      </c>
      <c r="D1489" s="73">
        <v>5.2</v>
      </c>
      <c r="E1489" s="116">
        <v>65.400000000000006</v>
      </c>
      <c r="F1489" s="69">
        <v>54.239999999999995</v>
      </c>
      <c r="G1489" s="117">
        <v>0</v>
      </c>
      <c r="H1489" s="21">
        <v>57.203501984185174</v>
      </c>
      <c r="I1489" s="115"/>
      <c r="J1489" s="114">
        <v>22.2</v>
      </c>
    </row>
    <row r="1490" spans="1:10" x14ac:dyDescent="0.25">
      <c r="A1490" s="27">
        <v>45900.75</v>
      </c>
      <c r="B1490" s="51">
        <v>0</v>
      </c>
      <c r="C1490" s="75">
        <v>62.4</v>
      </c>
      <c r="D1490" s="73">
        <v>4.8</v>
      </c>
      <c r="E1490" s="116">
        <v>66</v>
      </c>
      <c r="F1490" s="69">
        <v>53.52</v>
      </c>
      <c r="G1490" s="117">
        <v>0</v>
      </c>
      <c r="H1490" s="21">
        <v>57.203501984185174</v>
      </c>
      <c r="I1490" s="115"/>
      <c r="J1490" s="114">
        <v>21.299999999999997</v>
      </c>
    </row>
    <row r="1491" spans="1:10" x14ac:dyDescent="0.25">
      <c r="A1491" s="27">
        <v>45900.770833333336</v>
      </c>
      <c r="B1491" s="51">
        <v>0</v>
      </c>
      <c r="C1491" s="75">
        <v>46.2</v>
      </c>
      <c r="D1491" s="73">
        <v>4.2</v>
      </c>
      <c r="E1491" s="116">
        <v>63.6</v>
      </c>
      <c r="F1491" s="69">
        <v>56.160000000000004</v>
      </c>
      <c r="G1491" s="117">
        <v>0</v>
      </c>
      <c r="H1491" s="21">
        <v>47.605598966704441</v>
      </c>
      <c r="I1491" s="115"/>
      <c r="J1491" s="114">
        <v>21.84</v>
      </c>
    </row>
    <row r="1492" spans="1:10" x14ac:dyDescent="0.25">
      <c r="A1492" s="27">
        <v>45900.791666666664</v>
      </c>
      <c r="B1492" s="51">
        <v>0</v>
      </c>
      <c r="C1492" s="75">
        <v>27.599999999999998</v>
      </c>
      <c r="D1492" s="73">
        <v>3.6</v>
      </c>
      <c r="E1492" s="116">
        <v>64.2</v>
      </c>
      <c r="F1492" s="69">
        <v>59.519999999999996</v>
      </c>
      <c r="G1492" s="117">
        <v>0</v>
      </c>
      <c r="H1492" s="21">
        <v>27.641960690344511</v>
      </c>
      <c r="I1492" s="115"/>
      <c r="J1492" s="114">
        <v>22.14</v>
      </c>
    </row>
    <row r="1493" spans="1:10" x14ac:dyDescent="0.25">
      <c r="A1493" s="27">
        <v>45900.8125</v>
      </c>
      <c r="B1493" s="51">
        <v>0</v>
      </c>
      <c r="C1493" s="75">
        <v>22.2</v>
      </c>
      <c r="D1493" s="73">
        <v>3.6</v>
      </c>
      <c r="E1493" s="116">
        <v>21</v>
      </c>
      <c r="F1493" s="69">
        <v>65.52000000000001</v>
      </c>
      <c r="G1493" s="117">
        <v>0</v>
      </c>
      <c r="H1493" s="21">
        <v>25.338463966149138</v>
      </c>
      <c r="I1493" s="115"/>
      <c r="J1493" s="114">
        <v>20.639999999999997</v>
      </c>
    </row>
    <row r="1494" spans="1:10" x14ac:dyDescent="0.25">
      <c r="A1494" s="27">
        <v>45900.833333333336</v>
      </c>
      <c r="B1494" s="51">
        <v>0</v>
      </c>
      <c r="C1494" s="75">
        <v>22.2</v>
      </c>
      <c r="D1494" s="73">
        <v>3.8</v>
      </c>
      <c r="E1494" s="116">
        <v>21.599999999999998</v>
      </c>
      <c r="F1494" s="69">
        <v>55.44</v>
      </c>
      <c r="G1494" s="117">
        <v>0</v>
      </c>
      <c r="H1494" s="21">
        <v>24.57063172475068</v>
      </c>
      <c r="I1494" s="115"/>
      <c r="J1494" s="114">
        <v>21.419999999999998</v>
      </c>
    </row>
    <row r="1495" spans="1:10" x14ac:dyDescent="0.25">
      <c r="A1495" s="27">
        <v>45900.854166666664</v>
      </c>
      <c r="B1495" s="51">
        <v>0</v>
      </c>
      <c r="C1495" s="75">
        <v>22.8</v>
      </c>
      <c r="D1495" s="73">
        <v>2.8</v>
      </c>
      <c r="E1495" s="116">
        <v>21</v>
      </c>
      <c r="F1495" s="69">
        <v>48.24</v>
      </c>
      <c r="G1495" s="117">
        <v>0</v>
      </c>
      <c r="H1495" s="21">
        <v>24.954547845449905</v>
      </c>
      <c r="I1495" s="115"/>
      <c r="J1495" s="114">
        <v>19.86</v>
      </c>
    </row>
    <row r="1496" spans="1:10" x14ac:dyDescent="0.25">
      <c r="A1496" s="27">
        <v>45900.875</v>
      </c>
      <c r="B1496" s="51">
        <v>0</v>
      </c>
      <c r="C1496" s="75">
        <v>22.8</v>
      </c>
      <c r="D1496" s="73">
        <v>4</v>
      </c>
      <c r="E1496" s="116">
        <v>21.599999999999998</v>
      </c>
      <c r="F1496" s="69">
        <v>49.919999999999995</v>
      </c>
      <c r="G1496" s="117">
        <v>0</v>
      </c>
      <c r="H1496" s="21">
        <v>24.57063172475068</v>
      </c>
      <c r="I1496" s="115"/>
      <c r="J1496" s="114">
        <v>18.96</v>
      </c>
    </row>
    <row r="1497" spans="1:10" x14ac:dyDescent="0.25">
      <c r="A1497" s="27">
        <v>45900.895833333336</v>
      </c>
      <c r="B1497" s="51">
        <v>0</v>
      </c>
      <c r="C1497" s="75">
        <v>23.4</v>
      </c>
      <c r="D1497" s="73">
        <v>5.2</v>
      </c>
      <c r="E1497" s="116">
        <v>21.599999999999998</v>
      </c>
      <c r="F1497" s="69">
        <v>47.52</v>
      </c>
      <c r="G1497" s="117">
        <v>0</v>
      </c>
      <c r="H1497" s="21">
        <v>23.418883362652991</v>
      </c>
      <c r="I1497" s="115"/>
      <c r="J1497" s="114">
        <v>17.34</v>
      </c>
    </row>
    <row r="1498" spans="1:10" x14ac:dyDescent="0.25">
      <c r="A1498" s="27">
        <v>45900.916666666664</v>
      </c>
      <c r="B1498" s="51">
        <v>0</v>
      </c>
      <c r="C1498" s="75">
        <v>23.4</v>
      </c>
      <c r="D1498" s="73">
        <v>4.8</v>
      </c>
      <c r="E1498" s="116">
        <v>21</v>
      </c>
      <c r="F1498" s="69">
        <v>54.72</v>
      </c>
      <c r="G1498" s="117">
        <v>0</v>
      </c>
      <c r="H1498" s="21">
        <v>23.034967241953762</v>
      </c>
      <c r="I1498" s="115"/>
      <c r="J1498" s="114">
        <v>17.04</v>
      </c>
    </row>
    <row r="1499" spans="1:10" x14ac:dyDescent="0.25">
      <c r="A1499" s="27">
        <v>45900.9375</v>
      </c>
      <c r="B1499" s="51">
        <v>0</v>
      </c>
      <c r="C1499" s="75">
        <v>21.599999999999998</v>
      </c>
      <c r="D1499" s="73">
        <v>4.5999999999999996</v>
      </c>
      <c r="E1499" s="116">
        <v>20.399999999999999</v>
      </c>
      <c r="F1499" s="69">
        <v>46.56</v>
      </c>
      <c r="G1499" s="117">
        <v>0</v>
      </c>
      <c r="H1499" s="21">
        <v>19.579722155660701</v>
      </c>
      <c r="I1499" s="115"/>
      <c r="J1499" s="114">
        <v>17.04</v>
      </c>
    </row>
    <row r="1500" spans="1:10" x14ac:dyDescent="0.25">
      <c r="A1500" s="27">
        <v>45900.958333333336</v>
      </c>
      <c r="B1500" s="51">
        <v>0</v>
      </c>
      <c r="C1500" s="75">
        <v>22.2</v>
      </c>
      <c r="D1500" s="73">
        <v>4.2</v>
      </c>
      <c r="E1500" s="116">
        <v>21</v>
      </c>
      <c r="F1500" s="69">
        <v>51.12</v>
      </c>
      <c r="G1500" s="117">
        <v>0</v>
      </c>
      <c r="H1500" s="21">
        <v>16.508393190066862</v>
      </c>
      <c r="I1500" s="115"/>
      <c r="J1500" s="114">
        <v>17.04</v>
      </c>
    </row>
    <row r="1501" spans="1:10" x14ac:dyDescent="0.25">
      <c r="A1501" s="27">
        <v>45900.979166666664</v>
      </c>
      <c r="B1501" s="51">
        <v>0</v>
      </c>
      <c r="C1501" s="75">
        <v>21.599999999999998</v>
      </c>
      <c r="D1501" s="73">
        <v>3.8</v>
      </c>
      <c r="E1501" s="116">
        <v>20.399999999999999</v>
      </c>
      <c r="F1501" s="69">
        <v>48</v>
      </c>
      <c r="G1501" s="117">
        <v>0</v>
      </c>
      <c r="H1501" s="21">
        <v>16.124477069367632</v>
      </c>
      <c r="I1501" s="115"/>
      <c r="J1501" s="114">
        <v>16.919999999999998</v>
      </c>
    </row>
    <row r="1502" spans="1:10" x14ac:dyDescent="0.25">
      <c r="A1502" s="27">
        <v>45901</v>
      </c>
      <c r="B1502" s="51">
        <v>0</v>
      </c>
      <c r="C1502" s="75">
        <v>21.599999999999998</v>
      </c>
      <c r="D1502" s="73">
        <v>3.6</v>
      </c>
      <c r="E1502" s="116">
        <v>21</v>
      </c>
      <c r="F1502" s="69">
        <v>51</v>
      </c>
      <c r="G1502" s="117">
        <v>0</v>
      </c>
      <c r="H1502" s="21">
        <v>18.044057672863779</v>
      </c>
      <c r="I1502" s="115"/>
      <c r="J1502" s="114">
        <v>17.939999999999998</v>
      </c>
    </row>
  </sheetData>
  <autoFilter ref="B2:C11"/>
  <mergeCells count="3">
    <mergeCell ref="A1:B1"/>
    <mergeCell ref="D1:G1"/>
    <mergeCell ref="H1:I1"/>
  </mergeCells>
  <conditionalFormatting sqref="H3">
    <cfRule type="cellIs" dxfId="134" priority="25" operator="lessThan">
      <formula>0</formula>
    </cfRule>
  </conditionalFormatting>
  <conditionalFormatting sqref="K3">
    <cfRule type="cellIs" dxfId="133" priority="24" operator="between">
      <formula>-0.1</formula>
      <formula>0.1</formula>
    </cfRule>
  </conditionalFormatting>
  <conditionalFormatting sqref="M1371">
    <cfRule type="duplicateValues" dxfId="132" priority="23"/>
  </conditionalFormatting>
  <conditionalFormatting sqref="M1368">
    <cfRule type="duplicateValues" dxfId="131" priority="22"/>
  </conditionalFormatting>
  <conditionalFormatting sqref="M1369">
    <cfRule type="duplicateValues" dxfId="130" priority="21"/>
  </conditionalFormatting>
  <conditionalFormatting sqref="M1370">
    <cfRule type="duplicateValues" dxfId="129" priority="20"/>
  </conditionalFormatting>
  <conditionalFormatting sqref="K30">
    <cfRule type="duplicateValues" dxfId="128" priority="19"/>
  </conditionalFormatting>
  <conditionalFormatting sqref="M1381">
    <cfRule type="duplicateValues" dxfId="127" priority="18"/>
  </conditionalFormatting>
  <conditionalFormatting sqref="M1378">
    <cfRule type="duplicateValues" dxfId="126" priority="17"/>
  </conditionalFormatting>
  <conditionalFormatting sqref="M1379">
    <cfRule type="duplicateValues" dxfId="125" priority="16"/>
  </conditionalFormatting>
  <conditionalFormatting sqref="M1380">
    <cfRule type="duplicateValues" dxfId="124" priority="15"/>
  </conditionalFormatting>
  <conditionalFormatting sqref="F14">
    <cfRule type="duplicateValues" dxfId="123" priority="13"/>
  </conditionalFormatting>
  <conditionalFormatting sqref="G14">
    <cfRule type="duplicateValues" dxfId="122" priority="12"/>
  </conditionalFormatting>
  <conditionalFormatting sqref="B14:E14">
    <cfRule type="duplicateValues" dxfId="121" priority="14"/>
  </conditionalFormatting>
  <conditionalFormatting sqref="H14">
    <cfRule type="duplicateValues" dxfId="120" priority="11"/>
  </conditionalFormatting>
  <conditionalFormatting sqref="I14">
    <cfRule type="duplicateValues" dxfId="119" priority="10"/>
  </conditionalFormatting>
  <conditionalFormatting sqref="J14">
    <cfRule type="duplicateValues" dxfId="118" priority="9"/>
  </conditionalFormatting>
  <conditionalFormatting sqref="J3">
    <cfRule type="colorScale" priority="26">
      <colorScale>
        <cfvo type="min"/>
        <cfvo type="max"/>
        <color rgb="FFFCFCFF"/>
        <color rgb="FF63BE7B"/>
      </colorScale>
    </cfRule>
    <cfRule type="cellIs" dxfId="117" priority="27" operator="equal">
      <formula>#REF!</formula>
    </cfRule>
  </conditionalFormatting>
  <conditionalFormatting sqref="H4:H10">
    <cfRule type="cellIs" dxfId="116" priority="6" operator="lessThan">
      <formula>0</formula>
    </cfRule>
  </conditionalFormatting>
  <conditionalFormatting sqref="K4:K10">
    <cfRule type="cellIs" dxfId="115" priority="5" operator="between">
      <formula>-0.1</formula>
      <formula>0.1</formula>
    </cfRule>
  </conditionalFormatting>
  <conditionalFormatting sqref="J4:J10">
    <cfRule type="colorScale" priority="7">
      <colorScale>
        <cfvo type="min"/>
        <cfvo type="max"/>
        <color rgb="FFFCFCFF"/>
        <color rgb="FF63BE7B"/>
      </colorScale>
    </cfRule>
    <cfRule type="cellIs" dxfId="114" priority="8" operator="equal">
      <formula>#REF!</formula>
    </cfRule>
  </conditionalFormatting>
  <conditionalFormatting sqref="H11">
    <cfRule type="cellIs" dxfId="113" priority="2" operator="lessThan">
      <formula>0</formula>
    </cfRule>
  </conditionalFormatting>
  <conditionalFormatting sqref="K11">
    <cfRule type="cellIs" dxfId="112" priority="1" operator="between">
      <formula>-0.1</formula>
      <formula>0.1</formula>
    </cfRule>
  </conditionalFormatting>
  <conditionalFormatting sqref="J11">
    <cfRule type="colorScale" priority="3">
      <colorScale>
        <cfvo type="min"/>
        <cfvo type="max"/>
        <color rgb="FFFCFCFF"/>
        <color rgb="FF63BE7B"/>
      </colorScale>
    </cfRule>
    <cfRule type="cellIs" dxfId="111" priority="4" operator="equal">
      <formula>#REF!</formula>
    </cfRule>
  </conditionalFormatting>
  <hyperlinks>
    <hyperlink ref="C1" r:id="rId1"/>
  </hyperlinks>
  <pageMargins left="0.7" right="0.7" top="0.75" bottom="0.75" header="0.3" footer="0.3"/>
  <pageSetup paperSize="9" orientation="portrait" r:id="rId2"/>
  <legacyDrawing r:id="rId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'за авг25'!J15:J1502</xm:f>
              <xm:sqref>N10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'за авг25'!F15:F1502</xm:f>
              <xm:sqref>N7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'за авг25'!E15:E1502</xm:f>
              <xm:sqref>N6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'за авг25'!D15:D1502</xm:f>
              <xm:sqref>N5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'за авг25'!C15:C1502</xm:f>
              <xm:sqref>N4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'за авг25'!B1440:B1502</xm:f>
              <xm:sqref>N3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'за авг25'!H15:H1502</xm:f>
              <xm:sqref>N9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'за авг25'!G15:G1502</xm:f>
              <xm:sqref>N8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'за авг25'!I15:I1502</xm:f>
              <xm:sqref>N11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502"/>
  <sheetViews>
    <sheetView zoomScale="85" zoomScaleNormal="85" workbookViewId="0">
      <pane ySplit="14" topLeftCell="A15" activePane="bottomLeft" state="frozen"/>
      <selection pane="bottomLeft" activeCell="J15" sqref="J15"/>
    </sheetView>
  </sheetViews>
  <sheetFormatPr defaultColWidth="9.140625" defaultRowHeight="15" x14ac:dyDescent="0.25"/>
  <cols>
    <col min="1" max="1" width="16.28515625" style="11" customWidth="1"/>
    <col min="2" max="2" width="21" style="11" customWidth="1"/>
    <col min="3" max="3" width="19.7109375" style="11" customWidth="1"/>
    <col min="4" max="4" width="19.28515625" style="11" customWidth="1"/>
    <col min="5" max="5" width="21.28515625" style="11" customWidth="1"/>
    <col min="6" max="6" width="22.5703125" style="11" customWidth="1"/>
    <col min="7" max="7" width="21" style="11" customWidth="1"/>
    <col min="8" max="8" width="25" style="11" customWidth="1"/>
    <col min="9" max="9" width="23.5703125" style="11" customWidth="1"/>
    <col min="10" max="10" width="22.42578125" style="44" customWidth="1"/>
    <col min="11" max="11" width="9.42578125" style="11" customWidth="1"/>
    <col min="12" max="12" width="14.85546875" style="11" customWidth="1"/>
    <col min="13" max="13" width="9.5703125" style="11" customWidth="1"/>
    <col min="14" max="14" width="165.85546875" style="11" customWidth="1"/>
    <col min="15" max="16384" width="9.140625" style="11"/>
  </cols>
  <sheetData>
    <row r="1" spans="1:14" ht="15" customHeight="1" x14ac:dyDescent="0.25">
      <c r="A1" s="118"/>
      <c r="B1" s="119"/>
      <c r="C1" s="9" t="s">
        <v>84</v>
      </c>
      <c r="D1" s="120" t="str">
        <f ca="1">CELL("имяфайла")</f>
        <v>C:\Users\vahterovua\Documents\проекты_питон\формирование макетов 80020 260825\[табл_в_XML80020.xlsx]в_макет80020</v>
      </c>
      <c r="E1" s="121"/>
      <c r="F1" s="121"/>
      <c r="G1" s="122"/>
      <c r="H1" s="120"/>
      <c r="I1" s="122"/>
      <c r="J1" s="10"/>
    </row>
    <row r="2" spans="1:14" ht="35.25" customHeight="1" x14ac:dyDescent="0.25">
      <c r="A2" s="54" t="s">
        <v>86</v>
      </c>
      <c r="B2" s="55" t="s">
        <v>87</v>
      </c>
      <c r="C2" s="14" t="s">
        <v>88</v>
      </c>
      <c r="D2" s="14" t="s">
        <v>89</v>
      </c>
      <c r="E2" s="14" t="s">
        <v>90</v>
      </c>
      <c r="F2" s="15">
        <v>45839</v>
      </c>
      <c r="G2" s="15">
        <v>45870</v>
      </c>
      <c r="H2" s="89" t="s">
        <v>91</v>
      </c>
      <c r="I2" s="89" t="s">
        <v>92</v>
      </c>
      <c r="J2" s="89" t="s">
        <v>93</v>
      </c>
      <c r="K2" s="89" t="s">
        <v>94</v>
      </c>
      <c r="L2" s="89" t="s">
        <v>163</v>
      </c>
      <c r="M2" s="89" t="s">
        <v>162</v>
      </c>
    </row>
    <row r="3" spans="1:14" ht="27" customHeight="1" x14ac:dyDescent="0.25">
      <c r="A3" s="56" t="s">
        <v>95</v>
      </c>
      <c r="B3" s="57" t="s">
        <v>96</v>
      </c>
      <c r="C3" s="54" t="s">
        <v>156</v>
      </c>
      <c r="D3" s="54" t="s">
        <v>97</v>
      </c>
      <c r="E3" s="54" t="s">
        <v>43</v>
      </c>
      <c r="F3" s="12">
        <v>0.24099999999999999</v>
      </c>
      <c r="G3" s="12">
        <v>0.24099999999999999</v>
      </c>
      <c r="H3" s="50">
        <f>E3*(G3-F3)</f>
        <v>0</v>
      </c>
      <c r="I3" s="50">
        <f>SUM(B15:B1454)</f>
        <v>0</v>
      </c>
      <c r="J3" s="87">
        <f>COUNT(B15:B1502)</f>
        <v>1488</v>
      </c>
      <c r="K3" s="88">
        <f>H3-I3</f>
        <v>0</v>
      </c>
      <c r="L3" s="20" t="str">
        <f>C3</f>
        <v>1235-ф2-36755194</v>
      </c>
      <c r="M3" s="12">
        <f>F3+(I3/E3)</f>
        <v>0.24099999999999999</v>
      </c>
      <c r="N3" s="23"/>
    </row>
    <row r="4" spans="1:14" ht="27" customHeight="1" x14ac:dyDescent="0.25">
      <c r="A4" s="56" t="s">
        <v>95</v>
      </c>
      <c r="B4" s="57" t="s">
        <v>96</v>
      </c>
      <c r="C4" s="54" t="s">
        <v>157</v>
      </c>
      <c r="D4" s="54" t="s">
        <v>98</v>
      </c>
      <c r="E4" s="54" t="s">
        <v>99</v>
      </c>
      <c r="F4" s="12">
        <v>1223.0477000000001</v>
      </c>
      <c r="G4" s="12">
        <v>1236.2924</v>
      </c>
      <c r="H4" s="50">
        <f t="shared" ref="H4:H8" si="0">E4*(G4-F4)</f>
        <v>79468.199999999793</v>
      </c>
      <c r="I4" s="50">
        <f>SUM(C15:C1502)</f>
        <v>79468.200000000026</v>
      </c>
      <c r="J4" s="87">
        <f>COUNT(C15:C1502)</f>
        <v>1488</v>
      </c>
      <c r="K4" s="88">
        <f t="shared" ref="K4:K8" si="1">H4-I4</f>
        <v>-2.3283064365386963E-10</v>
      </c>
      <c r="L4" s="20" t="str">
        <f t="shared" ref="L4:L8" si="2">C4</f>
        <v>1234-ф4-36749872</v>
      </c>
      <c r="M4" s="12">
        <f t="shared" ref="M4:M8" si="3">F4+(I4/E4)</f>
        <v>1236.2924</v>
      </c>
      <c r="N4" s="23"/>
    </row>
    <row r="5" spans="1:14" ht="27" customHeight="1" x14ac:dyDescent="0.25">
      <c r="A5" s="56" t="s">
        <v>95</v>
      </c>
      <c r="B5" s="57" t="s">
        <v>96</v>
      </c>
      <c r="C5" s="54" t="s">
        <v>158</v>
      </c>
      <c r="D5" s="54" t="s">
        <v>100</v>
      </c>
      <c r="E5" s="54" t="s">
        <v>43</v>
      </c>
      <c r="F5" s="12">
        <v>535.39430000000004</v>
      </c>
      <c r="G5" s="12">
        <v>539.1373000000001</v>
      </c>
      <c r="H5" s="50">
        <f t="shared" si="0"/>
        <v>7486.0000000001037</v>
      </c>
      <c r="I5" s="50">
        <f>SUM(D15:D1502)</f>
        <v>7486.0000000000009</v>
      </c>
      <c r="J5" s="87">
        <f>COUNT(D15:D1502)</f>
        <v>1488</v>
      </c>
      <c r="K5" s="88">
        <f t="shared" si="1"/>
        <v>1.0277290130034089E-10</v>
      </c>
      <c r="L5" s="20" t="str">
        <f>C5</f>
        <v>1235-ф5-36749852</v>
      </c>
      <c r="M5" s="12">
        <f t="shared" si="3"/>
        <v>539.1373000000001</v>
      </c>
      <c r="N5" s="23"/>
    </row>
    <row r="6" spans="1:14" ht="27" customHeight="1" x14ac:dyDescent="0.25">
      <c r="A6" s="56" t="s">
        <v>95</v>
      </c>
      <c r="B6" s="57" t="s">
        <v>96</v>
      </c>
      <c r="C6" s="54" t="s">
        <v>159</v>
      </c>
      <c r="D6" s="54" t="s">
        <v>101</v>
      </c>
      <c r="E6" s="54" t="s">
        <v>99</v>
      </c>
      <c r="F6" s="12">
        <v>1424.7585999999999</v>
      </c>
      <c r="G6" s="12">
        <v>1437.3335999999999</v>
      </c>
      <c r="H6" s="50">
        <f t="shared" si="0"/>
        <v>75450.000000000276</v>
      </c>
      <c r="I6" s="50">
        <f>SUM(E15:E1502)</f>
        <v>75450.000000000044</v>
      </c>
      <c r="J6" s="87">
        <f>COUNT(E15:E1502)</f>
        <v>1488</v>
      </c>
      <c r="K6" s="88">
        <f t="shared" si="1"/>
        <v>2.3283064365386963E-10</v>
      </c>
      <c r="L6" s="20" t="str">
        <f t="shared" si="2"/>
        <v>1235-ф7-36749930</v>
      </c>
      <c r="M6" s="12">
        <f t="shared" si="3"/>
        <v>1437.3335999999999</v>
      </c>
      <c r="N6" s="23"/>
    </row>
    <row r="7" spans="1:14" ht="27" customHeight="1" x14ac:dyDescent="0.25">
      <c r="A7" s="56" t="s">
        <v>102</v>
      </c>
      <c r="B7" s="57" t="s">
        <v>103</v>
      </c>
      <c r="C7" s="54" t="s">
        <v>155</v>
      </c>
      <c r="D7" s="54">
        <v>36049817</v>
      </c>
      <c r="E7" s="54" t="s">
        <v>105</v>
      </c>
      <c r="F7" s="12">
        <v>4051.54</v>
      </c>
      <c r="G7" s="12">
        <v>4083.55</v>
      </c>
      <c r="H7" s="50">
        <f t="shared" si="0"/>
        <v>76824.000000000524</v>
      </c>
      <c r="I7" s="50">
        <f>SUM(F15:F1502)</f>
        <v>76824.000000000335</v>
      </c>
      <c r="J7" s="87">
        <f>COUNT(F15:F1502)</f>
        <v>1488</v>
      </c>
      <c r="K7" s="88">
        <f t="shared" si="1"/>
        <v>1.8917489796876907E-10</v>
      </c>
      <c r="L7" s="20" t="str">
        <f t="shared" si="2"/>
        <v>1097-ферма-36049817</v>
      </c>
      <c r="M7" s="12">
        <f t="shared" si="3"/>
        <v>4083.55</v>
      </c>
      <c r="N7" s="23"/>
    </row>
    <row r="8" spans="1:14" ht="27" customHeight="1" x14ac:dyDescent="0.25">
      <c r="A8" s="56" t="s">
        <v>102</v>
      </c>
      <c r="B8" s="57" t="s">
        <v>103</v>
      </c>
      <c r="C8" s="54" t="s">
        <v>154</v>
      </c>
      <c r="D8" s="54" t="s">
        <v>106</v>
      </c>
      <c r="E8" s="54" t="s">
        <v>105</v>
      </c>
      <c r="F8" s="12">
        <v>930.30740000000003</v>
      </c>
      <c r="G8" s="12">
        <v>930.30740000000003</v>
      </c>
      <c r="H8" s="50">
        <f t="shared" si="0"/>
        <v>0</v>
      </c>
      <c r="I8" s="50">
        <f>SUM(G15:G1502)</f>
        <v>0</v>
      </c>
      <c r="J8" s="87">
        <f>COUNT(G15:G1502)</f>
        <v>1488</v>
      </c>
      <c r="K8" s="88">
        <f t="shared" si="1"/>
        <v>0</v>
      </c>
      <c r="L8" s="20" t="str">
        <f t="shared" si="2"/>
        <v>1097-ферма-36049689</v>
      </c>
      <c r="M8" s="12">
        <f t="shared" si="3"/>
        <v>930.30740000000003</v>
      </c>
      <c r="N8" s="23"/>
    </row>
    <row r="9" spans="1:14" ht="27" customHeight="1" x14ac:dyDescent="0.25">
      <c r="A9" s="56">
        <v>31488</v>
      </c>
      <c r="B9" s="57" t="s">
        <v>112</v>
      </c>
      <c r="C9" s="54" t="s">
        <v>153</v>
      </c>
      <c r="D9" s="54" t="s">
        <v>113</v>
      </c>
      <c r="E9" s="54" t="s">
        <v>114</v>
      </c>
      <c r="F9" s="12">
        <v>876.52</v>
      </c>
      <c r="G9" s="12">
        <v>892.54</v>
      </c>
      <c r="H9" s="50">
        <f>E9*(G9-F9)</f>
        <v>57671.999999999935</v>
      </c>
      <c r="I9" s="50">
        <f>SUM(H15:H1502)</f>
        <v>57671.999999999818</v>
      </c>
      <c r="J9" s="87">
        <f>COUNT(H15:H1502)</f>
        <v>1488</v>
      </c>
      <c r="K9" s="88">
        <f>H9-I9</f>
        <v>1.1641532182693481E-10</v>
      </c>
      <c r="L9" s="20" t="str">
        <f>C9</f>
        <v>31488-спецтех-29895405</v>
      </c>
      <c r="M9" s="12">
        <f>F9+(I9/E9)</f>
        <v>892.54</v>
      </c>
      <c r="N9" s="23"/>
    </row>
    <row r="10" spans="1:14" ht="27" customHeight="1" x14ac:dyDescent="0.25">
      <c r="A10" s="56">
        <v>31488</v>
      </c>
      <c r="B10" s="57" t="s">
        <v>112</v>
      </c>
      <c r="C10" s="54" t="s">
        <v>220</v>
      </c>
      <c r="D10" s="54">
        <v>14767416</v>
      </c>
      <c r="E10" s="54">
        <v>120</v>
      </c>
      <c r="F10" s="12">
        <v>41136.25</v>
      </c>
      <c r="G10" s="12">
        <v>41379.860999999997</v>
      </c>
      <c r="H10" s="50">
        <f>E10*(G10-F10)</f>
        <v>29233.319999999658</v>
      </c>
      <c r="I10" s="50">
        <f>SUM(J15:J1502)</f>
        <v>32400.600000000002</v>
      </c>
      <c r="J10" s="87">
        <f>COUNT(J15:J1502)</f>
        <v>1488</v>
      </c>
      <c r="K10" s="88">
        <f>H10-I10</f>
        <v>-3167.2800000003444</v>
      </c>
      <c r="L10" s="20" t="str">
        <f>C10</f>
        <v>31488-спецтех-14767416</v>
      </c>
      <c r="M10" s="12">
        <f>F10+(I10/E10)</f>
        <v>41406.254999999997</v>
      </c>
      <c r="N10" s="23"/>
    </row>
    <row r="11" spans="1:14" ht="27" customHeight="1" x14ac:dyDescent="0.25">
      <c r="A11" s="56" t="s">
        <v>107</v>
      </c>
      <c r="B11" s="57" t="s">
        <v>108</v>
      </c>
      <c r="C11" s="54" t="s">
        <v>109</v>
      </c>
      <c r="D11" s="54">
        <v>26612796</v>
      </c>
      <c r="E11" s="54" t="s">
        <v>111</v>
      </c>
      <c r="F11" s="12">
        <v>1064.4259999999999</v>
      </c>
      <c r="G11" s="12">
        <v>1097.4449999999999</v>
      </c>
      <c r="H11" s="50">
        <f>E11*(G11-F11)</f>
        <v>99057.000000000015</v>
      </c>
      <c r="I11" s="50">
        <f>SUM(I15:I1502)</f>
        <v>99056.999999999127</v>
      </c>
      <c r="J11" s="87">
        <f>COUNT(I15:I1502)</f>
        <v>1488</v>
      </c>
      <c r="K11" s="88">
        <f>H11-I11</f>
        <v>8.8766682893037796E-10</v>
      </c>
      <c r="L11" s="20" t="str">
        <f>C11</f>
        <v>1334 _Альянс_26612796</v>
      </c>
      <c r="M11" s="12">
        <f>F11+(I11/E11)</f>
        <v>1097.4449999999997</v>
      </c>
      <c r="N11" s="23"/>
    </row>
    <row r="12" spans="1:14" ht="18.75" x14ac:dyDescent="0.25">
      <c r="A12" s="25" t="s">
        <v>164</v>
      </c>
      <c r="B12" s="67">
        <f>I3</f>
        <v>0</v>
      </c>
      <c r="C12" s="67">
        <f>I4</f>
        <v>79468.200000000026</v>
      </c>
      <c r="D12" s="67">
        <f>I5</f>
        <v>7486.0000000000009</v>
      </c>
      <c r="E12" s="67">
        <f>I6</f>
        <v>75450.000000000044</v>
      </c>
      <c r="F12" s="67">
        <f>I7</f>
        <v>76824.000000000335</v>
      </c>
      <c r="G12" s="67">
        <f>I8</f>
        <v>0</v>
      </c>
      <c r="H12" s="67">
        <f>I9</f>
        <v>57671.999999999818</v>
      </c>
      <c r="I12" s="110">
        <f>I11</f>
        <v>99056.999999999127</v>
      </c>
      <c r="J12" s="67">
        <f>I10</f>
        <v>32400.600000000002</v>
      </c>
    </row>
    <row r="13" spans="1:14" x14ac:dyDescent="0.25">
      <c r="A13" s="25" t="s">
        <v>163</v>
      </c>
      <c r="B13" s="90" t="s">
        <v>156</v>
      </c>
      <c r="C13" s="90" t="s">
        <v>160</v>
      </c>
      <c r="D13" s="90" t="s">
        <v>158</v>
      </c>
      <c r="E13" s="90" t="s">
        <v>159</v>
      </c>
      <c r="F13" s="90" t="s">
        <v>155</v>
      </c>
      <c r="G13" s="90" t="s">
        <v>154</v>
      </c>
      <c r="H13" s="90" t="s">
        <v>153</v>
      </c>
      <c r="I13" s="111" t="s">
        <v>161</v>
      </c>
      <c r="J13" s="90" t="s">
        <v>220</v>
      </c>
    </row>
    <row r="14" spans="1:14" x14ac:dyDescent="0.25">
      <c r="A14" s="25" t="s">
        <v>165</v>
      </c>
      <c r="B14" s="91" t="s">
        <v>129</v>
      </c>
      <c r="C14" s="91" t="s">
        <v>131</v>
      </c>
      <c r="D14" s="91" t="s">
        <v>133</v>
      </c>
      <c r="E14" s="91" t="s">
        <v>136</v>
      </c>
      <c r="F14" s="91" t="s">
        <v>139</v>
      </c>
      <c r="G14" s="91" t="s">
        <v>141</v>
      </c>
      <c r="H14" s="91" t="s">
        <v>145</v>
      </c>
      <c r="I14" s="112" t="s">
        <v>143</v>
      </c>
      <c r="J14" s="92" t="s">
        <v>221</v>
      </c>
      <c r="L14" s="94"/>
    </row>
    <row r="15" spans="1:14" x14ac:dyDescent="0.25">
      <c r="A15" s="27">
        <v>45839.020833333336</v>
      </c>
      <c r="B15" s="51">
        <v>0</v>
      </c>
      <c r="C15" s="21">
        <v>21.599999999999998</v>
      </c>
      <c r="D15" s="21">
        <v>4.2</v>
      </c>
      <c r="E15" s="21">
        <v>21</v>
      </c>
      <c r="F15" s="21">
        <v>56.443002609710014</v>
      </c>
      <c r="G15" s="21">
        <v>0</v>
      </c>
      <c r="H15" s="21">
        <v>30.204855274512028</v>
      </c>
      <c r="I15" s="113">
        <v>119.7</v>
      </c>
      <c r="J15" s="114">
        <v>18.78</v>
      </c>
      <c r="L15" s="95"/>
      <c r="M15" s="95"/>
      <c r="N15" s="95"/>
    </row>
    <row r="16" spans="1:14" x14ac:dyDescent="0.25">
      <c r="A16" s="27">
        <v>45839.041666666664</v>
      </c>
      <c r="B16" s="51">
        <v>0</v>
      </c>
      <c r="C16" s="21">
        <v>21.599999999999998</v>
      </c>
      <c r="D16" s="21">
        <v>5</v>
      </c>
      <c r="E16" s="21">
        <v>21</v>
      </c>
      <c r="F16" s="21">
        <v>52.280539290409862</v>
      </c>
      <c r="G16" s="21">
        <v>0</v>
      </c>
      <c r="H16" s="21">
        <v>30.780185851169396</v>
      </c>
      <c r="I16" s="113">
        <v>118.8</v>
      </c>
      <c r="J16" s="114">
        <v>18.54</v>
      </c>
      <c r="L16" s="95"/>
      <c r="M16" s="95"/>
      <c r="N16" s="95"/>
    </row>
    <row r="17" spans="1:14" x14ac:dyDescent="0.25">
      <c r="A17" s="27">
        <v>45839.0625</v>
      </c>
      <c r="B17" s="51">
        <v>0</v>
      </c>
      <c r="C17" s="21">
        <v>21</v>
      </c>
      <c r="D17" s="21">
        <v>5.4</v>
      </c>
      <c r="E17" s="21">
        <v>21</v>
      </c>
      <c r="F17" s="21">
        <v>50.28255689714581</v>
      </c>
      <c r="G17" s="21">
        <v>0</v>
      </c>
      <c r="H17" s="21">
        <v>30.780185851169396</v>
      </c>
      <c r="I17" s="113">
        <v>120</v>
      </c>
      <c r="J17" s="114">
        <v>18.3</v>
      </c>
      <c r="L17" s="95"/>
      <c r="M17" s="95"/>
      <c r="N17" s="95"/>
    </row>
    <row r="18" spans="1:14" x14ac:dyDescent="0.25">
      <c r="A18" s="27">
        <v>45839.083333333336</v>
      </c>
      <c r="B18" s="51">
        <v>0</v>
      </c>
      <c r="C18" s="21">
        <v>20.399999999999999</v>
      </c>
      <c r="D18" s="21">
        <v>5.2</v>
      </c>
      <c r="E18" s="21">
        <v>19.8</v>
      </c>
      <c r="F18" s="21">
        <v>51.115049561005826</v>
      </c>
      <c r="G18" s="21">
        <v>0</v>
      </c>
      <c r="H18" s="21">
        <v>28.191198256211226</v>
      </c>
      <c r="I18" s="113">
        <v>120.3</v>
      </c>
      <c r="J18" s="114">
        <v>18.239999999999998</v>
      </c>
      <c r="K18" s="47"/>
      <c r="L18" s="95"/>
      <c r="M18" s="95"/>
      <c r="N18" s="95"/>
    </row>
    <row r="19" spans="1:14" x14ac:dyDescent="0.25">
      <c r="A19" s="27">
        <v>45839.104166666664</v>
      </c>
      <c r="B19" s="51">
        <v>0</v>
      </c>
      <c r="C19" s="21">
        <v>20.399999999999999</v>
      </c>
      <c r="D19" s="21">
        <v>4.2</v>
      </c>
      <c r="E19" s="21">
        <v>21.599999999999998</v>
      </c>
      <c r="F19" s="21">
        <v>48.617571569425749</v>
      </c>
      <c r="G19" s="21">
        <v>0</v>
      </c>
      <c r="H19" s="21">
        <v>29.054194121197284</v>
      </c>
      <c r="I19" s="113">
        <v>119.10000000000002</v>
      </c>
      <c r="J19" s="114">
        <v>18.059999999999999</v>
      </c>
      <c r="K19" s="47"/>
      <c r="L19" s="95"/>
      <c r="M19" s="95"/>
      <c r="N19" s="95"/>
    </row>
    <row r="20" spans="1:14" x14ac:dyDescent="0.25">
      <c r="A20" s="27">
        <v>45839.125</v>
      </c>
      <c r="B20" s="51">
        <v>0</v>
      </c>
      <c r="C20" s="21">
        <v>20.399999999999999</v>
      </c>
      <c r="D20" s="21">
        <v>4.8</v>
      </c>
      <c r="E20" s="21">
        <v>20.399999999999999</v>
      </c>
      <c r="F20" s="21">
        <v>52.613536355953904</v>
      </c>
      <c r="G20" s="21">
        <v>0</v>
      </c>
      <c r="H20" s="21">
        <v>28.191198256211226</v>
      </c>
      <c r="I20" s="113">
        <v>119.7</v>
      </c>
      <c r="J20" s="114">
        <v>18.66</v>
      </c>
      <c r="K20" s="47"/>
      <c r="L20" s="95"/>
      <c r="M20" s="95"/>
      <c r="N20" s="95"/>
    </row>
    <row r="21" spans="1:14" x14ac:dyDescent="0.25">
      <c r="A21" s="27">
        <v>45839.145833333336</v>
      </c>
      <c r="B21" s="51">
        <v>0</v>
      </c>
      <c r="C21" s="21">
        <v>21</v>
      </c>
      <c r="D21" s="21">
        <v>3.8</v>
      </c>
      <c r="E21" s="21">
        <v>20.399999999999999</v>
      </c>
      <c r="F21" s="21">
        <v>47.119084774477685</v>
      </c>
      <c r="G21" s="21">
        <v>0</v>
      </c>
      <c r="H21" s="21">
        <v>27.903532967882537</v>
      </c>
      <c r="I21" s="113">
        <v>119.10000000000002</v>
      </c>
      <c r="J21" s="114">
        <v>18.059999999999999</v>
      </c>
      <c r="K21" s="47"/>
      <c r="L21" s="95"/>
      <c r="M21" s="95"/>
      <c r="N21" s="95"/>
    </row>
    <row r="22" spans="1:14" x14ac:dyDescent="0.25">
      <c r="A22" s="27">
        <v>45839.166666666664</v>
      </c>
      <c r="B22" s="51">
        <v>0</v>
      </c>
      <c r="C22" s="21">
        <v>22.2</v>
      </c>
      <c r="D22" s="21">
        <v>4</v>
      </c>
      <c r="E22" s="21">
        <v>19.8</v>
      </c>
      <c r="F22" s="21">
        <v>48.284574503881743</v>
      </c>
      <c r="G22" s="21">
        <v>0</v>
      </c>
      <c r="H22" s="21">
        <v>29.341859409525973</v>
      </c>
      <c r="I22" s="113">
        <v>117.3</v>
      </c>
      <c r="J22" s="114">
        <v>18.48</v>
      </c>
      <c r="K22" s="47"/>
      <c r="L22" s="95"/>
      <c r="M22" s="95"/>
      <c r="N22" s="95"/>
    </row>
    <row r="23" spans="1:14" x14ac:dyDescent="0.25">
      <c r="A23" s="27">
        <v>45839.1875</v>
      </c>
      <c r="B23" s="51">
        <v>0</v>
      </c>
      <c r="C23" s="21">
        <v>21</v>
      </c>
      <c r="D23" s="21">
        <v>3.8</v>
      </c>
      <c r="E23" s="21">
        <v>19.2</v>
      </c>
      <c r="F23" s="21">
        <v>52.613536355953904</v>
      </c>
      <c r="G23" s="21">
        <v>0</v>
      </c>
      <c r="H23" s="21">
        <v>27.903532967882537</v>
      </c>
      <c r="I23" s="113">
        <v>119.39999999999999</v>
      </c>
      <c r="J23" s="114">
        <v>18.12</v>
      </c>
      <c r="K23" s="47"/>
      <c r="L23" s="95"/>
      <c r="M23" s="95"/>
      <c r="N23" s="95"/>
    </row>
    <row r="24" spans="1:14" x14ac:dyDescent="0.25">
      <c r="A24" s="27">
        <v>45839.208333333336</v>
      </c>
      <c r="B24" s="51">
        <v>0</v>
      </c>
      <c r="C24" s="21">
        <v>20.399999999999999</v>
      </c>
      <c r="D24" s="21">
        <v>5</v>
      </c>
      <c r="E24" s="21">
        <v>19.8</v>
      </c>
      <c r="F24" s="21">
        <v>55.610509945849991</v>
      </c>
      <c r="G24" s="21">
        <v>0</v>
      </c>
      <c r="H24" s="21">
        <v>29.629524697854649</v>
      </c>
      <c r="I24" s="113">
        <v>119.39999999999999</v>
      </c>
      <c r="J24" s="114">
        <v>18.36</v>
      </c>
      <c r="K24" s="47"/>
      <c r="L24" s="95"/>
      <c r="M24" s="95"/>
      <c r="N24" s="95"/>
    </row>
    <row r="25" spans="1:14" x14ac:dyDescent="0.25">
      <c r="A25" s="27">
        <v>45839.229166666664</v>
      </c>
      <c r="B25" s="51">
        <v>0</v>
      </c>
      <c r="C25" s="21">
        <v>21.599999999999998</v>
      </c>
      <c r="D25" s="21">
        <v>5.2</v>
      </c>
      <c r="E25" s="21">
        <v>21.599999999999998</v>
      </c>
      <c r="F25" s="21">
        <v>52.114040757637873</v>
      </c>
      <c r="G25" s="21">
        <v>0</v>
      </c>
      <c r="H25" s="21">
        <v>28.191198256211226</v>
      </c>
      <c r="I25" s="113">
        <v>119.10000000000002</v>
      </c>
      <c r="J25" s="114">
        <v>18.48</v>
      </c>
      <c r="K25" s="48"/>
      <c r="L25" s="95"/>
      <c r="M25" s="95"/>
      <c r="N25" s="95"/>
    </row>
    <row r="26" spans="1:14" x14ac:dyDescent="0.25">
      <c r="A26" s="27">
        <v>45839.25</v>
      </c>
      <c r="B26" s="51">
        <v>0</v>
      </c>
      <c r="C26" s="21">
        <v>23.4</v>
      </c>
      <c r="D26" s="21">
        <v>5.2</v>
      </c>
      <c r="E26" s="21">
        <v>22.2</v>
      </c>
      <c r="F26" s="21">
        <v>52.946533421497911</v>
      </c>
      <c r="G26" s="21">
        <v>0</v>
      </c>
      <c r="H26" s="21">
        <v>27.903532967882537</v>
      </c>
      <c r="I26" s="113">
        <v>119.39999999999999</v>
      </c>
      <c r="J26" s="114">
        <v>18.419999999999998</v>
      </c>
      <c r="K26" s="47"/>
      <c r="L26" s="95"/>
      <c r="M26" s="95"/>
      <c r="N26" s="95"/>
    </row>
    <row r="27" spans="1:14" x14ac:dyDescent="0.25">
      <c r="A27" s="27">
        <v>45839.270833333336</v>
      </c>
      <c r="B27" s="51">
        <v>0</v>
      </c>
      <c r="C27" s="21">
        <v>27.599999999999998</v>
      </c>
      <c r="D27" s="21">
        <v>4.4000000000000004</v>
      </c>
      <c r="E27" s="21">
        <v>22.8</v>
      </c>
      <c r="F27" s="21">
        <v>52.114040757637873</v>
      </c>
      <c r="G27" s="21">
        <v>0</v>
      </c>
      <c r="H27" s="21">
        <v>33.081508157798879</v>
      </c>
      <c r="I27" s="113">
        <v>114.89999999999999</v>
      </c>
      <c r="J27" s="114">
        <v>20.100000000000001</v>
      </c>
      <c r="K27" s="48"/>
      <c r="L27" s="95"/>
      <c r="M27" s="95"/>
      <c r="N27" s="95"/>
    </row>
    <row r="28" spans="1:14" x14ac:dyDescent="0.25">
      <c r="A28" s="27">
        <v>45839.291666666664</v>
      </c>
      <c r="B28" s="51">
        <v>0</v>
      </c>
      <c r="C28" s="21">
        <v>39</v>
      </c>
      <c r="D28" s="21">
        <v>5.6</v>
      </c>
      <c r="E28" s="21">
        <v>75</v>
      </c>
      <c r="F28" s="21">
        <v>54.445020216445968</v>
      </c>
      <c r="G28" s="21">
        <v>0</v>
      </c>
      <c r="H28" s="21">
        <v>41.999132095988145</v>
      </c>
      <c r="I28" s="113">
        <v>49.199999999999996</v>
      </c>
      <c r="J28" s="114">
        <v>24.54</v>
      </c>
      <c r="K28" s="48"/>
      <c r="L28" s="95"/>
      <c r="M28" s="95"/>
      <c r="N28" s="95"/>
    </row>
    <row r="29" spans="1:14" x14ac:dyDescent="0.25">
      <c r="A29" s="27">
        <v>45839.3125</v>
      </c>
      <c r="B29" s="51">
        <v>0</v>
      </c>
      <c r="C29" s="21">
        <v>97.199999999999989</v>
      </c>
      <c r="D29" s="21">
        <v>4.5999999999999996</v>
      </c>
      <c r="E29" s="21">
        <v>82.8</v>
      </c>
      <c r="F29" s="21">
        <v>54.611518749217971</v>
      </c>
      <c r="G29" s="21">
        <v>0</v>
      </c>
      <c r="H29" s="21">
        <v>50.053760169191349</v>
      </c>
      <c r="I29" s="113">
        <v>12.299999999999999</v>
      </c>
      <c r="J29" s="114">
        <v>26.52</v>
      </c>
      <c r="K29" s="49"/>
      <c r="L29" s="95"/>
      <c r="M29" s="95"/>
      <c r="N29" s="95"/>
    </row>
    <row r="30" spans="1:14" x14ac:dyDescent="0.25">
      <c r="A30" s="27">
        <v>45839.333333333336</v>
      </c>
      <c r="B30" s="51">
        <v>0</v>
      </c>
      <c r="C30" s="21">
        <v>103.8</v>
      </c>
      <c r="D30" s="21">
        <v>4.8</v>
      </c>
      <c r="E30" s="21">
        <v>82.2</v>
      </c>
      <c r="F30" s="21">
        <v>52.44703782318188</v>
      </c>
      <c r="G30" s="21">
        <v>0</v>
      </c>
      <c r="H30" s="21">
        <v>47.177107285904498</v>
      </c>
      <c r="I30" s="113">
        <v>16.5</v>
      </c>
      <c r="J30" s="114">
        <v>26.34</v>
      </c>
      <c r="K30" s="48"/>
      <c r="L30" s="95"/>
      <c r="M30" s="95"/>
      <c r="N30" s="95"/>
    </row>
    <row r="31" spans="1:14" x14ac:dyDescent="0.25">
      <c r="A31" s="27">
        <v>45839.354166666664</v>
      </c>
      <c r="B31" s="51">
        <v>0</v>
      </c>
      <c r="C31" s="21">
        <v>105.60000000000001</v>
      </c>
      <c r="D31" s="21">
        <v>4.8</v>
      </c>
      <c r="E31" s="21">
        <v>78.600000000000009</v>
      </c>
      <c r="F31" s="21">
        <v>54.944515814761971</v>
      </c>
      <c r="G31" s="21">
        <v>0</v>
      </c>
      <c r="H31" s="21">
        <v>56.094731224093756</v>
      </c>
      <c r="I31" s="113">
        <v>14.4</v>
      </c>
      <c r="J31" s="114">
        <v>28.080000000000002</v>
      </c>
      <c r="K31" s="49"/>
      <c r="L31" s="95"/>
      <c r="M31" s="95"/>
      <c r="N31" s="95"/>
    </row>
    <row r="32" spans="1:14" x14ac:dyDescent="0.25">
      <c r="A32" s="27">
        <v>45839.375</v>
      </c>
      <c r="B32" s="51">
        <v>0</v>
      </c>
      <c r="C32" s="21">
        <v>105.00000000000001</v>
      </c>
      <c r="D32" s="21">
        <v>6.6</v>
      </c>
      <c r="E32" s="21">
        <v>89.4</v>
      </c>
      <c r="F32" s="21">
        <v>59.772973265150142</v>
      </c>
      <c r="G32" s="21">
        <v>0</v>
      </c>
      <c r="H32" s="21">
        <v>60.122045260695359</v>
      </c>
      <c r="I32" s="113">
        <v>16.200000000000003</v>
      </c>
      <c r="J32" s="114">
        <v>29.64</v>
      </c>
      <c r="K32" s="49"/>
      <c r="L32" s="95"/>
      <c r="M32" s="95"/>
      <c r="N32" s="95"/>
    </row>
    <row r="33" spans="1:14" x14ac:dyDescent="0.25">
      <c r="A33" s="27">
        <v>45839.395833333336</v>
      </c>
      <c r="B33" s="51">
        <v>0</v>
      </c>
      <c r="C33" s="21">
        <v>102.00000000000001</v>
      </c>
      <c r="D33" s="21">
        <v>6.2</v>
      </c>
      <c r="E33" s="21">
        <v>88.8</v>
      </c>
      <c r="F33" s="21">
        <v>55.94350701139399</v>
      </c>
      <c r="G33" s="21">
        <v>0</v>
      </c>
      <c r="H33" s="21">
        <v>55.519400647436392</v>
      </c>
      <c r="I33" s="113">
        <v>16.200000000000003</v>
      </c>
      <c r="J33" s="114">
        <v>28.619999999999997</v>
      </c>
      <c r="K33" s="47"/>
      <c r="L33" s="95"/>
      <c r="M33" s="95"/>
      <c r="N33" s="95"/>
    </row>
    <row r="34" spans="1:14" x14ac:dyDescent="0.25">
      <c r="A34" s="27">
        <v>45839.416666666664</v>
      </c>
      <c r="B34" s="51">
        <v>0</v>
      </c>
      <c r="C34" s="21">
        <v>102.60000000000001</v>
      </c>
      <c r="D34" s="21">
        <v>6.2</v>
      </c>
      <c r="E34" s="21">
        <v>82.2</v>
      </c>
      <c r="F34" s="21">
        <v>50.782052495461819</v>
      </c>
      <c r="G34" s="21">
        <v>0</v>
      </c>
      <c r="H34" s="21">
        <v>62.13570227899617</v>
      </c>
      <c r="I34" s="113">
        <v>16.200000000000003</v>
      </c>
      <c r="J34" s="114">
        <v>27.48</v>
      </c>
      <c r="K34" s="47"/>
      <c r="L34" s="47"/>
      <c r="M34" s="47"/>
    </row>
    <row r="35" spans="1:14" x14ac:dyDescent="0.25">
      <c r="A35" s="27">
        <v>45839.4375</v>
      </c>
      <c r="B35" s="51">
        <v>0</v>
      </c>
      <c r="C35" s="21">
        <v>104.39999999999999</v>
      </c>
      <c r="D35" s="21">
        <v>5.8</v>
      </c>
      <c r="E35" s="21">
        <v>84</v>
      </c>
      <c r="F35" s="21">
        <v>48.950568634969756</v>
      </c>
      <c r="G35" s="21">
        <v>0</v>
      </c>
      <c r="H35" s="21">
        <v>59.54671468403798</v>
      </c>
      <c r="I35" s="113">
        <v>15.9</v>
      </c>
      <c r="J35" s="114">
        <v>37.26</v>
      </c>
      <c r="K35" s="48"/>
      <c r="L35" s="47"/>
      <c r="M35" s="47"/>
    </row>
    <row r="36" spans="1:14" x14ac:dyDescent="0.25">
      <c r="A36" s="27">
        <v>45839.458333333336</v>
      </c>
      <c r="B36" s="51">
        <v>0</v>
      </c>
      <c r="C36" s="21">
        <v>103.8</v>
      </c>
      <c r="D36" s="21">
        <v>4.5999999999999996</v>
      </c>
      <c r="E36" s="21">
        <v>87</v>
      </c>
      <c r="F36" s="21">
        <v>51.448046626549839</v>
      </c>
      <c r="G36" s="21">
        <v>0</v>
      </c>
      <c r="H36" s="21">
        <v>55.231735359107695</v>
      </c>
      <c r="I36" s="113">
        <v>15</v>
      </c>
      <c r="J36" s="114">
        <v>43.32</v>
      </c>
      <c r="K36" s="47"/>
      <c r="L36" s="47"/>
      <c r="M36" s="47"/>
    </row>
    <row r="37" spans="1:14" x14ac:dyDescent="0.25">
      <c r="A37" s="27">
        <v>45839.479166666664</v>
      </c>
      <c r="B37" s="51">
        <v>0</v>
      </c>
      <c r="C37" s="21">
        <v>102.00000000000001</v>
      </c>
      <c r="D37" s="21">
        <v>4.5999999999999996</v>
      </c>
      <c r="E37" s="21">
        <v>84.6</v>
      </c>
      <c r="F37" s="21">
        <v>48.784070102197745</v>
      </c>
      <c r="G37" s="21">
        <v>0</v>
      </c>
      <c r="H37" s="21">
        <v>54.368739494121648</v>
      </c>
      <c r="I37" s="113">
        <v>15.9</v>
      </c>
      <c r="J37" s="114">
        <v>45.54</v>
      </c>
      <c r="K37" s="47"/>
      <c r="L37" s="47"/>
      <c r="M37" s="47"/>
    </row>
    <row r="38" spans="1:14" x14ac:dyDescent="0.25">
      <c r="A38" s="27">
        <v>45839.5</v>
      </c>
      <c r="B38" s="51">
        <v>0</v>
      </c>
      <c r="C38" s="21">
        <v>101.39999999999999</v>
      </c>
      <c r="D38" s="21">
        <v>4.4000000000000004</v>
      </c>
      <c r="E38" s="21">
        <v>83.399999999999991</v>
      </c>
      <c r="F38" s="21">
        <v>50.28255689714581</v>
      </c>
      <c r="G38" s="21">
        <v>0</v>
      </c>
      <c r="H38" s="21">
        <v>57.2453923774085</v>
      </c>
      <c r="I38" s="113">
        <v>12.9</v>
      </c>
      <c r="J38" s="114">
        <v>33.300000000000004</v>
      </c>
      <c r="K38" s="47"/>
      <c r="L38" s="47"/>
      <c r="M38" s="47"/>
    </row>
    <row r="39" spans="1:14" x14ac:dyDescent="0.25">
      <c r="A39" s="27">
        <v>45839.520833333336</v>
      </c>
      <c r="B39" s="51">
        <v>0</v>
      </c>
      <c r="C39" s="21">
        <v>100.2</v>
      </c>
      <c r="D39" s="21">
        <v>4.4000000000000004</v>
      </c>
      <c r="E39" s="21">
        <v>83.399999999999991</v>
      </c>
      <c r="F39" s="21">
        <v>58.607483535746098</v>
      </c>
      <c r="G39" s="21">
        <v>0</v>
      </c>
      <c r="H39" s="21">
        <v>55.519400647436392</v>
      </c>
      <c r="I39" s="113">
        <v>16.200000000000003</v>
      </c>
      <c r="J39" s="114">
        <v>29.58</v>
      </c>
    </row>
    <row r="40" spans="1:14" x14ac:dyDescent="0.25">
      <c r="A40" s="27">
        <v>45839.541666666664</v>
      </c>
      <c r="B40" s="51">
        <v>0</v>
      </c>
      <c r="C40" s="21">
        <v>97.199999999999989</v>
      </c>
      <c r="D40" s="21">
        <v>5</v>
      </c>
      <c r="E40" s="21">
        <v>80.400000000000006</v>
      </c>
      <c r="F40" s="21">
        <v>54.944515814761971</v>
      </c>
      <c r="G40" s="21">
        <v>0</v>
      </c>
      <c r="H40" s="21">
        <v>61.560371702338792</v>
      </c>
      <c r="I40" s="113">
        <v>14.4</v>
      </c>
      <c r="J40" s="114">
        <v>28.5</v>
      </c>
    </row>
    <row r="41" spans="1:14" x14ac:dyDescent="0.25">
      <c r="A41" s="27">
        <v>45839.5625</v>
      </c>
      <c r="B41" s="51">
        <v>0</v>
      </c>
      <c r="C41" s="21">
        <v>97.199999999999989</v>
      </c>
      <c r="D41" s="21">
        <v>6</v>
      </c>
      <c r="E41" s="21">
        <v>80.400000000000006</v>
      </c>
      <c r="F41" s="21">
        <v>49.783061298829779</v>
      </c>
      <c r="G41" s="21">
        <v>0</v>
      </c>
      <c r="H41" s="21">
        <v>58.971384107380615</v>
      </c>
      <c r="I41" s="113">
        <v>10.5</v>
      </c>
      <c r="J41" s="114">
        <v>27.66</v>
      </c>
    </row>
    <row r="42" spans="1:14" x14ac:dyDescent="0.25">
      <c r="A42" s="27">
        <v>45839.583333333336</v>
      </c>
      <c r="B42" s="51">
        <v>0</v>
      </c>
      <c r="C42" s="21">
        <v>98.4</v>
      </c>
      <c r="D42" s="21">
        <v>6</v>
      </c>
      <c r="E42" s="21">
        <v>82.2</v>
      </c>
      <c r="F42" s="21">
        <v>52.613536355953904</v>
      </c>
      <c r="G42" s="21">
        <v>0</v>
      </c>
      <c r="H42" s="21">
        <v>59.259049395709297</v>
      </c>
      <c r="I42" s="113">
        <v>10.200000000000001</v>
      </c>
      <c r="J42" s="114">
        <v>26.1</v>
      </c>
    </row>
    <row r="43" spans="1:14" x14ac:dyDescent="0.25">
      <c r="A43" s="27">
        <v>45839.604166666664</v>
      </c>
      <c r="B43" s="51">
        <v>0</v>
      </c>
      <c r="C43" s="21">
        <v>102.60000000000001</v>
      </c>
      <c r="D43" s="21">
        <v>5.4</v>
      </c>
      <c r="E43" s="21">
        <v>79.2</v>
      </c>
      <c r="F43" s="21">
        <v>50.28255689714581</v>
      </c>
      <c r="G43" s="21">
        <v>0</v>
      </c>
      <c r="H43" s="21">
        <v>60.697375837352737</v>
      </c>
      <c r="I43" s="113">
        <v>12.6</v>
      </c>
      <c r="J43" s="114">
        <v>26.52</v>
      </c>
    </row>
    <row r="44" spans="1:14" x14ac:dyDescent="0.25">
      <c r="A44" s="27">
        <v>45839.625</v>
      </c>
      <c r="B44" s="51">
        <v>0</v>
      </c>
      <c r="C44" s="21">
        <v>105.60000000000001</v>
      </c>
      <c r="D44" s="21">
        <v>5.2</v>
      </c>
      <c r="E44" s="21">
        <v>76.2</v>
      </c>
      <c r="F44" s="21">
        <v>51.78104369209386</v>
      </c>
      <c r="G44" s="21">
        <v>0</v>
      </c>
      <c r="H44" s="21">
        <v>60.985041125681427</v>
      </c>
      <c r="I44" s="113">
        <v>16.5</v>
      </c>
      <c r="J44" s="114">
        <v>29.04</v>
      </c>
    </row>
    <row r="45" spans="1:14" x14ac:dyDescent="0.25">
      <c r="A45" s="27">
        <v>45839.645833333336</v>
      </c>
      <c r="B45" s="51">
        <v>0</v>
      </c>
      <c r="C45" s="21">
        <v>99.6</v>
      </c>
      <c r="D45" s="21">
        <v>5</v>
      </c>
      <c r="E45" s="21">
        <v>76.8</v>
      </c>
      <c r="F45" s="21">
        <v>51.115049561005826</v>
      </c>
      <c r="G45" s="21">
        <v>0</v>
      </c>
      <c r="H45" s="21">
        <v>59.259049395709297</v>
      </c>
      <c r="I45" s="113">
        <v>16.200000000000003</v>
      </c>
      <c r="J45" s="114">
        <v>29.759999999999998</v>
      </c>
    </row>
    <row r="46" spans="1:14" x14ac:dyDescent="0.25">
      <c r="A46" s="27">
        <v>45839.666666666664</v>
      </c>
      <c r="B46" s="51">
        <v>0</v>
      </c>
      <c r="C46" s="21">
        <v>97.199999999999989</v>
      </c>
      <c r="D46" s="21">
        <v>4</v>
      </c>
      <c r="E46" s="21">
        <v>75</v>
      </c>
      <c r="F46" s="21">
        <v>55.610509945849991</v>
      </c>
      <c r="G46" s="21">
        <v>0</v>
      </c>
      <c r="H46" s="21">
        <v>56.094731224093756</v>
      </c>
      <c r="I46" s="113">
        <v>14.4</v>
      </c>
      <c r="J46" s="114">
        <v>28.56</v>
      </c>
    </row>
    <row r="47" spans="1:14" x14ac:dyDescent="0.25">
      <c r="A47" s="27">
        <v>45839.6875</v>
      </c>
      <c r="B47" s="51">
        <v>0</v>
      </c>
      <c r="C47" s="21">
        <v>93.6</v>
      </c>
      <c r="D47" s="21">
        <v>4.2</v>
      </c>
      <c r="E47" s="21">
        <v>73.2</v>
      </c>
      <c r="F47" s="21">
        <v>55.277512880305984</v>
      </c>
      <c r="G47" s="21">
        <v>0</v>
      </c>
      <c r="H47" s="21">
        <v>53.50574362913558</v>
      </c>
      <c r="I47" s="113">
        <v>11.4</v>
      </c>
      <c r="J47" s="114">
        <v>27.6</v>
      </c>
    </row>
    <row r="48" spans="1:14" x14ac:dyDescent="0.25">
      <c r="A48" s="27">
        <v>45839.708333333336</v>
      </c>
      <c r="B48" s="51">
        <v>0</v>
      </c>
      <c r="C48" s="21">
        <v>86.399999999999991</v>
      </c>
      <c r="D48" s="21">
        <v>4.8</v>
      </c>
      <c r="E48" s="21">
        <v>72</v>
      </c>
      <c r="F48" s="21">
        <v>56.942498208026052</v>
      </c>
      <c r="G48" s="21">
        <v>0</v>
      </c>
      <c r="H48" s="21">
        <v>57.820722954065872</v>
      </c>
      <c r="I48" s="113">
        <v>16.5</v>
      </c>
      <c r="J48" s="114">
        <v>26.94</v>
      </c>
    </row>
    <row r="49" spans="1:10" x14ac:dyDescent="0.25">
      <c r="A49" s="27">
        <v>45839.729166666664</v>
      </c>
      <c r="B49" s="51">
        <v>0</v>
      </c>
      <c r="C49" s="21">
        <v>72</v>
      </c>
      <c r="D49" s="21">
        <v>5.2</v>
      </c>
      <c r="E49" s="21">
        <v>72.599999999999994</v>
      </c>
      <c r="F49" s="21">
        <v>63.60243951890628</v>
      </c>
      <c r="G49" s="21">
        <v>0</v>
      </c>
      <c r="H49" s="21">
        <v>57.2453923774085</v>
      </c>
      <c r="I49" s="113">
        <v>44.1</v>
      </c>
      <c r="J49" s="114">
        <v>26.82</v>
      </c>
    </row>
    <row r="50" spans="1:10" x14ac:dyDescent="0.25">
      <c r="A50" s="27">
        <v>45839.75</v>
      </c>
      <c r="B50" s="51">
        <v>0</v>
      </c>
      <c r="C50" s="21">
        <v>61.2</v>
      </c>
      <c r="D50" s="21">
        <v>4.5999999999999996</v>
      </c>
      <c r="E50" s="21">
        <v>69.599999999999994</v>
      </c>
      <c r="F50" s="21">
        <v>57.774990871886075</v>
      </c>
      <c r="G50" s="21">
        <v>0</v>
      </c>
      <c r="H50" s="21">
        <v>57.533057665737189</v>
      </c>
      <c r="I50" s="113">
        <v>127.8</v>
      </c>
      <c r="J50" s="114">
        <v>26.52</v>
      </c>
    </row>
    <row r="51" spans="1:10" x14ac:dyDescent="0.25">
      <c r="A51" s="27">
        <v>45839.770833333336</v>
      </c>
      <c r="B51" s="51">
        <v>0</v>
      </c>
      <c r="C51" s="21">
        <v>57</v>
      </c>
      <c r="D51" s="21">
        <v>5</v>
      </c>
      <c r="E51" s="21">
        <v>68.400000000000006</v>
      </c>
      <c r="F51" s="21">
        <v>50.782052495461819</v>
      </c>
      <c r="G51" s="21">
        <v>0</v>
      </c>
      <c r="H51" s="21">
        <v>48.615433727547924</v>
      </c>
      <c r="I51" s="113">
        <v>124.8</v>
      </c>
      <c r="J51" s="114">
        <v>26.94</v>
      </c>
    </row>
    <row r="52" spans="1:10" x14ac:dyDescent="0.25">
      <c r="A52" s="27">
        <v>45839.791666666664</v>
      </c>
      <c r="B52" s="51">
        <v>0</v>
      </c>
      <c r="C52" s="21">
        <v>35.4</v>
      </c>
      <c r="D52" s="21">
        <v>4</v>
      </c>
      <c r="E52" s="21">
        <v>67.2</v>
      </c>
      <c r="F52" s="21">
        <v>50.116058364373799</v>
      </c>
      <c r="G52" s="21">
        <v>0</v>
      </c>
      <c r="H52" s="21">
        <v>37.396487482729171</v>
      </c>
      <c r="I52" s="113">
        <v>61.5</v>
      </c>
      <c r="J52" s="114">
        <v>25.8</v>
      </c>
    </row>
    <row r="53" spans="1:10" x14ac:dyDescent="0.25">
      <c r="A53" s="27">
        <v>45839.8125</v>
      </c>
      <c r="B53" s="51">
        <v>0</v>
      </c>
      <c r="C53" s="21">
        <v>24</v>
      </c>
      <c r="D53" s="21">
        <v>3.8</v>
      </c>
      <c r="E53" s="21">
        <v>23.4</v>
      </c>
      <c r="F53" s="21">
        <v>45.287600913985621</v>
      </c>
      <c r="G53" s="21">
        <v>0</v>
      </c>
      <c r="H53" s="21">
        <v>34.23216931111363</v>
      </c>
      <c r="I53" s="113">
        <v>2.7</v>
      </c>
      <c r="J53" s="114">
        <v>25.74</v>
      </c>
    </row>
    <row r="54" spans="1:10" x14ac:dyDescent="0.25">
      <c r="A54" s="27">
        <v>45839.833333333336</v>
      </c>
      <c r="B54" s="51">
        <v>0</v>
      </c>
      <c r="C54" s="21">
        <v>23.4</v>
      </c>
      <c r="D54" s="21">
        <v>3.6</v>
      </c>
      <c r="E54" s="21">
        <v>21.599999999999998</v>
      </c>
      <c r="F54" s="21">
        <v>41.624633193001493</v>
      </c>
      <c r="G54" s="21">
        <v>0</v>
      </c>
      <c r="H54" s="21">
        <v>34.519834599442319</v>
      </c>
      <c r="I54" s="113">
        <v>2.7</v>
      </c>
      <c r="J54" s="114">
        <v>24.3</v>
      </c>
    </row>
    <row r="55" spans="1:10" x14ac:dyDescent="0.25">
      <c r="A55" s="27">
        <v>45839.854166666664</v>
      </c>
      <c r="B55" s="51">
        <v>0</v>
      </c>
      <c r="C55" s="21">
        <v>22.8</v>
      </c>
      <c r="D55" s="21">
        <v>3.4</v>
      </c>
      <c r="E55" s="21">
        <v>20.399999999999999</v>
      </c>
      <c r="F55" s="21">
        <v>48.950568634969756</v>
      </c>
      <c r="G55" s="21">
        <v>0</v>
      </c>
      <c r="H55" s="21">
        <v>32.793842869470197</v>
      </c>
      <c r="I55" s="113">
        <v>3.6</v>
      </c>
      <c r="J55" s="114">
        <v>21.66</v>
      </c>
    </row>
    <row r="56" spans="1:10" x14ac:dyDescent="0.25">
      <c r="A56" s="27">
        <v>45839.875</v>
      </c>
      <c r="B56" s="51">
        <v>0</v>
      </c>
      <c r="C56" s="21">
        <v>22.2</v>
      </c>
      <c r="D56" s="21">
        <v>5.2</v>
      </c>
      <c r="E56" s="21">
        <v>20.399999999999999</v>
      </c>
      <c r="F56" s="21">
        <v>52.613536355953904</v>
      </c>
      <c r="G56" s="21">
        <v>0</v>
      </c>
      <c r="H56" s="21">
        <v>28.478863544539909</v>
      </c>
      <c r="I56" s="113">
        <v>35.4</v>
      </c>
      <c r="J56" s="114">
        <v>20.88</v>
      </c>
    </row>
    <row r="57" spans="1:10" x14ac:dyDescent="0.25">
      <c r="A57" s="27">
        <v>45839.895833333336</v>
      </c>
      <c r="B57" s="51">
        <v>0</v>
      </c>
      <c r="C57" s="21">
        <v>21.599999999999998</v>
      </c>
      <c r="D57" s="21">
        <v>5.2</v>
      </c>
      <c r="E57" s="21">
        <v>21.599999999999998</v>
      </c>
      <c r="F57" s="21">
        <v>52.44703782318188</v>
      </c>
      <c r="G57" s="21">
        <v>0</v>
      </c>
      <c r="H57" s="21">
        <v>27.903532967882537</v>
      </c>
      <c r="I57" s="113">
        <v>127.5</v>
      </c>
      <c r="J57" s="114">
        <v>18.899999999999999</v>
      </c>
    </row>
    <row r="58" spans="1:10" x14ac:dyDescent="0.25">
      <c r="A58" s="27">
        <v>45839.916666666664</v>
      </c>
      <c r="B58" s="51">
        <v>0</v>
      </c>
      <c r="C58" s="21">
        <v>21</v>
      </c>
      <c r="D58" s="21">
        <v>4.8</v>
      </c>
      <c r="E58" s="21">
        <v>21.599999999999998</v>
      </c>
      <c r="F58" s="21">
        <v>50.28255689714581</v>
      </c>
      <c r="G58" s="21">
        <v>0</v>
      </c>
      <c r="H58" s="21">
        <v>23.876218931280931</v>
      </c>
      <c r="I58" s="113">
        <v>125.39999999999999</v>
      </c>
      <c r="J58" s="114">
        <v>18.72</v>
      </c>
    </row>
    <row r="59" spans="1:10" x14ac:dyDescent="0.25">
      <c r="A59" s="27">
        <v>45839.9375</v>
      </c>
      <c r="B59" s="51">
        <v>0</v>
      </c>
      <c r="C59" s="21">
        <v>21</v>
      </c>
      <c r="D59" s="21">
        <v>4.2</v>
      </c>
      <c r="E59" s="21">
        <v>20.399999999999999</v>
      </c>
      <c r="F59" s="21">
        <v>48.284574503881743</v>
      </c>
      <c r="G59" s="21">
        <v>0</v>
      </c>
      <c r="H59" s="21">
        <v>18.985909029693275</v>
      </c>
      <c r="I59" s="113">
        <v>122.7</v>
      </c>
      <c r="J59" s="114">
        <v>18.899999999999999</v>
      </c>
    </row>
    <row r="60" spans="1:10" x14ac:dyDescent="0.25">
      <c r="A60" s="27">
        <v>45839.958333333336</v>
      </c>
      <c r="B60" s="51">
        <v>0</v>
      </c>
      <c r="C60" s="21">
        <v>22.2</v>
      </c>
      <c r="D60" s="21">
        <v>4</v>
      </c>
      <c r="E60" s="21">
        <v>21</v>
      </c>
      <c r="F60" s="21">
        <v>56.443002609710014</v>
      </c>
      <c r="G60" s="21">
        <v>0</v>
      </c>
      <c r="H60" s="21">
        <v>18.122913164707214</v>
      </c>
      <c r="I60" s="113">
        <v>123.60000000000002</v>
      </c>
      <c r="J60" s="114">
        <v>18.72</v>
      </c>
    </row>
    <row r="61" spans="1:10" x14ac:dyDescent="0.25">
      <c r="A61" s="27">
        <v>45839.979166666664</v>
      </c>
      <c r="B61" s="51">
        <v>0</v>
      </c>
      <c r="C61" s="21">
        <v>22.2</v>
      </c>
      <c r="D61" s="21">
        <v>3.2</v>
      </c>
      <c r="E61" s="21">
        <v>20.399999999999999</v>
      </c>
      <c r="F61" s="21">
        <v>53.446029019813913</v>
      </c>
      <c r="G61" s="21">
        <v>0</v>
      </c>
      <c r="H61" s="21">
        <v>16.109256146406413</v>
      </c>
      <c r="I61" s="113">
        <v>121.8</v>
      </c>
      <c r="J61" s="114">
        <v>18.72</v>
      </c>
    </row>
    <row r="62" spans="1:10" x14ac:dyDescent="0.25">
      <c r="A62" s="35">
        <v>45840</v>
      </c>
      <c r="B62" s="51">
        <v>0</v>
      </c>
      <c r="C62" s="21">
        <v>21</v>
      </c>
      <c r="D62" s="21">
        <v>3.8</v>
      </c>
      <c r="E62" s="21">
        <v>21</v>
      </c>
      <c r="F62" s="21">
        <v>48.784070102197745</v>
      </c>
      <c r="G62" s="21">
        <v>0</v>
      </c>
      <c r="H62" s="21">
        <v>16.97225201139247</v>
      </c>
      <c r="I62" s="113">
        <v>124.2</v>
      </c>
      <c r="J62" s="114">
        <v>18.600000000000001</v>
      </c>
    </row>
    <row r="63" spans="1:10" x14ac:dyDescent="0.25">
      <c r="A63" s="27">
        <v>45840.020833333336</v>
      </c>
      <c r="B63" s="51">
        <v>0</v>
      </c>
      <c r="C63" s="21">
        <v>20.399999999999999</v>
      </c>
      <c r="D63" s="21">
        <v>3.8</v>
      </c>
      <c r="E63" s="21">
        <v>19.8</v>
      </c>
      <c r="F63" s="21">
        <v>53.279530487041917</v>
      </c>
      <c r="G63" s="21">
        <v>0</v>
      </c>
      <c r="H63" s="21">
        <v>17.547582588049845</v>
      </c>
      <c r="I63" s="113">
        <v>123.60000000000002</v>
      </c>
      <c r="J63" s="114">
        <v>18.600000000000001</v>
      </c>
    </row>
    <row r="64" spans="1:10" x14ac:dyDescent="0.25">
      <c r="A64" s="27">
        <v>45840.041666666664</v>
      </c>
      <c r="B64" s="51">
        <v>0</v>
      </c>
      <c r="C64" s="21">
        <v>20.399999999999999</v>
      </c>
      <c r="D64" s="21">
        <v>4.5999999999999996</v>
      </c>
      <c r="E64" s="21">
        <v>19.8</v>
      </c>
      <c r="F64" s="21">
        <v>55.111014347533974</v>
      </c>
      <c r="G64" s="21">
        <v>0</v>
      </c>
      <c r="H64" s="21">
        <v>15.821590858077727</v>
      </c>
      <c r="I64" s="113">
        <v>124.5</v>
      </c>
      <c r="J64" s="114">
        <v>18.84</v>
      </c>
    </row>
    <row r="65" spans="1:10" x14ac:dyDescent="0.25">
      <c r="A65" s="27">
        <v>45840.0625</v>
      </c>
      <c r="B65" s="51">
        <v>0</v>
      </c>
      <c r="C65" s="21">
        <v>20.399999999999999</v>
      </c>
      <c r="D65" s="21">
        <v>5.2</v>
      </c>
      <c r="E65" s="21">
        <v>19.8</v>
      </c>
      <c r="F65" s="21">
        <v>49.283565700513776</v>
      </c>
      <c r="G65" s="21">
        <v>0</v>
      </c>
      <c r="H65" s="21">
        <v>17.547582588049845</v>
      </c>
      <c r="I65" s="113">
        <v>123</v>
      </c>
      <c r="J65" s="114">
        <v>18.3</v>
      </c>
    </row>
    <row r="66" spans="1:10" x14ac:dyDescent="0.25">
      <c r="A66" s="27">
        <v>45840.083333333336</v>
      </c>
      <c r="B66" s="51">
        <v>0</v>
      </c>
      <c r="C66" s="21">
        <v>21</v>
      </c>
      <c r="D66" s="21">
        <v>4.8</v>
      </c>
      <c r="E66" s="21">
        <v>19.8</v>
      </c>
      <c r="F66" s="21">
        <v>51.115049561005826</v>
      </c>
      <c r="G66" s="21">
        <v>0</v>
      </c>
      <c r="H66" s="21">
        <v>14.958594993091669</v>
      </c>
      <c r="I66" s="113">
        <v>121.8</v>
      </c>
      <c r="J66" s="114">
        <v>18.96</v>
      </c>
    </row>
    <row r="67" spans="1:10" x14ac:dyDescent="0.25">
      <c r="A67" s="27">
        <v>45840.104166666664</v>
      </c>
      <c r="B67" s="51">
        <v>0</v>
      </c>
      <c r="C67" s="21">
        <v>21.599999999999998</v>
      </c>
      <c r="D67" s="21">
        <v>4</v>
      </c>
      <c r="E67" s="21">
        <v>20.399999999999999</v>
      </c>
      <c r="F67" s="21">
        <v>46.786087708933692</v>
      </c>
      <c r="G67" s="21">
        <v>0</v>
      </c>
      <c r="H67" s="21">
        <v>16.109256146406413</v>
      </c>
      <c r="I67" s="113">
        <v>124.5</v>
      </c>
      <c r="J67" s="114">
        <v>18.72</v>
      </c>
    </row>
    <row r="68" spans="1:10" x14ac:dyDescent="0.25">
      <c r="A68" s="27">
        <v>45840.125</v>
      </c>
      <c r="B68" s="51">
        <v>0</v>
      </c>
      <c r="C68" s="21">
        <v>21</v>
      </c>
      <c r="D68" s="21">
        <v>4.4000000000000004</v>
      </c>
      <c r="E68" s="21">
        <v>19.8</v>
      </c>
      <c r="F68" s="21">
        <v>46.453090643389672</v>
      </c>
      <c r="G68" s="21">
        <v>0</v>
      </c>
      <c r="H68" s="21">
        <v>14.383264416434297</v>
      </c>
      <c r="I68" s="113">
        <v>123</v>
      </c>
      <c r="J68" s="114">
        <v>18.600000000000001</v>
      </c>
    </row>
    <row r="69" spans="1:10" x14ac:dyDescent="0.25">
      <c r="A69" s="27">
        <v>45840.145833333336</v>
      </c>
      <c r="B69" s="51">
        <v>0</v>
      </c>
      <c r="C69" s="21">
        <v>20.399999999999999</v>
      </c>
      <c r="D69" s="21">
        <v>3.6</v>
      </c>
      <c r="E69" s="21">
        <v>19.2</v>
      </c>
      <c r="F69" s="21">
        <v>45.287600913985621</v>
      </c>
      <c r="G69" s="21">
        <v>0</v>
      </c>
      <c r="H69" s="21">
        <v>14.958594993091669</v>
      </c>
      <c r="I69" s="113">
        <v>32.400000000000006</v>
      </c>
      <c r="J69" s="114">
        <v>18.600000000000001</v>
      </c>
    </row>
    <row r="70" spans="1:10" x14ac:dyDescent="0.25">
      <c r="A70" s="27">
        <v>45840.166666666664</v>
      </c>
      <c r="B70" s="51">
        <v>0</v>
      </c>
      <c r="C70" s="21">
        <v>21</v>
      </c>
      <c r="D70" s="21">
        <v>3.6</v>
      </c>
      <c r="E70" s="21">
        <v>19.2</v>
      </c>
      <c r="F70" s="21">
        <v>44.788105315669611</v>
      </c>
      <c r="G70" s="21">
        <v>0</v>
      </c>
      <c r="H70" s="21">
        <v>16.396921434735098</v>
      </c>
      <c r="I70" s="113">
        <v>45.9</v>
      </c>
      <c r="J70" s="114">
        <v>18.18</v>
      </c>
    </row>
    <row r="71" spans="1:10" x14ac:dyDescent="0.25">
      <c r="A71" s="27">
        <v>45840.1875</v>
      </c>
      <c r="B71" s="51">
        <v>0</v>
      </c>
      <c r="C71" s="21">
        <v>19.8</v>
      </c>
      <c r="D71" s="21">
        <v>3.6</v>
      </c>
      <c r="E71" s="21">
        <v>19.2</v>
      </c>
      <c r="F71" s="21">
        <v>55.444011413077988</v>
      </c>
      <c r="G71" s="21">
        <v>0</v>
      </c>
      <c r="H71" s="21">
        <v>14.383264416434297</v>
      </c>
      <c r="I71" s="113">
        <v>72.3</v>
      </c>
      <c r="J71" s="114">
        <v>18.600000000000001</v>
      </c>
    </row>
    <row r="72" spans="1:10" x14ac:dyDescent="0.25">
      <c r="A72" s="27">
        <v>45840.208333333336</v>
      </c>
      <c r="B72" s="51">
        <v>0</v>
      </c>
      <c r="C72" s="21">
        <v>21</v>
      </c>
      <c r="D72" s="21">
        <v>4.2</v>
      </c>
      <c r="E72" s="21">
        <v>19.2</v>
      </c>
      <c r="F72" s="21">
        <v>54.278521683673951</v>
      </c>
      <c r="G72" s="21">
        <v>0</v>
      </c>
      <c r="H72" s="21">
        <v>15.821590858077727</v>
      </c>
      <c r="I72" s="113">
        <v>7.2</v>
      </c>
      <c r="J72" s="114">
        <v>18.48</v>
      </c>
    </row>
    <row r="73" spans="1:10" x14ac:dyDescent="0.25">
      <c r="A73" s="27">
        <v>45840.229166666664</v>
      </c>
      <c r="B73" s="51">
        <v>0</v>
      </c>
      <c r="C73" s="21">
        <v>21</v>
      </c>
      <c r="D73" s="21">
        <v>5.2</v>
      </c>
      <c r="E73" s="21">
        <v>20.399999999999999</v>
      </c>
      <c r="F73" s="21">
        <v>52.280539290409862</v>
      </c>
      <c r="G73" s="21">
        <v>0</v>
      </c>
      <c r="H73" s="21">
        <v>15.533925569749043</v>
      </c>
      <c r="I73" s="113">
        <v>87.600000000000009</v>
      </c>
      <c r="J73" s="114">
        <v>18.54</v>
      </c>
    </row>
    <row r="74" spans="1:10" x14ac:dyDescent="0.25">
      <c r="A74" s="27">
        <v>45840.25</v>
      </c>
      <c r="B74" s="51">
        <v>0</v>
      </c>
      <c r="C74" s="21">
        <v>24</v>
      </c>
      <c r="D74" s="21">
        <v>4.5999999999999996</v>
      </c>
      <c r="E74" s="21">
        <v>24</v>
      </c>
      <c r="F74" s="21">
        <v>54.112023150901948</v>
      </c>
      <c r="G74" s="21">
        <v>0</v>
      </c>
      <c r="H74" s="21">
        <v>18.698243741364585</v>
      </c>
      <c r="I74" s="113">
        <v>126.60000000000002</v>
      </c>
      <c r="J74" s="114">
        <v>18.600000000000001</v>
      </c>
    </row>
    <row r="75" spans="1:10" x14ac:dyDescent="0.25">
      <c r="A75" s="27">
        <v>45840.270833333336</v>
      </c>
      <c r="B75" s="51">
        <v>0</v>
      </c>
      <c r="C75" s="21">
        <v>28.799999999999997</v>
      </c>
      <c r="D75" s="21">
        <v>4.2</v>
      </c>
      <c r="E75" s="21">
        <v>26.400000000000002</v>
      </c>
      <c r="F75" s="21">
        <v>59.939471797922145</v>
      </c>
      <c r="G75" s="21">
        <v>0</v>
      </c>
      <c r="H75" s="21">
        <v>21.574896624651448</v>
      </c>
      <c r="I75" s="113">
        <v>123.3</v>
      </c>
      <c r="J75" s="114">
        <v>18.72</v>
      </c>
    </row>
    <row r="76" spans="1:10" x14ac:dyDescent="0.25">
      <c r="A76" s="27">
        <v>45840.291666666664</v>
      </c>
      <c r="B76" s="51">
        <v>0</v>
      </c>
      <c r="C76" s="21">
        <v>33</v>
      </c>
      <c r="D76" s="21">
        <v>4</v>
      </c>
      <c r="E76" s="21">
        <v>76.8</v>
      </c>
      <c r="F76" s="21">
        <v>56.942498208026052</v>
      </c>
      <c r="G76" s="21">
        <v>0</v>
      </c>
      <c r="H76" s="21">
        <v>37.108822194400489</v>
      </c>
      <c r="I76" s="113">
        <v>49.199999999999996</v>
      </c>
      <c r="J76" s="114">
        <v>19.98</v>
      </c>
    </row>
    <row r="77" spans="1:10" x14ac:dyDescent="0.25">
      <c r="A77" s="27">
        <v>45840.3125</v>
      </c>
      <c r="B77" s="51">
        <v>0</v>
      </c>
      <c r="C77" s="21">
        <v>93</v>
      </c>
      <c r="D77" s="21">
        <v>7.2</v>
      </c>
      <c r="E77" s="21">
        <v>81</v>
      </c>
      <c r="F77" s="21">
        <v>52.613536355953904</v>
      </c>
      <c r="G77" s="21">
        <v>0</v>
      </c>
      <c r="H77" s="21">
        <v>41.423801519330773</v>
      </c>
      <c r="I77" s="113">
        <v>2.7</v>
      </c>
      <c r="J77" s="114">
        <v>19.14</v>
      </c>
    </row>
    <row r="78" spans="1:10" x14ac:dyDescent="0.25">
      <c r="A78" s="27">
        <v>45840.333333333336</v>
      </c>
      <c r="B78" s="51">
        <v>0</v>
      </c>
      <c r="C78" s="21">
        <v>103.2</v>
      </c>
      <c r="D78" s="21">
        <v>7.2</v>
      </c>
      <c r="E78" s="21">
        <v>85.8</v>
      </c>
      <c r="F78" s="21">
        <v>51.448046626549839</v>
      </c>
      <c r="G78" s="21">
        <v>0</v>
      </c>
      <c r="H78" s="21">
        <v>57.2453923774085</v>
      </c>
      <c r="I78" s="113">
        <v>2.4</v>
      </c>
      <c r="J78" s="114">
        <v>19.440000000000001</v>
      </c>
    </row>
    <row r="79" spans="1:10" x14ac:dyDescent="0.25">
      <c r="A79" s="27">
        <v>45840.354166666664</v>
      </c>
      <c r="B79" s="51">
        <v>0</v>
      </c>
      <c r="C79" s="21">
        <v>102.60000000000001</v>
      </c>
      <c r="D79" s="21">
        <v>7.2</v>
      </c>
      <c r="E79" s="21">
        <v>86.399999999999991</v>
      </c>
      <c r="F79" s="21">
        <v>54.611518749217971</v>
      </c>
      <c r="G79" s="21">
        <v>0</v>
      </c>
      <c r="H79" s="21">
        <v>51.492086610834782</v>
      </c>
      <c r="I79" s="113">
        <v>3</v>
      </c>
      <c r="J79" s="114">
        <v>23.04</v>
      </c>
    </row>
    <row r="80" spans="1:10" x14ac:dyDescent="0.25">
      <c r="A80" s="27">
        <v>45840.375</v>
      </c>
      <c r="B80" s="51">
        <v>0</v>
      </c>
      <c r="C80" s="21">
        <v>100.2</v>
      </c>
      <c r="D80" s="21">
        <v>7.8</v>
      </c>
      <c r="E80" s="21">
        <v>86.399999999999991</v>
      </c>
      <c r="F80" s="21">
        <v>53.1130319542699</v>
      </c>
      <c r="G80" s="21">
        <v>0</v>
      </c>
      <c r="H80" s="21">
        <v>50.916756034177411</v>
      </c>
      <c r="I80" s="113">
        <v>2.7</v>
      </c>
      <c r="J80" s="114">
        <v>25.62</v>
      </c>
    </row>
    <row r="81" spans="1:10" x14ac:dyDescent="0.25">
      <c r="A81" s="27">
        <v>45840.395833333336</v>
      </c>
      <c r="B81" s="51">
        <v>0</v>
      </c>
      <c r="C81" s="21">
        <v>105.00000000000001</v>
      </c>
      <c r="D81" s="21">
        <v>8.4</v>
      </c>
      <c r="E81" s="21">
        <v>107.99999999999999</v>
      </c>
      <c r="F81" s="21">
        <v>56.942498208026052</v>
      </c>
      <c r="G81" s="21">
        <v>0</v>
      </c>
      <c r="H81" s="21">
        <v>54.944070070779013</v>
      </c>
      <c r="I81" s="113">
        <v>3</v>
      </c>
      <c r="J81" s="114">
        <v>26.64</v>
      </c>
    </row>
    <row r="82" spans="1:10" x14ac:dyDescent="0.25">
      <c r="A82" s="27">
        <v>45840.416666666664</v>
      </c>
      <c r="B82" s="51">
        <v>0</v>
      </c>
      <c r="C82" s="21">
        <v>105.00000000000001</v>
      </c>
      <c r="D82" s="21">
        <v>8</v>
      </c>
      <c r="E82" s="21">
        <v>93.6</v>
      </c>
      <c r="F82" s="21">
        <v>55.277512880305984</v>
      </c>
      <c r="G82" s="21">
        <v>0</v>
      </c>
      <c r="H82" s="21">
        <v>59.54671468403798</v>
      </c>
      <c r="I82" s="113">
        <v>2.7</v>
      </c>
      <c r="J82" s="114">
        <v>26.04</v>
      </c>
    </row>
    <row r="83" spans="1:10" x14ac:dyDescent="0.25">
      <c r="A83" s="27">
        <v>45840.4375</v>
      </c>
      <c r="B83" s="51">
        <v>0</v>
      </c>
      <c r="C83" s="21">
        <v>104.39999999999999</v>
      </c>
      <c r="D83" s="21">
        <v>8</v>
      </c>
      <c r="E83" s="21">
        <v>88.2</v>
      </c>
      <c r="F83" s="21">
        <v>53.612527552585931</v>
      </c>
      <c r="G83" s="21">
        <v>0</v>
      </c>
      <c r="H83" s="21">
        <v>60.122045260695359</v>
      </c>
      <c r="I83" s="113">
        <v>2.7</v>
      </c>
      <c r="J83" s="114">
        <v>26.82</v>
      </c>
    </row>
    <row r="84" spans="1:10" x14ac:dyDescent="0.25">
      <c r="A84" s="27">
        <v>45840.458333333336</v>
      </c>
      <c r="B84" s="51">
        <v>0</v>
      </c>
      <c r="C84" s="21">
        <v>102.60000000000001</v>
      </c>
      <c r="D84" s="21">
        <v>8</v>
      </c>
      <c r="E84" s="21">
        <v>86.399999999999991</v>
      </c>
      <c r="F84" s="21">
        <v>52.780034888725893</v>
      </c>
      <c r="G84" s="21">
        <v>0</v>
      </c>
      <c r="H84" s="21">
        <v>56.957727089079818</v>
      </c>
      <c r="I84" s="113">
        <v>2.4</v>
      </c>
      <c r="J84" s="114">
        <v>25.919999999999998</v>
      </c>
    </row>
    <row r="85" spans="1:10" x14ac:dyDescent="0.25">
      <c r="A85" s="27">
        <v>45840.479166666664</v>
      </c>
      <c r="B85" s="51">
        <v>0</v>
      </c>
      <c r="C85" s="21">
        <v>93</v>
      </c>
      <c r="D85" s="21">
        <v>7.6</v>
      </c>
      <c r="E85" s="21">
        <v>85.8</v>
      </c>
      <c r="F85" s="21">
        <v>47.119084774477685</v>
      </c>
      <c r="G85" s="21">
        <v>0</v>
      </c>
      <c r="H85" s="21">
        <v>63.286363432310907</v>
      </c>
      <c r="I85" s="113">
        <v>3</v>
      </c>
      <c r="J85" s="114">
        <v>25.98</v>
      </c>
    </row>
    <row r="86" spans="1:10" x14ac:dyDescent="0.25">
      <c r="A86" s="27">
        <v>45840.5</v>
      </c>
      <c r="B86" s="51">
        <v>0</v>
      </c>
      <c r="C86" s="21">
        <v>102.60000000000001</v>
      </c>
      <c r="D86" s="21">
        <v>7.2</v>
      </c>
      <c r="E86" s="21">
        <v>91.2</v>
      </c>
      <c r="F86" s="21">
        <v>44.288609717353587</v>
      </c>
      <c r="G86" s="21">
        <v>0</v>
      </c>
      <c r="H86" s="21">
        <v>58.971384107380615</v>
      </c>
      <c r="I86" s="113">
        <v>2.7</v>
      </c>
      <c r="J86" s="114">
        <v>26.16</v>
      </c>
    </row>
    <row r="87" spans="1:10" x14ac:dyDescent="0.25">
      <c r="A87" s="27">
        <v>45840.520833333336</v>
      </c>
      <c r="B87" s="51">
        <v>0</v>
      </c>
      <c r="C87" s="21">
        <v>102.00000000000001</v>
      </c>
      <c r="D87" s="21">
        <v>6.2</v>
      </c>
      <c r="E87" s="21">
        <v>90.600000000000009</v>
      </c>
      <c r="F87" s="21">
        <v>52.946533421497911</v>
      </c>
      <c r="G87" s="21">
        <v>0</v>
      </c>
      <c r="H87" s="21">
        <v>56.094731224093756</v>
      </c>
      <c r="I87" s="113">
        <v>2.7</v>
      </c>
      <c r="J87" s="114">
        <v>24.779999999999998</v>
      </c>
    </row>
    <row r="88" spans="1:10" x14ac:dyDescent="0.25">
      <c r="A88" s="27">
        <v>45840.541666666664</v>
      </c>
      <c r="B88" s="51">
        <v>0</v>
      </c>
      <c r="C88" s="21">
        <v>102.60000000000001</v>
      </c>
      <c r="D88" s="21">
        <v>6.8</v>
      </c>
      <c r="E88" s="21">
        <v>88.2</v>
      </c>
      <c r="F88" s="21">
        <v>53.1130319542699</v>
      </c>
      <c r="G88" s="21">
        <v>0</v>
      </c>
      <c r="H88" s="21">
        <v>64.43702458562565</v>
      </c>
      <c r="I88" s="113">
        <v>2.7</v>
      </c>
      <c r="J88" s="114">
        <v>25.62</v>
      </c>
    </row>
    <row r="89" spans="1:10" x14ac:dyDescent="0.25">
      <c r="A89" s="27">
        <v>45840.5625</v>
      </c>
      <c r="B89" s="51">
        <v>0</v>
      </c>
      <c r="C89" s="21">
        <v>105.00000000000001</v>
      </c>
      <c r="D89" s="21">
        <v>7.8</v>
      </c>
      <c r="E89" s="21">
        <v>87</v>
      </c>
      <c r="F89" s="21">
        <v>52.280539290409862</v>
      </c>
      <c r="G89" s="21">
        <v>0</v>
      </c>
      <c r="H89" s="21">
        <v>71.340991505514111</v>
      </c>
      <c r="I89" s="113">
        <v>2.7</v>
      </c>
      <c r="J89" s="114">
        <v>25.8</v>
      </c>
    </row>
    <row r="90" spans="1:10" x14ac:dyDescent="0.25">
      <c r="A90" s="27">
        <v>45840.583333333336</v>
      </c>
      <c r="B90" s="51">
        <v>0</v>
      </c>
      <c r="C90" s="21">
        <v>103.8</v>
      </c>
      <c r="D90" s="21">
        <v>7.8</v>
      </c>
      <c r="E90" s="21">
        <v>84.6</v>
      </c>
      <c r="F90" s="21">
        <v>49.949559831601796</v>
      </c>
      <c r="G90" s="21">
        <v>0</v>
      </c>
      <c r="H90" s="21">
        <v>69.327334487213321</v>
      </c>
      <c r="I90" s="113">
        <v>2.7</v>
      </c>
      <c r="J90" s="114">
        <v>25.5</v>
      </c>
    </row>
    <row r="91" spans="1:10" x14ac:dyDescent="0.25">
      <c r="A91" s="27">
        <v>45840.604166666664</v>
      </c>
      <c r="B91" s="51">
        <v>0</v>
      </c>
      <c r="C91" s="21">
        <v>103.8</v>
      </c>
      <c r="D91" s="21">
        <v>8</v>
      </c>
      <c r="E91" s="21">
        <v>82.2</v>
      </c>
      <c r="F91" s="21">
        <v>48.118075971109725</v>
      </c>
      <c r="G91" s="21">
        <v>0</v>
      </c>
      <c r="H91" s="21">
        <v>62.998698143982217</v>
      </c>
      <c r="I91" s="113">
        <v>2.7</v>
      </c>
      <c r="J91" s="114">
        <v>24.66</v>
      </c>
    </row>
    <row r="92" spans="1:10" x14ac:dyDescent="0.25">
      <c r="A92" s="27">
        <v>45840.625</v>
      </c>
      <c r="B92" s="51">
        <v>0</v>
      </c>
      <c r="C92" s="21">
        <v>104.39999999999999</v>
      </c>
      <c r="D92" s="21">
        <v>7.6</v>
      </c>
      <c r="E92" s="21">
        <v>79.8</v>
      </c>
      <c r="F92" s="21">
        <v>50.615553962689816</v>
      </c>
      <c r="G92" s="21">
        <v>0</v>
      </c>
      <c r="H92" s="21">
        <v>62.13570227899617</v>
      </c>
      <c r="I92" s="113">
        <v>2.7</v>
      </c>
      <c r="J92" s="114">
        <v>25.74</v>
      </c>
    </row>
    <row r="93" spans="1:10" x14ac:dyDescent="0.25">
      <c r="A93" s="27">
        <v>45840.645833333336</v>
      </c>
      <c r="B93" s="51">
        <v>0</v>
      </c>
      <c r="C93" s="21">
        <v>101.39999999999999</v>
      </c>
      <c r="D93" s="21">
        <v>7.4</v>
      </c>
      <c r="E93" s="21">
        <v>82.2</v>
      </c>
      <c r="F93" s="21">
        <v>48.784070102197745</v>
      </c>
      <c r="G93" s="21">
        <v>0</v>
      </c>
      <c r="H93" s="21">
        <v>66.738346892255137</v>
      </c>
      <c r="I93" s="113">
        <v>2.7</v>
      </c>
      <c r="J93" s="114">
        <v>26.580000000000002</v>
      </c>
    </row>
    <row r="94" spans="1:10" x14ac:dyDescent="0.25">
      <c r="A94" s="27">
        <v>45840.666666666664</v>
      </c>
      <c r="B94" s="51">
        <v>0</v>
      </c>
      <c r="C94" s="21">
        <v>100.2</v>
      </c>
      <c r="D94" s="21">
        <v>6.4</v>
      </c>
      <c r="E94" s="21">
        <v>78.600000000000009</v>
      </c>
      <c r="F94" s="21">
        <v>57.608492339114065</v>
      </c>
      <c r="G94" s="21">
        <v>0</v>
      </c>
      <c r="H94" s="21">
        <v>62.13570227899617</v>
      </c>
      <c r="I94" s="113">
        <v>2.7</v>
      </c>
      <c r="J94" s="114">
        <v>25.8</v>
      </c>
    </row>
    <row r="95" spans="1:10" x14ac:dyDescent="0.25">
      <c r="A95" s="27">
        <v>45840.6875</v>
      </c>
      <c r="B95" s="51">
        <v>0</v>
      </c>
      <c r="C95" s="21">
        <v>99</v>
      </c>
      <c r="D95" s="21">
        <v>5.8</v>
      </c>
      <c r="E95" s="21">
        <v>79.2</v>
      </c>
      <c r="F95" s="21">
        <v>74.424844149086667</v>
      </c>
      <c r="G95" s="21">
        <v>0</v>
      </c>
      <c r="H95" s="21">
        <v>58.683718819051947</v>
      </c>
      <c r="I95" s="113">
        <v>2.4</v>
      </c>
      <c r="J95" s="114">
        <v>26.94</v>
      </c>
    </row>
    <row r="96" spans="1:10" x14ac:dyDescent="0.25">
      <c r="A96" s="27">
        <v>45840.708333333336</v>
      </c>
      <c r="B96" s="51">
        <v>0</v>
      </c>
      <c r="C96" s="21">
        <v>100.2</v>
      </c>
      <c r="D96" s="21">
        <v>6.2</v>
      </c>
      <c r="E96" s="21">
        <v>76.8</v>
      </c>
      <c r="F96" s="21">
        <v>64.434932182766303</v>
      </c>
      <c r="G96" s="21">
        <v>0</v>
      </c>
      <c r="H96" s="21">
        <v>59.259049395709297</v>
      </c>
      <c r="I96" s="113">
        <v>53.4</v>
      </c>
      <c r="J96" s="114">
        <v>23.28</v>
      </c>
    </row>
    <row r="97" spans="1:10" x14ac:dyDescent="0.25">
      <c r="A97" s="27">
        <v>45840.729166666664</v>
      </c>
      <c r="B97" s="51">
        <v>0</v>
      </c>
      <c r="C97" s="21">
        <v>95.4</v>
      </c>
      <c r="D97" s="21">
        <v>5.6</v>
      </c>
      <c r="E97" s="21">
        <v>75</v>
      </c>
      <c r="F97" s="21">
        <v>53.1130319542699</v>
      </c>
      <c r="G97" s="21">
        <v>0</v>
      </c>
      <c r="H97" s="21">
        <v>54.368739494121648</v>
      </c>
      <c r="I97" s="113">
        <v>125.10000000000002</v>
      </c>
      <c r="J97" s="114">
        <v>19.740000000000002</v>
      </c>
    </row>
    <row r="98" spans="1:10" x14ac:dyDescent="0.25">
      <c r="A98" s="27">
        <v>45840.75</v>
      </c>
      <c r="B98" s="51">
        <v>0</v>
      </c>
      <c r="C98" s="21">
        <v>84.6</v>
      </c>
      <c r="D98" s="21">
        <v>5</v>
      </c>
      <c r="E98" s="21">
        <v>73.2</v>
      </c>
      <c r="F98" s="21">
        <v>54.944515814761971</v>
      </c>
      <c r="G98" s="21">
        <v>0</v>
      </c>
      <c r="H98" s="21">
        <v>51.492086610834782</v>
      </c>
      <c r="I98" s="113">
        <v>125.39999999999999</v>
      </c>
      <c r="J98" s="114">
        <v>19.14</v>
      </c>
    </row>
    <row r="99" spans="1:10" x14ac:dyDescent="0.25">
      <c r="A99" s="27">
        <v>45840.770833333336</v>
      </c>
      <c r="B99" s="51">
        <v>0</v>
      </c>
      <c r="C99" s="21">
        <v>64.8</v>
      </c>
      <c r="D99" s="21">
        <v>4.5999999999999996</v>
      </c>
      <c r="E99" s="21">
        <v>72.599999999999994</v>
      </c>
      <c r="F99" s="21">
        <v>53.279530487041917</v>
      </c>
      <c r="G99" s="21">
        <v>0</v>
      </c>
      <c r="H99" s="21">
        <v>48.327768439219234</v>
      </c>
      <c r="I99" s="113">
        <v>125.39999999999999</v>
      </c>
      <c r="J99" s="114">
        <v>18.48</v>
      </c>
    </row>
    <row r="100" spans="1:10" x14ac:dyDescent="0.25">
      <c r="A100" s="27">
        <v>45840.791666666664</v>
      </c>
      <c r="B100" s="51">
        <v>0</v>
      </c>
      <c r="C100" s="21">
        <v>42</v>
      </c>
      <c r="D100" s="21">
        <v>3.6</v>
      </c>
      <c r="E100" s="21">
        <v>68.400000000000006</v>
      </c>
      <c r="F100" s="21">
        <v>53.612527552585931</v>
      </c>
      <c r="G100" s="21">
        <v>0</v>
      </c>
      <c r="H100" s="21">
        <v>39.697809789358658</v>
      </c>
      <c r="I100" s="113">
        <v>45.300000000000004</v>
      </c>
      <c r="J100" s="114">
        <v>18.96</v>
      </c>
    </row>
    <row r="101" spans="1:10" x14ac:dyDescent="0.25">
      <c r="A101" s="27">
        <v>45840.8125</v>
      </c>
      <c r="B101" s="51">
        <v>0</v>
      </c>
      <c r="C101" s="21">
        <v>24</v>
      </c>
      <c r="D101" s="21">
        <v>3.8</v>
      </c>
      <c r="E101" s="21">
        <v>28.200000000000003</v>
      </c>
      <c r="F101" s="21">
        <v>48.284574503881743</v>
      </c>
      <c r="G101" s="21">
        <v>0</v>
      </c>
      <c r="H101" s="21">
        <v>39.697809789358658</v>
      </c>
      <c r="I101" s="113">
        <v>3</v>
      </c>
      <c r="J101" s="114">
        <v>18.600000000000001</v>
      </c>
    </row>
    <row r="102" spans="1:10" x14ac:dyDescent="0.25">
      <c r="A102" s="27">
        <v>45840.833333333336</v>
      </c>
      <c r="B102" s="51">
        <v>0</v>
      </c>
      <c r="C102" s="21">
        <v>24</v>
      </c>
      <c r="D102" s="21">
        <v>3.8</v>
      </c>
      <c r="E102" s="21">
        <v>21.599999999999998</v>
      </c>
      <c r="F102" s="21">
        <v>50.615553962689816</v>
      </c>
      <c r="G102" s="21">
        <v>0</v>
      </c>
      <c r="H102" s="21">
        <v>38.547148636043921</v>
      </c>
      <c r="I102" s="113">
        <v>3.3000000000000007</v>
      </c>
      <c r="J102" s="114">
        <v>18.36</v>
      </c>
    </row>
    <row r="103" spans="1:10" x14ac:dyDescent="0.25">
      <c r="A103" s="27">
        <v>45840.854166666664</v>
      </c>
      <c r="B103" s="51">
        <v>0</v>
      </c>
      <c r="C103" s="21">
        <v>22.2</v>
      </c>
      <c r="D103" s="21">
        <v>3.6</v>
      </c>
      <c r="E103" s="21">
        <v>22.8</v>
      </c>
      <c r="F103" s="21">
        <v>50.116058364373799</v>
      </c>
      <c r="G103" s="21">
        <v>0</v>
      </c>
      <c r="H103" s="21">
        <v>40.848470942673409</v>
      </c>
      <c r="I103" s="113">
        <v>3.3000000000000007</v>
      </c>
      <c r="J103" s="114">
        <v>18.18</v>
      </c>
    </row>
    <row r="104" spans="1:10" x14ac:dyDescent="0.25">
      <c r="A104" s="27">
        <v>45840.875</v>
      </c>
      <c r="B104" s="51">
        <v>0</v>
      </c>
      <c r="C104" s="21">
        <v>22.8</v>
      </c>
      <c r="D104" s="21">
        <v>4.4000000000000004</v>
      </c>
      <c r="E104" s="21">
        <v>21.599999999999998</v>
      </c>
      <c r="F104" s="21">
        <v>49.783061298829779</v>
      </c>
      <c r="G104" s="21">
        <v>0</v>
      </c>
      <c r="H104" s="21">
        <v>38.259483347715225</v>
      </c>
      <c r="I104" s="113">
        <v>55.5</v>
      </c>
      <c r="J104" s="114">
        <v>17.88</v>
      </c>
    </row>
    <row r="105" spans="1:10" x14ac:dyDescent="0.25">
      <c r="A105" s="27">
        <v>45840.895833333336</v>
      </c>
      <c r="B105" s="51">
        <v>0</v>
      </c>
      <c r="C105" s="21">
        <v>23.4</v>
      </c>
      <c r="D105" s="21">
        <v>5.4</v>
      </c>
      <c r="E105" s="21">
        <v>22.8</v>
      </c>
      <c r="F105" s="21">
        <v>53.612527552585931</v>
      </c>
      <c r="G105" s="21">
        <v>0</v>
      </c>
      <c r="H105" s="21">
        <v>39.985475077687347</v>
      </c>
      <c r="I105" s="113">
        <v>125.39999999999999</v>
      </c>
      <c r="J105" s="114">
        <v>18.36</v>
      </c>
    </row>
    <row r="106" spans="1:10" x14ac:dyDescent="0.25">
      <c r="A106" s="27">
        <v>45840.916666666664</v>
      </c>
      <c r="B106" s="51">
        <v>0</v>
      </c>
      <c r="C106" s="21">
        <v>23.4</v>
      </c>
      <c r="D106" s="21">
        <v>5</v>
      </c>
      <c r="E106" s="21">
        <v>21.599999999999998</v>
      </c>
      <c r="F106" s="21">
        <v>57.108996740798048</v>
      </c>
      <c r="G106" s="21">
        <v>0</v>
      </c>
      <c r="H106" s="21">
        <v>33.656838734456258</v>
      </c>
      <c r="I106" s="113">
        <v>123.60000000000002</v>
      </c>
      <c r="J106" s="114">
        <v>18.12</v>
      </c>
    </row>
    <row r="107" spans="1:10" x14ac:dyDescent="0.25">
      <c r="A107" s="27">
        <v>45840.9375</v>
      </c>
      <c r="B107" s="51">
        <v>0</v>
      </c>
      <c r="C107" s="21">
        <v>24</v>
      </c>
      <c r="D107" s="21">
        <v>4.8</v>
      </c>
      <c r="E107" s="21">
        <v>23.4</v>
      </c>
      <c r="F107" s="21">
        <v>62.603448322274247</v>
      </c>
      <c r="G107" s="21">
        <v>0</v>
      </c>
      <c r="H107" s="21">
        <v>35.382830464428373</v>
      </c>
      <c r="I107" s="113">
        <v>117.3</v>
      </c>
      <c r="J107" s="114">
        <v>17.759999999999998</v>
      </c>
    </row>
    <row r="108" spans="1:10" x14ac:dyDescent="0.25">
      <c r="A108" s="27">
        <v>45840.958333333336</v>
      </c>
      <c r="B108" s="51">
        <v>0</v>
      </c>
      <c r="C108" s="21">
        <v>23.4</v>
      </c>
      <c r="D108" s="21">
        <v>3.8</v>
      </c>
      <c r="E108" s="21">
        <v>22.8</v>
      </c>
      <c r="F108" s="21">
        <v>55.777008478622001</v>
      </c>
      <c r="G108" s="21">
        <v>0</v>
      </c>
      <c r="H108" s="21">
        <v>34.519834599442319</v>
      </c>
      <c r="I108" s="113">
        <v>125.7</v>
      </c>
      <c r="J108" s="114">
        <v>18</v>
      </c>
    </row>
    <row r="109" spans="1:10" x14ac:dyDescent="0.25">
      <c r="A109" s="27">
        <v>45840.979166666664</v>
      </c>
      <c r="B109" s="51">
        <v>0</v>
      </c>
      <c r="C109" s="21">
        <v>21</v>
      </c>
      <c r="D109" s="21">
        <v>4</v>
      </c>
      <c r="E109" s="21">
        <v>24</v>
      </c>
      <c r="F109" s="21">
        <v>49.450064233285772</v>
      </c>
      <c r="G109" s="21">
        <v>0</v>
      </c>
      <c r="H109" s="21">
        <v>33.656838734456258</v>
      </c>
      <c r="I109" s="113">
        <v>26.7</v>
      </c>
      <c r="J109" s="114">
        <v>17.579999999999998</v>
      </c>
    </row>
    <row r="110" spans="1:10" x14ac:dyDescent="0.25">
      <c r="A110" s="35">
        <v>45841</v>
      </c>
      <c r="B110" s="51">
        <v>0</v>
      </c>
      <c r="C110" s="21">
        <v>21</v>
      </c>
      <c r="D110" s="21">
        <v>3.8</v>
      </c>
      <c r="E110" s="21">
        <v>23.4</v>
      </c>
      <c r="F110" s="21">
        <v>53.945524618129937</v>
      </c>
      <c r="G110" s="21">
        <v>0</v>
      </c>
      <c r="H110" s="21">
        <v>33.94450402278494</v>
      </c>
      <c r="I110" s="113">
        <v>126</v>
      </c>
      <c r="J110" s="114">
        <v>18.600000000000001</v>
      </c>
    </row>
    <row r="111" spans="1:10" x14ac:dyDescent="0.25">
      <c r="A111" s="27">
        <v>45841.020833333336</v>
      </c>
      <c r="B111" s="51">
        <v>0</v>
      </c>
      <c r="C111" s="21">
        <v>20.399999999999999</v>
      </c>
      <c r="D111" s="21">
        <v>3.6</v>
      </c>
      <c r="E111" s="21">
        <v>22.8</v>
      </c>
      <c r="F111" s="21">
        <v>59.273477666834125</v>
      </c>
      <c r="G111" s="21">
        <v>0</v>
      </c>
      <c r="H111" s="21">
        <v>31.355516427826768</v>
      </c>
      <c r="I111" s="113">
        <v>126</v>
      </c>
      <c r="J111" s="114">
        <v>17.759999999999998</v>
      </c>
    </row>
    <row r="112" spans="1:10" x14ac:dyDescent="0.25">
      <c r="A112" s="27">
        <v>45841.041666666664</v>
      </c>
      <c r="B112" s="51">
        <v>0</v>
      </c>
      <c r="C112" s="21">
        <v>21.599999999999998</v>
      </c>
      <c r="D112" s="21">
        <v>4.4000000000000004</v>
      </c>
      <c r="E112" s="21">
        <v>21</v>
      </c>
      <c r="F112" s="21">
        <v>51.281548093777836</v>
      </c>
      <c r="G112" s="21">
        <v>0</v>
      </c>
      <c r="H112" s="21">
        <v>32.218512292812825</v>
      </c>
      <c r="I112" s="113">
        <v>126</v>
      </c>
      <c r="J112" s="114">
        <v>17.82</v>
      </c>
    </row>
    <row r="113" spans="1:10" x14ac:dyDescent="0.25">
      <c r="A113" s="27">
        <v>45841.0625</v>
      </c>
      <c r="B113" s="51">
        <v>0</v>
      </c>
      <c r="C113" s="21">
        <v>21.599999999999998</v>
      </c>
      <c r="D113" s="21">
        <v>5.6</v>
      </c>
      <c r="E113" s="21">
        <v>22.8</v>
      </c>
      <c r="F113" s="21">
        <v>54.944515814761971</v>
      </c>
      <c r="G113" s="21">
        <v>0</v>
      </c>
      <c r="H113" s="21">
        <v>30.204855274512028</v>
      </c>
      <c r="I113" s="113">
        <v>125.39999999999999</v>
      </c>
      <c r="J113" s="114">
        <v>18</v>
      </c>
    </row>
    <row r="114" spans="1:10" x14ac:dyDescent="0.25">
      <c r="A114" s="27">
        <v>45841.083333333336</v>
      </c>
      <c r="B114" s="51">
        <v>0</v>
      </c>
      <c r="C114" s="21">
        <v>21.599999999999998</v>
      </c>
      <c r="D114" s="21">
        <v>5.2</v>
      </c>
      <c r="E114" s="21">
        <v>21</v>
      </c>
      <c r="F114" s="21">
        <v>57.608492339114065</v>
      </c>
      <c r="G114" s="21">
        <v>0</v>
      </c>
      <c r="H114" s="21">
        <v>31.930847004484143</v>
      </c>
      <c r="I114" s="113">
        <v>125.7</v>
      </c>
      <c r="J114" s="114">
        <v>17.82</v>
      </c>
    </row>
    <row r="115" spans="1:10" x14ac:dyDescent="0.25">
      <c r="A115" s="27">
        <v>45841.104166666664</v>
      </c>
      <c r="B115" s="51">
        <v>0</v>
      </c>
      <c r="C115" s="21">
        <v>20.399999999999999</v>
      </c>
      <c r="D115" s="21">
        <v>4.5999999999999996</v>
      </c>
      <c r="E115" s="21">
        <v>22.2</v>
      </c>
      <c r="F115" s="21">
        <v>50.449055429917813</v>
      </c>
      <c r="G115" s="21">
        <v>0</v>
      </c>
      <c r="H115" s="21">
        <v>30.492520562840713</v>
      </c>
      <c r="I115" s="113">
        <v>127.5</v>
      </c>
      <c r="J115" s="114">
        <v>17.88</v>
      </c>
    </row>
    <row r="116" spans="1:10" x14ac:dyDescent="0.25">
      <c r="A116" s="27">
        <v>45841.125</v>
      </c>
      <c r="B116" s="51">
        <v>0</v>
      </c>
      <c r="C116" s="21">
        <v>21</v>
      </c>
      <c r="D116" s="21">
        <v>4</v>
      </c>
      <c r="E116" s="21">
        <v>21</v>
      </c>
      <c r="F116" s="21">
        <v>51.115049561005826</v>
      </c>
      <c r="G116" s="21">
        <v>0</v>
      </c>
      <c r="H116" s="21">
        <v>30.780185851169396</v>
      </c>
      <c r="I116" s="113">
        <v>124.8</v>
      </c>
      <c r="J116" s="114">
        <v>18.059999999999999</v>
      </c>
    </row>
    <row r="117" spans="1:10" x14ac:dyDescent="0.25">
      <c r="A117" s="27">
        <v>45841.145833333336</v>
      </c>
      <c r="B117" s="51">
        <v>0</v>
      </c>
      <c r="C117" s="21">
        <v>20.399999999999999</v>
      </c>
      <c r="D117" s="21">
        <v>3.8</v>
      </c>
      <c r="E117" s="21">
        <v>20.399999999999999</v>
      </c>
      <c r="F117" s="21">
        <v>50.449055429917813</v>
      </c>
      <c r="G117" s="21">
        <v>0</v>
      </c>
      <c r="H117" s="21">
        <v>28.191198256211226</v>
      </c>
      <c r="I117" s="113">
        <v>123.89999999999999</v>
      </c>
      <c r="J117" s="114">
        <v>18.239999999999998</v>
      </c>
    </row>
    <row r="118" spans="1:10" x14ac:dyDescent="0.25">
      <c r="A118" s="27">
        <v>45841.166666666664</v>
      </c>
      <c r="B118" s="51">
        <v>0</v>
      </c>
      <c r="C118" s="21">
        <v>20.399999999999999</v>
      </c>
      <c r="D118" s="21">
        <v>3.6</v>
      </c>
      <c r="E118" s="21">
        <v>20.399999999999999</v>
      </c>
      <c r="F118" s="21">
        <v>50.615553962689816</v>
      </c>
      <c r="G118" s="21">
        <v>0</v>
      </c>
      <c r="H118" s="21">
        <v>29.917189986183338</v>
      </c>
      <c r="I118" s="113">
        <v>111.89999999999999</v>
      </c>
      <c r="J118" s="114">
        <v>18</v>
      </c>
    </row>
    <row r="119" spans="1:10" x14ac:dyDescent="0.25">
      <c r="A119" s="27">
        <v>45841.1875</v>
      </c>
      <c r="B119" s="51">
        <v>0</v>
      </c>
      <c r="C119" s="21">
        <v>20.399999999999999</v>
      </c>
      <c r="D119" s="21">
        <v>4.2</v>
      </c>
      <c r="E119" s="21">
        <v>21</v>
      </c>
      <c r="F119" s="21">
        <v>56.276504076938011</v>
      </c>
      <c r="G119" s="21">
        <v>0</v>
      </c>
      <c r="H119" s="21">
        <v>28.478863544539909</v>
      </c>
      <c r="I119" s="113">
        <v>124.8</v>
      </c>
      <c r="J119" s="114">
        <v>17.82</v>
      </c>
    </row>
    <row r="120" spans="1:10" x14ac:dyDescent="0.25">
      <c r="A120" s="27">
        <v>45841.208333333336</v>
      </c>
      <c r="B120" s="51">
        <v>0</v>
      </c>
      <c r="C120" s="21">
        <v>20.399999999999999</v>
      </c>
      <c r="D120" s="21">
        <v>3.6</v>
      </c>
      <c r="E120" s="21">
        <v>19.8</v>
      </c>
      <c r="F120" s="21">
        <v>59.106979134062108</v>
      </c>
      <c r="G120" s="21">
        <v>0</v>
      </c>
      <c r="H120" s="21">
        <v>30.492520562840713</v>
      </c>
      <c r="I120" s="113">
        <v>120.60000000000002</v>
      </c>
      <c r="J120" s="114">
        <v>18.12</v>
      </c>
    </row>
    <row r="121" spans="1:10" x14ac:dyDescent="0.25">
      <c r="A121" s="27">
        <v>45841.229166666664</v>
      </c>
      <c r="B121" s="51">
        <v>0</v>
      </c>
      <c r="C121" s="21">
        <v>22.8</v>
      </c>
      <c r="D121" s="21">
        <v>5.6</v>
      </c>
      <c r="E121" s="21">
        <v>22.8</v>
      </c>
      <c r="F121" s="21">
        <v>55.94350701139399</v>
      </c>
      <c r="G121" s="21">
        <v>0</v>
      </c>
      <c r="H121" s="21">
        <v>29.629524697854649</v>
      </c>
      <c r="I121" s="113">
        <v>122.10000000000002</v>
      </c>
      <c r="J121" s="114">
        <v>17.939999999999998</v>
      </c>
    </row>
    <row r="122" spans="1:10" x14ac:dyDescent="0.25">
      <c r="A122" s="27">
        <v>45841.25</v>
      </c>
      <c r="B122" s="51">
        <v>0</v>
      </c>
      <c r="C122" s="21">
        <v>25.8</v>
      </c>
      <c r="D122" s="21">
        <v>4.8</v>
      </c>
      <c r="E122" s="21">
        <v>20.399999999999999</v>
      </c>
      <c r="F122" s="21">
        <v>58.940480601290105</v>
      </c>
      <c r="G122" s="21">
        <v>0</v>
      </c>
      <c r="H122" s="21">
        <v>32.793842869470197</v>
      </c>
      <c r="I122" s="113">
        <v>121.5</v>
      </c>
      <c r="J122" s="114">
        <v>17.759999999999998</v>
      </c>
    </row>
    <row r="123" spans="1:10" x14ac:dyDescent="0.25">
      <c r="A123" s="27">
        <v>45841.270833333336</v>
      </c>
      <c r="B123" s="51">
        <v>0</v>
      </c>
      <c r="C123" s="21">
        <v>27.599999999999998</v>
      </c>
      <c r="D123" s="21">
        <v>5.4</v>
      </c>
      <c r="E123" s="21">
        <v>22.8</v>
      </c>
      <c r="F123" s="21">
        <v>53.612527552585931</v>
      </c>
      <c r="G123" s="21">
        <v>0</v>
      </c>
      <c r="H123" s="21">
        <v>34.519834599442319</v>
      </c>
      <c r="I123" s="113">
        <v>125.10000000000002</v>
      </c>
      <c r="J123" s="114">
        <v>18.54</v>
      </c>
    </row>
    <row r="124" spans="1:10" x14ac:dyDescent="0.25">
      <c r="A124" s="27">
        <v>45841.291666666664</v>
      </c>
      <c r="B124" s="51">
        <v>0</v>
      </c>
      <c r="C124" s="21">
        <v>33</v>
      </c>
      <c r="D124" s="21">
        <v>5.2</v>
      </c>
      <c r="E124" s="21">
        <v>72</v>
      </c>
      <c r="F124" s="21">
        <v>54.944515814761971</v>
      </c>
      <c r="G124" s="21">
        <v>0</v>
      </c>
      <c r="H124" s="21">
        <v>48.327768439219234</v>
      </c>
      <c r="I124" s="113">
        <v>51</v>
      </c>
      <c r="J124" s="114">
        <v>18.96</v>
      </c>
    </row>
    <row r="125" spans="1:10" x14ac:dyDescent="0.25">
      <c r="A125" s="27">
        <v>45841.3125</v>
      </c>
      <c r="B125" s="51">
        <v>0</v>
      </c>
      <c r="C125" s="21">
        <v>90</v>
      </c>
      <c r="D125" s="21">
        <v>6.2</v>
      </c>
      <c r="E125" s="21">
        <v>81</v>
      </c>
      <c r="F125" s="21">
        <v>53.446029019813913</v>
      </c>
      <c r="G125" s="21">
        <v>0</v>
      </c>
      <c r="H125" s="21">
        <v>54.944070070779013</v>
      </c>
      <c r="I125" s="113">
        <v>2.7</v>
      </c>
      <c r="J125" s="114">
        <v>18.72</v>
      </c>
    </row>
    <row r="126" spans="1:10" x14ac:dyDescent="0.25">
      <c r="A126" s="27">
        <v>45841.333333333336</v>
      </c>
      <c r="B126" s="51">
        <v>0</v>
      </c>
      <c r="C126" s="21">
        <v>98.4</v>
      </c>
      <c r="D126" s="21">
        <v>7.2</v>
      </c>
      <c r="E126" s="21">
        <v>84</v>
      </c>
      <c r="F126" s="21">
        <v>54.611518749217971</v>
      </c>
      <c r="G126" s="21">
        <v>0</v>
      </c>
      <c r="H126" s="21">
        <v>62.711032855653535</v>
      </c>
      <c r="I126" s="113">
        <v>2.7</v>
      </c>
      <c r="J126" s="114">
        <v>18.899999999999999</v>
      </c>
    </row>
    <row r="127" spans="1:10" x14ac:dyDescent="0.25">
      <c r="A127" s="27">
        <v>45841.354166666664</v>
      </c>
      <c r="B127" s="51">
        <v>0</v>
      </c>
      <c r="C127" s="21">
        <v>96.6</v>
      </c>
      <c r="D127" s="21">
        <v>7.2</v>
      </c>
      <c r="E127" s="21">
        <v>81.599999999999994</v>
      </c>
      <c r="F127" s="21">
        <v>55.94350701139399</v>
      </c>
      <c r="G127" s="21">
        <v>0</v>
      </c>
      <c r="H127" s="21">
        <v>55.231735359107695</v>
      </c>
      <c r="I127" s="113">
        <v>3</v>
      </c>
      <c r="J127" s="114">
        <v>19.2</v>
      </c>
    </row>
    <row r="128" spans="1:10" x14ac:dyDescent="0.25">
      <c r="A128" s="27">
        <v>45841.375</v>
      </c>
      <c r="B128" s="51">
        <v>0</v>
      </c>
      <c r="C128" s="21">
        <v>99</v>
      </c>
      <c r="D128" s="21">
        <v>7.2</v>
      </c>
      <c r="E128" s="21">
        <v>83.399999999999991</v>
      </c>
      <c r="F128" s="21">
        <v>55.111014347533974</v>
      </c>
      <c r="G128" s="21">
        <v>0</v>
      </c>
      <c r="H128" s="21">
        <v>55.519400647436392</v>
      </c>
      <c r="I128" s="113">
        <v>2.7</v>
      </c>
      <c r="J128" s="114">
        <v>19.740000000000002</v>
      </c>
    </row>
    <row r="129" spans="1:10" x14ac:dyDescent="0.25">
      <c r="A129" s="27">
        <v>45841.395833333336</v>
      </c>
      <c r="B129" s="51">
        <v>0</v>
      </c>
      <c r="C129" s="21">
        <v>99.6</v>
      </c>
      <c r="D129" s="21">
        <v>7.8</v>
      </c>
      <c r="E129" s="21">
        <v>81.599999999999994</v>
      </c>
      <c r="F129" s="21">
        <v>53.279530487041917</v>
      </c>
      <c r="G129" s="21">
        <v>0</v>
      </c>
      <c r="H129" s="21">
        <v>60.985041125681427</v>
      </c>
      <c r="I129" s="113">
        <v>2.4</v>
      </c>
      <c r="J129" s="114">
        <v>20.28</v>
      </c>
    </row>
    <row r="130" spans="1:10" x14ac:dyDescent="0.25">
      <c r="A130" s="27">
        <v>45841.416666666664</v>
      </c>
      <c r="B130" s="51">
        <v>0</v>
      </c>
      <c r="C130" s="21">
        <v>97.8</v>
      </c>
      <c r="D130" s="21">
        <v>7.8</v>
      </c>
      <c r="E130" s="21">
        <v>79.8</v>
      </c>
      <c r="F130" s="21">
        <v>53.612527552585931</v>
      </c>
      <c r="G130" s="21">
        <v>0</v>
      </c>
      <c r="H130" s="21">
        <v>55.231735359107695</v>
      </c>
      <c r="I130" s="113">
        <v>2.7</v>
      </c>
      <c r="J130" s="114">
        <v>19.86</v>
      </c>
    </row>
    <row r="131" spans="1:10" x14ac:dyDescent="0.25">
      <c r="A131" s="27">
        <v>45841.4375</v>
      </c>
      <c r="B131" s="51">
        <v>0</v>
      </c>
      <c r="C131" s="21">
        <v>99.6</v>
      </c>
      <c r="D131" s="21">
        <v>7.6</v>
      </c>
      <c r="E131" s="21">
        <v>78</v>
      </c>
      <c r="F131" s="21">
        <v>51.115049561005826</v>
      </c>
      <c r="G131" s="21">
        <v>0</v>
      </c>
      <c r="H131" s="21">
        <v>52.067417187492161</v>
      </c>
      <c r="I131" s="113">
        <v>1.2</v>
      </c>
      <c r="J131" s="114">
        <v>20.400000000000002</v>
      </c>
    </row>
    <row r="132" spans="1:10" x14ac:dyDescent="0.25">
      <c r="A132" s="27">
        <v>45841.458333333336</v>
      </c>
      <c r="B132" s="51">
        <v>0</v>
      </c>
      <c r="C132" s="21">
        <v>99.6</v>
      </c>
      <c r="D132" s="21">
        <v>7</v>
      </c>
      <c r="E132" s="21">
        <v>81.599999999999994</v>
      </c>
      <c r="F132" s="21">
        <v>49.117067167741759</v>
      </c>
      <c r="G132" s="21">
        <v>0</v>
      </c>
      <c r="H132" s="21">
        <v>52.355082475820851</v>
      </c>
      <c r="I132" s="113">
        <v>0</v>
      </c>
      <c r="J132" s="114">
        <v>20.46</v>
      </c>
    </row>
    <row r="133" spans="1:10" x14ac:dyDescent="0.25">
      <c r="A133" s="27">
        <v>45841.479166666664</v>
      </c>
      <c r="B133" s="51">
        <v>0</v>
      </c>
      <c r="C133" s="21">
        <v>90.600000000000009</v>
      </c>
      <c r="D133" s="21">
        <v>6.6</v>
      </c>
      <c r="E133" s="21">
        <v>81.599999999999994</v>
      </c>
      <c r="F133" s="21">
        <v>48.451073036653746</v>
      </c>
      <c r="G133" s="21">
        <v>0</v>
      </c>
      <c r="H133" s="21">
        <v>50.341425457520046</v>
      </c>
      <c r="I133" s="113">
        <v>0</v>
      </c>
      <c r="J133" s="114">
        <v>17.52</v>
      </c>
    </row>
    <row r="134" spans="1:10" x14ac:dyDescent="0.25">
      <c r="A134" s="27">
        <v>45841.5</v>
      </c>
      <c r="B134" s="51">
        <v>0</v>
      </c>
      <c r="C134" s="21">
        <v>99.6</v>
      </c>
      <c r="D134" s="21">
        <v>6.4</v>
      </c>
      <c r="E134" s="21">
        <v>81</v>
      </c>
      <c r="F134" s="21">
        <v>54.112023150901948</v>
      </c>
      <c r="G134" s="21">
        <v>0</v>
      </c>
      <c r="H134" s="21">
        <v>48.903099015876613</v>
      </c>
      <c r="I134" s="113">
        <v>0</v>
      </c>
      <c r="J134" s="114">
        <v>16.860000000000003</v>
      </c>
    </row>
    <row r="135" spans="1:10" x14ac:dyDescent="0.25">
      <c r="A135" s="27">
        <v>45841.520833333336</v>
      </c>
      <c r="B135" s="51">
        <v>0</v>
      </c>
      <c r="C135" s="21">
        <v>98.4</v>
      </c>
      <c r="D135" s="21">
        <v>6.8</v>
      </c>
      <c r="E135" s="21">
        <v>78.600000000000009</v>
      </c>
      <c r="F135" s="21">
        <v>52.780034888725893</v>
      </c>
      <c r="G135" s="21">
        <v>0</v>
      </c>
      <c r="H135" s="21">
        <v>50.341425457520046</v>
      </c>
      <c r="I135" s="113">
        <v>0</v>
      </c>
      <c r="J135" s="114">
        <v>16.200000000000003</v>
      </c>
    </row>
    <row r="136" spans="1:10" x14ac:dyDescent="0.25">
      <c r="A136" s="27">
        <v>45841.541666666664</v>
      </c>
      <c r="B136" s="51">
        <v>0</v>
      </c>
      <c r="C136" s="21">
        <v>99</v>
      </c>
      <c r="D136" s="21">
        <v>6.8</v>
      </c>
      <c r="E136" s="21">
        <v>80.400000000000006</v>
      </c>
      <c r="F136" s="21">
        <v>56.942498208026052</v>
      </c>
      <c r="G136" s="21">
        <v>0</v>
      </c>
      <c r="H136" s="21">
        <v>57.533057665737189</v>
      </c>
      <c r="I136" s="113">
        <v>0</v>
      </c>
      <c r="J136" s="114">
        <v>17.099999999999998</v>
      </c>
    </row>
    <row r="137" spans="1:10" x14ac:dyDescent="0.25">
      <c r="A137" s="27">
        <v>45841.5625</v>
      </c>
      <c r="B137" s="51">
        <v>0</v>
      </c>
      <c r="C137" s="21">
        <v>97.8</v>
      </c>
      <c r="D137" s="21">
        <v>8.2000000000000011</v>
      </c>
      <c r="E137" s="21">
        <v>77.400000000000006</v>
      </c>
      <c r="F137" s="21">
        <v>60.272468863466173</v>
      </c>
      <c r="G137" s="21">
        <v>0</v>
      </c>
      <c r="H137" s="21">
        <v>61.272706414010095</v>
      </c>
      <c r="I137" s="113">
        <v>0</v>
      </c>
      <c r="J137" s="114">
        <v>16.740000000000002</v>
      </c>
    </row>
    <row r="138" spans="1:10" x14ac:dyDescent="0.25">
      <c r="A138" s="27">
        <v>45841.583333333336</v>
      </c>
      <c r="B138" s="51">
        <v>0</v>
      </c>
      <c r="C138" s="21">
        <v>98.4</v>
      </c>
      <c r="D138" s="21">
        <v>7.8</v>
      </c>
      <c r="E138" s="21">
        <v>76.8</v>
      </c>
      <c r="F138" s="21">
        <v>58.440985002974102</v>
      </c>
      <c r="G138" s="21">
        <v>0</v>
      </c>
      <c r="H138" s="21">
        <v>53.793408917464276</v>
      </c>
      <c r="I138" s="113">
        <v>0</v>
      </c>
      <c r="J138" s="114">
        <v>16.440000000000001</v>
      </c>
    </row>
    <row r="139" spans="1:10" x14ac:dyDescent="0.25">
      <c r="A139" s="27">
        <v>45841.604166666664</v>
      </c>
      <c r="B139" s="51">
        <v>0</v>
      </c>
      <c r="C139" s="21">
        <v>97.8</v>
      </c>
      <c r="D139" s="21">
        <v>7.8</v>
      </c>
      <c r="E139" s="21">
        <v>76.8</v>
      </c>
      <c r="F139" s="21">
        <v>52.280539290409862</v>
      </c>
      <c r="G139" s="21">
        <v>0</v>
      </c>
      <c r="H139" s="21">
        <v>52.067417187492161</v>
      </c>
      <c r="I139" s="113">
        <v>0</v>
      </c>
      <c r="J139" s="114">
        <v>16.5</v>
      </c>
    </row>
    <row r="140" spans="1:10" x14ac:dyDescent="0.25">
      <c r="A140" s="27">
        <v>45841.625</v>
      </c>
      <c r="B140" s="51">
        <v>0</v>
      </c>
      <c r="C140" s="21">
        <v>99.6</v>
      </c>
      <c r="D140" s="21">
        <v>5.8</v>
      </c>
      <c r="E140" s="21">
        <v>78.600000000000009</v>
      </c>
      <c r="F140" s="21">
        <v>51.115049561005826</v>
      </c>
      <c r="G140" s="21">
        <v>0</v>
      </c>
      <c r="H140" s="21">
        <v>52.067417187492161</v>
      </c>
      <c r="I140" s="113">
        <v>0</v>
      </c>
      <c r="J140" s="114">
        <v>15.9</v>
      </c>
    </row>
    <row r="141" spans="1:10" x14ac:dyDescent="0.25">
      <c r="A141" s="27">
        <v>45841.645833333336</v>
      </c>
      <c r="B141" s="51">
        <v>0</v>
      </c>
      <c r="C141" s="21">
        <v>97.8</v>
      </c>
      <c r="D141" s="21">
        <v>5</v>
      </c>
      <c r="E141" s="21">
        <v>76.8</v>
      </c>
      <c r="F141" s="21">
        <v>51.614545159321857</v>
      </c>
      <c r="G141" s="21">
        <v>0</v>
      </c>
      <c r="H141" s="21">
        <v>50.629090745848728</v>
      </c>
      <c r="I141" s="113">
        <v>0</v>
      </c>
      <c r="J141" s="114">
        <v>17.399999999999999</v>
      </c>
    </row>
    <row r="142" spans="1:10" x14ac:dyDescent="0.25">
      <c r="A142" s="27">
        <v>45841.666666666664</v>
      </c>
      <c r="B142" s="51">
        <v>0</v>
      </c>
      <c r="C142" s="21">
        <v>93.6</v>
      </c>
      <c r="D142" s="21">
        <v>5</v>
      </c>
      <c r="E142" s="21">
        <v>73.2</v>
      </c>
      <c r="F142" s="21">
        <v>54.944515814761971</v>
      </c>
      <c r="G142" s="21">
        <v>0</v>
      </c>
      <c r="H142" s="21">
        <v>48.615433727547924</v>
      </c>
      <c r="I142" s="113">
        <v>0</v>
      </c>
      <c r="J142" s="114">
        <v>15.96</v>
      </c>
    </row>
    <row r="143" spans="1:10" x14ac:dyDescent="0.25">
      <c r="A143" s="27">
        <v>45841.6875</v>
      </c>
      <c r="B143" s="51">
        <v>0</v>
      </c>
      <c r="C143" s="21">
        <v>94.199999999999989</v>
      </c>
      <c r="D143" s="21">
        <v>3.8</v>
      </c>
      <c r="E143" s="21">
        <v>72</v>
      </c>
      <c r="F143" s="21">
        <v>59.273477666834125</v>
      </c>
      <c r="G143" s="21">
        <v>0</v>
      </c>
      <c r="H143" s="21">
        <v>43.725123825960267</v>
      </c>
      <c r="I143" s="113">
        <v>1.5</v>
      </c>
      <c r="J143" s="114">
        <v>16.260000000000002</v>
      </c>
    </row>
    <row r="144" spans="1:10" x14ac:dyDescent="0.25">
      <c r="A144" s="27">
        <v>45841.708333333336</v>
      </c>
      <c r="B144" s="51">
        <v>0</v>
      </c>
      <c r="C144" s="21">
        <v>93</v>
      </c>
      <c r="D144" s="21">
        <v>4.8</v>
      </c>
      <c r="E144" s="21">
        <v>73.2</v>
      </c>
      <c r="F144" s="21">
        <v>61.104961527326211</v>
      </c>
      <c r="G144" s="21">
        <v>0</v>
      </c>
      <c r="H144" s="21">
        <v>41.999132095988145</v>
      </c>
      <c r="I144" s="113">
        <v>2.4</v>
      </c>
      <c r="J144" s="114">
        <v>16.440000000000001</v>
      </c>
    </row>
    <row r="145" spans="1:10" x14ac:dyDescent="0.25">
      <c r="A145" s="27">
        <v>45841.729166666664</v>
      </c>
      <c r="B145" s="51">
        <v>0</v>
      </c>
      <c r="C145" s="21">
        <v>88.2</v>
      </c>
      <c r="D145" s="21">
        <v>5.6</v>
      </c>
      <c r="E145" s="21">
        <v>70.8</v>
      </c>
      <c r="F145" s="21">
        <v>70.095882297014526</v>
      </c>
      <c r="G145" s="21">
        <v>0</v>
      </c>
      <c r="H145" s="21">
        <v>39.122479212701279</v>
      </c>
      <c r="I145" s="113">
        <v>34.800000000000004</v>
      </c>
      <c r="J145" s="114">
        <v>15.18</v>
      </c>
    </row>
    <row r="146" spans="1:10" x14ac:dyDescent="0.25">
      <c r="A146" s="27">
        <v>45841.75</v>
      </c>
      <c r="B146" s="51">
        <v>0</v>
      </c>
      <c r="C146" s="21">
        <v>85.2</v>
      </c>
      <c r="D146" s="21">
        <v>5</v>
      </c>
      <c r="E146" s="21">
        <v>69.599999999999994</v>
      </c>
      <c r="F146" s="21">
        <v>68.930392567610483</v>
      </c>
      <c r="G146" s="21">
        <v>0</v>
      </c>
      <c r="H146" s="21">
        <v>39.122479212701279</v>
      </c>
      <c r="I146" s="113">
        <v>128.69999999999999</v>
      </c>
      <c r="J146" s="114">
        <v>16.32</v>
      </c>
    </row>
    <row r="147" spans="1:10" x14ac:dyDescent="0.25">
      <c r="A147" s="27">
        <v>45841.770833333336</v>
      </c>
      <c r="B147" s="51">
        <v>0</v>
      </c>
      <c r="C147" s="21">
        <v>60</v>
      </c>
      <c r="D147" s="21">
        <v>5.2</v>
      </c>
      <c r="E147" s="21">
        <v>67.8</v>
      </c>
      <c r="F147" s="21">
        <v>65.267424846626341</v>
      </c>
      <c r="G147" s="21">
        <v>0</v>
      </c>
      <c r="H147" s="21">
        <v>36.245826329414427</v>
      </c>
      <c r="I147" s="113">
        <v>126.3</v>
      </c>
      <c r="J147" s="114">
        <v>16.8</v>
      </c>
    </row>
    <row r="148" spans="1:10" x14ac:dyDescent="0.25">
      <c r="A148" s="27">
        <v>45841.791666666664</v>
      </c>
      <c r="B148" s="51">
        <v>0</v>
      </c>
      <c r="C148" s="21">
        <v>33.6</v>
      </c>
      <c r="D148" s="21">
        <v>4.4000000000000004</v>
      </c>
      <c r="E148" s="21">
        <v>67.2</v>
      </c>
      <c r="F148" s="21">
        <v>64.434932182766303</v>
      </c>
      <c r="G148" s="21">
        <v>0</v>
      </c>
      <c r="H148" s="21">
        <v>31.930847004484143</v>
      </c>
      <c r="I148" s="113">
        <v>42.300000000000004</v>
      </c>
      <c r="J148" s="114">
        <v>16.740000000000002</v>
      </c>
    </row>
    <row r="149" spans="1:10" x14ac:dyDescent="0.25">
      <c r="A149" s="27">
        <v>45841.8125</v>
      </c>
      <c r="B149" s="51">
        <v>0</v>
      </c>
      <c r="C149" s="21">
        <v>23.4</v>
      </c>
      <c r="D149" s="21">
        <v>4.2</v>
      </c>
      <c r="E149" s="21">
        <v>28.200000000000003</v>
      </c>
      <c r="F149" s="21">
        <v>63.43594098613427</v>
      </c>
      <c r="G149" s="21">
        <v>0</v>
      </c>
      <c r="H149" s="21">
        <v>29.629524697854649</v>
      </c>
      <c r="I149" s="113">
        <v>3</v>
      </c>
      <c r="J149" s="114">
        <v>15.48</v>
      </c>
    </row>
    <row r="150" spans="1:10" x14ac:dyDescent="0.25">
      <c r="A150" s="27">
        <v>45841.833333333336</v>
      </c>
      <c r="B150" s="51">
        <v>0</v>
      </c>
      <c r="C150" s="21">
        <v>22.8</v>
      </c>
      <c r="D150" s="21">
        <v>3.6</v>
      </c>
      <c r="E150" s="21">
        <v>24</v>
      </c>
      <c r="F150" s="21">
        <v>58.440985002974102</v>
      </c>
      <c r="G150" s="21">
        <v>0</v>
      </c>
      <c r="H150" s="21">
        <v>32.506177581141515</v>
      </c>
      <c r="I150" s="113">
        <v>3.6</v>
      </c>
      <c r="J150" s="114">
        <v>14.64</v>
      </c>
    </row>
    <row r="151" spans="1:10" x14ac:dyDescent="0.25">
      <c r="A151" s="27">
        <v>45841.854166666664</v>
      </c>
      <c r="B151" s="51">
        <v>0</v>
      </c>
      <c r="C151" s="21">
        <v>22.8</v>
      </c>
      <c r="D151" s="21">
        <v>4.4000000000000004</v>
      </c>
      <c r="E151" s="21">
        <v>21.599999999999998</v>
      </c>
      <c r="F151" s="21">
        <v>57.275495273570044</v>
      </c>
      <c r="G151" s="21">
        <v>0</v>
      </c>
      <c r="H151" s="21">
        <v>31.067851139498085</v>
      </c>
      <c r="I151" s="113">
        <v>3</v>
      </c>
      <c r="J151" s="114">
        <v>14.82</v>
      </c>
    </row>
    <row r="152" spans="1:10" x14ac:dyDescent="0.25">
      <c r="A152" s="27">
        <v>45841.875</v>
      </c>
      <c r="B152" s="51">
        <v>0</v>
      </c>
      <c r="C152" s="21">
        <v>22.8</v>
      </c>
      <c r="D152" s="21">
        <v>4.4000000000000004</v>
      </c>
      <c r="E152" s="21">
        <v>23.4</v>
      </c>
      <c r="F152" s="21">
        <v>65.766920444942372</v>
      </c>
      <c r="G152" s="21">
        <v>0</v>
      </c>
      <c r="H152" s="21">
        <v>33.081508157798879</v>
      </c>
      <c r="I152" s="113">
        <v>74.7</v>
      </c>
      <c r="J152" s="114">
        <v>14.64</v>
      </c>
    </row>
    <row r="153" spans="1:10" x14ac:dyDescent="0.25">
      <c r="A153" s="27">
        <v>45841.895833333336</v>
      </c>
      <c r="B153" s="51">
        <v>0</v>
      </c>
      <c r="C153" s="21">
        <v>22.8</v>
      </c>
      <c r="D153" s="21">
        <v>6</v>
      </c>
      <c r="E153" s="21">
        <v>24.6</v>
      </c>
      <c r="F153" s="21">
        <v>65.267424846626341</v>
      </c>
      <c r="G153" s="21">
        <v>0</v>
      </c>
      <c r="H153" s="21">
        <v>31.067851139498085</v>
      </c>
      <c r="I153" s="113">
        <v>124.8</v>
      </c>
      <c r="J153" s="114">
        <v>14.58</v>
      </c>
    </row>
    <row r="154" spans="1:10" x14ac:dyDescent="0.25">
      <c r="A154" s="27">
        <v>45841.916666666664</v>
      </c>
      <c r="B154" s="51">
        <v>0</v>
      </c>
      <c r="C154" s="21">
        <v>22.2</v>
      </c>
      <c r="D154" s="21">
        <v>5</v>
      </c>
      <c r="E154" s="21">
        <v>21</v>
      </c>
      <c r="F154" s="21">
        <v>62.936445387818253</v>
      </c>
      <c r="G154" s="21">
        <v>0</v>
      </c>
      <c r="H154" s="21">
        <v>32.793842869470197</v>
      </c>
      <c r="I154" s="113">
        <v>120.89999999999999</v>
      </c>
      <c r="J154" s="114">
        <v>14.76</v>
      </c>
    </row>
    <row r="155" spans="1:10" x14ac:dyDescent="0.25">
      <c r="A155" s="27">
        <v>45841.9375</v>
      </c>
      <c r="B155" s="51">
        <v>0</v>
      </c>
      <c r="C155" s="21">
        <v>22.2</v>
      </c>
      <c r="D155" s="21">
        <v>5.4</v>
      </c>
      <c r="E155" s="21">
        <v>23.4</v>
      </c>
      <c r="F155" s="21">
        <v>66.266416043258388</v>
      </c>
      <c r="G155" s="21">
        <v>0</v>
      </c>
      <c r="H155" s="21">
        <v>30.780185851169396</v>
      </c>
      <c r="I155" s="113">
        <v>123.3</v>
      </c>
      <c r="J155" s="114">
        <v>14.7</v>
      </c>
    </row>
    <row r="156" spans="1:10" x14ac:dyDescent="0.25">
      <c r="A156" s="27">
        <v>45841.958333333336</v>
      </c>
      <c r="B156" s="51">
        <v>0</v>
      </c>
      <c r="C156" s="21">
        <v>22.2</v>
      </c>
      <c r="D156" s="21">
        <v>4.4000000000000004</v>
      </c>
      <c r="E156" s="21">
        <v>21.599999999999998</v>
      </c>
      <c r="F156" s="21">
        <v>61.2714600600982</v>
      </c>
      <c r="G156" s="21">
        <v>0</v>
      </c>
      <c r="H156" s="21">
        <v>27.328202391225162</v>
      </c>
      <c r="I156" s="113">
        <v>124.5</v>
      </c>
      <c r="J156" s="114">
        <v>14.58</v>
      </c>
    </row>
    <row r="157" spans="1:10" x14ac:dyDescent="0.25">
      <c r="A157" s="27">
        <v>45841.979166666664</v>
      </c>
      <c r="B157" s="51">
        <v>0</v>
      </c>
      <c r="C157" s="21">
        <v>22.2</v>
      </c>
      <c r="D157" s="21">
        <v>4.2</v>
      </c>
      <c r="E157" s="21">
        <v>22.2</v>
      </c>
      <c r="F157" s="21">
        <v>56.110005544166015</v>
      </c>
      <c r="G157" s="21">
        <v>0</v>
      </c>
      <c r="H157" s="21">
        <v>25.889875949581736</v>
      </c>
      <c r="I157" s="113">
        <v>127.2</v>
      </c>
      <c r="J157" s="114">
        <v>14.459999999999999</v>
      </c>
    </row>
    <row r="158" spans="1:10" x14ac:dyDescent="0.25">
      <c r="A158" s="35">
        <v>45842</v>
      </c>
      <c r="B158" s="51">
        <v>0</v>
      </c>
      <c r="C158" s="21">
        <v>22.8</v>
      </c>
      <c r="D158" s="21">
        <v>4</v>
      </c>
      <c r="E158" s="21">
        <v>21.599999999999998</v>
      </c>
      <c r="F158" s="21">
        <v>56.276504076938011</v>
      </c>
      <c r="G158" s="21">
        <v>0</v>
      </c>
      <c r="H158" s="21">
        <v>25.026880084595675</v>
      </c>
      <c r="I158" s="113">
        <v>126.60000000000002</v>
      </c>
      <c r="J158" s="114">
        <v>14.76</v>
      </c>
    </row>
    <row r="159" spans="1:10" x14ac:dyDescent="0.25">
      <c r="A159" s="27">
        <v>45842.020833333336</v>
      </c>
      <c r="B159" s="51">
        <v>0</v>
      </c>
      <c r="C159" s="21">
        <v>22.2</v>
      </c>
      <c r="D159" s="21">
        <v>4</v>
      </c>
      <c r="E159" s="21">
        <v>21</v>
      </c>
      <c r="F159" s="21">
        <v>57.275495273570044</v>
      </c>
      <c r="G159" s="21">
        <v>0</v>
      </c>
      <c r="H159" s="21">
        <v>26.75287181456779</v>
      </c>
      <c r="I159" s="113">
        <v>124.2</v>
      </c>
      <c r="J159" s="114">
        <v>14.76</v>
      </c>
    </row>
    <row r="160" spans="1:10" x14ac:dyDescent="0.25">
      <c r="A160" s="27">
        <v>45842.041666666664</v>
      </c>
      <c r="B160" s="51">
        <v>0</v>
      </c>
      <c r="C160" s="21">
        <v>22.2</v>
      </c>
      <c r="D160" s="21">
        <v>4.4000000000000004</v>
      </c>
      <c r="E160" s="21">
        <v>21</v>
      </c>
      <c r="F160" s="21">
        <v>53.1130319542699</v>
      </c>
      <c r="G160" s="21">
        <v>0</v>
      </c>
      <c r="H160" s="21">
        <v>23.300888354623563</v>
      </c>
      <c r="I160" s="113">
        <v>124.8</v>
      </c>
      <c r="J160" s="114">
        <v>14.58</v>
      </c>
    </row>
    <row r="161" spans="1:10" x14ac:dyDescent="0.25">
      <c r="A161" s="27">
        <v>45842.0625</v>
      </c>
      <c r="B161" s="51">
        <v>0</v>
      </c>
      <c r="C161" s="21">
        <v>21.599999999999998</v>
      </c>
      <c r="D161" s="21">
        <v>6</v>
      </c>
      <c r="E161" s="21">
        <v>21</v>
      </c>
      <c r="F161" s="21">
        <v>54.611518749217971</v>
      </c>
      <c r="G161" s="21">
        <v>0</v>
      </c>
      <c r="H161" s="21">
        <v>24.739214796266992</v>
      </c>
      <c r="I161" s="113">
        <v>126.3</v>
      </c>
      <c r="J161" s="114">
        <v>15</v>
      </c>
    </row>
    <row r="162" spans="1:10" x14ac:dyDescent="0.25">
      <c r="A162" s="27">
        <v>45842.083333333336</v>
      </c>
      <c r="B162" s="51">
        <v>0</v>
      </c>
      <c r="C162" s="21">
        <v>22.2</v>
      </c>
      <c r="D162" s="21">
        <v>5.4</v>
      </c>
      <c r="E162" s="21">
        <v>21</v>
      </c>
      <c r="F162" s="21">
        <v>63.102943920590263</v>
      </c>
      <c r="G162" s="21">
        <v>0</v>
      </c>
      <c r="H162" s="21">
        <v>21.574896624651448</v>
      </c>
      <c r="I162" s="113">
        <v>123.89999999999999</v>
      </c>
      <c r="J162" s="114">
        <v>14.52</v>
      </c>
    </row>
    <row r="163" spans="1:10" x14ac:dyDescent="0.25">
      <c r="A163" s="27">
        <v>45842.104166666664</v>
      </c>
      <c r="B163" s="51">
        <v>0</v>
      </c>
      <c r="C163" s="21">
        <v>22.2</v>
      </c>
      <c r="D163" s="21">
        <v>5.2</v>
      </c>
      <c r="E163" s="21">
        <v>21</v>
      </c>
      <c r="F163" s="21">
        <v>65.100926313854345</v>
      </c>
      <c r="G163" s="21">
        <v>0</v>
      </c>
      <c r="H163" s="21">
        <v>22.725557777966188</v>
      </c>
      <c r="I163" s="113">
        <v>123.3</v>
      </c>
      <c r="J163" s="114">
        <v>14.58</v>
      </c>
    </row>
    <row r="164" spans="1:10" x14ac:dyDescent="0.25">
      <c r="A164" s="27">
        <v>45842.125</v>
      </c>
      <c r="B164" s="51">
        <v>0</v>
      </c>
      <c r="C164" s="21">
        <v>21.599999999999998</v>
      </c>
      <c r="D164" s="21">
        <v>4.5999999999999996</v>
      </c>
      <c r="E164" s="21">
        <v>19.2</v>
      </c>
      <c r="F164" s="21">
        <v>61.104961527326211</v>
      </c>
      <c r="G164" s="21">
        <v>0</v>
      </c>
      <c r="H164" s="21">
        <v>20.999566047994072</v>
      </c>
      <c r="I164" s="113">
        <v>124.2</v>
      </c>
      <c r="J164" s="114">
        <v>14.58</v>
      </c>
    </row>
    <row r="165" spans="1:10" x14ac:dyDescent="0.25">
      <c r="A165" s="27">
        <v>45842.145833333336</v>
      </c>
      <c r="B165" s="51">
        <v>0</v>
      </c>
      <c r="C165" s="21">
        <v>22.2</v>
      </c>
      <c r="D165" s="21">
        <v>4</v>
      </c>
      <c r="E165" s="21">
        <v>19.8</v>
      </c>
      <c r="F165" s="21">
        <v>66.765911641574405</v>
      </c>
      <c r="G165" s="21">
        <v>0</v>
      </c>
      <c r="H165" s="21">
        <v>21.574896624651448</v>
      </c>
      <c r="I165" s="113">
        <v>123</v>
      </c>
      <c r="J165" s="114">
        <v>14.28</v>
      </c>
    </row>
    <row r="166" spans="1:10" x14ac:dyDescent="0.25">
      <c r="A166" s="27">
        <v>45842.166666666664</v>
      </c>
      <c r="B166" s="51">
        <v>0</v>
      </c>
      <c r="C166" s="21">
        <v>22.2</v>
      </c>
      <c r="D166" s="21">
        <v>4.4000000000000004</v>
      </c>
      <c r="E166" s="21">
        <v>19.2</v>
      </c>
      <c r="F166" s="21">
        <v>62.603448322274247</v>
      </c>
      <c r="G166" s="21">
        <v>0</v>
      </c>
      <c r="H166" s="21">
        <v>20.999566047994072</v>
      </c>
      <c r="I166" s="113">
        <v>120.3</v>
      </c>
      <c r="J166" s="114">
        <v>14.52</v>
      </c>
    </row>
    <row r="167" spans="1:10" x14ac:dyDescent="0.25">
      <c r="A167" s="27">
        <v>45842.1875</v>
      </c>
      <c r="B167" s="51">
        <v>0</v>
      </c>
      <c r="C167" s="21">
        <v>22.2</v>
      </c>
      <c r="D167" s="21">
        <v>4.4000000000000004</v>
      </c>
      <c r="E167" s="21">
        <v>19.8</v>
      </c>
      <c r="F167" s="21">
        <v>67.931401370978435</v>
      </c>
      <c r="G167" s="21">
        <v>0</v>
      </c>
      <c r="H167" s="21">
        <v>19.273574318021961</v>
      </c>
      <c r="I167" s="113">
        <v>124.2</v>
      </c>
      <c r="J167" s="114">
        <v>15</v>
      </c>
    </row>
    <row r="168" spans="1:10" x14ac:dyDescent="0.25">
      <c r="A168" s="27">
        <v>45842.208333333336</v>
      </c>
      <c r="B168" s="51">
        <v>0</v>
      </c>
      <c r="C168" s="21">
        <v>21.599999999999998</v>
      </c>
      <c r="D168" s="21">
        <v>4</v>
      </c>
      <c r="E168" s="21">
        <v>19.2</v>
      </c>
      <c r="F168" s="21">
        <v>66.932410174346401</v>
      </c>
      <c r="G168" s="21">
        <v>0</v>
      </c>
      <c r="H168" s="21">
        <v>20.711900759665387</v>
      </c>
      <c r="I168" s="113">
        <v>124.5</v>
      </c>
      <c r="J168" s="114">
        <v>14.399999999999999</v>
      </c>
    </row>
    <row r="169" spans="1:10" x14ac:dyDescent="0.25">
      <c r="A169" s="27">
        <v>45842.229166666664</v>
      </c>
      <c r="B169" s="51">
        <v>0</v>
      </c>
      <c r="C169" s="21">
        <v>22.2</v>
      </c>
      <c r="D169" s="21">
        <v>5.6</v>
      </c>
      <c r="E169" s="21">
        <v>22.2</v>
      </c>
      <c r="F169" s="21">
        <v>67.764902838206439</v>
      </c>
      <c r="G169" s="21">
        <v>0</v>
      </c>
      <c r="H169" s="21">
        <v>19.848904894679329</v>
      </c>
      <c r="I169" s="113">
        <v>126</v>
      </c>
      <c r="J169" s="114">
        <v>14.879999999999999</v>
      </c>
    </row>
    <row r="170" spans="1:10" x14ac:dyDescent="0.25">
      <c r="A170" s="27">
        <v>45842.25</v>
      </c>
      <c r="B170" s="51">
        <v>0</v>
      </c>
      <c r="C170" s="21">
        <v>24</v>
      </c>
      <c r="D170" s="21">
        <v>5.4</v>
      </c>
      <c r="E170" s="21">
        <v>24.6</v>
      </c>
      <c r="F170" s="21">
        <v>64.934427781082334</v>
      </c>
      <c r="G170" s="21">
        <v>0</v>
      </c>
      <c r="H170" s="21">
        <v>22.725557777966188</v>
      </c>
      <c r="I170" s="113">
        <v>123</v>
      </c>
      <c r="J170" s="114">
        <v>14.399999999999999</v>
      </c>
    </row>
    <row r="171" spans="1:10" x14ac:dyDescent="0.25">
      <c r="A171" s="27">
        <v>45842.270833333336</v>
      </c>
      <c r="B171" s="51">
        <v>0</v>
      </c>
      <c r="C171" s="21">
        <v>30</v>
      </c>
      <c r="D171" s="21">
        <v>5.2</v>
      </c>
      <c r="E171" s="21">
        <v>24</v>
      </c>
      <c r="F171" s="21">
        <v>65.933418977714382</v>
      </c>
      <c r="G171" s="21">
        <v>0</v>
      </c>
      <c r="H171" s="21">
        <v>28.191198256211226</v>
      </c>
      <c r="I171" s="113">
        <v>120</v>
      </c>
      <c r="J171" s="114">
        <v>15.24</v>
      </c>
    </row>
    <row r="172" spans="1:10" x14ac:dyDescent="0.25">
      <c r="A172" s="27">
        <v>45842.291666666664</v>
      </c>
      <c r="B172" s="51">
        <v>0</v>
      </c>
      <c r="C172" s="21">
        <v>34.799999999999997</v>
      </c>
      <c r="D172" s="21">
        <v>5.8</v>
      </c>
      <c r="E172" s="21">
        <v>76.2</v>
      </c>
      <c r="F172" s="21">
        <v>62.603448322274247</v>
      </c>
      <c r="G172" s="21">
        <v>0</v>
      </c>
      <c r="H172" s="21">
        <v>39.697809789358658</v>
      </c>
      <c r="I172" s="113">
        <v>70.8</v>
      </c>
      <c r="J172" s="114">
        <v>18.18</v>
      </c>
    </row>
    <row r="173" spans="1:10" x14ac:dyDescent="0.25">
      <c r="A173" s="27">
        <v>45842.3125</v>
      </c>
      <c r="B173" s="51">
        <v>0</v>
      </c>
      <c r="C173" s="21">
        <v>84.6</v>
      </c>
      <c r="D173" s="21">
        <v>5.4</v>
      </c>
      <c r="E173" s="21">
        <v>76.8</v>
      </c>
      <c r="F173" s="21">
        <v>65.100926313854345</v>
      </c>
      <c r="G173" s="21">
        <v>0</v>
      </c>
      <c r="H173" s="21">
        <v>45.163450267603686</v>
      </c>
      <c r="I173" s="113">
        <v>2.4</v>
      </c>
      <c r="J173" s="114">
        <v>23.52</v>
      </c>
    </row>
    <row r="174" spans="1:10" x14ac:dyDescent="0.25">
      <c r="A174" s="27">
        <v>45842.333333333336</v>
      </c>
      <c r="B174" s="51">
        <v>0</v>
      </c>
      <c r="C174" s="21">
        <v>99.6</v>
      </c>
      <c r="D174" s="21">
        <v>4.8</v>
      </c>
      <c r="E174" s="21">
        <v>79.2</v>
      </c>
      <c r="F174" s="21">
        <v>62.76994685504625</v>
      </c>
      <c r="G174" s="21">
        <v>0</v>
      </c>
      <c r="H174" s="21">
        <v>52.067417187492161</v>
      </c>
      <c r="I174" s="113">
        <v>2.4</v>
      </c>
      <c r="J174" s="114">
        <v>25.86</v>
      </c>
    </row>
    <row r="175" spans="1:10" x14ac:dyDescent="0.25">
      <c r="A175" s="27">
        <v>45842.354166666664</v>
      </c>
      <c r="B175" s="51">
        <v>0</v>
      </c>
      <c r="C175" s="21">
        <v>99.6</v>
      </c>
      <c r="D175" s="21">
        <v>4.5999999999999996</v>
      </c>
      <c r="E175" s="21">
        <v>82.2</v>
      </c>
      <c r="F175" s="21">
        <v>66.266416043258388</v>
      </c>
      <c r="G175" s="21">
        <v>0</v>
      </c>
      <c r="H175" s="21">
        <v>56.670061800751135</v>
      </c>
      <c r="I175" s="113">
        <v>2.4</v>
      </c>
      <c r="J175" s="114">
        <v>25.38</v>
      </c>
    </row>
    <row r="176" spans="1:10" x14ac:dyDescent="0.25">
      <c r="A176" s="27">
        <v>45842.375</v>
      </c>
      <c r="B176" s="51">
        <v>0</v>
      </c>
      <c r="C176" s="21">
        <v>70.2</v>
      </c>
      <c r="D176" s="21">
        <v>4.8</v>
      </c>
      <c r="E176" s="21">
        <v>76.2</v>
      </c>
      <c r="F176" s="21">
        <v>64.934427781082334</v>
      </c>
      <c r="G176" s="21">
        <v>0</v>
      </c>
      <c r="H176" s="21">
        <v>56.957727089079818</v>
      </c>
      <c r="I176" s="113">
        <v>2.4</v>
      </c>
      <c r="J176" s="114">
        <v>26.46</v>
      </c>
    </row>
    <row r="177" spans="1:10" x14ac:dyDescent="0.25">
      <c r="A177" s="27">
        <v>45842.395833333336</v>
      </c>
      <c r="B177" s="51">
        <v>0</v>
      </c>
      <c r="C177" s="21">
        <v>53.999999999999993</v>
      </c>
      <c r="D177" s="21">
        <v>6.8</v>
      </c>
      <c r="E177" s="21">
        <v>73.2</v>
      </c>
      <c r="F177" s="21">
        <v>65.100926313854345</v>
      </c>
      <c r="G177" s="21">
        <v>0</v>
      </c>
      <c r="H177" s="21">
        <v>56.957727089079818</v>
      </c>
      <c r="I177" s="113">
        <v>3</v>
      </c>
      <c r="J177" s="114">
        <v>26.76</v>
      </c>
    </row>
    <row r="178" spans="1:10" x14ac:dyDescent="0.25">
      <c r="A178" s="27">
        <v>45842.416666666664</v>
      </c>
      <c r="B178" s="51">
        <v>0</v>
      </c>
      <c r="C178" s="21">
        <v>97.8</v>
      </c>
      <c r="D178" s="21">
        <v>6.2</v>
      </c>
      <c r="E178" s="21">
        <v>84</v>
      </c>
      <c r="F178" s="21">
        <v>68.264398436522455</v>
      </c>
      <c r="G178" s="21">
        <v>0</v>
      </c>
      <c r="H178" s="21">
        <v>57.2453923774085</v>
      </c>
      <c r="I178" s="113">
        <v>2.7</v>
      </c>
      <c r="J178" s="114">
        <v>27.18</v>
      </c>
    </row>
    <row r="179" spans="1:10" x14ac:dyDescent="0.25">
      <c r="A179" s="27">
        <v>45842.4375</v>
      </c>
      <c r="B179" s="51">
        <v>0</v>
      </c>
      <c r="C179" s="21">
        <v>101.39999999999999</v>
      </c>
      <c r="D179" s="21">
        <v>6</v>
      </c>
      <c r="E179" s="21">
        <v>82.2</v>
      </c>
      <c r="F179" s="21">
        <v>66.432914576030385</v>
      </c>
      <c r="G179" s="21">
        <v>0</v>
      </c>
      <c r="H179" s="21">
        <v>56.382396512422453</v>
      </c>
      <c r="I179" s="113">
        <v>2.7</v>
      </c>
      <c r="J179" s="114">
        <v>28.86</v>
      </c>
    </row>
    <row r="180" spans="1:10" x14ac:dyDescent="0.25">
      <c r="A180" s="27">
        <v>45842.458333333336</v>
      </c>
      <c r="B180" s="51">
        <v>0</v>
      </c>
      <c r="C180" s="21">
        <v>99.6</v>
      </c>
      <c r="D180" s="21">
        <v>5.4</v>
      </c>
      <c r="E180" s="21">
        <v>79.8</v>
      </c>
      <c r="F180" s="21">
        <v>64.76792924831031</v>
      </c>
      <c r="G180" s="21">
        <v>0</v>
      </c>
      <c r="H180" s="21">
        <v>55.807065935765074</v>
      </c>
      <c r="I180" s="113">
        <v>0.3</v>
      </c>
      <c r="J180" s="114">
        <v>30.84</v>
      </c>
    </row>
    <row r="181" spans="1:10" x14ac:dyDescent="0.25">
      <c r="A181" s="27">
        <v>45842.479166666664</v>
      </c>
      <c r="B181" s="51">
        <v>0</v>
      </c>
      <c r="C181" s="21">
        <v>98.4</v>
      </c>
      <c r="D181" s="21">
        <v>5.2</v>
      </c>
      <c r="E181" s="21">
        <v>79.2</v>
      </c>
      <c r="F181" s="21">
        <v>61.2714600600982</v>
      </c>
      <c r="G181" s="21">
        <v>0</v>
      </c>
      <c r="H181" s="21">
        <v>52.355082475820851</v>
      </c>
      <c r="I181" s="113">
        <v>0</v>
      </c>
      <c r="J181" s="114">
        <v>28.799999999999997</v>
      </c>
    </row>
    <row r="182" spans="1:10" x14ac:dyDescent="0.25">
      <c r="A182" s="27">
        <v>45842.5</v>
      </c>
      <c r="B182" s="51">
        <v>0</v>
      </c>
      <c r="C182" s="21">
        <v>102.60000000000001</v>
      </c>
      <c r="D182" s="21">
        <v>4.4000000000000004</v>
      </c>
      <c r="E182" s="21">
        <v>81</v>
      </c>
      <c r="F182" s="21">
        <v>67.598404305434428</v>
      </c>
      <c r="G182" s="21">
        <v>0</v>
      </c>
      <c r="H182" s="21">
        <v>54.656404782450323</v>
      </c>
      <c r="I182" s="113">
        <v>0</v>
      </c>
      <c r="J182" s="114">
        <v>28.2</v>
      </c>
    </row>
    <row r="183" spans="1:10" x14ac:dyDescent="0.25">
      <c r="A183" s="27">
        <v>45842.520833333336</v>
      </c>
      <c r="B183" s="51">
        <v>0</v>
      </c>
      <c r="C183" s="21">
        <v>98.4</v>
      </c>
      <c r="D183" s="21">
        <v>5.2</v>
      </c>
      <c r="E183" s="21">
        <v>78</v>
      </c>
      <c r="F183" s="21">
        <v>64.434932182766303</v>
      </c>
      <c r="G183" s="21">
        <v>0</v>
      </c>
      <c r="H183" s="21">
        <v>58.39605353072325</v>
      </c>
      <c r="I183" s="113">
        <v>0</v>
      </c>
      <c r="J183" s="114">
        <v>29.58</v>
      </c>
    </row>
    <row r="184" spans="1:10" x14ac:dyDescent="0.25">
      <c r="A184" s="27">
        <v>45842.541666666664</v>
      </c>
      <c r="B184" s="51">
        <v>0</v>
      </c>
      <c r="C184" s="21">
        <v>99</v>
      </c>
      <c r="D184" s="21">
        <v>6.4</v>
      </c>
      <c r="E184" s="21">
        <v>77.400000000000006</v>
      </c>
      <c r="F184" s="21">
        <v>60.438967396238176</v>
      </c>
      <c r="G184" s="21">
        <v>0</v>
      </c>
      <c r="H184" s="21">
        <v>70.765660928856747</v>
      </c>
      <c r="I184" s="113">
        <v>0</v>
      </c>
      <c r="J184" s="114">
        <v>30.96</v>
      </c>
    </row>
    <row r="185" spans="1:10" x14ac:dyDescent="0.25">
      <c r="A185" s="27">
        <v>45842.5625</v>
      </c>
      <c r="B185" s="51">
        <v>0</v>
      </c>
      <c r="C185" s="21">
        <v>100.8</v>
      </c>
      <c r="D185" s="21">
        <v>7.6</v>
      </c>
      <c r="E185" s="21">
        <v>79.8</v>
      </c>
      <c r="F185" s="21">
        <v>63.102943920590263</v>
      </c>
      <c r="G185" s="21">
        <v>0</v>
      </c>
      <c r="H185" s="21">
        <v>60.409710549024055</v>
      </c>
      <c r="I185" s="113">
        <v>0</v>
      </c>
      <c r="J185" s="114">
        <v>31.32</v>
      </c>
    </row>
    <row r="186" spans="1:10" x14ac:dyDescent="0.25">
      <c r="A186" s="27">
        <v>45842.583333333336</v>
      </c>
      <c r="B186" s="51">
        <v>0</v>
      </c>
      <c r="C186" s="21">
        <v>103.8</v>
      </c>
      <c r="D186" s="21">
        <v>7.6</v>
      </c>
      <c r="E186" s="21">
        <v>81.599999999999994</v>
      </c>
      <c r="F186" s="21">
        <v>66.099917510486378</v>
      </c>
      <c r="G186" s="21">
        <v>0</v>
      </c>
      <c r="H186" s="21">
        <v>60.985041125681427</v>
      </c>
      <c r="I186" s="113">
        <v>0</v>
      </c>
      <c r="J186" s="114">
        <v>31.92</v>
      </c>
    </row>
    <row r="187" spans="1:10" x14ac:dyDescent="0.25">
      <c r="A187" s="27">
        <v>45842.604166666664</v>
      </c>
      <c r="B187" s="51">
        <v>0</v>
      </c>
      <c r="C187" s="21">
        <v>101.39999999999999</v>
      </c>
      <c r="D187" s="21">
        <v>6.2</v>
      </c>
      <c r="E187" s="21">
        <v>80.400000000000006</v>
      </c>
      <c r="F187" s="21">
        <v>64.268433649994307</v>
      </c>
      <c r="G187" s="21">
        <v>0</v>
      </c>
      <c r="H187" s="21">
        <v>55.231735359107695</v>
      </c>
      <c r="I187" s="113">
        <v>0</v>
      </c>
      <c r="J187" s="114">
        <v>31.080000000000002</v>
      </c>
    </row>
    <row r="188" spans="1:10" x14ac:dyDescent="0.25">
      <c r="A188" s="27">
        <v>45842.625</v>
      </c>
      <c r="B188" s="51">
        <v>0</v>
      </c>
      <c r="C188" s="21">
        <v>100.8</v>
      </c>
      <c r="D188" s="21">
        <v>6.6</v>
      </c>
      <c r="E188" s="21">
        <v>76.8</v>
      </c>
      <c r="F188" s="21">
        <v>57.774990871886075</v>
      </c>
      <c r="G188" s="21">
        <v>0</v>
      </c>
      <c r="H188" s="21">
        <v>46.314111420918437</v>
      </c>
      <c r="I188" s="113">
        <v>0</v>
      </c>
      <c r="J188" s="114">
        <v>30.72</v>
      </c>
    </row>
    <row r="189" spans="1:10" x14ac:dyDescent="0.25">
      <c r="A189" s="27">
        <v>45842.645833333336</v>
      </c>
      <c r="B189" s="51">
        <v>0</v>
      </c>
      <c r="C189" s="21">
        <v>96</v>
      </c>
      <c r="D189" s="21">
        <v>5.2</v>
      </c>
      <c r="E189" s="21">
        <v>74.399999999999991</v>
      </c>
      <c r="F189" s="21">
        <v>59.439976199606136</v>
      </c>
      <c r="G189" s="21">
        <v>0</v>
      </c>
      <c r="H189" s="21">
        <v>48.327768439219234</v>
      </c>
      <c r="I189" s="113">
        <v>0</v>
      </c>
      <c r="J189" s="114">
        <v>31.32</v>
      </c>
    </row>
    <row r="190" spans="1:10" x14ac:dyDescent="0.25">
      <c r="A190" s="27">
        <v>45842.666666666664</v>
      </c>
      <c r="B190" s="51">
        <v>0</v>
      </c>
      <c r="C190" s="21">
        <v>80.400000000000006</v>
      </c>
      <c r="D190" s="21">
        <v>5.2</v>
      </c>
      <c r="E190" s="21">
        <v>71.400000000000006</v>
      </c>
      <c r="F190" s="21">
        <v>54.611518749217971</v>
      </c>
      <c r="G190" s="21">
        <v>0</v>
      </c>
      <c r="H190" s="21">
        <v>45.738780844261065</v>
      </c>
      <c r="I190" s="113">
        <v>0</v>
      </c>
      <c r="J190" s="114">
        <v>29.7</v>
      </c>
    </row>
    <row r="191" spans="1:10" x14ac:dyDescent="0.25">
      <c r="A191" s="27">
        <v>45842.6875</v>
      </c>
      <c r="B191" s="51">
        <v>0</v>
      </c>
      <c r="C191" s="21">
        <v>76.2</v>
      </c>
      <c r="D191" s="21">
        <v>4.8</v>
      </c>
      <c r="E191" s="21">
        <v>72.599999999999994</v>
      </c>
      <c r="F191" s="21">
        <v>61.604457125642213</v>
      </c>
      <c r="G191" s="21">
        <v>0</v>
      </c>
      <c r="H191" s="21">
        <v>44.01278911428895</v>
      </c>
      <c r="I191" s="113">
        <v>2.4</v>
      </c>
      <c r="J191" s="114">
        <v>30.900000000000002</v>
      </c>
    </row>
    <row r="192" spans="1:10" x14ac:dyDescent="0.25">
      <c r="A192" s="27">
        <v>45842.708333333336</v>
      </c>
      <c r="B192" s="51">
        <v>0</v>
      </c>
      <c r="C192" s="21">
        <v>73.2</v>
      </c>
      <c r="D192" s="21">
        <v>5</v>
      </c>
      <c r="E192" s="21">
        <v>69.599999999999994</v>
      </c>
      <c r="F192" s="21">
        <v>58.107987937430082</v>
      </c>
      <c r="G192" s="21">
        <v>0</v>
      </c>
      <c r="H192" s="21">
        <v>40.560805654344719</v>
      </c>
      <c r="I192" s="113">
        <v>40.800000000000004</v>
      </c>
      <c r="J192" s="114">
        <v>28.68</v>
      </c>
    </row>
    <row r="193" spans="1:10" x14ac:dyDescent="0.25">
      <c r="A193" s="27">
        <v>45842.729166666664</v>
      </c>
      <c r="B193" s="51">
        <v>0</v>
      </c>
      <c r="C193" s="21">
        <v>71.400000000000006</v>
      </c>
      <c r="D193" s="21">
        <v>5.8</v>
      </c>
      <c r="E193" s="21">
        <v>70.8</v>
      </c>
      <c r="F193" s="21">
        <v>58.107987937430082</v>
      </c>
      <c r="G193" s="21">
        <v>0</v>
      </c>
      <c r="H193" s="21">
        <v>37.396487482729171</v>
      </c>
      <c r="I193" s="113">
        <v>120</v>
      </c>
      <c r="J193" s="114">
        <v>28.56</v>
      </c>
    </row>
    <row r="194" spans="1:10" x14ac:dyDescent="0.25">
      <c r="A194" s="27">
        <v>45842.75</v>
      </c>
      <c r="B194" s="51">
        <v>0</v>
      </c>
      <c r="C194" s="21">
        <v>68.400000000000006</v>
      </c>
      <c r="D194" s="21">
        <v>5.2</v>
      </c>
      <c r="E194" s="21">
        <v>70.2</v>
      </c>
      <c r="F194" s="21">
        <v>59.273477666834125</v>
      </c>
      <c r="G194" s="21">
        <v>0</v>
      </c>
      <c r="H194" s="21">
        <v>35.095165176099691</v>
      </c>
      <c r="I194" s="113">
        <v>108.89999999999999</v>
      </c>
      <c r="J194" s="114">
        <v>27.540000000000003</v>
      </c>
    </row>
    <row r="195" spans="1:10" x14ac:dyDescent="0.25">
      <c r="A195" s="27">
        <v>45842.770833333336</v>
      </c>
      <c r="B195" s="51">
        <v>0</v>
      </c>
      <c r="C195" s="21">
        <v>51.000000000000007</v>
      </c>
      <c r="D195" s="21">
        <v>5</v>
      </c>
      <c r="E195" s="21">
        <v>66.600000000000009</v>
      </c>
      <c r="F195" s="21">
        <v>53.945524618129937</v>
      </c>
      <c r="G195" s="21">
        <v>0</v>
      </c>
      <c r="H195" s="21">
        <v>36.53349161774311</v>
      </c>
      <c r="I195" s="113">
        <v>128.39999999999998</v>
      </c>
      <c r="J195" s="114">
        <v>28.38</v>
      </c>
    </row>
    <row r="196" spans="1:10" x14ac:dyDescent="0.25">
      <c r="A196" s="27">
        <v>45842.791666666664</v>
      </c>
      <c r="B196" s="51">
        <v>0</v>
      </c>
      <c r="C196" s="21">
        <v>31.8</v>
      </c>
      <c r="D196" s="21">
        <v>4.8</v>
      </c>
      <c r="E196" s="21">
        <v>69</v>
      </c>
      <c r="F196" s="21">
        <v>49.117067167741759</v>
      </c>
      <c r="G196" s="21">
        <v>0</v>
      </c>
      <c r="H196" s="21">
        <v>26.465206526239104</v>
      </c>
      <c r="I196" s="113">
        <v>72.3</v>
      </c>
      <c r="J196" s="114">
        <v>25.14</v>
      </c>
    </row>
    <row r="197" spans="1:10" x14ac:dyDescent="0.25">
      <c r="A197" s="27">
        <v>45842.8125</v>
      </c>
      <c r="B197" s="51">
        <v>0</v>
      </c>
      <c r="C197" s="21">
        <v>23.4</v>
      </c>
      <c r="D197" s="21">
        <v>4</v>
      </c>
      <c r="E197" s="21">
        <v>21.599999999999998</v>
      </c>
      <c r="F197" s="21">
        <v>48.451073036653746</v>
      </c>
      <c r="G197" s="21">
        <v>0</v>
      </c>
      <c r="H197" s="21">
        <v>23.588553642952249</v>
      </c>
      <c r="I197" s="113">
        <v>3.3000000000000007</v>
      </c>
      <c r="J197" s="114">
        <v>22.44</v>
      </c>
    </row>
    <row r="198" spans="1:10" x14ac:dyDescent="0.25">
      <c r="A198" s="27">
        <v>45842.833333333336</v>
      </c>
      <c r="B198" s="51">
        <v>0</v>
      </c>
      <c r="C198" s="21">
        <v>23.4</v>
      </c>
      <c r="D198" s="21">
        <v>4.2</v>
      </c>
      <c r="E198" s="21">
        <v>20.399999999999999</v>
      </c>
      <c r="F198" s="21">
        <v>48.784070102197745</v>
      </c>
      <c r="G198" s="21">
        <v>0</v>
      </c>
      <c r="H198" s="21">
        <v>25.026880084595675</v>
      </c>
      <c r="I198" s="113">
        <v>3.6</v>
      </c>
      <c r="J198" s="114">
        <v>19.920000000000002</v>
      </c>
    </row>
    <row r="199" spans="1:10" x14ac:dyDescent="0.25">
      <c r="A199" s="27">
        <v>45842.854166666664</v>
      </c>
      <c r="B199" s="51">
        <v>0</v>
      </c>
      <c r="C199" s="21">
        <v>22.8</v>
      </c>
      <c r="D199" s="21">
        <v>3.8</v>
      </c>
      <c r="E199" s="21">
        <v>20.399999999999999</v>
      </c>
      <c r="F199" s="21">
        <v>57.608492339114065</v>
      </c>
      <c r="G199" s="21">
        <v>0</v>
      </c>
      <c r="H199" s="21">
        <v>24.163884219609617</v>
      </c>
      <c r="I199" s="113">
        <v>3.3000000000000007</v>
      </c>
      <c r="J199" s="114">
        <v>18.899999999999999</v>
      </c>
    </row>
    <row r="200" spans="1:10" x14ac:dyDescent="0.25">
      <c r="A200" s="27">
        <v>45842.875</v>
      </c>
      <c r="B200" s="51">
        <v>0</v>
      </c>
      <c r="C200" s="21">
        <v>22.8</v>
      </c>
      <c r="D200" s="21">
        <v>3.8</v>
      </c>
      <c r="E200" s="21">
        <v>21</v>
      </c>
      <c r="F200" s="21">
        <v>58.773982068518102</v>
      </c>
      <c r="G200" s="21">
        <v>0</v>
      </c>
      <c r="H200" s="21">
        <v>25.889875949581736</v>
      </c>
      <c r="I200" s="113">
        <v>35.1</v>
      </c>
      <c r="J200" s="114">
        <v>18.239999999999998</v>
      </c>
    </row>
    <row r="201" spans="1:10" x14ac:dyDescent="0.25">
      <c r="A201" s="27">
        <v>45842.895833333336</v>
      </c>
      <c r="B201" s="51">
        <v>0</v>
      </c>
      <c r="C201" s="21">
        <v>22.8</v>
      </c>
      <c r="D201" s="21">
        <v>5.2</v>
      </c>
      <c r="E201" s="21">
        <v>20.399999999999999</v>
      </c>
      <c r="F201" s="21">
        <v>55.111014347533974</v>
      </c>
      <c r="G201" s="21">
        <v>0</v>
      </c>
      <c r="H201" s="21">
        <v>23.588553642952249</v>
      </c>
      <c r="I201" s="113">
        <v>126.89999999999999</v>
      </c>
      <c r="J201" s="114">
        <v>18.419999999999998</v>
      </c>
    </row>
    <row r="202" spans="1:10" x14ac:dyDescent="0.25">
      <c r="A202" s="27">
        <v>45842.916666666664</v>
      </c>
      <c r="B202" s="51">
        <v>0</v>
      </c>
      <c r="C202" s="21">
        <v>22.2</v>
      </c>
      <c r="D202" s="21">
        <v>5.2</v>
      </c>
      <c r="E202" s="21">
        <v>21</v>
      </c>
      <c r="F202" s="21">
        <v>57.941489404658078</v>
      </c>
      <c r="G202" s="21">
        <v>0</v>
      </c>
      <c r="H202" s="21">
        <v>23.300888354623563</v>
      </c>
      <c r="I202" s="113">
        <v>120</v>
      </c>
      <c r="J202" s="114">
        <v>18.54</v>
      </c>
    </row>
    <row r="203" spans="1:10" x14ac:dyDescent="0.25">
      <c r="A203" s="27">
        <v>45842.9375</v>
      </c>
      <c r="B203" s="51">
        <v>0</v>
      </c>
      <c r="C203" s="21">
        <v>22.8</v>
      </c>
      <c r="D203" s="21">
        <v>4.8</v>
      </c>
      <c r="E203" s="21">
        <v>19.8</v>
      </c>
      <c r="F203" s="21">
        <v>59.772973265150142</v>
      </c>
      <c r="G203" s="21">
        <v>0</v>
      </c>
      <c r="H203" s="21">
        <v>20.711900759665387</v>
      </c>
      <c r="I203" s="113">
        <v>125.10000000000002</v>
      </c>
      <c r="J203" s="114">
        <v>18</v>
      </c>
    </row>
    <row r="204" spans="1:10" x14ac:dyDescent="0.25">
      <c r="A204" s="27">
        <v>45842.958333333336</v>
      </c>
      <c r="B204" s="51">
        <v>0</v>
      </c>
      <c r="C204" s="21">
        <v>22.2</v>
      </c>
      <c r="D204" s="21">
        <v>4.4000000000000004</v>
      </c>
      <c r="E204" s="21">
        <v>21</v>
      </c>
      <c r="F204" s="21">
        <v>53.612527552585931</v>
      </c>
      <c r="G204" s="21">
        <v>0</v>
      </c>
      <c r="H204" s="21">
        <v>22.725557777966188</v>
      </c>
      <c r="I204" s="113">
        <v>126.3</v>
      </c>
      <c r="J204" s="114">
        <v>18.48</v>
      </c>
    </row>
    <row r="205" spans="1:10" x14ac:dyDescent="0.25">
      <c r="A205" s="27">
        <v>45842.979166666664</v>
      </c>
      <c r="B205" s="51">
        <v>0</v>
      </c>
      <c r="C205" s="21">
        <v>22.8</v>
      </c>
      <c r="D205" s="21">
        <v>4.2</v>
      </c>
      <c r="E205" s="21">
        <v>19.8</v>
      </c>
      <c r="F205" s="21">
        <v>56.609501142482038</v>
      </c>
      <c r="G205" s="21">
        <v>0</v>
      </c>
      <c r="H205" s="21">
        <v>21.287231336322758</v>
      </c>
      <c r="I205" s="113">
        <v>123.60000000000002</v>
      </c>
      <c r="J205" s="114">
        <v>18.18</v>
      </c>
    </row>
    <row r="206" spans="1:10" x14ac:dyDescent="0.25">
      <c r="A206" s="35">
        <v>45843</v>
      </c>
      <c r="B206" s="51">
        <v>0</v>
      </c>
      <c r="C206" s="21">
        <v>21</v>
      </c>
      <c r="D206" s="21">
        <v>3.4</v>
      </c>
      <c r="E206" s="21">
        <v>20.399999999999999</v>
      </c>
      <c r="F206" s="21">
        <v>54.611518749217971</v>
      </c>
      <c r="G206" s="21">
        <v>0</v>
      </c>
      <c r="H206" s="21">
        <v>21.574896624651448</v>
      </c>
      <c r="I206" s="113">
        <v>124.2</v>
      </c>
      <c r="J206" s="114">
        <v>17.939999999999998</v>
      </c>
    </row>
    <row r="207" spans="1:10" x14ac:dyDescent="0.25">
      <c r="A207" s="27">
        <v>45843.020833333336</v>
      </c>
      <c r="B207" s="51">
        <v>0</v>
      </c>
      <c r="C207" s="21">
        <v>21</v>
      </c>
      <c r="D207" s="21">
        <v>3.8</v>
      </c>
      <c r="E207" s="21">
        <v>19.8</v>
      </c>
      <c r="F207" s="21">
        <v>58.940480601290105</v>
      </c>
      <c r="G207" s="21">
        <v>0</v>
      </c>
      <c r="H207" s="21">
        <v>19.273574318021961</v>
      </c>
      <c r="I207" s="113">
        <v>123.89999999999999</v>
      </c>
      <c r="J207" s="114">
        <v>18.3</v>
      </c>
    </row>
    <row r="208" spans="1:10" x14ac:dyDescent="0.25">
      <c r="A208" s="27">
        <v>45843.041666666664</v>
      </c>
      <c r="B208" s="51">
        <v>0</v>
      </c>
      <c r="C208" s="21">
        <v>20.399999999999999</v>
      </c>
      <c r="D208" s="21">
        <v>4</v>
      </c>
      <c r="E208" s="21">
        <v>19.8</v>
      </c>
      <c r="F208" s="21">
        <v>63.60243951890628</v>
      </c>
      <c r="G208" s="21">
        <v>0</v>
      </c>
      <c r="H208" s="21">
        <v>21.287231336322758</v>
      </c>
      <c r="I208" s="113">
        <v>123.3</v>
      </c>
      <c r="J208" s="114">
        <v>17.759999999999998</v>
      </c>
    </row>
    <row r="209" spans="1:10" x14ac:dyDescent="0.25">
      <c r="A209" s="27">
        <v>45843.0625</v>
      </c>
      <c r="B209" s="51">
        <v>0</v>
      </c>
      <c r="C209" s="21">
        <v>20.399999999999999</v>
      </c>
      <c r="D209" s="21">
        <v>5</v>
      </c>
      <c r="E209" s="21">
        <v>19.8</v>
      </c>
      <c r="F209" s="21">
        <v>57.941489404658078</v>
      </c>
      <c r="G209" s="21">
        <v>0</v>
      </c>
      <c r="H209" s="21">
        <v>19.273574318021961</v>
      </c>
      <c r="I209" s="113">
        <v>124.2</v>
      </c>
      <c r="J209" s="114">
        <v>18.54</v>
      </c>
    </row>
    <row r="210" spans="1:10" x14ac:dyDescent="0.25">
      <c r="A210" s="27">
        <v>45843.083333333336</v>
      </c>
      <c r="B210" s="51">
        <v>0</v>
      </c>
      <c r="C210" s="21">
        <v>22.2</v>
      </c>
      <c r="D210" s="21">
        <v>5.2</v>
      </c>
      <c r="E210" s="21">
        <v>20.399999999999999</v>
      </c>
      <c r="F210" s="21">
        <v>59.273477666834125</v>
      </c>
      <c r="G210" s="21">
        <v>0</v>
      </c>
      <c r="H210" s="21">
        <v>20.711900759665387</v>
      </c>
      <c r="I210" s="113">
        <v>121.2</v>
      </c>
      <c r="J210" s="114">
        <v>18.3</v>
      </c>
    </row>
    <row r="211" spans="1:10" x14ac:dyDescent="0.25">
      <c r="A211" s="27">
        <v>45843.104166666664</v>
      </c>
      <c r="B211" s="51">
        <v>0</v>
      </c>
      <c r="C211" s="21">
        <v>21.599999999999998</v>
      </c>
      <c r="D211" s="21">
        <v>5</v>
      </c>
      <c r="E211" s="21">
        <v>20.399999999999999</v>
      </c>
      <c r="F211" s="21">
        <v>60.438967396238176</v>
      </c>
      <c r="G211" s="21">
        <v>0</v>
      </c>
      <c r="H211" s="21">
        <v>18.698243741364585</v>
      </c>
      <c r="I211" s="113">
        <v>126.60000000000002</v>
      </c>
      <c r="J211" s="114">
        <v>18.059999999999999</v>
      </c>
    </row>
    <row r="212" spans="1:10" x14ac:dyDescent="0.25">
      <c r="A212" s="27">
        <v>45843.125</v>
      </c>
      <c r="B212" s="51">
        <v>0</v>
      </c>
      <c r="C212" s="21">
        <v>21.599999999999998</v>
      </c>
      <c r="D212" s="21">
        <v>4.5999999999999996</v>
      </c>
      <c r="E212" s="21">
        <v>19.8</v>
      </c>
      <c r="F212" s="21">
        <v>54.944515814761971</v>
      </c>
      <c r="G212" s="21">
        <v>0</v>
      </c>
      <c r="H212" s="21">
        <v>20.711900759665387</v>
      </c>
      <c r="I212" s="113">
        <v>126</v>
      </c>
      <c r="J212" s="114">
        <v>18.12</v>
      </c>
    </row>
    <row r="213" spans="1:10" x14ac:dyDescent="0.25">
      <c r="A213" s="27">
        <v>45843.145833333336</v>
      </c>
      <c r="B213" s="51">
        <v>0</v>
      </c>
      <c r="C213" s="21">
        <v>20.399999999999999</v>
      </c>
      <c r="D213" s="21">
        <v>4</v>
      </c>
      <c r="E213" s="21">
        <v>19.2</v>
      </c>
      <c r="F213" s="21">
        <v>48.118075971109725</v>
      </c>
      <c r="G213" s="21">
        <v>0</v>
      </c>
      <c r="H213" s="21">
        <v>18.122913164707214</v>
      </c>
      <c r="I213" s="113">
        <v>126</v>
      </c>
      <c r="J213" s="114">
        <v>18</v>
      </c>
    </row>
    <row r="214" spans="1:10" x14ac:dyDescent="0.25">
      <c r="A214" s="27">
        <v>45843.166666666664</v>
      </c>
      <c r="B214" s="51">
        <v>0</v>
      </c>
      <c r="C214" s="21">
        <v>20.399999999999999</v>
      </c>
      <c r="D214" s="21">
        <v>3.4</v>
      </c>
      <c r="E214" s="21">
        <v>19.2</v>
      </c>
      <c r="F214" s="21">
        <v>49.949559831601796</v>
      </c>
      <c r="G214" s="21">
        <v>0</v>
      </c>
      <c r="H214" s="21">
        <v>18.122913164707214</v>
      </c>
      <c r="I214" s="113">
        <v>126</v>
      </c>
      <c r="J214" s="114">
        <v>18.059999999999999</v>
      </c>
    </row>
    <row r="215" spans="1:10" x14ac:dyDescent="0.25">
      <c r="A215" s="27">
        <v>45843.1875</v>
      </c>
      <c r="B215" s="51">
        <v>0</v>
      </c>
      <c r="C215" s="21">
        <v>21</v>
      </c>
      <c r="D215" s="21">
        <v>4</v>
      </c>
      <c r="E215" s="21">
        <v>18.599999999999998</v>
      </c>
      <c r="F215" s="21">
        <v>60.60546592901018</v>
      </c>
      <c r="G215" s="21">
        <v>0</v>
      </c>
      <c r="H215" s="21">
        <v>18.985909029693275</v>
      </c>
      <c r="I215" s="113">
        <v>127.5</v>
      </c>
      <c r="J215" s="114">
        <v>18.059999999999999</v>
      </c>
    </row>
    <row r="216" spans="1:10" x14ac:dyDescent="0.25">
      <c r="A216" s="27">
        <v>45843.208333333336</v>
      </c>
      <c r="B216" s="51">
        <v>0</v>
      </c>
      <c r="C216" s="21">
        <v>21.599999999999998</v>
      </c>
      <c r="D216" s="21">
        <v>3.8</v>
      </c>
      <c r="E216" s="21">
        <v>19.2</v>
      </c>
      <c r="F216" s="21">
        <v>64.601430715538328</v>
      </c>
      <c r="G216" s="21">
        <v>0</v>
      </c>
      <c r="H216" s="21">
        <v>16.109256146406413</v>
      </c>
      <c r="I216" s="113">
        <v>126.60000000000002</v>
      </c>
      <c r="J216" s="114">
        <v>17.759999999999998</v>
      </c>
    </row>
    <row r="217" spans="1:10" x14ac:dyDescent="0.25">
      <c r="A217" s="27">
        <v>45843.229166666664</v>
      </c>
      <c r="B217" s="51">
        <v>0</v>
      </c>
      <c r="C217" s="21">
        <v>23.4</v>
      </c>
      <c r="D217" s="21">
        <v>5</v>
      </c>
      <c r="E217" s="21">
        <v>19.8</v>
      </c>
      <c r="F217" s="21">
        <v>70.262380829786551</v>
      </c>
      <c r="G217" s="21">
        <v>0</v>
      </c>
      <c r="H217" s="21">
        <v>18.122913164707214</v>
      </c>
      <c r="I217" s="113">
        <v>124.2</v>
      </c>
      <c r="J217" s="114">
        <v>18.239999999999998</v>
      </c>
    </row>
    <row r="218" spans="1:10" x14ac:dyDescent="0.25">
      <c r="A218" s="27">
        <v>45843.25</v>
      </c>
      <c r="B218" s="51">
        <v>0</v>
      </c>
      <c r="C218" s="21">
        <v>24.6</v>
      </c>
      <c r="D218" s="21">
        <v>5.2</v>
      </c>
      <c r="E218" s="21">
        <v>22.2</v>
      </c>
      <c r="F218" s="21">
        <v>63.102943920590263</v>
      </c>
      <c r="G218" s="21">
        <v>0</v>
      </c>
      <c r="H218" s="21">
        <v>17.25991729972116</v>
      </c>
      <c r="I218" s="113">
        <v>126</v>
      </c>
      <c r="J218" s="114">
        <v>18.239999999999998</v>
      </c>
    </row>
    <row r="219" spans="1:10" x14ac:dyDescent="0.25">
      <c r="A219" s="27">
        <v>45843.270833333336</v>
      </c>
      <c r="B219" s="51">
        <v>0</v>
      </c>
      <c r="C219" s="21">
        <v>26.999999999999996</v>
      </c>
      <c r="D219" s="21">
        <v>4.8</v>
      </c>
      <c r="E219" s="21">
        <v>24.6</v>
      </c>
      <c r="F219" s="21">
        <v>59.439976199606136</v>
      </c>
      <c r="G219" s="21">
        <v>0</v>
      </c>
      <c r="H219" s="21">
        <v>25.314545372924364</v>
      </c>
      <c r="I219" s="113">
        <v>120</v>
      </c>
      <c r="J219" s="114">
        <v>18.48</v>
      </c>
    </row>
    <row r="220" spans="1:10" x14ac:dyDescent="0.25">
      <c r="A220" s="27">
        <v>45843.291666666664</v>
      </c>
      <c r="B220" s="51">
        <v>0</v>
      </c>
      <c r="C220" s="21">
        <v>31.2</v>
      </c>
      <c r="D220" s="21">
        <v>5</v>
      </c>
      <c r="E220" s="21">
        <v>72.599999999999994</v>
      </c>
      <c r="F220" s="21">
        <v>59.772973265150142</v>
      </c>
      <c r="G220" s="21">
        <v>0</v>
      </c>
      <c r="H220" s="21">
        <v>37.68415277105786</v>
      </c>
      <c r="I220" s="113">
        <v>63.300000000000011</v>
      </c>
      <c r="J220" s="114">
        <v>24.060000000000002</v>
      </c>
    </row>
    <row r="221" spans="1:10" x14ac:dyDescent="0.25">
      <c r="A221" s="27">
        <v>45843.3125</v>
      </c>
      <c r="B221" s="51">
        <v>0</v>
      </c>
      <c r="C221" s="21">
        <v>73.2</v>
      </c>
      <c r="D221" s="21">
        <v>4</v>
      </c>
      <c r="E221" s="21">
        <v>68.400000000000006</v>
      </c>
      <c r="F221" s="21">
        <v>59.106979134062108</v>
      </c>
      <c r="G221" s="21">
        <v>0</v>
      </c>
      <c r="H221" s="21">
        <v>40.848470942673409</v>
      </c>
      <c r="I221" s="113">
        <v>3.6</v>
      </c>
      <c r="J221" s="114">
        <v>29.58</v>
      </c>
    </row>
    <row r="222" spans="1:10" x14ac:dyDescent="0.25">
      <c r="A222" s="27">
        <v>45843.333333333336</v>
      </c>
      <c r="B222" s="51">
        <v>0</v>
      </c>
      <c r="C222" s="21">
        <v>73.8</v>
      </c>
      <c r="D222" s="21">
        <v>5.6</v>
      </c>
      <c r="E222" s="21">
        <v>69</v>
      </c>
      <c r="F222" s="21">
        <v>58.440985002974102</v>
      </c>
      <c r="G222" s="21">
        <v>0</v>
      </c>
      <c r="H222" s="21">
        <v>45.738780844261065</v>
      </c>
      <c r="I222" s="113">
        <v>2.7</v>
      </c>
      <c r="J222" s="114">
        <v>28.98</v>
      </c>
    </row>
    <row r="223" spans="1:10" x14ac:dyDescent="0.25">
      <c r="A223" s="27">
        <v>45843.354166666664</v>
      </c>
      <c r="B223" s="51">
        <v>0</v>
      </c>
      <c r="C223" s="21">
        <v>73.2</v>
      </c>
      <c r="D223" s="21">
        <v>6.6</v>
      </c>
      <c r="E223" s="21">
        <v>67.8</v>
      </c>
      <c r="F223" s="21">
        <v>64.101935117222297</v>
      </c>
      <c r="G223" s="21">
        <v>0</v>
      </c>
      <c r="H223" s="21">
        <v>49.190764304205302</v>
      </c>
      <c r="I223" s="113">
        <v>13.799999999999999</v>
      </c>
      <c r="J223" s="114">
        <v>29.7</v>
      </c>
    </row>
    <row r="224" spans="1:10" x14ac:dyDescent="0.25">
      <c r="A224" s="27">
        <v>45843.375</v>
      </c>
      <c r="B224" s="51">
        <v>0</v>
      </c>
      <c r="C224" s="21">
        <v>71.400000000000006</v>
      </c>
      <c r="D224" s="21">
        <v>7</v>
      </c>
      <c r="E224" s="21">
        <v>67.8</v>
      </c>
      <c r="F224" s="21">
        <v>61.43795859287021</v>
      </c>
      <c r="G224" s="21">
        <v>0</v>
      </c>
      <c r="H224" s="21">
        <v>46.314111420918437</v>
      </c>
      <c r="I224" s="113">
        <v>15.9</v>
      </c>
      <c r="J224" s="114">
        <v>30.48</v>
      </c>
    </row>
    <row r="225" spans="1:10" x14ac:dyDescent="0.25">
      <c r="A225" s="27">
        <v>45843.395833333336</v>
      </c>
      <c r="B225" s="51">
        <v>0</v>
      </c>
      <c r="C225" s="21">
        <v>72.599999999999994</v>
      </c>
      <c r="D225" s="21">
        <v>7.4</v>
      </c>
      <c r="E225" s="21">
        <v>70.2</v>
      </c>
      <c r="F225" s="21">
        <v>57.774990871886075</v>
      </c>
      <c r="G225" s="21">
        <v>0</v>
      </c>
      <c r="H225" s="21">
        <v>48.615433727547924</v>
      </c>
      <c r="I225" s="113">
        <v>15.9</v>
      </c>
      <c r="J225" s="114">
        <v>29.88</v>
      </c>
    </row>
    <row r="226" spans="1:10" x14ac:dyDescent="0.25">
      <c r="A226" s="27">
        <v>45843.416666666664</v>
      </c>
      <c r="B226" s="51">
        <v>0</v>
      </c>
      <c r="C226" s="21">
        <v>75</v>
      </c>
      <c r="D226" s="21">
        <v>8.6</v>
      </c>
      <c r="E226" s="21">
        <v>69.599999999999994</v>
      </c>
      <c r="F226" s="21">
        <v>60.771964461782183</v>
      </c>
      <c r="G226" s="21">
        <v>0</v>
      </c>
      <c r="H226" s="21">
        <v>54.944070070779013</v>
      </c>
      <c r="I226" s="113">
        <v>16.200000000000003</v>
      </c>
      <c r="J226" s="114">
        <v>29.16</v>
      </c>
    </row>
    <row r="227" spans="1:10" x14ac:dyDescent="0.25">
      <c r="A227" s="27">
        <v>45843.4375</v>
      </c>
      <c r="B227" s="51">
        <v>0</v>
      </c>
      <c r="C227" s="21">
        <v>74.399999999999991</v>
      </c>
      <c r="D227" s="21">
        <v>8.2000000000000011</v>
      </c>
      <c r="E227" s="21">
        <v>69.599999999999994</v>
      </c>
      <c r="F227" s="21">
        <v>59.606474732378139</v>
      </c>
      <c r="G227" s="21">
        <v>0</v>
      </c>
      <c r="H227" s="21">
        <v>50.341425457520046</v>
      </c>
      <c r="I227" s="113">
        <v>15.9</v>
      </c>
      <c r="J227" s="114">
        <v>29.16</v>
      </c>
    </row>
    <row r="228" spans="1:10" x14ac:dyDescent="0.25">
      <c r="A228" s="27">
        <v>45843.458333333336</v>
      </c>
      <c r="B228" s="51">
        <v>0</v>
      </c>
      <c r="C228" s="21">
        <v>75</v>
      </c>
      <c r="D228" s="21">
        <v>8.6</v>
      </c>
      <c r="E228" s="21">
        <v>69.599999999999994</v>
      </c>
      <c r="F228" s="21">
        <v>58.107987937430082</v>
      </c>
      <c r="G228" s="21">
        <v>0</v>
      </c>
      <c r="H228" s="21">
        <v>39.985475077687347</v>
      </c>
      <c r="I228" s="113">
        <v>15.9</v>
      </c>
      <c r="J228" s="114">
        <v>28.080000000000002</v>
      </c>
    </row>
    <row r="229" spans="1:10" x14ac:dyDescent="0.25">
      <c r="A229" s="27">
        <v>45843.479166666664</v>
      </c>
      <c r="B229" s="51">
        <v>0</v>
      </c>
      <c r="C229" s="21">
        <v>71.400000000000006</v>
      </c>
      <c r="D229" s="21">
        <v>8</v>
      </c>
      <c r="E229" s="21">
        <v>69</v>
      </c>
      <c r="F229" s="21">
        <v>53.612527552585931</v>
      </c>
      <c r="G229" s="21">
        <v>0</v>
      </c>
      <c r="H229" s="21">
        <v>41.999132095988145</v>
      </c>
      <c r="I229" s="113">
        <v>34.800000000000004</v>
      </c>
      <c r="J229" s="114">
        <v>28.32</v>
      </c>
    </row>
    <row r="230" spans="1:10" x14ac:dyDescent="0.25">
      <c r="A230" s="27">
        <v>45843.5</v>
      </c>
      <c r="B230" s="51">
        <v>0</v>
      </c>
      <c r="C230" s="21">
        <v>75</v>
      </c>
      <c r="D230" s="21">
        <v>6.6</v>
      </c>
      <c r="E230" s="21">
        <v>69</v>
      </c>
      <c r="F230" s="21">
        <v>58.107987937430082</v>
      </c>
      <c r="G230" s="21">
        <v>0</v>
      </c>
      <c r="H230" s="21">
        <v>47.464772574233187</v>
      </c>
      <c r="I230" s="113">
        <v>137.1</v>
      </c>
      <c r="J230" s="114">
        <v>27.48</v>
      </c>
    </row>
    <row r="231" spans="1:10" x14ac:dyDescent="0.25">
      <c r="A231" s="27">
        <v>45843.520833333336</v>
      </c>
      <c r="B231" s="51">
        <v>0</v>
      </c>
      <c r="C231" s="21">
        <v>75</v>
      </c>
      <c r="D231" s="21">
        <v>5.4</v>
      </c>
      <c r="E231" s="21">
        <v>69.599999999999994</v>
      </c>
      <c r="F231" s="21">
        <v>59.939471797922145</v>
      </c>
      <c r="G231" s="21">
        <v>0</v>
      </c>
      <c r="H231" s="21">
        <v>58.39605353072325</v>
      </c>
      <c r="I231" s="113">
        <v>139.20000000000002</v>
      </c>
      <c r="J231" s="114">
        <v>28.5</v>
      </c>
    </row>
    <row r="232" spans="1:10" x14ac:dyDescent="0.25">
      <c r="A232" s="27">
        <v>45843.541666666664</v>
      </c>
      <c r="B232" s="51">
        <v>0</v>
      </c>
      <c r="C232" s="21">
        <v>73.8</v>
      </c>
      <c r="D232" s="21">
        <v>5.6</v>
      </c>
      <c r="E232" s="21">
        <v>70.8</v>
      </c>
      <c r="F232" s="21">
        <v>58.940480601290105</v>
      </c>
      <c r="G232" s="21">
        <v>0</v>
      </c>
      <c r="H232" s="21">
        <v>58.39605353072325</v>
      </c>
      <c r="I232" s="113">
        <v>138.30000000000001</v>
      </c>
      <c r="J232" s="114">
        <v>29.52</v>
      </c>
    </row>
    <row r="233" spans="1:10" x14ac:dyDescent="0.25">
      <c r="A233" s="27">
        <v>45843.5625</v>
      </c>
      <c r="B233" s="51">
        <v>0</v>
      </c>
      <c r="C233" s="21">
        <v>73.2</v>
      </c>
      <c r="D233" s="21">
        <v>6.6</v>
      </c>
      <c r="E233" s="21">
        <v>69</v>
      </c>
      <c r="F233" s="21">
        <v>59.772973265150142</v>
      </c>
      <c r="G233" s="21">
        <v>0</v>
      </c>
      <c r="H233" s="21">
        <v>53.50574362913558</v>
      </c>
      <c r="I233" s="113">
        <v>139.20000000000002</v>
      </c>
      <c r="J233" s="114">
        <v>30</v>
      </c>
    </row>
    <row r="234" spans="1:10" x14ac:dyDescent="0.25">
      <c r="A234" s="27">
        <v>45843.583333333336</v>
      </c>
      <c r="B234" s="51">
        <v>0</v>
      </c>
      <c r="C234" s="21">
        <v>73.2</v>
      </c>
      <c r="D234" s="21">
        <v>8</v>
      </c>
      <c r="E234" s="21">
        <v>69.599999999999994</v>
      </c>
      <c r="F234" s="21">
        <v>61.770955658414209</v>
      </c>
      <c r="G234" s="21">
        <v>0</v>
      </c>
      <c r="H234" s="21">
        <v>52.355082475820851</v>
      </c>
      <c r="I234" s="113">
        <v>138.30000000000001</v>
      </c>
      <c r="J234" s="114">
        <v>29.4</v>
      </c>
    </row>
    <row r="235" spans="1:10" x14ac:dyDescent="0.25">
      <c r="A235" s="27">
        <v>45843.604166666664</v>
      </c>
      <c r="B235" s="51">
        <v>0</v>
      </c>
      <c r="C235" s="21">
        <v>74.399999999999991</v>
      </c>
      <c r="D235" s="21">
        <v>7.6</v>
      </c>
      <c r="E235" s="21">
        <v>67.8</v>
      </c>
      <c r="F235" s="21">
        <v>57.941489404658078</v>
      </c>
      <c r="G235" s="21">
        <v>0</v>
      </c>
      <c r="H235" s="21">
        <v>54.656404782450323</v>
      </c>
      <c r="I235" s="113">
        <v>139.20000000000002</v>
      </c>
      <c r="J235" s="114">
        <v>29.46</v>
      </c>
    </row>
    <row r="236" spans="1:10" x14ac:dyDescent="0.25">
      <c r="A236" s="27">
        <v>45843.625</v>
      </c>
      <c r="B236" s="51">
        <v>0</v>
      </c>
      <c r="C236" s="21">
        <v>75</v>
      </c>
      <c r="D236" s="21">
        <v>8.2000000000000011</v>
      </c>
      <c r="E236" s="21">
        <v>67.8</v>
      </c>
      <c r="F236" s="21">
        <v>60.771964461782183</v>
      </c>
      <c r="G236" s="21">
        <v>0</v>
      </c>
      <c r="H236" s="21">
        <v>53.218078340806898</v>
      </c>
      <c r="I236" s="113">
        <v>139.80000000000001</v>
      </c>
      <c r="J236" s="114">
        <v>28.86</v>
      </c>
    </row>
    <row r="237" spans="1:10" x14ac:dyDescent="0.25">
      <c r="A237" s="27">
        <v>45843.645833333336</v>
      </c>
      <c r="B237" s="51">
        <v>0</v>
      </c>
      <c r="C237" s="21">
        <v>72.599999999999994</v>
      </c>
      <c r="D237" s="21">
        <v>8.2000000000000011</v>
      </c>
      <c r="E237" s="21">
        <v>67.8</v>
      </c>
      <c r="F237" s="21">
        <v>62.76994685504625</v>
      </c>
      <c r="G237" s="21">
        <v>0</v>
      </c>
      <c r="H237" s="21">
        <v>51.204421322506093</v>
      </c>
      <c r="I237" s="113">
        <v>139.5</v>
      </c>
      <c r="J237" s="114">
        <v>29.04</v>
      </c>
    </row>
    <row r="238" spans="1:10" x14ac:dyDescent="0.25">
      <c r="A238" s="27">
        <v>45843.666666666664</v>
      </c>
      <c r="B238" s="51">
        <v>0</v>
      </c>
      <c r="C238" s="21">
        <v>70.2</v>
      </c>
      <c r="D238" s="21">
        <v>8.2000000000000011</v>
      </c>
      <c r="E238" s="21">
        <v>66.600000000000009</v>
      </c>
      <c r="F238" s="21">
        <v>61.604457125642213</v>
      </c>
      <c r="G238" s="21">
        <v>0</v>
      </c>
      <c r="H238" s="21">
        <v>54.656404782450323</v>
      </c>
      <c r="I238" s="113">
        <v>140.70000000000002</v>
      </c>
      <c r="J238" s="114">
        <v>26.7</v>
      </c>
    </row>
    <row r="239" spans="1:10" x14ac:dyDescent="0.25">
      <c r="A239" s="27">
        <v>45843.6875</v>
      </c>
      <c r="B239" s="51">
        <v>0</v>
      </c>
      <c r="C239" s="21">
        <v>69.599999999999994</v>
      </c>
      <c r="D239" s="21">
        <v>7.6</v>
      </c>
      <c r="E239" s="21">
        <v>68.400000000000006</v>
      </c>
      <c r="F239" s="21">
        <v>62.936445387818253</v>
      </c>
      <c r="G239" s="21">
        <v>0</v>
      </c>
      <c r="H239" s="21">
        <v>56.957727089079818</v>
      </c>
      <c r="I239" s="113">
        <v>140.4</v>
      </c>
      <c r="J239" s="114">
        <v>27.18</v>
      </c>
    </row>
    <row r="240" spans="1:10" x14ac:dyDescent="0.25">
      <c r="A240" s="27">
        <v>45843.708333333336</v>
      </c>
      <c r="B240" s="51">
        <v>0</v>
      </c>
      <c r="C240" s="21">
        <v>71.400000000000006</v>
      </c>
      <c r="D240" s="21">
        <v>7.6</v>
      </c>
      <c r="E240" s="21">
        <v>67.2</v>
      </c>
      <c r="F240" s="21">
        <v>64.268433649994307</v>
      </c>
      <c r="G240" s="21">
        <v>0</v>
      </c>
      <c r="H240" s="21">
        <v>52.642747764149526</v>
      </c>
      <c r="I240" s="113">
        <v>139.5</v>
      </c>
      <c r="J240" s="114">
        <v>27</v>
      </c>
    </row>
    <row r="241" spans="1:10" x14ac:dyDescent="0.25">
      <c r="A241" s="27">
        <v>45843.729166666664</v>
      </c>
      <c r="B241" s="51">
        <v>0</v>
      </c>
      <c r="C241" s="21">
        <v>72</v>
      </c>
      <c r="D241" s="21">
        <v>7.4</v>
      </c>
      <c r="E241" s="21">
        <v>67.8</v>
      </c>
      <c r="F241" s="21">
        <v>66.932410174346401</v>
      </c>
      <c r="G241" s="21">
        <v>0</v>
      </c>
      <c r="H241" s="21">
        <v>49.766094880862667</v>
      </c>
      <c r="I241" s="113">
        <v>135.9</v>
      </c>
      <c r="J241" s="114">
        <v>24.84</v>
      </c>
    </row>
    <row r="242" spans="1:10" x14ac:dyDescent="0.25">
      <c r="A242" s="27">
        <v>45843.75</v>
      </c>
      <c r="B242" s="51">
        <v>0</v>
      </c>
      <c r="C242" s="21">
        <v>66.600000000000009</v>
      </c>
      <c r="D242" s="21">
        <v>5.4</v>
      </c>
      <c r="E242" s="21">
        <v>67.2</v>
      </c>
      <c r="F242" s="21">
        <v>63.76893805167829</v>
      </c>
      <c r="G242" s="21">
        <v>0</v>
      </c>
      <c r="H242" s="21">
        <v>48.903099015876613</v>
      </c>
      <c r="I242" s="113">
        <v>99.899999999999991</v>
      </c>
      <c r="J242" s="114">
        <v>25.2</v>
      </c>
    </row>
    <row r="243" spans="1:10" x14ac:dyDescent="0.25">
      <c r="A243" s="27">
        <v>45843.770833333336</v>
      </c>
      <c r="B243" s="51">
        <v>0</v>
      </c>
      <c r="C243" s="21">
        <v>43.199999999999996</v>
      </c>
      <c r="D243" s="21">
        <v>5.2</v>
      </c>
      <c r="E243" s="21">
        <v>64.2</v>
      </c>
      <c r="F243" s="21">
        <v>56.609501142482038</v>
      </c>
      <c r="G243" s="21">
        <v>0</v>
      </c>
      <c r="H243" s="21">
        <v>45.738780844261065</v>
      </c>
      <c r="I243" s="113">
        <v>127.5</v>
      </c>
      <c r="J243" s="114">
        <v>24.18</v>
      </c>
    </row>
    <row r="244" spans="1:10" x14ac:dyDescent="0.25">
      <c r="A244" s="27">
        <v>45843.791666666664</v>
      </c>
      <c r="B244" s="51">
        <v>0</v>
      </c>
      <c r="C244" s="21">
        <v>27.599999999999998</v>
      </c>
      <c r="D244" s="21">
        <v>4.8</v>
      </c>
      <c r="E244" s="21">
        <v>64.2</v>
      </c>
      <c r="F244" s="21">
        <v>51.115049561005826</v>
      </c>
      <c r="G244" s="21">
        <v>0</v>
      </c>
      <c r="H244" s="21">
        <v>39.122479212701279</v>
      </c>
      <c r="I244" s="113">
        <v>127.8</v>
      </c>
      <c r="J244" s="114">
        <v>21.419999999999998</v>
      </c>
    </row>
    <row r="245" spans="1:10" x14ac:dyDescent="0.25">
      <c r="A245" s="27">
        <v>45843.8125</v>
      </c>
      <c r="B245" s="51">
        <v>0</v>
      </c>
      <c r="C245" s="21">
        <v>22.2</v>
      </c>
      <c r="D245" s="21">
        <v>4.2</v>
      </c>
      <c r="E245" s="21">
        <v>21.599999999999998</v>
      </c>
      <c r="F245" s="21">
        <v>45.121102381213625</v>
      </c>
      <c r="G245" s="21">
        <v>0</v>
      </c>
      <c r="H245" s="21">
        <v>35.382830464428373</v>
      </c>
      <c r="I245" s="113">
        <v>126</v>
      </c>
      <c r="J245" s="114">
        <v>20.88</v>
      </c>
    </row>
    <row r="246" spans="1:10" x14ac:dyDescent="0.25">
      <c r="A246" s="27">
        <v>45843.833333333336</v>
      </c>
      <c r="B246" s="51">
        <v>0</v>
      </c>
      <c r="C246" s="21">
        <v>21</v>
      </c>
      <c r="D246" s="21">
        <v>4</v>
      </c>
      <c r="E246" s="21">
        <v>19.8</v>
      </c>
      <c r="F246" s="21">
        <v>45.121102381213625</v>
      </c>
      <c r="G246" s="21">
        <v>0</v>
      </c>
      <c r="H246" s="21">
        <v>36.53349161774311</v>
      </c>
      <c r="I246" s="113">
        <v>125.7</v>
      </c>
      <c r="J246" s="114">
        <v>19.8</v>
      </c>
    </row>
    <row r="247" spans="1:10" x14ac:dyDescent="0.25">
      <c r="A247" s="27">
        <v>45843.854166666664</v>
      </c>
      <c r="B247" s="51">
        <v>0</v>
      </c>
      <c r="C247" s="21">
        <v>21.599999999999998</v>
      </c>
      <c r="D247" s="21">
        <v>4</v>
      </c>
      <c r="E247" s="21">
        <v>21</v>
      </c>
      <c r="F247" s="21">
        <v>48.118075971109725</v>
      </c>
      <c r="G247" s="21">
        <v>0</v>
      </c>
      <c r="H247" s="21">
        <v>38.259483347715225</v>
      </c>
      <c r="I247" s="113">
        <v>124.5</v>
      </c>
      <c r="J247" s="114">
        <v>19.560000000000002</v>
      </c>
    </row>
    <row r="248" spans="1:10" x14ac:dyDescent="0.25">
      <c r="A248" s="27">
        <v>45843.875</v>
      </c>
      <c r="B248" s="51">
        <v>0</v>
      </c>
      <c r="C248" s="21">
        <v>23.4</v>
      </c>
      <c r="D248" s="21">
        <v>4.4000000000000004</v>
      </c>
      <c r="E248" s="21">
        <v>20.399999999999999</v>
      </c>
      <c r="F248" s="21">
        <v>48.284574503881743</v>
      </c>
      <c r="G248" s="21">
        <v>0</v>
      </c>
      <c r="H248" s="21">
        <v>34.23216931111363</v>
      </c>
      <c r="I248" s="113">
        <v>127.2</v>
      </c>
      <c r="J248" s="114">
        <v>19.260000000000002</v>
      </c>
    </row>
    <row r="249" spans="1:10" x14ac:dyDescent="0.25">
      <c r="A249" s="27">
        <v>45843.895833333336</v>
      </c>
      <c r="B249" s="51">
        <v>0</v>
      </c>
      <c r="C249" s="21">
        <v>23.4</v>
      </c>
      <c r="D249" s="21">
        <v>4.2</v>
      </c>
      <c r="E249" s="21">
        <v>20.399999999999999</v>
      </c>
      <c r="F249" s="21">
        <v>49.616562766057775</v>
      </c>
      <c r="G249" s="21">
        <v>0</v>
      </c>
      <c r="H249" s="21">
        <v>35.670495752757056</v>
      </c>
      <c r="I249" s="113">
        <v>127.2</v>
      </c>
      <c r="J249" s="114">
        <v>18.899999999999999</v>
      </c>
    </row>
    <row r="250" spans="1:10" x14ac:dyDescent="0.25">
      <c r="A250" s="27">
        <v>45843.916666666664</v>
      </c>
      <c r="B250" s="51">
        <v>0</v>
      </c>
      <c r="C250" s="21">
        <v>22.8</v>
      </c>
      <c r="D250" s="21">
        <v>5.4</v>
      </c>
      <c r="E250" s="21">
        <v>19.8</v>
      </c>
      <c r="F250" s="21">
        <v>57.441993806342069</v>
      </c>
      <c r="G250" s="21">
        <v>0</v>
      </c>
      <c r="H250" s="21">
        <v>29.917189986183338</v>
      </c>
      <c r="I250" s="113">
        <v>126.3</v>
      </c>
      <c r="J250" s="114">
        <v>18.66</v>
      </c>
    </row>
    <row r="251" spans="1:10" x14ac:dyDescent="0.25">
      <c r="A251" s="27">
        <v>45843.9375</v>
      </c>
      <c r="B251" s="51">
        <v>0</v>
      </c>
      <c r="C251" s="21">
        <v>22.8</v>
      </c>
      <c r="D251" s="21">
        <v>4.8</v>
      </c>
      <c r="E251" s="21">
        <v>19.2</v>
      </c>
      <c r="F251" s="21">
        <v>63.60243951890628</v>
      </c>
      <c r="G251" s="21">
        <v>0</v>
      </c>
      <c r="H251" s="21">
        <v>29.629524697854649</v>
      </c>
      <c r="I251" s="113">
        <v>125.10000000000002</v>
      </c>
      <c r="J251" s="114">
        <v>18.899999999999999</v>
      </c>
    </row>
    <row r="252" spans="1:10" x14ac:dyDescent="0.25">
      <c r="A252" s="27">
        <v>45843.958333333336</v>
      </c>
      <c r="B252" s="51">
        <v>0</v>
      </c>
      <c r="C252" s="21">
        <v>22.2</v>
      </c>
      <c r="D252" s="21">
        <v>4.8</v>
      </c>
      <c r="E252" s="21">
        <v>19.2</v>
      </c>
      <c r="F252" s="21">
        <v>62.603448322274247</v>
      </c>
      <c r="G252" s="21">
        <v>0</v>
      </c>
      <c r="H252" s="21">
        <v>26.75287181456779</v>
      </c>
      <c r="I252" s="113">
        <v>126.3</v>
      </c>
      <c r="J252" s="114">
        <v>18.12</v>
      </c>
    </row>
    <row r="253" spans="1:10" x14ac:dyDescent="0.25">
      <c r="A253" s="27">
        <v>45843.979166666664</v>
      </c>
      <c r="B253" s="51">
        <v>0</v>
      </c>
      <c r="C253" s="21">
        <v>22.8</v>
      </c>
      <c r="D253" s="21">
        <v>3.8</v>
      </c>
      <c r="E253" s="21">
        <v>20.399999999999999</v>
      </c>
      <c r="F253" s="21">
        <v>63.269442453362267</v>
      </c>
      <c r="G253" s="21">
        <v>0</v>
      </c>
      <c r="H253" s="21">
        <v>26.465206526239104</v>
      </c>
      <c r="I253" s="113">
        <v>126.3</v>
      </c>
      <c r="J253" s="114">
        <v>18.54</v>
      </c>
    </row>
    <row r="254" spans="1:10" x14ac:dyDescent="0.25">
      <c r="A254" s="35">
        <v>45844</v>
      </c>
      <c r="B254" s="51">
        <v>0</v>
      </c>
      <c r="C254" s="21">
        <v>22.8</v>
      </c>
      <c r="D254" s="21">
        <v>4</v>
      </c>
      <c r="E254" s="21">
        <v>19.2</v>
      </c>
      <c r="F254" s="21">
        <v>55.277512880305984</v>
      </c>
      <c r="G254" s="21">
        <v>0</v>
      </c>
      <c r="H254" s="21">
        <v>25.314545372924364</v>
      </c>
      <c r="I254" s="113">
        <v>127.8</v>
      </c>
      <c r="J254" s="114">
        <v>18.419999999999998</v>
      </c>
    </row>
    <row r="255" spans="1:10" x14ac:dyDescent="0.25">
      <c r="A255" s="27">
        <v>45844.020833333336</v>
      </c>
      <c r="B255" s="51">
        <v>0</v>
      </c>
      <c r="C255" s="21">
        <v>21.599999999999998</v>
      </c>
      <c r="D255" s="21">
        <v>4</v>
      </c>
      <c r="E255" s="21">
        <v>19.8</v>
      </c>
      <c r="F255" s="21">
        <v>52.946533421497911</v>
      </c>
      <c r="G255" s="21">
        <v>0</v>
      </c>
      <c r="H255" s="21">
        <v>26.177541237910425</v>
      </c>
      <c r="I255" s="113">
        <v>127.5</v>
      </c>
      <c r="J255" s="114">
        <v>18.12</v>
      </c>
    </row>
    <row r="256" spans="1:10" x14ac:dyDescent="0.25">
      <c r="A256" s="27">
        <v>45844.041666666664</v>
      </c>
      <c r="B256" s="51">
        <v>0</v>
      </c>
      <c r="C256" s="21">
        <v>21</v>
      </c>
      <c r="D256" s="21">
        <v>3.8</v>
      </c>
      <c r="E256" s="21">
        <v>18.599999999999998</v>
      </c>
      <c r="F256" s="21">
        <v>54.278521683673951</v>
      </c>
      <c r="G256" s="21">
        <v>0</v>
      </c>
      <c r="H256" s="21">
        <v>26.177541237910425</v>
      </c>
      <c r="I256" s="113">
        <v>127.5</v>
      </c>
      <c r="J256" s="114">
        <v>18.3</v>
      </c>
    </row>
    <row r="257" spans="1:10" x14ac:dyDescent="0.25">
      <c r="A257" s="27">
        <v>45844.0625</v>
      </c>
      <c r="B257" s="51">
        <v>0</v>
      </c>
      <c r="C257" s="21">
        <v>21</v>
      </c>
      <c r="D257" s="21">
        <v>4.5999999999999996</v>
      </c>
      <c r="E257" s="21">
        <v>19.8</v>
      </c>
      <c r="F257" s="21">
        <v>51.448046626549839</v>
      </c>
      <c r="G257" s="21">
        <v>0</v>
      </c>
      <c r="H257" s="21">
        <v>26.465206526239104</v>
      </c>
      <c r="I257" s="113">
        <v>127.2</v>
      </c>
      <c r="J257" s="114">
        <v>18.3</v>
      </c>
    </row>
    <row r="258" spans="1:10" x14ac:dyDescent="0.25">
      <c r="A258" s="27">
        <v>45844.083333333336</v>
      </c>
      <c r="B258" s="51">
        <v>0</v>
      </c>
      <c r="C258" s="21">
        <v>22.2</v>
      </c>
      <c r="D258" s="21">
        <v>5.6</v>
      </c>
      <c r="E258" s="21">
        <v>19.2</v>
      </c>
      <c r="F258" s="21">
        <v>57.941489404658078</v>
      </c>
      <c r="G258" s="21">
        <v>0</v>
      </c>
      <c r="H258" s="21">
        <v>25.889875949581736</v>
      </c>
      <c r="I258" s="113">
        <v>127.5</v>
      </c>
      <c r="J258" s="114">
        <v>18</v>
      </c>
    </row>
    <row r="259" spans="1:10" x14ac:dyDescent="0.25">
      <c r="A259" s="27">
        <v>45844.104166666664</v>
      </c>
      <c r="B259" s="51">
        <v>0</v>
      </c>
      <c r="C259" s="21">
        <v>22.2</v>
      </c>
      <c r="D259" s="21">
        <v>4.8</v>
      </c>
      <c r="E259" s="21">
        <v>19.2</v>
      </c>
      <c r="F259" s="21">
        <v>54.944515814761971</v>
      </c>
      <c r="G259" s="21">
        <v>0</v>
      </c>
      <c r="H259" s="21">
        <v>23.876218931280931</v>
      </c>
      <c r="I259" s="113">
        <v>127.5</v>
      </c>
      <c r="J259" s="114">
        <v>18.36</v>
      </c>
    </row>
    <row r="260" spans="1:10" x14ac:dyDescent="0.25">
      <c r="A260" s="27">
        <v>45844.125</v>
      </c>
      <c r="B260" s="51">
        <v>0</v>
      </c>
      <c r="C260" s="21">
        <v>22.2</v>
      </c>
      <c r="D260" s="21">
        <v>4.8</v>
      </c>
      <c r="E260" s="21">
        <v>19.8</v>
      </c>
      <c r="F260" s="21">
        <v>49.949559831601796</v>
      </c>
      <c r="G260" s="21">
        <v>0</v>
      </c>
      <c r="H260" s="21">
        <v>23.876218931280931</v>
      </c>
      <c r="I260" s="113">
        <v>127.5</v>
      </c>
      <c r="J260" s="114">
        <v>18.600000000000001</v>
      </c>
    </row>
    <row r="261" spans="1:10" x14ac:dyDescent="0.25">
      <c r="A261" s="27">
        <v>45844.145833333336</v>
      </c>
      <c r="B261" s="51">
        <v>0</v>
      </c>
      <c r="C261" s="21">
        <v>21.599999999999998</v>
      </c>
      <c r="D261" s="21">
        <v>4</v>
      </c>
      <c r="E261" s="21">
        <v>18</v>
      </c>
      <c r="F261" s="21">
        <v>47.951577438337715</v>
      </c>
      <c r="G261" s="21">
        <v>0</v>
      </c>
      <c r="H261" s="21">
        <v>24.163884219609617</v>
      </c>
      <c r="I261" s="113">
        <v>126.89999999999999</v>
      </c>
      <c r="J261" s="114">
        <v>18.239999999999998</v>
      </c>
    </row>
    <row r="262" spans="1:10" x14ac:dyDescent="0.25">
      <c r="A262" s="27">
        <v>45844.166666666664</v>
      </c>
      <c r="B262" s="51">
        <v>0</v>
      </c>
      <c r="C262" s="21">
        <v>22.2</v>
      </c>
      <c r="D262" s="21">
        <v>4</v>
      </c>
      <c r="E262" s="21">
        <v>20.399999999999999</v>
      </c>
      <c r="F262" s="21">
        <v>50.782052495461819</v>
      </c>
      <c r="G262" s="21">
        <v>0</v>
      </c>
      <c r="H262" s="21">
        <v>25.314545372924364</v>
      </c>
      <c r="I262" s="113">
        <v>125.7</v>
      </c>
      <c r="J262" s="114">
        <v>18.54</v>
      </c>
    </row>
    <row r="263" spans="1:10" x14ac:dyDescent="0.25">
      <c r="A263" s="27">
        <v>45844.1875</v>
      </c>
      <c r="B263" s="51">
        <v>0</v>
      </c>
      <c r="C263" s="21">
        <v>22.2</v>
      </c>
      <c r="D263" s="21">
        <v>3.4</v>
      </c>
      <c r="E263" s="21">
        <v>18</v>
      </c>
      <c r="F263" s="21">
        <v>59.772973265150142</v>
      </c>
      <c r="G263" s="21">
        <v>0</v>
      </c>
      <c r="H263" s="21">
        <v>25.314545372924364</v>
      </c>
      <c r="I263" s="113">
        <v>125.10000000000002</v>
      </c>
      <c r="J263" s="114">
        <v>18.12</v>
      </c>
    </row>
    <row r="264" spans="1:10" x14ac:dyDescent="0.25">
      <c r="A264" s="27">
        <v>45844.208333333336</v>
      </c>
      <c r="B264" s="51">
        <v>0</v>
      </c>
      <c r="C264" s="21">
        <v>21</v>
      </c>
      <c r="D264" s="21">
        <v>3.8</v>
      </c>
      <c r="E264" s="21">
        <v>18.599999999999998</v>
      </c>
      <c r="F264" s="21">
        <v>60.60546592901018</v>
      </c>
      <c r="G264" s="21">
        <v>0</v>
      </c>
      <c r="H264" s="21">
        <v>23.588553642952249</v>
      </c>
      <c r="I264" s="113">
        <v>124.8</v>
      </c>
      <c r="J264" s="114">
        <v>17.939999999999998</v>
      </c>
    </row>
    <row r="265" spans="1:10" x14ac:dyDescent="0.25">
      <c r="A265" s="27">
        <v>45844.229166666664</v>
      </c>
      <c r="B265" s="51">
        <v>0</v>
      </c>
      <c r="C265" s="21">
        <v>21</v>
      </c>
      <c r="D265" s="21">
        <v>4.2</v>
      </c>
      <c r="E265" s="21">
        <v>19.2</v>
      </c>
      <c r="F265" s="21">
        <v>60.438967396238176</v>
      </c>
      <c r="G265" s="21">
        <v>0</v>
      </c>
      <c r="H265" s="21">
        <v>23.876218931280931</v>
      </c>
      <c r="I265" s="113">
        <v>125.39999999999999</v>
      </c>
      <c r="J265" s="114">
        <v>18.059999999999999</v>
      </c>
    </row>
    <row r="266" spans="1:10" x14ac:dyDescent="0.25">
      <c r="A266" s="27">
        <v>45844.25</v>
      </c>
      <c r="B266" s="51">
        <v>0</v>
      </c>
      <c r="C266" s="21">
        <v>22.2</v>
      </c>
      <c r="D266" s="21">
        <v>5.6</v>
      </c>
      <c r="E266" s="21">
        <v>19.2</v>
      </c>
      <c r="F266" s="21">
        <v>62.27045125673024</v>
      </c>
      <c r="G266" s="21">
        <v>0</v>
      </c>
      <c r="H266" s="21">
        <v>25.602210661253046</v>
      </c>
      <c r="I266" s="113">
        <v>125.7</v>
      </c>
      <c r="J266" s="114">
        <v>18.3</v>
      </c>
    </row>
    <row r="267" spans="1:10" x14ac:dyDescent="0.25">
      <c r="A267" s="27">
        <v>45844.270833333336</v>
      </c>
      <c r="B267" s="51">
        <v>0</v>
      </c>
      <c r="C267" s="21">
        <v>23.4</v>
      </c>
      <c r="D267" s="21">
        <v>4.5999999999999996</v>
      </c>
      <c r="E267" s="21">
        <v>19.8</v>
      </c>
      <c r="F267" s="21">
        <v>56.276504076938011</v>
      </c>
      <c r="G267" s="21">
        <v>0</v>
      </c>
      <c r="H267" s="21">
        <v>28.478863544539909</v>
      </c>
      <c r="I267" s="113">
        <v>124.5</v>
      </c>
      <c r="J267" s="114">
        <v>18.72</v>
      </c>
    </row>
    <row r="268" spans="1:10" x14ac:dyDescent="0.25">
      <c r="A268" s="27">
        <v>45844.291666666664</v>
      </c>
      <c r="B268" s="51">
        <v>0</v>
      </c>
      <c r="C268" s="21">
        <v>27.599999999999998</v>
      </c>
      <c r="D268" s="21">
        <v>4.8</v>
      </c>
      <c r="E268" s="21">
        <v>60.599999999999994</v>
      </c>
      <c r="F268" s="21">
        <v>58.607483535746098</v>
      </c>
      <c r="G268" s="21">
        <v>0</v>
      </c>
      <c r="H268" s="21">
        <v>44.300454402617639</v>
      </c>
      <c r="I268" s="113">
        <v>53.4</v>
      </c>
      <c r="J268" s="114">
        <v>21.299999999999997</v>
      </c>
    </row>
    <row r="269" spans="1:10" x14ac:dyDescent="0.25">
      <c r="A269" s="27">
        <v>45844.3125</v>
      </c>
      <c r="B269" s="51">
        <v>0</v>
      </c>
      <c r="C269" s="21">
        <v>67.8</v>
      </c>
      <c r="D269" s="21">
        <v>3.4</v>
      </c>
      <c r="E269" s="21">
        <v>64.2</v>
      </c>
      <c r="F269" s="21">
        <v>56.942498208026052</v>
      </c>
      <c r="G269" s="21">
        <v>0</v>
      </c>
      <c r="H269" s="21">
        <v>46.889441997575801</v>
      </c>
      <c r="I269" s="113">
        <v>5.4</v>
      </c>
      <c r="J269" s="114">
        <v>23.28</v>
      </c>
    </row>
    <row r="270" spans="1:10" x14ac:dyDescent="0.25">
      <c r="A270" s="27">
        <v>45844.333333333336</v>
      </c>
      <c r="B270" s="51">
        <v>0</v>
      </c>
      <c r="C270" s="21">
        <v>72</v>
      </c>
      <c r="D270" s="21">
        <v>4.5999999999999996</v>
      </c>
      <c r="E270" s="21">
        <v>64.8</v>
      </c>
      <c r="F270" s="21">
        <v>55.610509945849991</v>
      </c>
      <c r="G270" s="21">
        <v>0</v>
      </c>
      <c r="H270" s="21">
        <v>47.177107285904498</v>
      </c>
      <c r="I270" s="113">
        <v>17.100000000000001</v>
      </c>
      <c r="J270" s="114">
        <v>23.34</v>
      </c>
    </row>
    <row r="271" spans="1:10" x14ac:dyDescent="0.25">
      <c r="A271" s="27">
        <v>45844.354166666664</v>
      </c>
      <c r="B271" s="51">
        <v>0</v>
      </c>
      <c r="C271" s="21">
        <v>73.8</v>
      </c>
      <c r="D271" s="21">
        <v>6.4</v>
      </c>
      <c r="E271" s="21">
        <v>63.6</v>
      </c>
      <c r="F271" s="21">
        <v>56.609501142482038</v>
      </c>
      <c r="G271" s="21">
        <v>0</v>
      </c>
      <c r="H271" s="21">
        <v>45.738780844261065</v>
      </c>
      <c r="I271" s="113">
        <v>14.1</v>
      </c>
      <c r="J271" s="114">
        <v>25.56</v>
      </c>
    </row>
    <row r="272" spans="1:10" x14ac:dyDescent="0.25">
      <c r="A272" s="27">
        <v>45844.375</v>
      </c>
      <c r="B272" s="51">
        <v>0</v>
      </c>
      <c r="C272" s="21">
        <v>70.8</v>
      </c>
      <c r="D272" s="21">
        <v>6.8</v>
      </c>
      <c r="E272" s="21">
        <v>63.6</v>
      </c>
      <c r="F272" s="21">
        <v>56.775999675254027</v>
      </c>
      <c r="G272" s="21">
        <v>0</v>
      </c>
      <c r="H272" s="21">
        <v>43.437458537631578</v>
      </c>
      <c r="I272" s="113">
        <v>11.700000000000001</v>
      </c>
      <c r="J272" s="114">
        <v>23.52</v>
      </c>
    </row>
    <row r="273" spans="1:10" x14ac:dyDescent="0.25">
      <c r="A273" s="27">
        <v>45844.395833333336</v>
      </c>
      <c r="B273" s="51">
        <v>0</v>
      </c>
      <c r="C273" s="21">
        <v>70.8</v>
      </c>
      <c r="D273" s="21">
        <v>7.2</v>
      </c>
      <c r="E273" s="21">
        <v>64.2</v>
      </c>
      <c r="F273" s="21">
        <v>56.775999675254027</v>
      </c>
      <c r="G273" s="21">
        <v>0</v>
      </c>
      <c r="H273" s="21">
        <v>43.437458537631578</v>
      </c>
      <c r="I273" s="113">
        <v>15.6</v>
      </c>
      <c r="J273" s="114">
        <v>24.779999999999998</v>
      </c>
    </row>
    <row r="274" spans="1:10" x14ac:dyDescent="0.25">
      <c r="A274" s="27">
        <v>45844.416666666664</v>
      </c>
      <c r="B274" s="51">
        <v>0</v>
      </c>
      <c r="C274" s="21">
        <v>72</v>
      </c>
      <c r="D274" s="21">
        <v>8.2000000000000011</v>
      </c>
      <c r="E274" s="21">
        <v>63.6</v>
      </c>
      <c r="F274" s="21">
        <v>56.775999675254027</v>
      </c>
      <c r="G274" s="21">
        <v>0</v>
      </c>
      <c r="H274" s="21">
        <v>46.601776709247126</v>
      </c>
      <c r="I274" s="113">
        <v>16.5</v>
      </c>
      <c r="J274" s="114">
        <v>25.56</v>
      </c>
    </row>
    <row r="275" spans="1:10" x14ac:dyDescent="0.25">
      <c r="A275" s="27">
        <v>45844.4375</v>
      </c>
      <c r="B275" s="51">
        <v>0</v>
      </c>
      <c r="C275" s="21">
        <v>75</v>
      </c>
      <c r="D275" s="21">
        <v>7.8</v>
      </c>
      <c r="E275" s="21">
        <v>63.6</v>
      </c>
      <c r="F275" s="21">
        <v>54.611518749217971</v>
      </c>
      <c r="G275" s="21">
        <v>0</v>
      </c>
      <c r="H275" s="21">
        <v>49.190764304205302</v>
      </c>
      <c r="I275" s="113">
        <v>13.200000000000003</v>
      </c>
      <c r="J275" s="114">
        <v>26.16</v>
      </c>
    </row>
    <row r="276" spans="1:10" x14ac:dyDescent="0.25">
      <c r="A276" s="27">
        <v>45844.458333333336</v>
      </c>
      <c r="B276" s="51">
        <v>0</v>
      </c>
      <c r="C276" s="21">
        <v>73.8</v>
      </c>
      <c r="D276" s="21">
        <v>7.6</v>
      </c>
      <c r="E276" s="21">
        <v>64.8</v>
      </c>
      <c r="F276" s="21">
        <v>51.614545159321857</v>
      </c>
      <c r="G276" s="21">
        <v>0</v>
      </c>
      <c r="H276" s="21">
        <v>41.999132095988145</v>
      </c>
      <c r="I276" s="113">
        <v>14.700000000000003</v>
      </c>
      <c r="J276" s="114">
        <v>25.98</v>
      </c>
    </row>
    <row r="277" spans="1:10" x14ac:dyDescent="0.25">
      <c r="A277" s="27">
        <v>45844.479166666664</v>
      </c>
      <c r="B277" s="51">
        <v>0</v>
      </c>
      <c r="C277" s="21">
        <v>61.800000000000004</v>
      </c>
      <c r="D277" s="21">
        <v>6.8</v>
      </c>
      <c r="E277" s="21">
        <v>64.2</v>
      </c>
      <c r="F277" s="21">
        <v>50.28255689714581</v>
      </c>
      <c r="G277" s="21">
        <v>0</v>
      </c>
      <c r="H277" s="21">
        <v>40.273140366016037</v>
      </c>
      <c r="I277" s="113">
        <v>16.200000000000003</v>
      </c>
      <c r="J277" s="114">
        <v>25.5</v>
      </c>
    </row>
    <row r="278" spans="1:10" x14ac:dyDescent="0.25">
      <c r="A278" s="27">
        <v>45844.5</v>
      </c>
      <c r="B278" s="51">
        <v>0</v>
      </c>
      <c r="C278" s="21">
        <v>72.599999999999994</v>
      </c>
      <c r="D278" s="21">
        <v>5.4</v>
      </c>
      <c r="E278" s="21">
        <v>64.8</v>
      </c>
      <c r="F278" s="21">
        <v>57.941489404658078</v>
      </c>
      <c r="G278" s="21">
        <v>0</v>
      </c>
      <c r="H278" s="21">
        <v>44.300454402617639</v>
      </c>
      <c r="I278" s="113">
        <v>13.799999999999999</v>
      </c>
      <c r="J278" s="114">
        <v>24.84</v>
      </c>
    </row>
    <row r="279" spans="1:10" x14ac:dyDescent="0.25">
      <c r="A279" s="27">
        <v>45844.520833333336</v>
      </c>
      <c r="B279" s="51">
        <v>0</v>
      </c>
      <c r="C279" s="21">
        <v>72.599999999999994</v>
      </c>
      <c r="D279" s="21">
        <v>5</v>
      </c>
      <c r="E279" s="21">
        <v>64.8</v>
      </c>
      <c r="F279" s="21">
        <v>56.942498208026052</v>
      </c>
      <c r="G279" s="21">
        <v>0</v>
      </c>
      <c r="H279" s="21">
        <v>41.999132095988145</v>
      </c>
      <c r="I279" s="113">
        <v>68.400000000000006</v>
      </c>
      <c r="J279" s="114">
        <v>26.04</v>
      </c>
    </row>
    <row r="280" spans="1:10" x14ac:dyDescent="0.25">
      <c r="A280" s="27">
        <v>45844.541666666664</v>
      </c>
      <c r="B280" s="51">
        <v>0</v>
      </c>
      <c r="C280" s="21">
        <v>72</v>
      </c>
      <c r="D280" s="21">
        <v>5.6</v>
      </c>
      <c r="E280" s="21">
        <v>66</v>
      </c>
      <c r="F280" s="21">
        <v>53.1130319542699</v>
      </c>
      <c r="G280" s="21">
        <v>0</v>
      </c>
      <c r="H280" s="21">
        <v>47.752437862561862</v>
      </c>
      <c r="I280" s="113">
        <v>141.30000000000001</v>
      </c>
      <c r="J280" s="114">
        <v>28.56</v>
      </c>
    </row>
    <row r="281" spans="1:10" x14ac:dyDescent="0.25">
      <c r="A281" s="27">
        <v>45844.5625</v>
      </c>
      <c r="B281" s="51">
        <v>0</v>
      </c>
      <c r="C281" s="21">
        <v>72.599999999999994</v>
      </c>
      <c r="D281" s="21">
        <v>6.4</v>
      </c>
      <c r="E281" s="21">
        <v>64.8</v>
      </c>
      <c r="F281" s="21">
        <v>51.614545159321857</v>
      </c>
      <c r="G281" s="21">
        <v>0</v>
      </c>
      <c r="H281" s="21">
        <v>46.889441997575801</v>
      </c>
      <c r="I281" s="113">
        <v>140.4</v>
      </c>
      <c r="J281" s="114">
        <v>29.34</v>
      </c>
    </row>
    <row r="282" spans="1:10" x14ac:dyDescent="0.25">
      <c r="A282" s="27">
        <v>45844.583333333336</v>
      </c>
      <c r="B282" s="51">
        <v>0</v>
      </c>
      <c r="C282" s="21">
        <v>73.2</v>
      </c>
      <c r="D282" s="21">
        <v>8.6</v>
      </c>
      <c r="E282" s="21">
        <v>66</v>
      </c>
      <c r="F282" s="21">
        <v>51.281548093777836</v>
      </c>
      <c r="G282" s="21">
        <v>0</v>
      </c>
      <c r="H282" s="21">
        <v>47.177107285904498</v>
      </c>
      <c r="I282" s="113">
        <v>140.70000000000002</v>
      </c>
      <c r="J282" s="114">
        <v>29.94</v>
      </c>
    </row>
    <row r="283" spans="1:10" x14ac:dyDescent="0.25">
      <c r="A283" s="27">
        <v>45844.604166666664</v>
      </c>
      <c r="B283" s="51">
        <v>0</v>
      </c>
      <c r="C283" s="21">
        <v>73.2</v>
      </c>
      <c r="D283" s="21">
        <v>7.8</v>
      </c>
      <c r="E283" s="21">
        <v>69</v>
      </c>
      <c r="F283" s="21">
        <v>50.615553962689816</v>
      </c>
      <c r="G283" s="21">
        <v>0</v>
      </c>
      <c r="H283" s="21">
        <v>51.492086610834782</v>
      </c>
      <c r="I283" s="113">
        <v>140.1</v>
      </c>
      <c r="J283" s="114">
        <v>27.36</v>
      </c>
    </row>
    <row r="284" spans="1:10" x14ac:dyDescent="0.25">
      <c r="A284" s="27">
        <v>45844.625</v>
      </c>
      <c r="B284" s="51">
        <v>0</v>
      </c>
      <c r="C284" s="21">
        <v>73.8</v>
      </c>
      <c r="D284" s="21">
        <v>8.2000000000000011</v>
      </c>
      <c r="E284" s="21">
        <v>66.600000000000009</v>
      </c>
      <c r="F284" s="21">
        <v>44.621606782897608</v>
      </c>
      <c r="G284" s="21">
        <v>0</v>
      </c>
      <c r="H284" s="21">
        <v>53.50574362913558</v>
      </c>
      <c r="I284" s="113">
        <v>136.19999999999999</v>
      </c>
      <c r="J284" s="114">
        <v>28.86</v>
      </c>
    </row>
    <row r="285" spans="1:10" x14ac:dyDescent="0.25">
      <c r="A285" s="27">
        <v>45844.645833333336</v>
      </c>
      <c r="B285" s="51">
        <v>0</v>
      </c>
      <c r="C285" s="21">
        <v>73.8</v>
      </c>
      <c r="D285" s="21">
        <v>7</v>
      </c>
      <c r="E285" s="21">
        <v>66.600000000000009</v>
      </c>
      <c r="F285" s="21">
        <v>51.115049561005826</v>
      </c>
      <c r="G285" s="21">
        <v>0</v>
      </c>
      <c r="H285" s="21">
        <v>51.204421322506093</v>
      </c>
      <c r="I285" s="113">
        <v>16.8</v>
      </c>
      <c r="J285" s="114">
        <v>29.46</v>
      </c>
    </row>
    <row r="286" spans="1:10" x14ac:dyDescent="0.25">
      <c r="A286" s="27">
        <v>45844.666666666664</v>
      </c>
      <c r="B286" s="51">
        <v>0</v>
      </c>
      <c r="C286" s="21">
        <v>72</v>
      </c>
      <c r="D286" s="21">
        <v>6.2</v>
      </c>
      <c r="E286" s="21">
        <v>67.8</v>
      </c>
      <c r="F286" s="21">
        <v>54.944515814761971</v>
      </c>
      <c r="G286" s="21">
        <v>0</v>
      </c>
      <c r="H286" s="21">
        <v>54.944070070779013</v>
      </c>
      <c r="I286" s="113">
        <v>30.3</v>
      </c>
      <c r="J286" s="114">
        <v>28.5</v>
      </c>
    </row>
    <row r="287" spans="1:10" x14ac:dyDescent="0.25">
      <c r="A287" s="27">
        <v>45844.6875</v>
      </c>
      <c r="B287" s="51">
        <v>0</v>
      </c>
      <c r="C287" s="21">
        <v>72</v>
      </c>
      <c r="D287" s="21">
        <v>7.2</v>
      </c>
      <c r="E287" s="21">
        <v>67.2</v>
      </c>
      <c r="F287" s="21">
        <v>51.947542224865856</v>
      </c>
      <c r="G287" s="21">
        <v>0</v>
      </c>
      <c r="H287" s="21">
        <v>53.218078340806898</v>
      </c>
      <c r="I287" s="113">
        <v>139.5</v>
      </c>
      <c r="J287" s="114">
        <v>27.84</v>
      </c>
    </row>
    <row r="288" spans="1:10" x14ac:dyDescent="0.25">
      <c r="A288" s="27">
        <v>45844.708333333336</v>
      </c>
      <c r="B288" s="51">
        <v>0</v>
      </c>
      <c r="C288" s="21">
        <v>72.599999999999994</v>
      </c>
      <c r="D288" s="21">
        <v>6.8</v>
      </c>
      <c r="E288" s="21">
        <v>67.2</v>
      </c>
      <c r="F288" s="21">
        <v>50.782052495461819</v>
      </c>
      <c r="G288" s="21">
        <v>0</v>
      </c>
      <c r="H288" s="21">
        <v>52.355082475820851</v>
      </c>
      <c r="I288" s="113">
        <v>139.20000000000002</v>
      </c>
      <c r="J288" s="114">
        <v>26.16</v>
      </c>
    </row>
    <row r="289" spans="1:10" x14ac:dyDescent="0.25">
      <c r="A289" s="27">
        <v>45844.729166666664</v>
      </c>
      <c r="B289" s="51">
        <v>0</v>
      </c>
      <c r="C289" s="21">
        <v>71.400000000000006</v>
      </c>
      <c r="D289" s="21">
        <v>7.4</v>
      </c>
      <c r="E289" s="21">
        <v>64.8</v>
      </c>
      <c r="F289" s="21">
        <v>53.279530487041917</v>
      </c>
      <c r="G289" s="21">
        <v>0</v>
      </c>
      <c r="H289" s="21">
        <v>52.930413052478208</v>
      </c>
      <c r="I289" s="113">
        <v>138.9</v>
      </c>
      <c r="J289" s="114">
        <v>25.259999999999998</v>
      </c>
    </row>
    <row r="290" spans="1:10" x14ac:dyDescent="0.25">
      <c r="A290" s="27">
        <v>45844.75</v>
      </c>
      <c r="B290" s="51">
        <v>0</v>
      </c>
      <c r="C290" s="21">
        <v>70.8</v>
      </c>
      <c r="D290" s="21">
        <v>8.4</v>
      </c>
      <c r="E290" s="21">
        <v>67.2</v>
      </c>
      <c r="F290" s="21">
        <v>50.28255689714581</v>
      </c>
      <c r="G290" s="21">
        <v>0</v>
      </c>
      <c r="H290" s="21">
        <v>48.903099015876613</v>
      </c>
      <c r="I290" s="113">
        <v>131.1</v>
      </c>
      <c r="J290" s="114">
        <v>25.2</v>
      </c>
    </row>
    <row r="291" spans="1:10" x14ac:dyDescent="0.25">
      <c r="A291" s="27">
        <v>45844.770833333336</v>
      </c>
      <c r="B291" s="51">
        <v>0</v>
      </c>
      <c r="C291" s="21">
        <v>55.8</v>
      </c>
      <c r="D291" s="21">
        <v>6.4</v>
      </c>
      <c r="E291" s="21">
        <v>65.400000000000006</v>
      </c>
      <c r="F291" s="21">
        <v>50.948551028233823</v>
      </c>
      <c r="G291" s="21">
        <v>0</v>
      </c>
      <c r="H291" s="21">
        <v>45.451115555932375</v>
      </c>
      <c r="I291" s="113">
        <v>124.8</v>
      </c>
      <c r="J291" s="114">
        <v>24.360000000000003</v>
      </c>
    </row>
    <row r="292" spans="1:10" x14ac:dyDescent="0.25">
      <c r="A292" s="27">
        <v>45844.791666666664</v>
      </c>
      <c r="B292" s="51">
        <v>0</v>
      </c>
      <c r="C292" s="21">
        <v>32.4</v>
      </c>
      <c r="D292" s="21">
        <v>4.5999999999999996</v>
      </c>
      <c r="E292" s="21">
        <v>62.4</v>
      </c>
      <c r="F292" s="21">
        <v>56.276504076938011</v>
      </c>
      <c r="G292" s="21">
        <v>0</v>
      </c>
      <c r="H292" s="21">
        <v>35.670495752757056</v>
      </c>
      <c r="I292" s="113">
        <v>126</v>
      </c>
      <c r="J292" s="114">
        <v>22.259999999999998</v>
      </c>
    </row>
    <row r="293" spans="1:10" x14ac:dyDescent="0.25">
      <c r="A293" s="27">
        <v>45844.8125</v>
      </c>
      <c r="B293" s="51">
        <v>0</v>
      </c>
      <c r="C293" s="21">
        <v>21</v>
      </c>
      <c r="D293" s="21">
        <v>4</v>
      </c>
      <c r="E293" s="21">
        <v>61.2</v>
      </c>
      <c r="F293" s="21">
        <v>52.613536355953904</v>
      </c>
      <c r="G293" s="21">
        <v>0</v>
      </c>
      <c r="H293" s="21">
        <v>33.081508157798879</v>
      </c>
      <c r="I293" s="113">
        <v>127.5</v>
      </c>
      <c r="J293" s="114">
        <v>19.440000000000001</v>
      </c>
    </row>
    <row r="294" spans="1:10" x14ac:dyDescent="0.25">
      <c r="A294" s="27">
        <v>45844.833333333336</v>
      </c>
      <c r="B294" s="51">
        <v>0</v>
      </c>
      <c r="C294" s="21">
        <v>22.8</v>
      </c>
      <c r="D294" s="21">
        <v>4</v>
      </c>
      <c r="E294" s="21">
        <v>21.599999999999998</v>
      </c>
      <c r="F294" s="21">
        <v>50.948551028233823</v>
      </c>
      <c r="G294" s="21">
        <v>0</v>
      </c>
      <c r="H294" s="21">
        <v>32.506177581141515</v>
      </c>
      <c r="I294" s="113">
        <v>118.8</v>
      </c>
      <c r="J294" s="114">
        <v>18.96</v>
      </c>
    </row>
    <row r="295" spans="1:10" x14ac:dyDescent="0.25">
      <c r="A295" s="27">
        <v>45844.854166666664</v>
      </c>
      <c r="B295" s="51">
        <v>0</v>
      </c>
      <c r="C295" s="21">
        <v>22.8</v>
      </c>
      <c r="D295" s="21">
        <v>3.8</v>
      </c>
      <c r="E295" s="21">
        <v>21</v>
      </c>
      <c r="F295" s="21">
        <v>48.451073036653746</v>
      </c>
      <c r="G295" s="21">
        <v>0</v>
      </c>
      <c r="H295" s="21">
        <v>31.930847004484143</v>
      </c>
      <c r="I295" s="113">
        <v>125.7</v>
      </c>
      <c r="J295" s="114">
        <v>18.72</v>
      </c>
    </row>
    <row r="296" spans="1:10" x14ac:dyDescent="0.25">
      <c r="A296" s="27">
        <v>45844.875</v>
      </c>
      <c r="B296" s="51">
        <v>0</v>
      </c>
      <c r="C296" s="21">
        <v>22.8</v>
      </c>
      <c r="D296" s="21">
        <v>3.8</v>
      </c>
      <c r="E296" s="21">
        <v>21</v>
      </c>
      <c r="F296" s="21">
        <v>47.285583307249702</v>
      </c>
      <c r="G296" s="21">
        <v>0</v>
      </c>
      <c r="H296" s="21">
        <v>31.355516427826768</v>
      </c>
      <c r="I296" s="113">
        <v>125.7</v>
      </c>
      <c r="J296" s="114">
        <v>18.84</v>
      </c>
    </row>
    <row r="297" spans="1:10" x14ac:dyDescent="0.25">
      <c r="A297" s="27">
        <v>45844.895833333336</v>
      </c>
      <c r="B297" s="51">
        <v>0</v>
      </c>
      <c r="C297" s="21">
        <v>22.8</v>
      </c>
      <c r="D297" s="21">
        <v>4.2</v>
      </c>
      <c r="E297" s="21">
        <v>22.8</v>
      </c>
      <c r="F297" s="21">
        <v>49.283565700513776</v>
      </c>
      <c r="G297" s="21">
        <v>0</v>
      </c>
      <c r="H297" s="21">
        <v>29.341859409525973</v>
      </c>
      <c r="I297" s="113">
        <v>121.5</v>
      </c>
      <c r="J297" s="114">
        <v>18.78</v>
      </c>
    </row>
    <row r="298" spans="1:10" x14ac:dyDescent="0.25">
      <c r="A298" s="27">
        <v>45844.916666666664</v>
      </c>
      <c r="B298" s="51">
        <v>0</v>
      </c>
      <c r="C298" s="21">
        <v>21.599999999999998</v>
      </c>
      <c r="D298" s="21">
        <v>5.6</v>
      </c>
      <c r="E298" s="21">
        <v>21</v>
      </c>
      <c r="F298" s="21">
        <v>54.77801728198996</v>
      </c>
      <c r="G298" s="21">
        <v>0</v>
      </c>
      <c r="H298" s="21">
        <v>29.917189986183338</v>
      </c>
      <c r="I298" s="113">
        <v>125.7</v>
      </c>
      <c r="J298" s="114">
        <v>19.14</v>
      </c>
    </row>
    <row r="299" spans="1:10" x14ac:dyDescent="0.25">
      <c r="A299" s="27">
        <v>45844.9375</v>
      </c>
      <c r="B299" s="51">
        <v>0</v>
      </c>
      <c r="C299" s="21">
        <v>21</v>
      </c>
      <c r="D299" s="21">
        <v>4.8</v>
      </c>
      <c r="E299" s="21">
        <v>20.399999999999999</v>
      </c>
      <c r="F299" s="21">
        <v>60.60546592901018</v>
      </c>
      <c r="G299" s="21">
        <v>0</v>
      </c>
      <c r="H299" s="21">
        <v>28.191198256211226</v>
      </c>
      <c r="I299" s="113">
        <v>125.39999999999999</v>
      </c>
      <c r="J299" s="114">
        <v>19.2</v>
      </c>
    </row>
    <row r="300" spans="1:10" x14ac:dyDescent="0.25">
      <c r="A300" s="27">
        <v>45844.958333333336</v>
      </c>
      <c r="B300" s="51">
        <v>0</v>
      </c>
      <c r="C300" s="21">
        <v>21</v>
      </c>
      <c r="D300" s="21">
        <v>4.8</v>
      </c>
      <c r="E300" s="21">
        <v>21</v>
      </c>
      <c r="F300" s="21">
        <v>54.944515814761971</v>
      </c>
      <c r="G300" s="21">
        <v>0</v>
      </c>
      <c r="H300" s="21">
        <v>25.026880084595675</v>
      </c>
      <c r="I300" s="113">
        <v>125.39999999999999</v>
      </c>
      <c r="J300" s="114">
        <v>18.66</v>
      </c>
    </row>
    <row r="301" spans="1:10" x14ac:dyDescent="0.25">
      <c r="A301" s="27">
        <v>45844.979166666664</v>
      </c>
      <c r="B301" s="51">
        <v>0</v>
      </c>
      <c r="C301" s="21">
        <v>22.2</v>
      </c>
      <c r="D301" s="21">
        <v>3.6</v>
      </c>
      <c r="E301" s="21">
        <v>21</v>
      </c>
      <c r="F301" s="21">
        <v>52.946533421497911</v>
      </c>
      <c r="G301" s="21">
        <v>0</v>
      </c>
      <c r="H301" s="21">
        <v>24.163884219609617</v>
      </c>
      <c r="I301" s="113">
        <v>125.10000000000002</v>
      </c>
      <c r="J301" s="114">
        <v>18.600000000000001</v>
      </c>
    </row>
    <row r="302" spans="1:10" x14ac:dyDescent="0.25">
      <c r="A302" s="35">
        <v>45845</v>
      </c>
      <c r="B302" s="51">
        <v>0</v>
      </c>
      <c r="C302" s="21">
        <v>22.8</v>
      </c>
      <c r="D302" s="21">
        <v>4.2</v>
      </c>
      <c r="E302" s="21">
        <v>19.8</v>
      </c>
      <c r="F302" s="21">
        <v>51.115049561005826</v>
      </c>
      <c r="G302" s="21">
        <v>0</v>
      </c>
      <c r="H302" s="21">
        <v>23.876218931280931</v>
      </c>
      <c r="I302" s="113">
        <v>125.7</v>
      </c>
      <c r="J302" s="114">
        <v>18.78</v>
      </c>
    </row>
    <row r="303" spans="1:10" x14ac:dyDescent="0.25">
      <c r="A303" s="27">
        <v>45845.020833333336</v>
      </c>
      <c r="B303" s="51">
        <v>0</v>
      </c>
      <c r="C303" s="21">
        <v>21.599999999999998</v>
      </c>
      <c r="D303" s="21">
        <v>3.6</v>
      </c>
      <c r="E303" s="21">
        <v>20.399999999999999</v>
      </c>
      <c r="F303" s="21">
        <v>50.615553962689816</v>
      </c>
      <c r="G303" s="21">
        <v>0</v>
      </c>
      <c r="H303" s="21">
        <v>24.451549507938307</v>
      </c>
      <c r="I303" s="113">
        <v>124.8</v>
      </c>
      <c r="J303" s="114">
        <v>18.600000000000001</v>
      </c>
    </row>
    <row r="304" spans="1:10" x14ac:dyDescent="0.25">
      <c r="A304" s="27">
        <v>45845.041666666664</v>
      </c>
      <c r="B304" s="51">
        <v>0</v>
      </c>
      <c r="C304" s="21">
        <v>21</v>
      </c>
      <c r="D304" s="21">
        <v>3.6</v>
      </c>
      <c r="E304" s="21">
        <v>20.399999999999999</v>
      </c>
      <c r="F304" s="21">
        <v>46.286592110617661</v>
      </c>
      <c r="G304" s="21">
        <v>0</v>
      </c>
      <c r="H304" s="21">
        <v>24.739214796266992</v>
      </c>
      <c r="I304" s="113">
        <v>125.39999999999999</v>
      </c>
      <c r="J304" s="114">
        <v>18.66</v>
      </c>
    </row>
    <row r="305" spans="1:10" x14ac:dyDescent="0.25">
      <c r="A305" s="27">
        <v>45845.0625</v>
      </c>
      <c r="B305" s="51">
        <v>0</v>
      </c>
      <c r="C305" s="21">
        <v>20.399999999999999</v>
      </c>
      <c r="D305" s="21">
        <v>4</v>
      </c>
      <c r="E305" s="21">
        <v>21</v>
      </c>
      <c r="F305" s="21">
        <v>47.951577438337715</v>
      </c>
      <c r="G305" s="21">
        <v>0</v>
      </c>
      <c r="H305" s="21">
        <v>24.739214796266992</v>
      </c>
      <c r="I305" s="113">
        <v>126.3</v>
      </c>
      <c r="J305" s="114">
        <v>18.54</v>
      </c>
    </row>
    <row r="306" spans="1:10" x14ac:dyDescent="0.25">
      <c r="A306" s="27">
        <v>45845.083333333336</v>
      </c>
      <c r="B306" s="51">
        <v>0</v>
      </c>
      <c r="C306" s="21">
        <v>21</v>
      </c>
      <c r="D306" s="21">
        <v>5.8</v>
      </c>
      <c r="E306" s="21">
        <v>19.8</v>
      </c>
      <c r="F306" s="21">
        <v>48.950568634969756</v>
      </c>
      <c r="G306" s="21">
        <v>0</v>
      </c>
      <c r="H306" s="21">
        <v>24.163884219609617</v>
      </c>
      <c r="I306" s="113">
        <v>117.89999999999999</v>
      </c>
      <c r="J306" s="114">
        <v>18.72</v>
      </c>
    </row>
    <row r="307" spans="1:10" x14ac:dyDescent="0.25">
      <c r="A307" s="27">
        <v>45845.104166666664</v>
      </c>
      <c r="B307" s="51">
        <v>0</v>
      </c>
      <c r="C307" s="21">
        <v>21</v>
      </c>
      <c r="D307" s="21">
        <v>5</v>
      </c>
      <c r="E307" s="21">
        <v>19.8</v>
      </c>
      <c r="F307" s="21">
        <v>49.450064233285772</v>
      </c>
      <c r="G307" s="21">
        <v>0</v>
      </c>
      <c r="H307" s="21">
        <v>22.15022720130882</v>
      </c>
      <c r="I307" s="113">
        <v>127.8</v>
      </c>
      <c r="J307" s="114">
        <v>18.72</v>
      </c>
    </row>
    <row r="308" spans="1:10" x14ac:dyDescent="0.25">
      <c r="A308" s="27">
        <v>45845.125</v>
      </c>
      <c r="B308" s="51">
        <v>0</v>
      </c>
      <c r="C308" s="21">
        <v>21</v>
      </c>
      <c r="D308" s="21">
        <v>5</v>
      </c>
      <c r="E308" s="21">
        <v>19.8</v>
      </c>
      <c r="F308" s="21">
        <v>46.952586241705681</v>
      </c>
      <c r="G308" s="21">
        <v>0</v>
      </c>
      <c r="H308" s="21">
        <v>23.013223066294877</v>
      </c>
      <c r="I308" s="113">
        <v>127.2</v>
      </c>
      <c r="J308" s="114">
        <v>18.899999999999999</v>
      </c>
    </row>
    <row r="309" spans="1:10" x14ac:dyDescent="0.25">
      <c r="A309" s="27">
        <v>45845.145833333336</v>
      </c>
      <c r="B309" s="51">
        <v>0</v>
      </c>
      <c r="C309" s="21">
        <v>22.2</v>
      </c>
      <c r="D309" s="21">
        <v>4</v>
      </c>
      <c r="E309" s="21">
        <v>19.2</v>
      </c>
      <c r="F309" s="21">
        <v>46.120093577845644</v>
      </c>
      <c r="G309" s="21">
        <v>0</v>
      </c>
      <c r="H309" s="21">
        <v>23.013223066294877</v>
      </c>
      <c r="I309" s="113">
        <v>124.8</v>
      </c>
      <c r="J309" s="114">
        <v>18.600000000000001</v>
      </c>
    </row>
    <row r="310" spans="1:10" x14ac:dyDescent="0.25">
      <c r="A310" s="27">
        <v>45845.166666666664</v>
      </c>
      <c r="B310" s="51">
        <v>0</v>
      </c>
      <c r="C310" s="21">
        <v>21.599999999999998</v>
      </c>
      <c r="D310" s="21">
        <v>3.6</v>
      </c>
      <c r="E310" s="21">
        <v>19.2</v>
      </c>
      <c r="F310" s="21">
        <v>46.453090643389672</v>
      </c>
      <c r="G310" s="21">
        <v>0</v>
      </c>
      <c r="H310" s="21">
        <v>23.300888354623563</v>
      </c>
      <c r="I310" s="113">
        <v>124.5</v>
      </c>
      <c r="J310" s="114">
        <v>18.419999999999998</v>
      </c>
    </row>
    <row r="311" spans="1:10" x14ac:dyDescent="0.25">
      <c r="A311" s="27">
        <v>45845.1875</v>
      </c>
      <c r="B311" s="51">
        <v>0</v>
      </c>
      <c r="C311" s="21">
        <v>21</v>
      </c>
      <c r="D311" s="21">
        <v>4</v>
      </c>
      <c r="E311" s="21">
        <v>18.599999999999998</v>
      </c>
      <c r="F311" s="21">
        <v>55.610509945849991</v>
      </c>
      <c r="G311" s="21">
        <v>0</v>
      </c>
      <c r="H311" s="21">
        <v>23.876218931280931</v>
      </c>
      <c r="I311" s="113">
        <v>124.8</v>
      </c>
      <c r="J311" s="114">
        <v>18.600000000000001</v>
      </c>
    </row>
    <row r="312" spans="1:10" x14ac:dyDescent="0.25">
      <c r="A312" s="27">
        <v>45845.208333333336</v>
      </c>
      <c r="B312" s="51">
        <v>0</v>
      </c>
      <c r="C312" s="21">
        <v>21</v>
      </c>
      <c r="D312" s="21">
        <v>3.6</v>
      </c>
      <c r="E312" s="21">
        <v>18</v>
      </c>
      <c r="F312" s="21">
        <v>54.445020216445968</v>
      </c>
      <c r="G312" s="21">
        <v>0</v>
      </c>
      <c r="H312" s="21">
        <v>21.574896624651448</v>
      </c>
      <c r="I312" s="113">
        <v>125.39999999999999</v>
      </c>
      <c r="J312" s="114">
        <v>18.600000000000001</v>
      </c>
    </row>
    <row r="313" spans="1:10" x14ac:dyDescent="0.25">
      <c r="A313" s="27">
        <v>45845.229166666664</v>
      </c>
      <c r="B313" s="51">
        <v>0</v>
      </c>
      <c r="C313" s="21">
        <v>22.2</v>
      </c>
      <c r="D313" s="21">
        <v>3.6</v>
      </c>
      <c r="E313" s="21">
        <v>20.399999999999999</v>
      </c>
      <c r="F313" s="21">
        <v>53.779026085357934</v>
      </c>
      <c r="G313" s="21">
        <v>0</v>
      </c>
      <c r="H313" s="21">
        <v>21.287231336322758</v>
      </c>
      <c r="I313" s="113">
        <v>125.39999999999999</v>
      </c>
      <c r="J313" s="114">
        <v>18.419999999999998</v>
      </c>
    </row>
    <row r="314" spans="1:10" x14ac:dyDescent="0.25">
      <c r="A314" s="27">
        <v>45845.25</v>
      </c>
      <c r="B314" s="51">
        <v>0</v>
      </c>
      <c r="C314" s="21">
        <v>25.2</v>
      </c>
      <c r="D314" s="21">
        <v>5.8</v>
      </c>
      <c r="E314" s="21">
        <v>21</v>
      </c>
      <c r="F314" s="21">
        <v>52.780034888725893</v>
      </c>
      <c r="G314" s="21">
        <v>0</v>
      </c>
      <c r="H314" s="21">
        <v>23.300888354623563</v>
      </c>
      <c r="I314" s="113">
        <v>125.10000000000002</v>
      </c>
      <c r="J314" s="114">
        <v>18.48</v>
      </c>
    </row>
    <row r="315" spans="1:10" x14ac:dyDescent="0.25">
      <c r="A315" s="27">
        <v>45845.270833333336</v>
      </c>
      <c r="B315" s="51">
        <v>0</v>
      </c>
      <c r="C315" s="21">
        <v>31.2</v>
      </c>
      <c r="D315" s="21">
        <v>4.8</v>
      </c>
      <c r="E315" s="21">
        <v>21.599999999999998</v>
      </c>
      <c r="F315" s="21">
        <v>51.115049561005826</v>
      </c>
      <c r="G315" s="21">
        <v>0</v>
      </c>
      <c r="H315" s="21">
        <v>26.465206526239104</v>
      </c>
      <c r="I315" s="113">
        <v>126.60000000000002</v>
      </c>
      <c r="J315" s="114">
        <v>19.080000000000002</v>
      </c>
    </row>
    <row r="316" spans="1:10" x14ac:dyDescent="0.25">
      <c r="A316" s="27">
        <v>45845.291666666664</v>
      </c>
      <c r="B316" s="51">
        <v>0</v>
      </c>
      <c r="C316" s="21">
        <v>37.199999999999996</v>
      </c>
      <c r="D316" s="21">
        <v>5.2</v>
      </c>
      <c r="E316" s="21">
        <v>63.6</v>
      </c>
      <c r="F316" s="21">
        <v>48.284574503881743</v>
      </c>
      <c r="G316" s="21">
        <v>0</v>
      </c>
      <c r="H316" s="21">
        <v>33.656838734456258</v>
      </c>
      <c r="I316" s="113">
        <v>55.5</v>
      </c>
      <c r="J316" s="114">
        <v>22.08</v>
      </c>
    </row>
    <row r="317" spans="1:10" x14ac:dyDescent="0.25">
      <c r="A317" s="27">
        <v>45845.3125</v>
      </c>
      <c r="B317" s="51">
        <v>0</v>
      </c>
      <c r="C317" s="21">
        <v>100.2</v>
      </c>
      <c r="D317" s="21">
        <v>6.2</v>
      </c>
      <c r="E317" s="21">
        <v>72.599999999999994</v>
      </c>
      <c r="F317" s="21">
        <v>50.116058364373799</v>
      </c>
      <c r="G317" s="21">
        <v>0</v>
      </c>
      <c r="H317" s="21">
        <v>40.273140366016037</v>
      </c>
      <c r="I317" s="113">
        <v>2.7</v>
      </c>
      <c r="J317" s="114">
        <v>25.68</v>
      </c>
    </row>
    <row r="318" spans="1:10" x14ac:dyDescent="0.25">
      <c r="A318" s="27">
        <v>45845.333333333336</v>
      </c>
      <c r="B318" s="51">
        <v>0</v>
      </c>
      <c r="C318" s="21">
        <v>112.80000000000001</v>
      </c>
      <c r="D318" s="21">
        <v>8.8000000000000007</v>
      </c>
      <c r="E318" s="21">
        <v>76.8</v>
      </c>
      <c r="F318" s="21">
        <v>54.77801728198996</v>
      </c>
      <c r="G318" s="21">
        <v>0</v>
      </c>
      <c r="H318" s="21">
        <v>41.136136231002091</v>
      </c>
      <c r="I318" s="113">
        <v>3.3000000000000007</v>
      </c>
      <c r="J318" s="114">
        <v>25.02</v>
      </c>
    </row>
    <row r="319" spans="1:10" x14ac:dyDescent="0.25">
      <c r="A319" s="27">
        <v>45845.354166666664</v>
      </c>
      <c r="B319" s="51">
        <v>0</v>
      </c>
      <c r="C319" s="21">
        <v>111.6</v>
      </c>
      <c r="D319" s="21">
        <v>11</v>
      </c>
      <c r="E319" s="21">
        <v>77.400000000000006</v>
      </c>
      <c r="F319" s="21">
        <v>63.102943920590263</v>
      </c>
      <c r="G319" s="21">
        <v>0</v>
      </c>
      <c r="H319" s="21">
        <v>46.889441997575801</v>
      </c>
      <c r="I319" s="113">
        <v>3.6</v>
      </c>
      <c r="J319" s="114">
        <v>27.060000000000002</v>
      </c>
    </row>
    <row r="320" spans="1:10" x14ac:dyDescent="0.25">
      <c r="A320" s="27">
        <v>45845.375</v>
      </c>
      <c r="B320" s="51">
        <v>0</v>
      </c>
      <c r="C320" s="21">
        <v>112.80000000000001</v>
      </c>
      <c r="D320" s="21">
        <v>11.2</v>
      </c>
      <c r="E320" s="21">
        <v>79.2</v>
      </c>
      <c r="F320" s="21">
        <v>66.599413108802395</v>
      </c>
      <c r="G320" s="21">
        <v>0</v>
      </c>
      <c r="H320" s="21">
        <v>44.875784979275004</v>
      </c>
      <c r="I320" s="113">
        <v>3</v>
      </c>
      <c r="J320" s="114">
        <v>25.86</v>
      </c>
    </row>
    <row r="321" spans="1:10" x14ac:dyDescent="0.25">
      <c r="A321" s="27">
        <v>45845.395833333336</v>
      </c>
      <c r="B321" s="51">
        <v>0</v>
      </c>
      <c r="C321" s="21">
        <v>108.60000000000001</v>
      </c>
      <c r="D321" s="21">
        <v>8</v>
      </c>
      <c r="E321" s="21">
        <v>79.2</v>
      </c>
      <c r="F321" s="21">
        <v>66.932410174346401</v>
      </c>
      <c r="G321" s="21">
        <v>0</v>
      </c>
      <c r="H321" s="21">
        <v>47.177107285904498</v>
      </c>
      <c r="I321" s="113">
        <v>3.3000000000000007</v>
      </c>
      <c r="J321" s="114">
        <v>25.56</v>
      </c>
    </row>
    <row r="322" spans="1:10" x14ac:dyDescent="0.25">
      <c r="A322" s="27">
        <v>45845.416666666664</v>
      </c>
      <c r="B322" s="51">
        <v>0</v>
      </c>
      <c r="C322" s="21">
        <v>110.39999999999999</v>
      </c>
      <c r="D322" s="21">
        <v>10.200000000000001</v>
      </c>
      <c r="E322" s="21">
        <v>76.8</v>
      </c>
      <c r="F322" s="21">
        <v>56.609501142482038</v>
      </c>
      <c r="G322" s="21">
        <v>0</v>
      </c>
      <c r="H322" s="21">
        <v>46.601776709247126</v>
      </c>
      <c r="I322" s="113">
        <v>3</v>
      </c>
      <c r="J322" s="114">
        <v>27.42</v>
      </c>
    </row>
    <row r="323" spans="1:10" x14ac:dyDescent="0.25">
      <c r="A323" s="27">
        <v>45845.4375</v>
      </c>
      <c r="B323" s="51">
        <v>0</v>
      </c>
      <c r="C323" s="21">
        <v>112.2</v>
      </c>
      <c r="D323" s="21">
        <v>11</v>
      </c>
      <c r="E323" s="21">
        <v>75.599999999999994</v>
      </c>
      <c r="F323" s="21">
        <v>52.44703782318188</v>
      </c>
      <c r="G323" s="21">
        <v>0</v>
      </c>
      <c r="H323" s="21">
        <v>44.588119690946321</v>
      </c>
      <c r="I323" s="113">
        <v>8.4</v>
      </c>
      <c r="J323" s="114">
        <v>27.84</v>
      </c>
    </row>
    <row r="324" spans="1:10" x14ac:dyDescent="0.25">
      <c r="A324" s="27">
        <v>45845.458333333336</v>
      </c>
      <c r="B324" s="51">
        <v>0</v>
      </c>
      <c r="C324" s="21">
        <v>114</v>
      </c>
      <c r="D324" s="21">
        <v>9.1999999999999993</v>
      </c>
      <c r="E324" s="21">
        <v>74.399999999999991</v>
      </c>
      <c r="F324" s="21">
        <v>47.618580372793723</v>
      </c>
      <c r="G324" s="21">
        <v>0</v>
      </c>
      <c r="H324" s="21">
        <v>42.286797384316834</v>
      </c>
      <c r="I324" s="113">
        <v>17.100000000000001</v>
      </c>
      <c r="J324" s="114">
        <v>27.6</v>
      </c>
    </row>
    <row r="325" spans="1:10" x14ac:dyDescent="0.25">
      <c r="A325" s="27">
        <v>45845.479166666664</v>
      </c>
      <c r="B325" s="51">
        <v>0</v>
      </c>
      <c r="C325" s="21">
        <v>107.39999999999999</v>
      </c>
      <c r="D325" s="21">
        <v>8.6</v>
      </c>
      <c r="E325" s="21">
        <v>76.2</v>
      </c>
      <c r="F325" s="21">
        <v>45.953595045073655</v>
      </c>
      <c r="G325" s="21">
        <v>0</v>
      </c>
      <c r="H325" s="21">
        <v>42.574462672645517</v>
      </c>
      <c r="I325" s="113">
        <v>17.100000000000001</v>
      </c>
      <c r="J325" s="114">
        <v>26.4</v>
      </c>
    </row>
    <row r="326" spans="1:10" x14ac:dyDescent="0.25">
      <c r="A326" s="27">
        <v>45845.5</v>
      </c>
      <c r="B326" s="51">
        <v>0</v>
      </c>
      <c r="C326" s="21">
        <v>109.8</v>
      </c>
      <c r="D326" s="21">
        <v>6.8</v>
      </c>
      <c r="E326" s="21">
        <v>76.8</v>
      </c>
      <c r="F326" s="21">
        <v>46.952586241705681</v>
      </c>
      <c r="G326" s="21">
        <v>0</v>
      </c>
      <c r="H326" s="21">
        <v>44.875784979275004</v>
      </c>
      <c r="I326" s="113">
        <v>16.8</v>
      </c>
      <c r="J326" s="114">
        <v>27.3</v>
      </c>
    </row>
    <row r="327" spans="1:10" x14ac:dyDescent="0.25">
      <c r="A327" s="27">
        <v>45845.520833333336</v>
      </c>
      <c r="B327" s="51">
        <v>0</v>
      </c>
      <c r="C327" s="21">
        <v>107.39999999999999</v>
      </c>
      <c r="D327" s="21">
        <v>6.6</v>
      </c>
      <c r="E327" s="21">
        <v>78.600000000000009</v>
      </c>
      <c r="F327" s="21">
        <v>56.110005544166015</v>
      </c>
      <c r="G327" s="21">
        <v>0</v>
      </c>
      <c r="H327" s="21">
        <v>47.464772574233187</v>
      </c>
      <c r="I327" s="113">
        <v>17.100000000000001</v>
      </c>
      <c r="J327" s="114">
        <v>27.42</v>
      </c>
    </row>
    <row r="328" spans="1:10" x14ac:dyDescent="0.25">
      <c r="A328" s="27">
        <v>45845.541666666664</v>
      </c>
      <c r="B328" s="51">
        <v>0</v>
      </c>
      <c r="C328" s="21">
        <v>109.8</v>
      </c>
      <c r="D328" s="21">
        <v>6.2</v>
      </c>
      <c r="E328" s="21">
        <v>75</v>
      </c>
      <c r="F328" s="21">
        <v>54.445020216445968</v>
      </c>
      <c r="G328" s="21">
        <v>0</v>
      </c>
      <c r="H328" s="21">
        <v>48.903099015876613</v>
      </c>
      <c r="I328" s="113">
        <v>16.8</v>
      </c>
      <c r="J328" s="114">
        <v>28.56</v>
      </c>
    </row>
    <row r="329" spans="1:10" x14ac:dyDescent="0.25">
      <c r="A329" s="27">
        <v>45845.5625</v>
      </c>
      <c r="B329" s="51">
        <v>0</v>
      </c>
      <c r="C329" s="21">
        <v>112.2</v>
      </c>
      <c r="D329" s="21">
        <v>7</v>
      </c>
      <c r="E329" s="21">
        <v>75.599999999999994</v>
      </c>
      <c r="F329" s="21">
        <v>52.613536355953904</v>
      </c>
      <c r="G329" s="21">
        <v>0</v>
      </c>
      <c r="H329" s="21">
        <v>49.478429592533985</v>
      </c>
      <c r="I329" s="113">
        <v>16.200000000000003</v>
      </c>
      <c r="J329" s="114">
        <v>26.82</v>
      </c>
    </row>
    <row r="330" spans="1:10" x14ac:dyDescent="0.25">
      <c r="A330" s="27">
        <v>45845.583333333336</v>
      </c>
      <c r="B330" s="51">
        <v>0</v>
      </c>
      <c r="C330" s="21">
        <v>112.80000000000001</v>
      </c>
      <c r="D330" s="21">
        <v>9.6</v>
      </c>
      <c r="E330" s="21">
        <v>75.599999999999994</v>
      </c>
      <c r="F330" s="21">
        <v>54.112023150901948</v>
      </c>
      <c r="G330" s="21">
        <v>0</v>
      </c>
      <c r="H330" s="21">
        <v>49.190764304205302</v>
      </c>
      <c r="I330" s="113">
        <v>15.9</v>
      </c>
      <c r="J330" s="114">
        <v>26.34</v>
      </c>
    </row>
    <row r="331" spans="1:10" x14ac:dyDescent="0.25">
      <c r="A331" s="27">
        <v>45845.604166666664</v>
      </c>
      <c r="B331" s="51">
        <v>0</v>
      </c>
      <c r="C331" s="21">
        <v>114.6</v>
      </c>
      <c r="D331" s="21">
        <v>10.6</v>
      </c>
      <c r="E331" s="21">
        <v>73.2</v>
      </c>
      <c r="F331" s="21">
        <v>51.947542224865856</v>
      </c>
      <c r="G331" s="21">
        <v>0</v>
      </c>
      <c r="H331" s="21">
        <v>48.040103150890552</v>
      </c>
      <c r="I331" s="113">
        <v>16.5</v>
      </c>
      <c r="J331" s="114">
        <v>26.34</v>
      </c>
    </row>
    <row r="332" spans="1:10" x14ac:dyDescent="0.25">
      <c r="A332" s="27">
        <v>45845.625</v>
      </c>
      <c r="B332" s="51">
        <v>0</v>
      </c>
      <c r="C332" s="21">
        <v>112.2</v>
      </c>
      <c r="D332" s="21">
        <v>9.4</v>
      </c>
      <c r="E332" s="21">
        <v>78</v>
      </c>
      <c r="F332" s="21">
        <v>48.284574503881743</v>
      </c>
      <c r="G332" s="21">
        <v>0</v>
      </c>
      <c r="H332" s="21">
        <v>53.50574362913558</v>
      </c>
      <c r="I332" s="113">
        <v>16.200000000000003</v>
      </c>
      <c r="J332" s="114">
        <v>25.919999999999998</v>
      </c>
    </row>
    <row r="333" spans="1:10" x14ac:dyDescent="0.25">
      <c r="A333" s="27">
        <v>45845.645833333336</v>
      </c>
      <c r="B333" s="51">
        <v>0</v>
      </c>
      <c r="C333" s="21">
        <v>109.8</v>
      </c>
      <c r="D333" s="21">
        <v>10</v>
      </c>
      <c r="E333" s="21">
        <v>75.599999999999994</v>
      </c>
      <c r="F333" s="21">
        <v>53.446029019813913</v>
      </c>
      <c r="G333" s="21">
        <v>0</v>
      </c>
      <c r="H333" s="21">
        <v>54.656404782450323</v>
      </c>
      <c r="I333" s="113">
        <v>16.200000000000003</v>
      </c>
      <c r="J333" s="114">
        <v>26.1</v>
      </c>
    </row>
    <row r="334" spans="1:10" x14ac:dyDescent="0.25">
      <c r="A334" s="27">
        <v>45845.666666666664</v>
      </c>
      <c r="B334" s="51">
        <v>0</v>
      </c>
      <c r="C334" s="21">
        <v>104.39999999999999</v>
      </c>
      <c r="D334" s="21">
        <v>10</v>
      </c>
      <c r="E334" s="21">
        <v>73.2</v>
      </c>
      <c r="F334" s="21">
        <v>59.273477666834125</v>
      </c>
      <c r="G334" s="21">
        <v>0</v>
      </c>
      <c r="H334" s="21">
        <v>54.656404782450323</v>
      </c>
      <c r="I334" s="113">
        <v>16.200000000000003</v>
      </c>
      <c r="J334" s="114">
        <v>25.74</v>
      </c>
    </row>
    <row r="335" spans="1:10" x14ac:dyDescent="0.25">
      <c r="A335" s="27">
        <v>45845.6875</v>
      </c>
      <c r="B335" s="51">
        <v>0</v>
      </c>
      <c r="C335" s="21">
        <v>93.6</v>
      </c>
      <c r="D335" s="21">
        <v>8.2000000000000011</v>
      </c>
      <c r="E335" s="21">
        <v>72.599999999999994</v>
      </c>
      <c r="F335" s="21">
        <v>60.938462994554193</v>
      </c>
      <c r="G335" s="21">
        <v>0</v>
      </c>
      <c r="H335" s="21">
        <v>52.930413052478208</v>
      </c>
      <c r="I335" s="113">
        <v>16.5</v>
      </c>
      <c r="J335" s="114">
        <v>27.240000000000002</v>
      </c>
    </row>
    <row r="336" spans="1:10" x14ac:dyDescent="0.25">
      <c r="A336" s="27">
        <v>45845.708333333336</v>
      </c>
      <c r="B336" s="51">
        <v>0</v>
      </c>
      <c r="C336" s="21">
        <v>92.4</v>
      </c>
      <c r="D336" s="21">
        <v>7.4</v>
      </c>
      <c r="E336" s="21">
        <v>70.8</v>
      </c>
      <c r="F336" s="21">
        <v>57.774990871886075</v>
      </c>
      <c r="G336" s="21">
        <v>0</v>
      </c>
      <c r="H336" s="21">
        <v>54.081074205792959</v>
      </c>
      <c r="I336" s="113">
        <v>81.600000000000009</v>
      </c>
      <c r="J336" s="114">
        <v>26.04</v>
      </c>
    </row>
    <row r="337" spans="1:10" x14ac:dyDescent="0.25">
      <c r="A337" s="27">
        <v>45845.729166666664</v>
      </c>
      <c r="B337" s="51">
        <v>0</v>
      </c>
      <c r="C337" s="21">
        <v>85.2</v>
      </c>
      <c r="D337" s="21">
        <v>7.6</v>
      </c>
      <c r="E337" s="21">
        <v>69.599999999999994</v>
      </c>
      <c r="F337" s="21">
        <v>55.94350701139399</v>
      </c>
      <c r="G337" s="21">
        <v>0</v>
      </c>
      <c r="H337" s="21">
        <v>58.971384107380615</v>
      </c>
      <c r="I337" s="113">
        <v>138</v>
      </c>
      <c r="J337" s="114">
        <v>24.599999999999998</v>
      </c>
    </row>
    <row r="338" spans="1:10" x14ac:dyDescent="0.25">
      <c r="A338" s="27">
        <v>45845.75</v>
      </c>
      <c r="B338" s="51">
        <v>0</v>
      </c>
      <c r="C338" s="21">
        <v>79.8</v>
      </c>
      <c r="D338" s="21">
        <v>7.8</v>
      </c>
      <c r="E338" s="21">
        <v>68.400000000000006</v>
      </c>
      <c r="F338" s="21">
        <v>49.949559831601796</v>
      </c>
      <c r="G338" s="21">
        <v>0</v>
      </c>
      <c r="H338" s="21">
        <v>54.368739494121648</v>
      </c>
      <c r="I338" s="113">
        <v>141</v>
      </c>
      <c r="J338" s="114">
        <v>23.700000000000003</v>
      </c>
    </row>
    <row r="339" spans="1:10" x14ac:dyDescent="0.25">
      <c r="A339" s="27">
        <v>45845.770833333336</v>
      </c>
      <c r="B339" s="51">
        <v>0</v>
      </c>
      <c r="C339" s="21">
        <v>74.399999999999991</v>
      </c>
      <c r="D339" s="21">
        <v>5.4</v>
      </c>
      <c r="E339" s="21">
        <v>67.2</v>
      </c>
      <c r="F339" s="21">
        <v>54.278521683673951</v>
      </c>
      <c r="G339" s="21">
        <v>0</v>
      </c>
      <c r="H339" s="21">
        <v>49.190764304205302</v>
      </c>
      <c r="I339" s="113">
        <v>137.70000000000002</v>
      </c>
      <c r="J339" s="114">
        <v>23.28</v>
      </c>
    </row>
    <row r="340" spans="1:10" x14ac:dyDescent="0.25">
      <c r="A340" s="27">
        <v>45845.791666666664</v>
      </c>
      <c r="B340" s="51">
        <v>0</v>
      </c>
      <c r="C340" s="21">
        <v>40.200000000000003</v>
      </c>
      <c r="D340" s="21">
        <v>5</v>
      </c>
      <c r="E340" s="21">
        <v>66</v>
      </c>
      <c r="F340" s="21">
        <v>55.111014347533974</v>
      </c>
      <c r="G340" s="21">
        <v>0</v>
      </c>
      <c r="H340" s="21">
        <v>32.793842869470197</v>
      </c>
      <c r="I340" s="113">
        <v>56.4</v>
      </c>
      <c r="J340" s="114">
        <v>21.419999999999998</v>
      </c>
    </row>
    <row r="341" spans="1:10" x14ac:dyDescent="0.25">
      <c r="A341" s="27">
        <v>45845.8125</v>
      </c>
      <c r="B341" s="51">
        <v>0</v>
      </c>
      <c r="C341" s="21">
        <v>22.8</v>
      </c>
      <c r="D341" s="21">
        <v>4.4000000000000004</v>
      </c>
      <c r="E341" s="21">
        <v>39</v>
      </c>
      <c r="F341" s="21">
        <v>45.953595045073655</v>
      </c>
      <c r="G341" s="21">
        <v>0</v>
      </c>
      <c r="H341" s="21">
        <v>31.067851139498085</v>
      </c>
      <c r="I341" s="113">
        <v>2.7</v>
      </c>
      <c r="J341" s="114">
        <v>18.66</v>
      </c>
    </row>
    <row r="342" spans="1:10" x14ac:dyDescent="0.25">
      <c r="A342" s="27">
        <v>45845.833333333336</v>
      </c>
      <c r="B342" s="51">
        <v>0</v>
      </c>
      <c r="C342" s="21">
        <v>22.8</v>
      </c>
      <c r="D342" s="21">
        <v>4.2</v>
      </c>
      <c r="E342" s="21">
        <v>20.399999999999999</v>
      </c>
      <c r="F342" s="21">
        <v>41.291636127457487</v>
      </c>
      <c r="G342" s="21">
        <v>0</v>
      </c>
      <c r="H342" s="21">
        <v>29.917189986183338</v>
      </c>
      <c r="I342" s="113">
        <v>2.7</v>
      </c>
      <c r="J342" s="114">
        <v>18.3</v>
      </c>
    </row>
    <row r="343" spans="1:10" x14ac:dyDescent="0.25">
      <c r="A343" s="27">
        <v>45845.854166666664</v>
      </c>
      <c r="B343" s="51">
        <v>0</v>
      </c>
      <c r="C343" s="21">
        <v>23.4</v>
      </c>
      <c r="D343" s="21">
        <v>4.2</v>
      </c>
      <c r="E343" s="21">
        <v>19.2</v>
      </c>
      <c r="F343" s="21">
        <v>47.951577438337715</v>
      </c>
      <c r="G343" s="21">
        <v>0</v>
      </c>
      <c r="H343" s="21">
        <v>28.766528832868595</v>
      </c>
      <c r="I343" s="113">
        <v>3</v>
      </c>
      <c r="J343" s="114">
        <v>18.48</v>
      </c>
    </row>
    <row r="344" spans="1:10" x14ac:dyDescent="0.25">
      <c r="A344" s="27">
        <v>45845.875</v>
      </c>
      <c r="B344" s="51">
        <v>0</v>
      </c>
      <c r="C344" s="21">
        <v>22.8</v>
      </c>
      <c r="D344" s="21">
        <v>4.2</v>
      </c>
      <c r="E344" s="21">
        <v>21</v>
      </c>
      <c r="F344" s="21">
        <v>50.948551028233823</v>
      </c>
      <c r="G344" s="21">
        <v>0</v>
      </c>
      <c r="H344" s="21">
        <v>26.75287181456779</v>
      </c>
      <c r="I344" s="113">
        <v>10.5</v>
      </c>
      <c r="J344" s="114">
        <v>18.12</v>
      </c>
    </row>
    <row r="345" spans="1:10" x14ac:dyDescent="0.25">
      <c r="A345" s="27">
        <v>45845.895833333336</v>
      </c>
      <c r="B345" s="51">
        <v>0</v>
      </c>
      <c r="C345" s="21">
        <v>22.8</v>
      </c>
      <c r="D345" s="21">
        <v>4</v>
      </c>
      <c r="E345" s="21">
        <v>18.599999999999998</v>
      </c>
      <c r="F345" s="21">
        <v>50.782052495461819</v>
      </c>
      <c r="G345" s="21">
        <v>0</v>
      </c>
      <c r="H345" s="21">
        <v>24.163884219609617</v>
      </c>
      <c r="I345" s="113">
        <v>123.89999999999999</v>
      </c>
      <c r="J345" s="114">
        <v>17.939999999999998</v>
      </c>
    </row>
    <row r="346" spans="1:10" x14ac:dyDescent="0.25">
      <c r="A346" s="27">
        <v>45845.916666666664</v>
      </c>
      <c r="B346" s="51">
        <v>0</v>
      </c>
      <c r="C346" s="21">
        <v>22.8</v>
      </c>
      <c r="D346" s="21">
        <v>5.6</v>
      </c>
      <c r="E346" s="21">
        <v>21</v>
      </c>
      <c r="F346" s="21">
        <v>54.445020216445968</v>
      </c>
      <c r="G346" s="21">
        <v>0</v>
      </c>
      <c r="H346" s="21">
        <v>22.15022720130882</v>
      </c>
      <c r="I346" s="113">
        <v>121.2</v>
      </c>
      <c r="J346" s="114">
        <v>18.899999999999999</v>
      </c>
    </row>
    <row r="347" spans="1:10" x14ac:dyDescent="0.25">
      <c r="A347" s="27">
        <v>45845.9375</v>
      </c>
      <c r="B347" s="51">
        <v>0</v>
      </c>
      <c r="C347" s="21">
        <v>22.8</v>
      </c>
      <c r="D347" s="21">
        <v>5.2</v>
      </c>
      <c r="E347" s="21">
        <v>18.599999999999998</v>
      </c>
      <c r="F347" s="21">
        <v>62.76994685504625</v>
      </c>
      <c r="G347" s="21">
        <v>0</v>
      </c>
      <c r="H347" s="21">
        <v>20.711900759665387</v>
      </c>
      <c r="I347" s="113">
        <v>123.3</v>
      </c>
      <c r="J347" s="114">
        <v>18.239999999999998</v>
      </c>
    </row>
    <row r="348" spans="1:10" x14ac:dyDescent="0.25">
      <c r="A348" s="27">
        <v>45845.958333333336</v>
      </c>
      <c r="B348" s="51">
        <v>0</v>
      </c>
      <c r="C348" s="21">
        <v>22.8</v>
      </c>
      <c r="D348" s="21">
        <v>5.2</v>
      </c>
      <c r="E348" s="21">
        <v>21.599999999999998</v>
      </c>
      <c r="F348" s="21">
        <v>58.607483535746098</v>
      </c>
      <c r="G348" s="21">
        <v>0</v>
      </c>
      <c r="H348" s="21">
        <v>16.684586723063784</v>
      </c>
      <c r="I348" s="113">
        <v>122.39999999999999</v>
      </c>
      <c r="J348" s="114">
        <v>18.059999999999999</v>
      </c>
    </row>
    <row r="349" spans="1:10" x14ac:dyDescent="0.25">
      <c r="A349" s="27">
        <v>45845.979166666664</v>
      </c>
      <c r="B349" s="51">
        <v>0</v>
      </c>
      <c r="C349" s="21">
        <v>22.2</v>
      </c>
      <c r="D349" s="21">
        <v>4.2</v>
      </c>
      <c r="E349" s="21">
        <v>20.399999999999999</v>
      </c>
      <c r="F349" s="21">
        <v>52.780034888725893</v>
      </c>
      <c r="G349" s="21">
        <v>0</v>
      </c>
      <c r="H349" s="21">
        <v>14.958594993091669</v>
      </c>
      <c r="I349" s="113">
        <v>121.5</v>
      </c>
      <c r="J349" s="114">
        <v>18.059999999999999</v>
      </c>
    </row>
    <row r="350" spans="1:10" x14ac:dyDescent="0.25">
      <c r="A350" s="35">
        <v>45846</v>
      </c>
      <c r="B350" s="51">
        <v>0</v>
      </c>
      <c r="C350" s="21">
        <v>22.2</v>
      </c>
      <c r="D350" s="21">
        <v>4</v>
      </c>
      <c r="E350" s="21">
        <v>19.8</v>
      </c>
      <c r="F350" s="21">
        <v>49.616562766057775</v>
      </c>
      <c r="G350" s="21">
        <v>0</v>
      </c>
      <c r="H350" s="21">
        <v>15.246260281420357</v>
      </c>
      <c r="I350" s="113">
        <v>120</v>
      </c>
      <c r="J350" s="114">
        <v>18</v>
      </c>
    </row>
    <row r="351" spans="1:10" x14ac:dyDescent="0.25">
      <c r="A351" s="27">
        <v>45846.020833333336</v>
      </c>
      <c r="B351" s="51">
        <v>0</v>
      </c>
      <c r="C351" s="21">
        <v>22.2</v>
      </c>
      <c r="D351" s="21">
        <v>4.4000000000000004</v>
      </c>
      <c r="E351" s="21">
        <v>20.399999999999999</v>
      </c>
      <c r="F351" s="21">
        <v>53.1130319542699</v>
      </c>
      <c r="G351" s="21">
        <v>0</v>
      </c>
      <c r="H351" s="21">
        <v>15.821590858077727</v>
      </c>
      <c r="I351" s="113">
        <v>126</v>
      </c>
      <c r="J351" s="114">
        <v>17.82</v>
      </c>
    </row>
    <row r="352" spans="1:10" x14ac:dyDescent="0.25">
      <c r="A352" s="27">
        <v>45846.041666666664</v>
      </c>
      <c r="B352" s="51">
        <v>0</v>
      </c>
      <c r="C352" s="21">
        <v>22.2</v>
      </c>
      <c r="D352" s="21">
        <v>4</v>
      </c>
      <c r="E352" s="21">
        <v>19.8</v>
      </c>
      <c r="F352" s="21">
        <v>55.777008478622001</v>
      </c>
      <c r="G352" s="21">
        <v>0</v>
      </c>
      <c r="H352" s="21">
        <v>15.533925569749043</v>
      </c>
      <c r="I352" s="113">
        <v>126</v>
      </c>
      <c r="J352" s="114">
        <v>17.939999999999998</v>
      </c>
    </row>
    <row r="353" spans="1:10" x14ac:dyDescent="0.25">
      <c r="A353" s="27">
        <v>45846.0625</v>
      </c>
      <c r="B353" s="51">
        <v>0</v>
      </c>
      <c r="C353" s="21">
        <v>22.2</v>
      </c>
      <c r="D353" s="21">
        <v>3.8</v>
      </c>
      <c r="E353" s="21">
        <v>21</v>
      </c>
      <c r="F353" s="21">
        <v>57.441993806342069</v>
      </c>
      <c r="G353" s="21">
        <v>0</v>
      </c>
      <c r="H353" s="21">
        <v>15.246260281420357</v>
      </c>
      <c r="I353" s="113">
        <v>125.39999999999999</v>
      </c>
      <c r="J353" s="114">
        <v>17.7</v>
      </c>
    </row>
    <row r="354" spans="1:10" x14ac:dyDescent="0.25">
      <c r="A354" s="27">
        <v>45846.083333333336</v>
      </c>
      <c r="B354" s="51">
        <v>0</v>
      </c>
      <c r="C354" s="21">
        <v>21.599999999999998</v>
      </c>
      <c r="D354" s="21">
        <v>5.8</v>
      </c>
      <c r="E354" s="21">
        <v>20.399999999999999</v>
      </c>
      <c r="F354" s="21">
        <v>62.76994685504625</v>
      </c>
      <c r="G354" s="21">
        <v>0</v>
      </c>
      <c r="H354" s="21">
        <v>15.246260281420357</v>
      </c>
      <c r="I354" s="113">
        <v>124.2</v>
      </c>
      <c r="J354" s="114">
        <v>17.939999999999998</v>
      </c>
    </row>
    <row r="355" spans="1:10" x14ac:dyDescent="0.25">
      <c r="A355" s="27">
        <v>45846.104166666664</v>
      </c>
      <c r="B355" s="51">
        <v>0</v>
      </c>
      <c r="C355" s="21">
        <v>21</v>
      </c>
      <c r="D355" s="21">
        <v>5.4</v>
      </c>
      <c r="E355" s="21">
        <v>19.8</v>
      </c>
      <c r="F355" s="21">
        <v>53.446029019813913</v>
      </c>
      <c r="G355" s="21">
        <v>0</v>
      </c>
      <c r="H355" s="21">
        <v>14.095599128105613</v>
      </c>
      <c r="I355" s="113">
        <v>123</v>
      </c>
      <c r="J355" s="114">
        <v>18.12</v>
      </c>
    </row>
    <row r="356" spans="1:10" x14ac:dyDescent="0.25">
      <c r="A356" s="27">
        <v>45846.125</v>
      </c>
      <c r="B356" s="51">
        <v>0</v>
      </c>
      <c r="C356" s="21">
        <v>20.399999999999999</v>
      </c>
      <c r="D356" s="21">
        <v>5.4</v>
      </c>
      <c r="E356" s="21">
        <v>19.2</v>
      </c>
      <c r="F356" s="21">
        <v>47.951577438337715</v>
      </c>
      <c r="G356" s="21">
        <v>0</v>
      </c>
      <c r="H356" s="21">
        <v>14.670929704762987</v>
      </c>
      <c r="I356" s="113">
        <v>123.60000000000002</v>
      </c>
      <c r="J356" s="114">
        <v>18.12</v>
      </c>
    </row>
    <row r="357" spans="1:10" x14ac:dyDescent="0.25">
      <c r="A357" s="27">
        <v>45846.145833333336</v>
      </c>
      <c r="B357" s="51">
        <v>0</v>
      </c>
      <c r="C357" s="21">
        <v>20.399999999999999</v>
      </c>
      <c r="D357" s="21">
        <v>4.4000000000000004</v>
      </c>
      <c r="E357" s="21">
        <v>19.8</v>
      </c>
      <c r="F357" s="21">
        <v>50.948551028233823</v>
      </c>
      <c r="G357" s="21">
        <v>0</v>
      </c>
      <c r="H357" s="21">
        <v>14.958594993091669</v>
      </c>
      <c r="I357" s="113">
        <v>120.60000000000002</v>
      </c>
      <c r="J357" s="114">
        <v>17.88</v>
      </c>
    </row>
    <row r="358" spans="1:10" x14ac:dyDescent="0.25">
      <c r="A358" s="27">
        <v>45846.166666666664</v>
      </c>
      <c r="B358" s="51">
        <v>0</v>
      </c>
      <c r="C358" s="21">
        <v>21.599999999999998</v>
      </c>
      <c r="D358" s="21">
        <v>4</v>
      </c>
      <c r="E358" s="21">
        <v>18.599999999999998</v>
      </c>
      <c r="F358" s="21">
        <v>49.117067167741759</v>
      </c>
      <c r="G358" s="21">
        <v>0</v>
      </c>
      <c r="H358" s="21">
        <v>14.958594993091669</v>
      </c>
      <c r="I358" s="113">
        <v>121.8</v>
      </c>
      <c r="J358" s="114">
        <v>18.239999999999998</v>
      </c>
    </row>
    <row r="359" spans="1:10" x14ac:dyDescent="0.25">
      <c r="A359" s="27">
        <v>45846.1875</v>
      </c>
      <c r="B359" s="51">
        <v>0</v>
      </c>
      <c r="C359" s="21">
        <v>22.2</v>
      </c>
      <c r="D359" s="21">
        <v>4</v>
      </c>
      <c r="E359" s="21">
        <v>18.599999999999998</v>
      </c>
      <c r="F359" s="21">
        <v>58.274486470202099</v>
      </c>
      <c r="G359" s="21">
        <v>0</v>
      </c>
      <c r="H359" s="21">
        <v>14.670929704762987</v>
      </c>
      <c r="I359" s="113">
        <v>123.60000000000002</v>
      </c>
      <c r="J359" s="114">
        <v>17.82</v>
      </c>
    </row>
    <row r="360" spans="1:10" x14ac:dyDescent="0.25">
      <c r="A360" s="27">
        <v>45846.208333333336</v>
      </c>
      <c r="B360" s="51">
        <v>0</v>
      </c>
      <c r="C360" s="21">
        <v>21.599999999999998</v>
      </c>
      <c r="D360" s="21">
        <v>4.2</v>
      </c>
      <c r="E360" s="21">
        <v>19.2</v>
      </c>
      <c r="F360" s="21">
        <v>62.10395272395823</v>
      </c>
      <c r="G360" s="21">
        <v>0</v>
      </c>
      <c r="H360" s="21">
        <v>13.807933839776924</v>
      </c>
      <c r="I360" s="113">
        <v>123.60000000000002</v>
      </c>
      <c r="J360" s="114">
        <v>17.82</v>
      </c>
    </row>
    <row r="361" spans="1:10" x14ac:dyDescent="0.25">
      <c r="A361" s="27">
        <v>45846.229166666664</v>
      </c>
      <c r="B361" s="51">
        <v>0</v>
      </c>
      <c r="C361" s="21">
        <v>22.8</v>
      </c>
      <c r="D361" s="21">
        <v>4</v>
      </c>
      <c r="E361" s="21">
        <v>20.399999999999999</v>
      </c>
      <c r="F361" s="21">
        <v>59.939471797922145</v>
      </c>
      <c r="G361" s="21">
        <v>0</v>
      </c>
      <c r="H361" s="21">
        <v>14.958594993091669</v>
      </c>
      <c r="I361" s="113">
        <v>121.5</v>
      </c>
      <c r="J361" s="114">
        <v>17.7</v>
      </c>
    </row>
    <row r="362" spans="1:10" x14ac:dyDescent="0.25">
      <c r="A362" s="27">
        <v>45846.25</v>
      </c>
      <c r="B362" s="51">
        <v>0</v>
      </c>
      <c r="C362" s="21">
        <v>24.6</v>
      </c>
      <c r="D362" s="21">
        <v>5.2</v>
      </c>
      <c r="E362" s="21">
        <v>21</v>
      </c>
      <c r="F362" s="21">
        <v>57.774990871886075</v>
      </c>
      <c r="G362" s="21">
        <v>0</v>
      </c>
      <c r="H362" s="21">
        <v>15.533925569749043</v>
      </c>
      <c r="I362" s="113">
        <v>122.7</v>
      </c>
      <c r="J362" s="114">
        <v>18.3</v>
      </c>
    </row>
    <row r="363" spans="1:10" x14ac:dyDescent="0.25">
      <c r="A363" s="27">
        <v>45846.270833333336</v>
      </c>
      <c r="B363" s="51">
        <v>0</v>
      </c>
      <c r="C363" s="21">
        <v>30</v>
      </c>
      <c r="D363" s="21">
        <v>5.2</v>
      </c>
      <c r="E363" s="21">
        <v>24</v>
      </c>
      <c r="F363" s="21">
        <v>58.607483535746098</v>
      </c>
      <c r="G363" s="21">
        <v>0</v>
      </c>
      <c r="H363" s="21">
        <v>20.999566047994072</v>
      </c>
      <c r="I363" s="113">
        <v>122.10000000000002</v>
      </c>
      <c r="J363" s="114">
        <v>17.939999999999998</v>
      </c>
    </row>
    <row r="364" spans="1:10" x14ac:dyDescent="0.25">
      <c r="A364" s="27">
        <v>45846.291666666664</v>
      </c>
      <c r="B364" s="51">
        <v>0</v>
      </c>
      <c r="C364" s="21">
        <v>36.6</v>
      </c>
      <c r="D364" s="21">
        <v>6</v>
      </c>
      <c r="E364" s="21">
        <v>67.2</v>
      </c>
      <c r="F364" s="21">
        <v>54.278521683673951</v>
      </c>
      <c r="G364" s="21">
        <v>0</v>
      </c>
      <c r="H364" s="21">
        <v>43.725123825960267</v>
      </c>
      <c r="I364" s="113">
        <v>47.7</v>
      </c>
      <c r="J364" s="114">
        <v>21.299999999999997</v>
      </c>
    </row>
    <row r="365" spans="1:10" x14ac:dyDescent="0.25">
      <c r="A365" s="27">
        <v>45846.3125</v>
      </c>
      <c r="B365" s="51">
        <v>0</v>
      </c>
      <c r="C365" s="21">
        <v>87</v>
      </c>
      <c r="D365" s="21">
        <v>6.4</v>
      </c>
      <c r="E365" s="21">
        <v>73.2</v>
      </c>
      <c r="F365" s="21">
        <v>54.611518749217971</v>
      </c>
      <c r="G365" s="21">
        <v>0</v>
      </c>
      <c r="H365" s="21">
        <v>49.478429592533985</v>
      </c>
      <c r="I365" s="113">
        <v>3.6</v>
      </c>
      <c r="J365" s="114">
        <v>28.74</v>
      </c>
    </row>
    <row r="366" spans="1:10" x14ac:dyDescent="0.25">
      <c r="A366" s="27">
        <v>45846.333333333336</v>
      </c>
      <c r="B366" s="51">
        <v>0</v>
      </c>
      <c r="C366" s="21">
        <v>93.6</v>
      </c>
      <c r="D366" s="21">
        <v>7</v>
      </c>
      <c r="E366" s="21">
        <v>76.8</v>
      </c>
      <c r="F366" s="21">
        <v>53.945524618129937</v>
      </c>
      <c r="G366" s="21">
        <v>0</v>
      </c>
      <c r="H366" s="21">
        <v>60.697375837352737</v>
      </c>
      <c r="I366" s="113">
        <v>11.700000000000001</v>
      </c>
      <c r="J366" s="114">
        <v>25.8</v>
      </c>
    </row>
    <row r="367" spans="1:10" x14ac:dyDescent="0.25">
      <c r="A367" s="27">
        <v>45846.354166666664</v>
      </c>
      <c r="B367" s="51">
        <v>0</v>
      </c>
      <c r="C367" s="21">
        <v>96</v>
      </c>
      <c r="D367" s="21">
        <v>7.2</v>
      </c>
      <c r="E367" s="21">
        <v>78</v>
      </c>
      <c r="F367" s="21">
        <v>62.27045125673024</v>
      </c>
      <c r="G367" s="21">
        <v>0</v>
      </c>
      <c r="H367" s="21">
        <v>55.807065935765074</v>
      </c>
      <c r="I367" s="113">
        <v>12.299999999999999</v>
      </c>
      <c r="J367" s="114">
        <v>26.7</v>
      </c>
    </row>
    <row r="368" spans="1:10" x14ac:dyDescent="0.25">
      <c r="A368" s="27">
        <v>45846.375</v>
      </c>
      <c r="B368" s="51">
        <v>0</v>
      </c>
      <c r="C368" s="21">
        <v>97.199999999999989</v>
      </c>
      <c r="D368" s="21">
        <v>10.4</v>
      </c>
      <c r="E368" s="21">
        <v>76.2</v>
      </c>
      <c r="F368" s="21">
        <v>62.936445387818253</v>
      </c>
      <c r="G368" s="21">
        <v>0</v>
      </c>
      <c r="H368" s="21">
        <v>56.094731224093756</v>
      </c>
      <c r="I368" s="113">
        <v>16.200000000000003</v>
      </c>
      <c r="J368" s="114">
        <v>26.580000000000002</v>
      </c>
    </row>
    <row r="369" spans="1:10" x14ac:dyDescent="0.25">
      <c r="A369" s="27">
        <v>45846.395833333336</v>
      </c>
      <c r="B369" s="51">
        <v>0</v>
      </c>
      <c r="C369" s="21">
        <v>97.199999999999989</v>
      </c>
      <c r="D369" s="21">
        <v>7</v>
      </c>
      <c r="E369" s="21">
        <v>77.400000000000006</v>
      </c>
      <c r="F369" s="21">
        <v>59.273477666834125</v>
      </c>
      <c r="G369" s="21">
        <v>0</v>
      </c>
      <c r="H369" s="21">
        <v>60.409710549024055</v>
      </c>
      <c r="I369" s="113">
        <v>16.5</v>
      </c>
      <c r="J369" s="114">
        <v>27.540000000000003</v>
      </c>
    </row>
    <row r="370" spans="1:10" x14ac:dyDescent="0.25">
      <c r="A370" s="27">
        <v>45846.416666666664</v>
      </c>
      <c r="B370" s="51">
        <v>0</v>
      </c>
      <c r="C370" s="21">
        <v>96</v>
      </c>
      <c r="D370" s="21">
        <v>8.6</v>
      </c>
      <c r="E370" s="21">
        <v>75.599999999999994</v>
      </c>
      <c r="F370" s="21">
        <v>56.443002609710014</v>
      </c>
      <c r="G370" s="21">
        <v>0</v>
      </c>
      <c r="H370" s="21">
        <v>66.163016315597758</v>
      </c>
      <c r="I370" s="113">
        <v>10.200000000000001</v>
      </c>
      <c r="J370" s="114">
        <v>27.240000000000002</v>
      </c>
    </row>
    <row r="371" spans="1:10" x14ac:dyDescent="0.25">
      <c r="A371" s="27">
        <v>45846.4375</v>
      </c>
      <c r="B371" s="51">
        <v>0</v>
      </c>
      <c r="C371" s="21">
        <v>94.800000000000011</v>
      </c>
      <c r="D371" s="21">
        <v>8.6</v>
      </c>
      <c r="E371" s="21">
        <v>73.8</v>
      </c>
      <c r="F371" s="21">
        <v>56.276504076938011</v>
      </c>
      <c r="G371" s="21">
        <v>0</v>
      </c>
      <c r="H371" s="21">
        <v>58.39605353072325</v>
      </c>
      <c r="I371" s="113">
        <v>0</v>
      </c>
      <c r="J371" s="114">
        <v>28.74</v>
      </c>
    </row>
    <row r="372" spans="1:10" x14ac:dyDescent="0.25">
      <c r="A372" s="27">
        <v>45846.458333333336</v>
      </c>
      <c r="B372" s="51">
        <v>0</v>
      </c>
      <c r="C372" s="21">
        <v>97.8</v>
      </c>
      <c r="D372" s="21">
        <v>8.8000000000000007</v>
      </c>
      <c r="E372" s="21">
        <v>72.599999999999994</v>
      </c>
      <c r="F372" s="21">
        <v>49.283565700513776</v>
      </c>
      <c r="G372" s="21">
        <v>0</v>
      </c>
      <c r="H372" s="21">
        <v>53.218078340806898</v>
      </c>
      <c r="I372" s="113">
        <v>0</v>
      </c>
      <c r="J372" s="114">
        <v>28.5</v>
      </c>
    </row>
    <row r="373" spans="1:10" x14ac:dyDescent="0.25">
      <c r="A373" s="27">
        <v>45846.479166666664</v>
      </c>
      <c r="B373" s="51">
        <v>0</v>
      </c>
      <c r="C373" s="21">
        <v>99.6</v>
      </c>
      <c r="D373" s="21">
        <v>10.200000000000001</v>
      </c>
      <c r="E373" s="21">
        <v>76.8</v>
      </c>
      <c r="F373" s="21">
        <v>45.953595045073655</v>
      </c>
      <c r="G373" s="21">
        <v>0</v>
      </c>
      <c r="H373" s="21">
        <v>58.683718819051947</v>
      </c>
      <c r="I373" s="113">
        <v>0</v>
      </c>
      <c r="J373" s="114">
        <v>27.42</v>
      </c>
    </row>
    <row r="374" spans="1:10" x14ac:dyDescent="0.25">
      <c r="A374" s="27">
        <v>45846.5</v>
      </c>
      <c r="B374" s="51">
        <v>0</v>
      </c>
      <c r="C374" s="21">
        <v>99.6</v>
      </c>
      <c r="D374" s="21">
        <v>7.8</v>
      </c>
      <c r="E374" s="21">
        <v>82.8</v>
      </c>
      <c r="F374" s="21">
        <v>46.786087708933692</v>
      </c>
      <c r="G374" s="21">
        <v>0</v>
      </c>
      <c r="H374" s="21">
        <v>56.957727089079818</v>
      </c>
      <c r="I374" s="113">
        <v>0</v>
      </c>
      <c r="J374" s="114">
        <v>28.68</v>
      </c>
    </row>
    <row r="375" spans="1:10" x14ac:dyDescent="0.25">
      <c r="A375" s="27">
        <v>45846.520833333336</v>
      </c>
      <c r="B375" s="51">
        <v>0</v>
      </c>
      <c r="C375" s="21">
        <v>98.4</v>
      </c>
      <c r="D375" s="21">
        <v>7</v>
      </c>
      <c r="E375" s="21">
        <v>79.2</v>
      </c>
      <c r="F375" s="21">
        <v>56.110005544166015</v>
      </c>
      <c r="G375" s="21">
        <v>0</v>
      </c>
      <c r="H375" s="21">
        <v>63.286363432310907</v>
      </c>
      <c r="I375" s="113">
        <v>0</v>
      </c>
      <c r="J375" s="114">
        <v>29.16</v>
      </c>
    </row>
    <row r="376" spans="1:10" x14ac:dyDescent="0.25">
      <c r="A376" s="27">
        <v>45846.541666666664</v>
      </c>
      <c r="B376" s="51">
        <v>0</v>
      </c>
      <c r="C376" s="21">
        <v>100.2</v>
      </c>
      <c r="D376" s="21">
        <v>6</v>
      </c>
      <c r="E376" s="21">
        <v>78.600000000000009</v>
      </c>
      <c r="F376" s="21">
        <v>51.947542224865856</v>
      </c>
      <c r="G376" s="21">
        <v>0</v>
      </c>
      <c r="H376" s="21">
        <v>62.13570227899617</v>
      </c>
      <c r="I376" s="113">
        <v>0</v>
      </c>
      <c r="J376" s="114">
        <v>30.12</v>
      </c>
    </row>
    <row r="377" spans="1:10" x14ac:dyDescent="0.25">
      <c r="A377" s="27">
        <v>45846.5625</v>
      </c>
      <c r="B377" s="51">
        <v>0</v>
      </c>
      <c r="C377" s="21">
        <v>103.8</v>
      </c>
      <c r="D377" s="21">
        <v>7.8</v>
      </c>
      <c r="E377" s="21">
        <v>80.400000000000006</v>
      </c>
      <c r="F377" s="21">
        <v>52.44703782318188</v>
      </c>
      <c r="G377" s="21">
        <v>0</v>
      </c>
      <c r="H377" s="21">
        <v>61.848036990667474</v>
      </c>
      <c r="I377" s="113">
        <v>0</v>
      </c>
      <c r="J377" s="114">
        <v>27.78</v>
      </c>
    </row>
    <row r="378" spans="1:10" x14ac:dyDescent="0.25">
      <c r="A378" s="27">
        <v>45846.583333333336</v>
      </c>
      <c r="B378" s="51">
        <v>0</v>
      </c>
      <c r="C378" s="21">
        <v>100.8</v>
      </c>
      <c r="D378" s="21">
        <v>8.6</v>
      </c>
      <c r="E378" s="21">
        <v>78</v>
      </c>
      <c r="F378" s="21">
        <v>58.440985002974102</v>
      </c>
      <c r="G378" s="21">
        <v>0</v>
      </c>
      <c r="H378" s="21">
        <v>60.697375837352737</v>
      </c>
      <c r="I378" s="113">
        <v>1.8</v>
      </c>
      <c r="J378" s="114">
        <v>28.020000000000003</v>
      </c>
    </row>
    <row r="379" spans="1:10" x14ac:dyDescent="0.25">
      <c r="A379" s="27">
        <v>45846.604166666664</v>
      </c>
      <c r="B379" s="51">
        <v>0</v>
      </c>
      <c r="C379" s="21">
        <v>100.8</v>
      </c>
      <c r="D379" s="21">
        <v>8.2000000000000011</v>
      </c>
      <c r="E379" s="21">
        <v>76.2</v>
      </c>
      <c r="F379" s="21">
        <v>54.112023150901948</v>
      </c>
      <c r="G379" s="21">
        <v>0</v>
      </c>
      <c r="H379" s="21">
        <v>59.834379972366676</v>
      </c>
      <c r="I379" s="113">
        <v>2.4</v>
      </c>
      <c r="J379" s="114">
        <v>28.98</v>
      </c>
    </row>
    <row r="380" spans="1:10" x14ac:dyDescent="0.25">
      <c r="A380" s="27">
        <v>45846.625</v>
      </c>
      <c r="B380" s="51">
        <v>0</v>
      </c>
      <c r="C380" s="21">
        <v>101.39999999999999</v>
      </c>
      <c r="D380" s="21">
        <v>8.4</v>
      </c>
      <c r="E380" s="21">
        <v>72.599999999999994</v>
      </c>
      <c r="F380" s="21">
        <v>48.617571569425749</v>
      </c>
      <c r="G380" s="21">
        <v>0</v>
      </c>
      <c r="H380" s="21">
        <v>60.985041125681427</v>
      </c>
      <c r="I380" s="113">
        <v>2.1</v>
      </c>
      <c r="J380" s="114">
        <v>28.5</v>
      </c>
    </row>
    <row r="381" spans="1:10" x14ac:dyDescent="0.25">
      <c r="A381" s="27">
        <v>45846.645833333336</v>
      </c>
      <c r="B381" s="51">
        <v>0</v>
      </c>
      <c r="C381" s="21">
        <v>98.4</v>
      </c>
      <c r="D381" s="21">
        <v>7.6</v>
      </c>
      <c r="E381" s="21">
        <v>73.8</v>
      </c>
      <c r="F381" s="21">
        <v>48.617571569425749</v>
      </c>
      <c r="G381" s="21">
        <v>0</v>
      </c>
      <c r="H381" s="21">
        <v>56.670061800751135</v>
      </c>
      <c r="I381" s="113">
        <v>2.1</v>
      </c>
      <c r="J381" s="114">
        <v>28.439999999999998</v>
      </c>
    </row>
    <row r="382" spans="1:10" x14ac:dyDescent="0.25">
      <c r="A382" s="27">
        <v>45846.666666666664</v>
      </c>
      <c r="B382" s="51">
        <v>0</v>
      </c>
      <c r="C382" s="21">
        <v>97.199999999999989</v>
      </c>
      <c r="D382" s="21">
        <v>7.4</v>
      </c>
      <c r="E382" s="21">
        <v>73.2</v>
      </c>
      <c r="F382" s="21">
        <v>41.957630258545514</v>
      </c>
      <c r="G382" s="21">
        <v>0</v>
      </c>
      <c r="H382" s="21">
        <v>55.519400647436392</v>
      </c>
      <c r="I382" s="113">
        <v>3</v>
      </c>
      <c r="J382" s="114">
        <v>26.7</v>
      </c>
    </row>
    <row r="383" spans="1:10" x14ac:dyDescent="0.25">
      <c r="A383" s="27">
        <v>45846.6875</v>
      </c>
      <c r="B383" s="51">
        <v>0</v>
      </c>
      <c r="C383" s="21">
        <v>93.6</v>
      </c>
      <c r="D383" s="21">
        <v>8</v>
      </c>
      <c r="E383" s="21">
        <v>70.8</v>
      </c>
      <c r="F383" s="21">
        <v>53.446029019813913</v>
      </c>
      <c r="G383" s="21">
        <v>0</v>
      </c>
      <c r="H383" s="21">
        <v>54.656404782450323</v>
      </c>
      <c r="I383" s="113">
        <v>2.7</v>
      </c>
      <c r="J383" s="114">
        <v>27.36</v>
      </c>
    </row>
    <row r="384" spans="1:10" x14ac:dyDescent="0.25">
      <c r="A384" s="27">
        <v>45846.708333333336</v>
      </c>
      <c r="B384" s="51">
        <v>0</v>
      </c>
      <c r="C384" s="21">
        <v>93</v>
      </c>
      <c r="D384" s="21">
        <v>7.6</v>
      </c>
      <c r="E384" s="21">
        <v>68.400000000000006</v>
      </c>
      <c r="F384" s="21">
        <v>55.94350701139399</v>
      </c>
      <c r="G384" s="21">
        <v>0</v>
      </c>
      <c r="H384" s="21">
        <v>52.642747764149526</v>
      </c>
      <c r="I384" s="113">
        <v>3</v>
      </c>
      <c r="J384" s="114">
        <v>25.5</v>
      </c>
    </row>
    <row r="385" spans="1:10" x14ac:dyDescent="0.25">
      <c r="A385" s="27">
        <v>45846.729166666664</v>
      </c>
      <c r="B385" s="51">
        <v>0</v>
      </c>
      <c r="C385" s="21">
        <v>82.8</v>
      </c>
      <c r="D385" s="21">
        <v>6.8</v>
      </c>
      <c r="E385" s="21">
        <v>67.8</v>
      </c>
      <c r="F385" s="21">
        <v>61.937454191186227</v>
      </c>
      <c r="G385" s="21">
        <v>0</v>
      </c>
      <c r="H385" s="21">
        <v>52.930413052478208</v>
      </c>
      <c r="I385" s="113">
        <v>64.800000000000011</v>
      </c>
      <c r="J385" s="114">
        <v>24.72</v>
      </c>
    </row>
    <row r="386" spans="1:10" x14ac:dyDescent="0.25">
      <c r="A386" s="27">
        <v>45846.75</v>
      </c>
      <c r="B386" s="51">
        <v>0</v>
      </c>
      <c r="C386" s="21">
        <v>81</v>
      </c>
      <c r="D386" s="21">
        <v>5.2</v>
      </c>
      <c r="E386" s="21">
        <v>67.8</v>
      </c>
      <c r="F386" s="21">
        <v>55.94350701139399</v>
      </c>
      <c r="G386" s="21">
        <v>0</v>
      </c>
      <c r="H386" s="21">
        <v>51.492086610834782</v>
      </c>
      <c r="I386" s="113">
        <v>126</v>
      </c>
      <c r="J386" s="114">
        <v>22.14</v>
      </c>
    </row>
    <row r="387" spans="1:10" x14ac:dyDescent="0.25">
      <c r="A387" s="27">
        <v>45846.770833333336</v>
      </c>
      <c r="B387" s="51">
        <v>0</v>
      </c>
      <c r="C387" s="21">
        <v>75</v>
      </c>
      <c r="D387" s="21">
        <v>4.8</v>
      </c>
      <c r="E387" s="21">
        <v>67.2</v>
      </c>
      <c r="F387" s="21">
        <v>57.941489404658078</v>
      </c>
      <c r="G387" s="21">
        <v>0</v>
      </c>
      <c r="H387" s="21">
        <v>48.903099015876613</v>
      </c>
      <c r="I387" s="113">
        <v>124.2</v>
      </c>
      <c r="J387" s="114">
        <v>20.939999999999998</v>
      </c>
    </row>
    <row r="388" spans="1:10" x14ac:dyDescent="0.25">
      <c r="A388" s="27">
        <v>45846.791666666664</v>
      </c>
      <c r="B388" s="51">
        <v>0</v>
      </c>
      <c r="C388" s="21">
        <v>32.4</v>
      </c>
      <c r="D388" s="21">
        <v>5</v>
      </c>
      <c r="E388" s="21">
        <v>64.2</v>
      </c>
      <c r="F388" s="21">
        <v>42.623624389633527</v>
      </c>
      <c r="G388" s="21">
        <v>0</v>
      </c>
      <c r="H388" s="21">
        <v>45.451115555932375</v>
      </c>
      <c r="I388" s="113">
        <v>57.6</v>
      </c>
      <c r="J388" s="114">
        <v>20.580000000000002</v>
      </c>
    </row>
    <row r="389" spans="1:10" x14ac:dyDescent="0.25">
      <c r="A389" s="27">
        <v>45846.8125</v>
      </c>
      <c r="B389" s="51">
        <v>0</v>
      </c>
      <c r="C389" s="21">
        <v>24.6</v>
      </c>
      <c r="D389" s="21">
        <v>4.5999999999999996</v>
      </c>
      <c r="E389" s="21">
        <v>21</v>
      </c>
      <c r="F389" s="21">
        <v>40.62564199636946</v>
      </c>
      <c r="G389" s="21">
        <v>0</v>
      </c>
      <c r="H389" s="21">
        <v>34.23216931111363</v>
      </c>
      <c r="I389" s="113">
        <v>3.3000000000000007</v>
      </c>
      <c r="J389" s="114">
        <v>20.400000000000002</v>
      </c>
    </row>
    <row r="390" spans="1:10" x14ac:dyDescent="0.25">
      <c r="A390" s="27">
        <v>45846.833333333336</v>
      </c>
      <c r="B390" s="51">
        <v>0</v>
      </c>
      <c r="C390" s="21">
        <v>23.4</v>
      </c>
      <c r="D390" s="21">
        <v>4.8</v>
      </c>
      <c r="E390" s="21">
        <v>19.2</v>
      </c>
      <c r="F390" s="21">
        <v>44.122111184581584</v>
      </c>
      <c r="G390" s="21">
        <v>0</v>
      </c>
      <c r="H390" s="21">
        <v>31.930847004484143</v>
      </c>
      <c r="I390" s="113">
        <v>2.7</v>
      </c>
      <c r="J390" s="114">
        <v>20.16</v>
      </c>
    </row>
    <row r="391" spans="1:10" x14ac:dyDescent="0.25">
      <c r="A391" s="27">
        <v>45846.854166666664</v>
      </c>
      <c r="B391" s="51">
        <v>0</v>
      </c>
      <c r="C391" s="21">
        <v>24</v>
      </c>
      <c r="D391" s="21">
        <v>3.8</v>
      </c>
      <c r="E391" s="21">
        <v>19.2</v>
      </c>
      <c r="F391" s="21">
        <v>48.451073036653746</v>
      </c>
      <c r="G391" s="21">
        <v>0</v>
      </c>
      <c r="H391" s="21">
        <v>33.081508157798879</v>
      </c>
      <c r="I391" s="113">
        <v>3</v>
      </c>
      <c r="J391" s="114">
        <v>19.68</v>
      </c>
    </row>
    <row r="392" spans="1:10" x14ac:dyDescent="0.25">
      <c r="A392" s="27">
        <v>45846.875</v>
      </c>
      <c r="B392" s="51">
        <v>0</v>
      </c>
      <c r="C392" s="21">
        <v>22.2</v>
      </c>
      <c r="D392" s="21">
        <v>4.2</v>
      </c>
      <c r="E392" s="21">
        <v>19.2</v>
      </c>
      <c r="F392" s="21">
        <v>55.444011413077988</v>
      </c>
      <c r="G392" s="21">
        <v>0</v>
      </c>
      <c r="H392" s="21">
        <v>29.054194121197284</v>
      </c>
      <c r="I392" s="113">
        <v>3</v>
      </c>
      <c r="J392" s="114">
        <v>19.14</v>
      </c>
    </row>
    <row r="393" spans="1:10" x14ac:dyDescent="0.25">
      <c r="A393" s="27">
        <v>45846.895833333336</v>
      </c>
      <c r="B393" s="51">
        <v>0</v>
      </c>
      <c r="C393" s="21">
        <v>22.2</v>
      </c>
      <c r="D393" s="21">
        <v>3.8</v>
      </c>
      <c r="E393" s="21">
        <v>21</v>
      </c>
      <c r="F393" s="21">
        <v>71.760867624734558</v>
      </c>
      <c r="G393" s="21">
        <v>0</v>
      </c>
      <c r="H393" s="21">
        <v>31.355516427826768</v>
      </c>
      <c r="I393" s="113">
        <v>41.4</v>
      </c>
      <c r="J393" s="114">
        <v>18.72</v>
      </c>
    </row>
    <row r="394" spans="1:10" x14ac:dyDescent="0.25">
      <c r="A394" s="27">
        <v>45846.916666666664</v>
      </c>
      <c r="B394" s="51">
        <v>0</v>
      </c>
      <c r="C394" s="21">
        <v>23.4</v>
      </c>
      <c r="D394" s="21">
        <v>5.2</v>
      </c>
      <c r="E394" s="21">
        <v>19.8</v>
      </c>
      <c r="F394" s="21">
        <v>65.600421912170347</v>
      </c>
      <c r="G394" s="21">
        <v>0</v>
      </c>
      <c r="H394" s="21">
        <v>30.780185851169396</v>
      </c>
      <c r="I394" s="113">
        <v>3.3000000000000007</v>
      </c>
      <c r="J394" s="114">
        <v>18.78</v>
      </c>
    </row>
    <row r="395" spans="1:10" x14ac:dyDescent="0.25">
      <c r="A395" s="27">
        <v>45846.9375</v>
      </c>
      <c r="B395" s="51">
        <v>0</v>
      </c>
      <c r="C395" s="21">
        <v>21.599999999999998</v>
      </c>
      <c r="D395" s="21">
        <v>5</v>
      </c>
      <c r="E395" s="21">
        <v>19.8</v>
      </c>
      <c r="F395" s="21">
        <v>51.947542224865856</v>
      </c>
      <c r="G395" s="21">
        <v>0</v>
      </c>
      <c r="H395" s="21">
        <v>30.780185851169396</v>
      </c>
      <c r="I395" s="113">
        <v>3.3000000000000007</v>
      </c>
      <c r="J395" s="114">
        <v>18.96</v>
      </c>
    </row>
    <row r="396" spans="1:10" x14ac:dyDescent="0.25">
      <c r="A396" s="27">
        <v>45846.958333333336</v>
      </c>
      <c r="B396" s="51">
        <v>0</v>
      </c>
      <c r="C396" s="21">
        <v>21.599999999999998</v>
      </c>
      <c r="D396" s="21">
        <v>5</v>
      </c>
      <c r="E396" s="21">
        <v>19.8</v>
      </c>
      <c r="F396" s="21">
        <v>49.949559831601796</v>
      </c>
      <c r="G396" s="21">
        <v>0</v>
      </c>
      <c r="H396" s="21">
        <v>26.465206526239104</v>
      </c>
      <c r="I396" s="113">
        <v>3.3000000000000007</v>
      </c>
      <c r="J396" s="114">
        <v>18.96</v>
      </c>
    </row>
    <row r="397" spans="1:10" x14ac:dyDescent="0.25">
      <c r="A397" s="27">
        <v>45846.979166666664</v>
      </c>
      <c r="B397" s="51">
        <v>0</v>
      </c>
      <c r="C397" s="21">
        <v>21.599999999999998</v>
      </c>
      <c r="D397" s="21">
        <v>4.4000000000000004</v>
      </c>
      <c r="E397" s="21">
        <v>19.8</v>
      </c>
      <c r="F397" s="21">
        <v>48.451073036653746</v>
      </c>
      <c r="G397" s="21">
        <v>0</v>
      </c>
      <c r="H397" s="21">
        <v>23.300888354623563</v>
      </c>
      <c r="I397" s="113">
        <v>3.3000000000000007</v>
      </c>
      <c r="J397" s="114">
        <v>18.84</v>
      </c>
    </row>
    <row r="398" spans="1:10" x14ac:dyDescent="0.25">
      <c r="A398" s="35">
        <v>45847</v>
      </c>
      <c r="B398" s="51">
        <v>0</v>
      </c>
      <c r="C398" s="21">
        <v>21.599999999999998</v>
      </c>
      <c r="D398" s="21">
        <v>3.8</v>
      </c>
      <c r="E398" s="21">
        <v>18.599999999999998</v>
      </c>
      <c r="F398" s="21">
        <v>50.782052495461819</v>
      </c>
      <c r="G398" s="21">
        <v>0</v>
      </c>
      <c r="H398" s="21">
        <v>24.451549507938307</v>
      </c>
      <c r="I398" s="113">
        <v>3.9</v>
      </c>
      <c r="J398" s="114">
        <v>18.66</v>
      </c>
    </row>
    <row r="399" spans="1:10" x14ac:dyDescent="0.25">
      <c r="A399" s="27">
        <v>45847.020833333336</v>
      </c>
      <c r="B399" s="51">
        <v>0</v>
      </c>
      <c r="C399" s="21">
        <v>21.599999999999998</v>
      </c>
      <c r="D399" s="21">
        <v>4</v>
      </c>
      <c r="E399" s="21">
        <v>18.599999999999998</v>
      </c>
      <c r="F399" s="21">
        <v>56.609501142482038</v>
      </c>
      <c r="G399" s="21">
        <v>0</v>
      </c>
      <c r="H399" s="21">
        <v>24.739214796266992</v>
      </c>
      <c r="I399" s="113">
        <v>23.7</v>
      </c>
      <c r="J399" s="114">
        <v>18.600000000000001</v>
      </c>
    </row>
    <row r="400" spans="1:10" x14ac:dyDescent="0.25">
      <c r="A400" s="27">
        <v>45847.041666666664</v>
      </c>
      <c r="B400" s="51">
        <v>0</v>
      </c>
      <c r="C400" s="21">
        <v>21.599999999999998</v>
      </c>
      <c r="D400" s="21">
        <v>4</v>
      </c>
      <c r="E400" s="21">
        <v>19.2</v>
      </c>
      <c r="F400" s="21">
        <v>50.782052495461819</v>
      </c>
      <c r="G400" s="21">
        <v>0</v>
      </c>
      <c r="H400" s="21">
        <v>24.163884219609617</v>
      </c>
      <c r="I400" s="113">
        <v>128.39999999999998</v>
      </c>
      <c r="J400" s="114">
        <v>18.96</v>
      </c>
    </row>
    <row r="401" spans="1:10" x14ac:dyDescent="0.25">
      <c r="A401" s="27">
        <v>45847.0625</v>
      </c>
      <c r="B401" s="51">
        <v>0</v>
      </c>
      <c r="C401" s="21">
        <v>20.399999999999999</v>
      </c>
      <c r="D401" s="21">
        <v>3.6</v>
      </c>
      <c r="E401" s="21">
        <v>18.599999999999998</v>
      </c>
      <c r="F401" s="21">
        <v>50.116058364373799</v>
      </c>
      <c r="G401" s="21">
        <v>0</v>
      </c>
      <c r="H401" s="21">
        <v>23.588553642952249</v>
      </c>
      <c r="I401" s="113">
        <v>112.5</v>
      </c>
      <c r="J401" s="114">
        <v>18.54</v>
      </c>
    </row>
    <row r="402" spans="1:10" x14ac:dyDescent="0.25">
      <c r="A402" s="27">
        <v>45847.083333333336</v>
      </c>
      <c r="B402" s="51">
        <v>0</v>
      </c>
      <c r="C402" s="21">
        <v>21.599999999999998</v>
      </c>
      <c r="D402" s="21">
        <v>4.4000000000000004</v>
      </c>
      <c r="E402" s="21">
        <v>18.599999999999998</v>
      </c>
      <c r="F402" s="21">
        <v>50.615553962689816</v>
      </c>
      <c r="G402" s="21">
        <v>0</v>
      </c>
      <c r="H402" s="21">
        <v>23.013223066294877</v>
      </c>
      <c r="I402" s="113">
        <v>118.5</v>
      </c>
      <c r="J402" s="114">
        <v>18.899999999999999</v>
      </c>
    </row>
    <row r="403" spans="1:10" x14ac:dyDescent="0.25">
      <c r="A403" s="27">
        <v>45847.104166666664</v>
      </c>
      <c r="B403" s="51">
        <v>0</v>
      </c>
      <c r="C403" s="21">
        <v>21</v>
      </c>
      <c r="D403" s="21">
        <v>5.2</v>
      </c>
      <c r="E403" s="21">
        <v>18.599999999999998</v>
      </c>
      <c r="F403" s="21">
        <v>51.448046626549839</v>
      </c>
      <c r="G403" s="21">
        <v>0</v>
      </c>
      <c r="H403" s="21">
        <v>22.437892489637502</v>
      </c>
      <c r="I403" s="113">
        <v>108.60000000000002</v>
      </c>
      <c r="J403" s="114">
        <v>18.66</v>
      </c>
    </row>
    <row r="404" spans="1:10" x14ac:dyDescent="0.25">
      <c r="A404" s="27">
        <v>45847.125</v>
      </c>
      <c r="B404" s="51">
        <v>0</v>
      </c>
      <c r="C404" s="21">
        <v>20.399999999999999</v>
      </c>
      <c r="D404" s="21">
        <v>5</v>
      </c>
      <c r="E404" s="21">
        <v>18</v>
      </c>
      <c r="F404" s="21">
        <v>45.454099446757638</v>
      </c>
      <c r="G404" s="21">
        <v>0</v>
      </c>
      <c r="H404" s="21">
        <v>22.437892489637502</v>
      </c>
      <c r="I404" s="113">
        <v>111</v>
      </c>
      <c r="J404" s="114">
        <v>18.66</v>
      </c>
    </row>
    <row r="405" spans="1:10" x14ac:dyDescent="0.25">
      <c r="A405" s="27">
        <v>45847.145833333336</v>
      </c>
      <c r="B405" s="51">
        <v>0</v>
      </c>
      <c r="C405" s="21">
        <v>21.599999999999998</v>
      </c>
      <c r="D405" s="21">
        <v>4.2</v>
      </c>
      <c r="E405" s="21">
        <v>18</v>
      </c>
      <c r="F405" s="21">
        <v>51.281548093777836</v>
      </c>
      <c r="G405" s="21">
        <v>0</v>
      </c>
      <c r="H405" s="21">
        <v>22.437892489637502</v>
      </c>
      <c r="I405" s="113">
        <v>126.3</v>
      </c>
      <c r="J405" s="114">
        <v>18.66</v>
      </c>
    </row>
    <row r="406" spans="1:10" x14ac:dyDescent="0.25">
      <c r="A406" s="27">
        <v>45847.166666666664</v>
      </c>
      <c r="B406" s="51">
        <v>0</v>
      </c>
      <c r="C406" s="21">
        <v>20.399999999999999</v>
      </c>
      <c r="D406" s="21">
        <v>4</v>
      </c>
      <c r="E406" s="21">
        <v>19.2</v>
      </c>
      <c r="F406" s="21">
        <v>49.949559831601796</v>
      </c>
      <c r="G406" s="21">
        <v>0</v>
      </c>
      <c r="H406" s="21">
        <v>20.999566047994072</v>
      </c>
      <c r="I406" s="113">
        <v>123.89999999999999</v>
      </c>
      <c r="J406" s="114">
        <v>18.72</v>
      </c>
    </row>
    <row r="407" spans="1:10" x14ac:dyDescent="0.25">
      <c r="A407" s="27">
        <v>45847.1875</v>
      </c>
      <c r="B407" s="51">
        <v>0</v>
      </c>
      <c r="C407" s="21">
        <v>20.399999999999999</v>
      </c>
      <c r="D407" s="21">
        <v>3.4</v>
      </c>
      <c r="E407" s="21">
        <v>19.2</v>
      </c>
      <c r="F407" s="21">
        <v>59.606474732378139</v>
      </c>
      <c r="G407" s="21">
        <v>0</v>
      </c>
      <c r="H407" s="21">
        <v>22.15022720130882</v>
      </c>
      <c r="I407" s="113">
        <v>125.39999999999999</v>
      </c>
      <c r="J407" s="114">
        <v>18.66</v>
      </c>
    </row>
    <row r="408" spans="1:10" x14ac:dyDescent="0.25">
      <c r="A408" s="27">
        <v>45847.208333333336</v>
      </c>
      <c r="B408" s="51">
        <v>0</v>
      </c>
      <c r="C408" s="21">
        <v>20.399999999999999</v>
      </c>
      <c r="D408" s="21">
        <v>3.6</v>
      </c>
      <c r="E408" s="21">
        <v>19.2</v>
      </c>
      <c r="F408" s="21">
        <v>58.773982068518102</v>
      </c>
      <c r="G408" s="21">
        <v>0</v>
      </c>
      <c r="H408" s="21">
        <v>22.725557777966188</v>
      </c>
      <c r="I408" s="113">
        <v>127.2</v>
      </c>
      <c r="J408" s="114">
        <v>18.66</v>
      </c>
    </row>
    <row r="409" spans="1:10" x14ac:dyDescent="0.25">
      <c r="A409" s="27">
        <v>45847.229166666664</v>
      </c>
      <c r="B409" s="51">
        <v>0</v>
      </c>
      <c r="C409" s="21">
        <v>21</v>
      </c>
      <c r="D409" s="21">
        <v>3.4</v>
      </c>
      <c r="E409" s="21">
        <v>20.399999999999999</v>
      </c>
      <c r="F409" s="21">
        <v>60.938462994554193</v>
      </c>
      <c r="G409" s="21">
        <v>0</v>
      </c>
      <c r="H409" s="21">
        <v>23.300888354623563</v>
      </c>
      <c r="I409" s="113">
        <v>126.3</v>
      </c>
      <c r="J409" s="114">
        <v>18.48</v>
      </c>
    </row>
    <row r="410" spans="1:10" x14ac:dyDescent="0.25">
      <c r="A410" s="27">
        <v>45847.25</v>
      </c>
      <c r="B410" s="51">
        <v>0</v>
      </c>
      <c r="C410" s="21">
        <v>24.6</v>
      </c>
      <c r="D410" s="21">
        <v>4.8</v>
      </c>
      <c r="E410" s="21">
        <v>20.399999999999999</v>
      </c>
      <c r="F410" s="21">
        <v>58.107987937430082</v>
      </c>
      <c r="G410" s="21">
        <v>0</v>
      </c>
      <c r="H410" s="21">
        <v>25.314545372924364</v>
      </c>
      <c r="I410" s="113">
        <v>123</v>
      </c>
      <c r="J410" s="114">
        <v>19.080000000000002</v>
      </c>
    </row>
    <row r="411" spans="1:10" x14ac:dyDescent="0.25">
      <c r="A411" s="27">
        <v>45847.270833333336</v>
      </c>
      <c r="B411" s="51">
        <v>0</v>
      </c>
      <c r="C411" s="21">
        <v>30.6</v>
      </c>
      <c r="D411" s="21">
        <v>5</v>
      </c>
      <c r="E411" s="21">
        <v>19.8</v>
      </c>
      <c r="F411" s="21">
        <v>55.277512880305984</v>
      </c>
      <c r="G411" s="21">
        <v>0</v>
      </c>
      <c r="H411" s="21">
        <v>30.492520562840713</v>
      </c>
      <c r="I411" s="113">
        <v>123.3</v>
      </c>
      <c r="J411" s="114">
        <v>18.78</v>
      </c>
    </row>
    <row r="412" spans="1:10" x14ac:dyDescent="0.25">
      <c r="A412" s="27">
        <v>45847.291666666664</v>
      </c>
      <c r="B412" s="51">
        <v>0</v>
      </c>
      <c r="C412" s="21">
        <v>37.799999999999997</v>
      </c>
      <c r="D412" s="21">
        <v>5.4</v>
      </c>
      <c r="E412" s="21">
        <v>104.39999999999999</v>
      </c>
      <c r="F412" s="21">
        <v>52.114040757637873</v>
      </c>
      <c r="G412" s="21">
        <v>0</v>
      </c>
      <c r="H412" s="21">
        <v>45.163450267603686</v>
      </c>
      <c r="I412" s="113">
        <v>50.4</v>
      </c>
      <c r="J412" s="114">
        <v>19.260000000000002</v>
      </c>
    </row>
    <row r="413" spans="1:10" x14ac:dyDescent="0.25">
      <c r="A413" s="27">
        <v>45847.3125</v>
      </c>
      <c r="B413" s="51">
        <v>0</v>
      </c>
      <c r="C413" s="21">
        <v>94.199999999999989</v>
      </c>
      <c r="D413" s="21">
        <v>6.2</v>
      </c>
      <c r="E413" s="21">
        <v>142.80000000000001</v>
      </c>
      <c r="F413" s="21">
        <v>50.782052495461819</v>
      </c>
      <c r="G413" s="21">
        <v>0</v>
      </c>
      <c r="H413" s="21">
        <v>52.642747764149526</v>
      </c>
      <c r="I413" s="113">
        <v>2.4</v>
      </c>
      <c r="J413" s="114">
        <v>24.599999999999998</v>
      </c>
    </row>
    <row r="414" spans="1:10" x14ac:dyDescent="0.25">
      <c r="A414" s="27">
        <v>45847.333333333336</v>
      </c>
      <c r="B414" s="51">
        <v>0</v>
      </c>
      <c r="C414" s="21">
        <v>114</v>
      </c>
      <c r="D414" s="21">
        <v>7.2</v>
      </c>
      <c r="E414" s="21">
        <v>141</v>
      </c>
      <c r="F414" s="21">
        <v>51.78104369209386</v>
      </c>
      <c r="G414" s="21">
        <v>0</v>
      </c>
      <c r="H414" s="21">
        <v>62.998698143982217</v>
      </c>
      <c r="I414" s="113">
        <v>11.700000000000001</v>
      </c>
      <c r="J414" s="114">
        <v>26.04</v>
      </c>
    </row>
    <row r="415" spans="1:10" x14ac:dyDescent="0.25">
      <c r="A415" s="27">
        <v>45847.354166666664</v>
      </c>
      <c r="B415" s="51">
        <v>0</v>
      </c>
      <c r="C415" s="21">
        <v>115.19999999999999</v>
      </c>
      <c r="D415" s="21">
        <v>8</v>
      </c>
      <c r="E415" s="21">
        <v>133.20000000000002</v>
      </c>
      <c r="F415" s="21">
        <v>58.107987937430082</v>
      </c>
      <c r="G415" s="21">
        <v>0</v>
      </c>
      <c r="H415" s="21">
        <v>63.286363432310907</v>
      </c>
      <c r="I415" s="113">
        <v>15.9</v>
      </c>
      <c r="J415" s="114">
        <v>32.28</v>
      </c>
    </row>
    <row r="416" spans="1:10" x14ac:dyDescent="0.25">
      <c r="A416" s="27">
        <v>45847.375</v>
      </c>
      <c r="B416" s="51">
        <v>0</v>
      </c>
      <c r="C416" s="21">
        <v>114.6</v>
      </c>
      <c r="D416" s="21">
        <v>8</v>
      </c>
      <c r="E416" s="21">
        <v>109.2</v>
      </c>
      <c r="F416" s="21">
        <v>57.941489404658078</v>
      </c>
      <c r="G416" s="21">
        <v>0</v>
      </c>
      <c r="H416" s="21">
        <v>64.724689873954333</v>
      </c>
      <c r="I416" s="113">
        <v>15.9</v>
      </c>
      <c r="J416" s="114">
        <v>29.46</v>
      </c>
    </row>
    <row r="417" spans="1:10" x14ac:dyDescent="0.25">
      <c r="A417" s="27">
        <v>45847.395833333336</v>
      </c>
      <c r="B417" s="51">
        <v>0</v>
      </c>
      <c r="C417" s="21">
        <v>115.80000000000001</v>
      </c>
      <c r="D417" s="21">
        <v>7.6</v>
      </c>
      <c r="E417" s="21">
        <v>100.2</v>
      </c>
      <c r="F417" s="21">
        <v>57.941489404658078</v>
      </c>
      <c r="G417" s="21">
        <v>0</v>
      </c>
      <c r="H417" s="21">
        <v>62.998698143982217</v>
      </c>
      <c r="I417" s="113">
        <v>15.9</v>
      </c>
      <c r="J417" s="114">
        <v>28.74</v>
      </c>
    </row>
    <row r="418" spans="1:10" x14ac:dyDescent="0.25">
      <c r="A418" s="27">
        <v>45847.416666666664</v>
      </c>
      <c r="B418" s="51">
        <v>0</v>
      </c>
      <c r="C418" s="21">
        <v>114</v>
      </c>
      <c r="D418" s="21">
        <v>9</v>
      </c>
      <c r="E418" s="21">
        <v>117.6</v>
      </c>
      <c r="F418" s="21">
        <v>63.269442453362267</v>
      </c>
      <c r="G418" s="21">
        <v>0</v>
      </c>
      <c r="H418" s="21">
        <v>58.683718819051947</v>
      </c>
      <c r="I418" s="113">
        <v>15.9</v>
      </c>
      <c r="J418" s="114">
        <v>28.32</v>
      </c>
    </row>
    <row r="419" spans="1:10" x14ac:dyDescent="0.25">
      <c r="A419" s="27">
        <v>45847.4375</v>
      </c>
      <c r="B419" s="51">
        <v>0</v>
      </c>
      <c r="C419" s="21">
        <v>114</v>
      </c>
      <c r="D419" s="21">
        <v>8.6</v>
      </c>
      <c r="E419" s="21">
        <v>115.80000000000001</v>
      </c>
      <c r="F419" s="21">
        <v>65.600421912170347</v>
      </c>
      <c r="G419" s="21">
        <v>0</v>
      </c>
      <c r="H419" s="21">
        <v>57.2453923774085</v>
      </c>
      <c r="I419" s="113">
        <v>16.200000000000003</v>
      </c>
      <c r="J419" s="114">
        <v>26.76</v>
      </c>
    </row>
    <row r="420" spans="1:10" x14ac:dyDescent="0.25">
      <c r="A420" s="27">
        <v>45847.458333333336</v>
      </c>
      <c r="B420" s="51">
        <v>0</v>
      </c>
      <c r="C420" s="21">
        <v>111.6</v>
      </c>
      <c r="D420" s="21">
        <v>6.8</v>
      </c>
      <c r="E420" s="21">
        <v>85.2</v>
      </c>
      <c r="F420" s="21">
        <v>57.941489404658078</v>
      </c>
      <c r="G420" s="21">
        <v>0</v>
      </c>
      <c r="H420" s="21">
        <v>54.081074205792959</v>
      </c>
      <c r="I420" s="113">
        <v>16.200000000000003</v>
      </c>
      <c r="J420" s="114">
        <v>24.360000000000003</v>
      </c>
    </row>
    <row r="421" spans="1:10" x14ac:dyDescent="0.25">
      <c r="A421" s="27">
        <v>45847.479166666664</v>
      </c>
      <c r="B421" s="51">
        <v>0</v>
      </c>
      <c r="C421" s="21">
        <v>109.2</v>
      </c>
      <c r="D421" s="21">
        <v>7.2</v>
      </c>
      <c r="E421" s="21">
        <v>113.4</v>
      </c>
      <c r="F421" s="21">
        <v>47.452081840021705</v>
      </c>
      <c r="G421" s="21">
        <v>0</v>
      </c>
      <c r="H421" s="21">
        <v>54.656404782450323</v>
      </c>
      <c r="I421" s="113">
        <v>16.200000000000003</v>
      </c>
      <c r="J421" s="114">
        <v>23.82</v>
      </c>
    </row>
    <row r="422" spans="1:10" x14ac:dyDescent="0.25">
      <c r="A422" s="27">
        <v>45847.5</v>
      </c>
      <c r="B422" s="51">
        <v>0</v>
      </c>
      <c r="C422" s="21">
        <v>112.80000000000001</v>
      </c>
      <c r="D422" s="21">
        <v>7.2</v>
      </c>
      <c r="E422" s="21">
        <v>118.80000000000001</v>
      </c>
      <c r="F422" s="21">
        <v>49.783061298829779</v>
      </c>
      <c r="G422" s="21">
        <v>0</v>
      </c>
      <c r="H422" s="21">
        <v>52.067417187492161</v>
      </c>
      <c r="I422" s="113">
        <v>15.6</v>
      </c>
      <c r="J422" s="114">
        <v>23.52</v>
      </c>
    </row>
    <row r="423" spans="1:10" x14ac:dyDescent="0.25">
      <c r="A423" s="27">
        <v>45847.520833333336</v>
      </c>
      <c r="B423" s="51">
        <v>0</v>
      </c>
      <c r="C423" s="21">
        <v>111</v>
      </c>
      <c r="D423" s="21">
        <v>7</v>
      </c>
      <c r="E423" s="21">
        <v>100.2</v>
      </c>
      <c r="F423" s="21">
        <v>51.78104369209386</v>
      </c>
      <c r="G423" s="21">
        <v>0</v>
      </c>
      <c r="H423" s="21">
        <v>48.615433727547924</v>
      </c>
      <c r="I423" s="113">
        <v>15.6</v>
      </c>
      <c r="J423" s="114">
        <v>23.82</v>
      </c>
    </row>
    <row r="424" spans="1:10" x14ac:dyDescent="0.25">
      <c r="A424" s="27">
        <v>45847.541666666664</v>
      </c>
      <c r="B424" s="51">
        <v>0</v>
      </c>
      <c r="C424" s="21">
        <v>113.4</v>
      </c>
      <c r="D424" s="21">
        <v>7</v>
      </c>
      <c r="E424" s="21">
        <v>97.199999999999989</v>
      </c>
      <c r="F424" s="21">
        <v>51.614545159321857</v>
      </c>
      <c r="G424" s="21">
        <v>0</v>
      </c>
      <c r="H424" s="21">
        <v>54.081074205792959</v>
      </c>
      <c r="I424" s="113">
        <v>15.6</v>
      </c>
      <c r="J424" s="114">
        <v>24.84</v>
      </c>
    </row>
    <row r="425" spans="1:10" x14ac:dyDescent="0.25">
      <c r="A425" s="27">
        <v>45847.5625</v>
      </c>
      <c r="B425" s="51">
        <v>0</v>
      </c>
      <c r="C425" s="21">
        <v>113.4</v>
      </c>
      <c r="D425" s="21">
        <v>6.8</v>
      </c>
      <c r="E425" s="21">
        <v>93.6</v>
      </c>
      <c r="F425" s="21">
        <v>53.945524618129937</v>
      </c>
      <c r="G425" s="21">
        <v>0</v>
      </c>
      <c r="H425" s="21">
        <v>52.067417187492161</v>
      </c>
      <c r="I425" s="113">
        <v>15.9</v>
      </c>
      <c r="J425" s="114">
        <v>24.3</v>
      </c>
    </row>
    <row r="426" spans="1:10" x14ac:dyDescent="0.25">
      <c r="A426" s="27">
        <v>45847.583333333336</v>
      </c>
      <c r="B426" s="51">
        <v>0</v>
      </c>
      <c r="C426" s="21">
        <v>117</v>
      </c>
      <c r="D426" s="21">
        <v>8.8000000000000007</v>
      </c>
      <c r="E426" s="21">
        <v>86.399999999999991</v>
      </c>
      <c r="F426" s="21">
        <v>53.945524618129937</v>
      </c>
      <c r="G426" s="21">
        <v>0</v>
      </c>
      <c r="H426" s="21">
        <v>54.081074205792959</v>
      </c>
      <c r="I426" s="113">
        <v>15.9</v>
      </c>
      <c r="J426" s="114">
        <v>23.700000000000003</v>
      </c>
    </row>
    <row r="427" spans="1:10" x14ac:dyDescent="0.25">
      <c r="A427" s="27">
        <v>45847.604166666664</v>
      </c>
      <c r="B427" s="51">
        <v>0</v>
      </c>
      <c r="C427" s="21">
        <v>114</v>
      </c>
      <c r="D427" s="21">
        <v>8.2000000000000011</v>
      </c>
      <c r="E427" s="21">
        <v>84.6</v>
      </c>
      <c r="F427" s="21">
        <v>49.783061298829779</v>
      </c>
      <c r="G427" s="21">
        <v>0</v>
      </c>
      <c r="H427" s="21">
        <v>53.50574362913558</v>
      </c>
      <c r="I427" s="113">
        <v>15.9</v>
      </c>
      <c r="J427" s="114">
        <v>23.76</v>
      </c>
    </row>
    <row r="428" spans="1:10" x14ac:dyDescent="0.25">
      <c r="A428" s="27">
        <v>45847.625</v>
      </c>
      <c r="B428" s="51">
        <v>0</v>
      </c>
      <c r="C428" s="21">
        <v>114</v>
      </c>
      <c r="D428" s="21">
        <v>7.8</v>
      </c>
      <c r="E428" s="21">
        <v>77.400000000000006</v>
      </c>
      <c r="F428" s="21">
        <v>51.115049561005826</v>
      </c>
      <c r="G428" s="21">
        <v>0</v>
      </c>
      <c r="H428" s="21">
        <v>60.122045260695359</v>
      </c>
      <c r="I428" s="113">
        <v>15.9</v>
      </c>
      <c r="J428" s="114">
        <v>23.76</v>
      </c>
    </row>
    <row r="429" spans="1:10" x14ac:dyDescent="0.25">
      <c r="A429" s="27">
        <v>45847.645833333336</v>
      </c>
      <c r="B429" s="51">
        <v>0</v>
      </c>
      <c r="C429" s="21">
        <v>114</v>
      </c>
      <c r="D429" s="21">
        <v>7.2</v>
      </c>
      <c r="E429" s="21">
        <v>76.8</v>
      </c>
      <c r="F429" s="21">
        <v>51.281548093777836</v>
      </c>
      <c r="G429" s="21">
        <v>0</v>
      </c>
      <c r="H429" s="21">
        <v>56.094731224093756</v>
      </c>
      <c r="I429" s="113">
        <v>16.200000000000003</v>
      </c>
      <c r="J429" s="114">
        <v>24.599999999999998</v>
      </c>
    </row>
    <row r="430" spans="1:10" x14ac:dyDescent="0.25">
      <c r="A430" s="27">
        <v>45847.666666666664</v>
      </c>
      <c r="B430" s="51">
        <v>0</v>
      </c>
      <c r="C430" s="21">
        <v>106.8</v>
      </c>
      <c r="D430" s="21">
        <v>7.6</v>
      </c>
      <c r="E430" s="21">
        <v>75.599999999999994</v>
      </c>
      <c r="F430" s="21">
        <v>53.446029019813913</v>
      </c>
      <c r="G430" s="21">
        <v>0</v>
      </c>
      <c r="H430" s="21">
        <v>54.368739494121648</v>
      </c>
      <c r="I430" s="113">
        <v>12.6</v>
      </c>
      <c r="J430" s="114">
        <v>24.18</v>
      </c>
    </row>
    <row r="431" spans="1:10" x14ac:dyDescent="0.25">
      <c r="A431" s="27">
        <v>45847.6875</v>
      </c>
      <c r="B431" s="51">
        <v>0</v>
      </c>
      <c r="C431" s="21">
        <v>106.8</v>
      </c>
      <c r="D431" s="21">
        <v>7.6</v>
      </c>
      <c r="E431" s="21">
        <v>75.599999999999994</v>
      </c>
      <c r="F431" s="21">
        <v>53.279530487041917</v>
      </c>
      <c r="G431" s="21">
        <v>0</v>
      </c>
      <c r="H431" s="21">
        <v>53.218078340806898</v>
      </c>
      <c r="I431" s="113">
        <v>16.200000000000003</v>
      </c>
      <c r="J431" s="114">
        <v>22.44</v>
      </c>
    </row>
    <row r="432" spans="1:10" x14ac:dyDescent="0.25">
      <c r="A432" s="27">
        <v>45847.708333333336</v>
      </c>
      <c r="B432" s="51">
        <v>0</v>
      </c>
      <c r="C432" s="21">
        <v>104.39999999999999</v>
      </c>
      <c r="D432" s="21">
        <v>7.6</v>
      </c>
      <c r="E432" s="21">
        <v>73.2</v>
      </c>
      <c r="F432" s="21">
        <v>51.448046626549839</v>
      </c>
      <c r="G432" s="21">
        <v>0</v>
      </c>
      <c r="H432" s="21">
        <v>47.177107285904498</v>
      </c>
      <c r="I432" s="113">
        <v>42.300000000000004</v>
      </c>
      <c r="J432" s="114">
        <v>21.299999999999997</v>
      </c>
    </row>
    <row r="433" spans="1:10" x14ac:dyDescent="0.25">
      <c r="A433" s="27">
        <v>45847.729166666664</v>
      </c>
      <c r="B433" s="51">
        <v>0</v>
      </c>
      <c r="C433" s="21">
        <v>88.2</v>
      </c>
      <c r="D433" s="21">
        <v>6.4</v>
      </c>
      <c r="E433" s="21">
        <v>70.8</v>
      </c>
      <c r="F433" s="21">
        <v>53.612527552585931</v>
      </c>
      <c r="G433" s="21">
        <v>0</v>
      </c>
      <c r="H433" s="21">
        <v>48.040103150890552</v>
      </c>
      <c r="I433" s="113">
        <v>134.1</v>
      </c>
      <c r="J433" s="114">
        <v>19.920000000000002</v>
      </c>
    </row>
    <row r="434" spans="1:10" x14ac:dyDescent="0.25">
      <c r="A434" s="27">
        <v>45847.75</v>
      </c>
      <c r="B434" s="51">
        <v>0</v>
      </c>
      <c r="C434" s="21">
        <v>70.8</v>
      </c>
      <c r="D434" s="21">
        <v>5.4</v>
      </c>
      <c r="E434" s="21">
        <v>68.400000000000006</v>
      </c>
      <c r="F434" s="21">
        <v>53.945524618129937</v>
      </c>
      <c r="G434" s="21">
        <v>0</v>
      </c>
      <c r="H434" s="21">
        <v>45.163450267603686</v>
      </c>
      <c r="I434" s="113">
        <v>135.9</v>
      </c>
      <c r="J434" s="114">
        <v>19.5</v>
      </c>
    </row>
    <row r="435" spans="1:10" x14ac:dyDescent="0.25">
      <c r="A435" s="27">
        <v>45847.770833333336</v>
      </c>
      <c r="B435" s="51">
        <v>0</v>
      </c>
      <c r="C435" s="21">
        <v>46.8</v>
      </c>
      <c r="D435" s="21">
        <v>4.8</v>
      </c>
      <c r="E435" s="21">
        <v>66</v>
      </c>
      <c r="F435" s="21">
        <v>50.449055429917813</v>
      </c>
      <c r="G435" s="21">
        <v>0</v>
      </c>
      <c r="H435" s="21">
        <v>43.437458537631578</v>
      </c>
      <c r="I435" s="113">
        <v>124.8</v>
      </c>
      <c r="J435" s="114">
        <v>20.88</v>
      </c>
    </row>
    <row r="436" spans="1:10" x14ac:dyDescent="0.25">
      <c r="A436" s="27">
        <v>45847.791666666664</v>
      </c>
      <c r="B436" s="51">
        <v>0</v>
      </c>
      <c r="C436" s="21">
        <v>28.799999999999997</v>
      </c>
      <c r="D436" s="21">
        <v>4.4000000000000004</v>
      </c>
      <c r="E436" s="21">
        <v>64.2</v>
      </c>
      <c r="F436" s="21">
        <v>44.621606782897608</v>
      </c>
      <c r="G436" s="21">
        <v>0</v>
      </c>
      <c r="H436" s="21">
        <v>39.410144501029976</v>
      </c>
      <c r="I436" s="113">
        <v>50.1</v>
      </c>
      <c r="J436" s="114">
        <v>19.5</v>
      </c>
    </row>
    <row r="437" spans="1:10" x14ac:dyDescent="0.25">
      <c r="A437" s="27">
        <v>45847.8125</v>
      </c>
      <c r="B437" s="51">
        <v>0</v>
      </c>
      <c r="C437" s="21">
        <v>24.6</v>
      </c>
      <c r="D437" s="21">
        <v>4.5999999999999996</v>
      </c>
      <c r="E437" s="21">
        <v>22.2</v>
      </c>
      <c r="F437" s="21">
        <v>42.124128791317517</v>
      </c>
      <c r="G437" s="21">
        <v>0</v>
      </c>
      <c r="H437" s="21">
        <v>36.821156906071799</v>
      </c>
      <c r="I437" s="113">
        <v>2.7</v>
      </c>
      <c r="J437" s="114">
        <v>19.38</v>
      </c>
    </row>
    <row r="438" spans="1:10" x14ac:dyDescent="0.25">
      <c r="A438" s="27">
        <v>45847.833333333336</v>
      </c>
      <c r="B438" s="51">
        <v>0</v>
      </c>
      <c r="C438" s="21">
        <v>24.6</v>
      </c>
      <c r="D438" s="21">
        <v>4.8</v>
      </c>
      <c r="E438" s="21">
        <v>21</v>
      </c>
      <c r="F438" s="21">
        <v>46.286592110617661</v>
      </c>
      <c r="G438" s="21">
        <v>0</v>
      </c>
      <c r="H438" s="21">
        <v>33.656838734456258</v>
      </c>
      <c r="I438" s="113">
        <v>2.7</v>
      </c>
      <c r="J438" s="114">
        <v>19.5</v>
      </c>
    </row>
    <row r="439" spans="1:10" x14ac:dyDescent="0.25">
      <c r="A439" s="27">
        <v>45847.854166666664</v>
      </c>
      <c r="B439" s="51">
        <v>0</v>
      </c>
      <c r="C439" s="21">
        <v>22.8</v>
      </c>
      <c r="D439" s="21">
        <v>5</v>
      </c>
      <c r="E439" s="21">
        <v>21.599999999999998</v>
      </c>
      <c r="F439" s="21">
        <v>50.615553962689816</v>
      </c>
      <c r="G439" s="21">
        <v>0</v>
      </c>
      <c r="H439" s="21">
        <v>33.369173446127569</v>
      </c>
      <c r="I439" s="113">
        <v>2.7</v>
      </c>
      <c r="J439" s="114">
        <v>18.059999999999999</v>
      </c>
    </row>
    <row r="440" spans="1:10" x14ac:dyDescent="0.25">
      <c r="A440" s="27">
        <v>45847.875</v>
      </c>
      <c r="B440" s="51">
        <v>0</v>
      </c>
      <c r="C440" s="21">
        <v>22.8</v>
      </c>
      <c r="D440" s="21">
        <v>5.2</v>
      </c>
      <c r="E440" s="21">
        <v>20.399999999999999</v>
      </c>
      <c r="F440" s="21">
        <v>52.946533421497911</v>
      </c>
      <c r="G440" s="21">
        <v>0</v>
      </c>
      <c r="H440" s="21">
        <v>32.506177581141515</v>
      </c>
      <c r="I440" s="113">
        <v>54.9</v>
      </c>
      <c r="J440" s="114">
        <v>17.88</v>
      </c>
    </row>
    <row r="441" spans="1:10" x14ac:dyDescent="0.25">
      <c r="A441" s="27">
        <v>45847.895833333336</v>
      </c>
      <c r="B441" s="51">
        <v>0</v>
      </c>
      <c r="C441" s="21">
        <v>22.8</v>
      </c>
      <c r="D441" s="21">
        <v>4.8</v>
      </c>
      <c r="E441" s="21">
        <v>21</v>
      </c>
      <c r="F441" s="21">
        <v>52.613536355953904</v>
      </c>
      <c r="G441" s="21">
        <v>0</v>
      </c>
      <c r="H441" s="21">
        <v>31.067851139498085</v>
      </c>
      <c r="I441" s="113">
        <v>124.8</v>
      </c>
      <c r="J441" s="114">
        <v>17.759999999999998</v>
      </c>
    </row>
    <row r="442" spans="1:10" x14ac:dyDescent="0.25">
      <c r="A442" s="27">
        <v>45847.916666666664</v>
      </c>
      <c r="B442" s="51">
        <v>0</v>
      </c>
      <c r="C442" s="21">
        <v>21.599999999999998</v>
      </c>
      <c r="D442" s="21">
        <v>5.2</v>
      </c>
      <c r="E442" s="21">
        <v>21</v>
      </c>
      <c r="F442" s="21">
        <v>57.275495273570044</v>
      </c>
      <c r="G442" s="21">
        <v>0</v>
      </c>
      <c r="H442" s="21">
        <v>27.903532967882537</v>
      </c>
      <c r="I442" s="113">
        <v>119.7</v>
      </c>
      <c r="J442" s="114">
        <v>17.88</v>
      </c>
    </row>
    <row r="443" spans="1:10" x14ac:dyDescent="0.25">
      <c r="A443" s="27">
        <v>45847.9375</v>
      </c>
      <c r="B443" s="51">
        <v>0</v>
      </c>
      <c r="C443" s="21">
        <v>21.599999999999998</v>
      </c>
      <c r="D443" s="21">
        <v>5.2</v>
      </c>
      <c r="E443" s="21">
        <v>22.2</v>
      </c>
      <c r="F443" s="21">
        <v>54.445020216445968</v>
      </c>
      <c r="G443" s="21">
        <v>0</v>
      </c>
      <c r="H443" s="21">
        <v>27.328202391225162</v>
      </c>
      <c r="I443" s="113">
        <v>124.2</v>
      </c>
      <c r="J443" s="114">
        <v>17.939999999999998</v>
      </c>
    </row>
    <row r="444" spans="1:10" x14ac:dyDescent="0.25">
      <c r="A444" s="27">
        <v>45847.958333333336</v>
      </c>
      <c r="B444" s="51">
        <v>0</v>
      </c>
      <c r="C444" s="21">
        <v>21.599999999999998</v>
      </c>
      <c r="D444" s="21">
        <v>5</v>
      </c>
      <c r="E444" s="21">
        <v>21</v>
      </c>
      <c r="F444" s="21">
        <v>51.614545159321857</v>
      </c>
      <c r="G444" s="21">
        <v>0</v>
      </c>
      <c r="H444" s="21">
        <v>26.75287181456779</v>
      </c>
      <c r="I444" s="113">
        <v>118.2</v>
      </c>
      <c r="J444" s="114">
        <v>17.939999999999998</v>
      </c>
    </row>
    <row r="445" spans="1:10" x14ac:dyDescent="0.25">
      <c r="A445" s="27">
        <v>45847.979166666664</v>
      </c>
      <c r="B445" s="51">
        <v>0</v>
      </c>
      <c r="C445" s="21">
        <v>21.599999999999998</v>
      </c>
      <c r="D445" s="21">
        <v>4.8</v>
      </c>
      <c r="E445" s="21">
        <v>20.399999999999999</v>
      </c>
      <c r="F445" s="21">
        <v>45.287600913985621</v>
      </c>
      <c r="G445" s="21">
        <v>0</v>
      </c>
      <c r="H445" s="21">
        <v>26.465206526239104</v>
      </c>
      <c r="I445" s="113">
        <v>121.5</v>
      </c>
      <c r="J445" s="114">
        <v>18.18</v>
      </c>
    </row>
    <row r="446" spans="1:10" x14ac:dyDescent="0.25">
      <c r="A446" s="35">
        <v>45848</v>
      </c>
      <c r="B446" s="51">
        <v>0</v>
      </c>
      <c r="C446" s="21">
        <v>21</v>
      </c>
      <c r="D446" s="21">
        <v>4.8</v>
      </c>
      <c r="E446" s="21">
        <v>20.399999999999999</v>
      </c>
      <c r="F446" s="21">
        <v>49.283565700513776</v>
      </c>
      <c r="G446" s="21">
        <v>0</v>
      </c>
      <c r="H446" s="21">
        <v>27.040537102896479</v>
      </c>
      <c r="I446" s="113">
        <v>120</v>
      </c>
      <c r="J446" s="114">
        <v>17.82</v>
      </c>
    </row>
    <row r="447" spans="1:10" x14ac:dyDescent="0.25">
      <c r="A447" s="27">
        <v>45848.020833333336</v>
      </c>
      <c r="B447" s="51">
        <v>0</v>
      </c>
      <c r="C447" s="21">
        <v>21.599999999999998</v>
      </c>
      <c r="D447" s="21">
        <v>4.8</v>
      </c>
      <c r="E447" s="21">
        <v>21.599999999999998</v>
      </c>
      <c r="F447" s="21">
        <v>56.443002609710014</v>
      </c>
      <c r="G447" s="21">
        <v>0</v>
      </c>
      <c r="H447" s="21">
        <v>26.465206526239104</v>
      </c>
      <c r="I447" s="113">
        <v>123</v>
      </c>
      <c r="J447" s="114">
        <v>18.059999999999999</v>
      </c>
    </row>
    <row r="448" spans="1:10" x14ac:dyDescent="0.25">
      <c r="A448" s="27">
        <v>45848.041666666664</v>
      </c>
      <c r="B448" s="51">
        <v>0</v>
      </c>
      <c r="C448" s="21">
        <v>21</v>
      </c>
      <c r="D448" s="21">
        <v>4.2</v>
      </c>
      <c r="E448" s="21">
        <v>21.599999999999998</v>
      </c>
      <c r="F448" s="21">
        <v>52.280539290409862</v>
      </c>
      <c r="G448" s="21">
        <v>0</v>
      </c>
      <c r="H448" s="21">
        <v>24.451549507938307</v>
      </c>
      <c r="I448" s="113">
        <v>124.5</v>
      </c>
      <c r="J448" s="114">
        <v>18</v>
      </c>
    </row>
    <row r="449" spans="1:10" x14ac:dyDescent="0.25">
      <c r="A449" s="27">
        <v>45848.0625</v>
      </c>
      <c r="B449" s="51">
        <v>0</v>
      </c>
      <c r="C449" s="21">
        <v>21</v>
      </c>
      <c r="D449" s="21">
        <v>4</v>
      </c>
      <c r="E449" s="21">
        <v>21</v>
      </c>
      <c r="F449" s="21">
        <v>50.28255689714581</v>
      </c>
      <c r="G449" s="21">
        <v>0</v>
      </c>
      <c r="H449" s="21">
        <v>25.602210661253046</v>
      </c>
      <c r="I449" s="113">
        <v>120.89999999999999</v>
      </c>
      <c r="J449" s="114">
        <v>17.7</v>
      </c>
    </row>
    <row r="450" spans="1:10" x14ac:dyDescent="0.25">
      <c r="A450" s="27">
        <v>45848.083333333336</v>
      </c>
      <c r="B450" s="51">
        <v>0</v>
      </c>
      <c r="C450" s="21">
        <v>21</v>
      </c>
      <c r="D450" s="21">
        <v>4.4000000000000004</v>
      </c>
      <c r="E450" s="21">
        <v>21</v>
      </c>
      <c r="F450" s="21">
        <v>51.115049561005826</v>
      </c>
      <c r="G450" s="21">
        <v>0</v>
      </c>
      <c r="H450" s="21">
        <v>25.026880084595675</v>
      </c>
      <c r="I450" s="113">
        <v>115.2</v>
      </c>
      <c r="J450" s="114">
        <v>17.7</v>
      </c>
    </row>
    <row r="451" spans="1:10" x14ac:dyDescent="0.25">
      <c r="A451" s="27">
        <v>45848.104166666664</v>
      </c>
      <c r="B451" s="51">
        <v>0</v>
      </c>
      <c r="C451" s="21">
        <v>21.599999999999998</v>
      </c>
      <c r="D451" s="21">
        <v>5.4</v>
      </c>
      <c r="E451" s="21">
        <v>21</v>
      </c>
      <c r="F451" s="21">
        <v>48.617571569425749</v>
      </c>
      <c r="G451" s="21">
        <v>0</v>
      </c>
      <c r="H451" s="21">
        <v>24.163884219609617</v>
      </c>
      <c r="I451" s="113">
        <v>114.89999999999999</v>
      </c>
      <c r="J451" s="114">
        <v>17.88</v>
      </c>
    </row>
    <row r="452" spans="1:10" x14ac:dyDescent="0.25">
      <c r="A452" s="27">
        <v>45848.125</v>
      </c>
      <c r="B452" s="51">
        <v>0</v>
      </c>
      <c r="C452" s="21">
        <v>21</v>
      </c>
      <c r="D452" s="21">
        <v>5.2</v>
      </c>
      <c r="E452" s="21">
        <v>20.399999999999999</v>
      </c>
      <c r="F452" s="21">
        <v>52.613536355953904</v>
      </c>
      <c r="G452" s="21">
        <v>0</v>
      </c>
      <c r="H452" s="21">
        <v>22.437892489637502</v>
      </c>
      <c r="I452" s="113">
        <v>126.3</v>
      </c>
      <c r="J452" s="114">
        <v>17.759999999999998</v>
      </c>
    </row>
    <row r="453" spans="1:10" x14ac:dyDescent="0.25">
      <c r="A453" s="27">
        <v>45848.145833333336</v>
      </c>
      <c r="B453" s="51">
        <v>0</v>
      </c>
      <c r="C453" s="21">
        <v>20.399999999999999</v>
      </c>
      <c r="D453" s="21">
        <v>4.5999999999999996</v>
      </c>
      <c r="E453" s="21">
        <v>20.399999999999999</v>
      </c>
      <c r="F453" s="21">
        <v>47.119084774477685</v>
      </c>
      <c r="G453" s="21">
        <v>0</v>
      </c>
      <c r="H453" s="21">
        <v>23.013223066294877</v>
      </c>
      <c r="I453" s="113">
        <v>123</v>
      </c>
      <c r="J453" s="114">
        <v>17.7</v>
      </c>
    </row>
    <row r="454" spans="1:10" x14ac:dyDescent="0.25">
      <c r="A454" s="27">
        <v>45848.166666666664</v>
      </c>
      <c r="B454" s="51">
        <v>0</v>
      </c>
      <c r="C454" s="21">
        <v>21</v>
      </c>
      <c r="D454" s="21">
        <v>4.2</v>
      </c>
      <c r="E454" s="21">
        <v>19.8</v>
      </c>
      <c r="F454" s="21">
        <v>48.284574503881743</v>
      </c>
      <c r="G454" s="21">
        <v>0</v>
      </c>
      <c r="H454" s="21">
        <v>24.163884219609617</v>
      </c>
      <c r="I454" s="113">
        <v>122.7</v>
      </c>
      <c r="J454" s="114">
        <v>17.88</v>
      </c>
    </row>
    <row r="455" spans="1:10" x14ac:dyDescent="0.25">
      <c r="A455" s="27">
        <v>45848.1875</v>
      </c>
      <c r="B455" s="51">
        <v>0</v>
      </c>
      <c r="C455" s="21">
        <v>22.8</v>
      </c>
      <c r="D455" s="21">
        <v>4</v>
      </c>
      <c r="E455" s="21">
        <v>19.2</v>
      </c>
      <c r="F455" s="21">
        <v>52.613536355953904</v>
      </c>
      <c r="G455" s="21">
        <v>0</v>
      </c>
      <c r="H455" s="21">
        <v>24.163884219609617</v>
      </c>
      <c r="I455" s="113">
        <v>123.3</v>
      </c>
      <c r="J455" s="114">
        <v>17.82</v>
      </c>
    </row>
    <row r="456" spans="1:10" x14ac:dyDescent="0.25">
      <c r="A456" s="27">
        <v>45848.208333333336</v>
      </c>
      <c r="B456" s="51">
        <v>0</v>
      </c>
      <c r="C456" s="21">
        <v>22.2</v>
      </c>
      <c r="D456" s="21">
        <v>3.8</v>
      </c>
      <c r="E456" s="21">
        <v>19.2</v>
      </c>
      <c r="F456" s="21">
        <v>55.610509945849991</v>
      </c>
      <c r="G456" s="21">
        <v>0</v>
      </c>
      <c r="H456" s="21">
        <v>22.725557777966188</v>
      </c>
      <c r="I456" s="113">
        <v>124.8</v>
      </c>
      <c r="J456" s="114">
        <v>18.059999999999999</v>
      </c>
    </row>
    <row r="457" spans="1:10" x14ac:dyDescent="0.25">
      <c r="A457" s="27">
        <v>45848.229166666664</v>
      </c>
      <c r="B457" s="51">
        <v>0</v>
      </c>
      <c r="C457" s="21">
        <v>21.599999999999998</v>
      </c>
      <c r="D457" s="21">
        <v>4</v>
      </c>
      <c r="E457" s="21">
        <v>21</v>
      </c>
      <c r="F457" s="21">
        <v>52.114040757637873</v>
      </c>
      <c r="G457" s="21">
        <v>0</v>
      </c>
      <c r="H457" s="21">
        <v>23.876218931280931</v>
      </c>
      <c r="I457" s="113">
        <v>121.8</v>
      </c>
      <c r="J457" s="114">
        <v>17.88</v>
      </c>
    </row>
    <row r="458" spans="1:10" x14ac:dyDescent="0.25">
      <c r="A458" s="27">
        <v>45848.25</v>
      </c>
      <c r="B458" s="51">
        <v>0</v>
      </c>
      <c r="C458" s="21">
        <v>23.4</v>
      </c>
      <c r="D458" s="21">
        <v>4</v>
      </c>
      <c r="E458" s="21">
        <v>22.8</v>
      </c>
      <c r="F458" s="21">
        <v>52.946533421497911</v>
      </c>
      <c r="G458" s="21">
        <v>0</v>
      </c>
      <c r="H458" s="21">
        <v>26.465206526239104</v>
      </c>
      <c r="I458" s="113">
        <v>120.60000000000002</v>
      </c>
      <c r="J458" s="114">
        <v>17.759999999999998</v>
      </c>
    </row>
    <row r="459" spans="1:10" x14ac:dyDescent="0.25">
      <c r="A459" s="27">
        <v>45848.270833333336</v>
      </c>
      <c r="B459" s="51">
        <v>0</v>
      </c>
      <c r="C459" s="21">
        <v>30</v>
      </c>
      <c r="D459" s="21">
        <v>5.4</v>
      </c>
      <c r="E459" s="21">
        <v>21</v>
      </c>
      <c r="F459" s="21">
        <v>52.114040757637873</v>
      </c>
      <c r="G459" s="21">
        <v>0</v>
      </c>
      <c r="H459" s="21">
        <v>32.506177581141515</v>
      </c>
      <c r="I459" s="113">
        <v>114.3</v>
      </c>
      <c r="J459" s="114">
        <v>18.239999999999998</v>
      </c>
    </row>
    <row r="460" spans="1:10" x14ac:dyDescent="0.25">
      <c r="A460" s="27">
        <v>45848.291666666664</v>
      </c>
      <c r="B460" s="51">
        <v>0</v>
      </c>
      <c r="C460" s="21">
        <v>33.6</v>
      </c>
      <c r="D460" s="21">
        <v>5.4</v>
      </c>
      <c r="E460" s="21">
        <v>67.2</v>
      </c>
      <c r="F460" s="21">
        <v>54.445020216445968</v>
      </c>
      <c r="G460" s="21">
        <v>0</v>
      </c>
      <c r="H460" s="21">
        <v>47.464772574233187</v>
      </c>
      <c r="I460" s="113">
        <v>2.4</v>
      </c>
      <c r="J460" s="114">
        <v>17.82</v>
      </c>
    </row>
    <row r="461" spans="1:10" x14ac:dyDescent="0.25">
      <c r="A461" s="27">
        <v>45848.3125</v>
      </c>
      <c r="B461" s="51">
        <v>0</v>
      </c>
      <c r="C461" s="21">
        <v>76.2</v>
      </c>
      <c r="D461" s="21">
        <v>5.2</v>
      </c>
      <c r="E461" s="21">
        <v>78</v>
      </c>
      <c r="F461" s="21">
        <v>54.611518749217971</v>
      </c>
      <c r="G461" s="21">
        <v>0</v>
      </c>
      <c r="H461" s="21">
        <v>52.642747764149526</v>
      </c>
      <c r="I461" s="113">
        <v>2.7</v>
      </c>
      <c r="J461" s="114">
        <v>19.14</v>
      </c>
    </row>
    <row r="462" spans="1:10" x14ac:dyDescent="0.25">
      <c r="A462" s="27">
        <v>45848.333333333336</v>
      </c>
      <c r="B462" s="51">
        <v>0</v>
      </c>
      <c r="C462" s="21">
        <v>96.6</v>
      </c>
      <c r="D462" s="21">
        <v>5.4</v>
      </c>
      <c r="E462" s="21">
        <v>87</v>
      </c>
      <c r="F462" s="21">
        <v>52.44703782318188</v>
      </c>
      <c r="G462" s="21">
        <v>0</v>
      </c>
      <c r="H462" s="21">
        <v>56.382396512422453</v>
      </c>
      <c r="I462" s="113">
        <v>2.4</v>
      </c>
      <c r="J462" s="114">
        <v>18.600000000000001</v>
      </c>
    </row>
    <row r="463" spans="1:10" x14ac:dyDescent="0.25">
      <c r="A463" s="27">
        <v>45848.354166666664</v>
      </c>
      <c r="B463" s="51">
        <v>0</v>
      </c>
      <c r="C463" s="21">
        <v>101.39999999999999</v>
      </c>
      <c r="D463" s="21">
        <v>5.4</v>
      </c>
      <c r="E463" s="21">
        <v>83.399999999999991</v>
      </c>
      <c r="F463" s="21">
        <v>54.944515814761971</v>
      </c>
      <c r="G463" s="21">
        <v>0</v>
      </c>
      <c r="H463" s="21">
        <v>53.218078340806898</v>
      </c>
      <c r="I463" s="113">
        <v>5.1000000000000005</v>
      </c>
      <c r="J463" s="114">
        <v>19.8</v>
      </c>
    </row>
    <row r="464" spans="1:10" x14ac:dyDescent="0.25">
      <c r="A464" s="27">
        <v>45848.375</v>
      </c>
      <c r="B464" s="51">
        <v>0</v>
      </c>
      <c r="C464" s="21">
        <v>104.39999999999999</v>
      </c>
      <c r="D464" s="21">
        <v>6</v>
      </c>
      <c r="E464" s="21">
        <v>86.399999999999991</v>
      </c>
      <c r="F464" s="21">
        <v>59.772973265150142</v>
      </c>
      <c r="G464" s="21">
        <v>0</v>
      </c>
      <c r="H464" s="21">
        <v>52.930413052478208</v>
      </c>
      <c r="I464" s="113">
        <v>16.200000000000003</v>
      </c>
      <c r="J464" s="114">
        <v>19.02</v>
      </c>
    </row>
    <row r="465" spans="1:10" x14ac:dyDescent="0.25">
      <c r="A465" s="27">
        <v>45848.395833333336</v>
      </c>
      <c r="B465" s="51">
        <v>0</v>
      </c>
      <c r="C465" s="21">
        <v>102.00000000000001</v>
      </c>
      <c r="D465" s="21">
        <v>6.6</v>
      </c>
      <c r="E465" s="21">
        <v>85.8</v>
      </c>
      <c r="F465" s="21">
        <v>55.94350701139399</v>
      </c>
      <c r="G465" s="21">
        <v>0</v>
      </c>
      <c r="H465" s="21">
        <v>52.642747764149526</v>
      </c>
      <c r="I465" s="113">
        <v>15.9</v>
      </c>
      <c r="J465" s="114">
        <v>19.32</v>
      </c>
    </row>
    <row r="466" spans="1:10" x14ac:dyDescent="0.25">
      <c r="A466" s="27">
        <v>45848.416666666664</v>
      </c>
      <c r="B466" s="51">
        <v>0</v>
      </c>
      <c r="C466" s="21">
        <v>101.39999999999999</v>
      </c>
      <c r="D466" s="21">
        <v>5.6</v>
      </c>
      <c r="E466" s="21">
        <v>84</v>
      </c>
      <c r="F466" s="21">
        <v>50.782052495461819</v>
      </c>
      <c r="G466" s="21">
        <v>0</v>
      </c>
      <c r="H466" s="21">
        <v>52.067417187492161</v>
      </c>
      <c r="I466" s="113">
        <v>15.6</v>
      </c>
      <c r="J466" s="114">
        <v>19.32</v>
      </c>
    </row>
    <row r="467" spans="1:10" x14ac:dyDescent="0.25">
      <c r="A467" s="27">
        <v>45848.4375</v>
      </c>
      <c r="B467" s="51">
        <v>0</v>
      </c>
      <c r="C467" s="21">
        <v>100.2</v>
      </c>
      <c r="D467" s="21">
        <v>6.2</v>
      </c>
      <c r="E467" s="21">
        <v>83.399999999999991</v>
      </c>
      <c r="F467" s="21">
        <v>48.950568634969756</v>
      </c>
      <c r="G467" s="21">
        <v>0</v>
      </c>
      <c r="H467" s="21">
        <v>55.231735359107695</v>
      </c>
      <c r="I467" s="113">
        <v>15.9</v>
      </c>
      <c r="J467" s="114">
        <v>21.419999999999998</v>
      </c>
    </row>
    <row r="468" spans="1:10" x14ac:dyDescent="0.25">
      <c r="A468" s="27">
        <v>45848.458333333336</v>
      </c>
      <c r="B468" s="51">
        <v>0</v>
      </c>
      <c r="C468" s="21">
        <v>102.60000000000001</v>
      </c>
      <c r="D468" s="21">
        <v>5.2</v>
      </c>
      <c r="E468" s="21">
        <v>87</v>
      </c>
      <c r="F468" s="21">
        <v>51.448046626549839</v>
      </c>
      <c r="G468" s="21">
        <v>0</v>
      </c>
      <c r="H468" s="21">
        <v>43.725123825960267</v>
      </c>
      <c r="I468" s="113">
        <v>15.6</v>
      </c>
      <c r="J468" s="114">
        <v>20.34</v>
      </c>
    </row>
    <row r="469" spans="1:10" x14ac:dyDescent="0.25">
      <c r="A469" s="27">
        <v>45848.479166666664</v>
      </c>
      <c r="B469" s="51">
        <v>0</v>
      </c>
      <c r="C469" s="21">
        <v>88.8</v>
      </c>
      <c r="D469" s="21">
        <v>5</v>
      </c>
      <c r="E469" s="21">
        <v>88.8</v>
      </c>
      <c r="F469" s="21">
        <v>48.784070102197745</v>
      </c>
      <c r="G469" s="21">
        <v>0</v>
      </c>
      <c r="H469" s="21">
        <v>43.149793249302896</v>
      </c>
      <c r="I469" s="113">
        <v>15.6</v>
      </c>
      <c r="J469" s="114">
        <v>19.68</v>
      </c>
    </row>
    <row r="470" spans="1:10" x14ac:dyDescent="0.25">
      <c r="A470" s="27">
        <v>45848.5</v>
      </c>
      <c r="B470" s="51">
        <v>0</v>
      </c>
      <c r="C470" s="21">
        <v>100.2</v>
      </c>
      <c r="D470" s="21">
        <v>5.2</v>
      </c>
      <c r="E470" s="21">
        <v>92.4</v>
      </c>
      <c r="F470" s="21">
        <v>50.28255689714581</v>
      </c>
      <c r="G470" s="21">
        <v>0</v>
      </c>
      <c r="H470" s="21">
        <v>52.642747764149526</v>
      </c>
      <c r="I470" s="113">
        <v>15.6</v>
      </c>
      <c r="J470" s="114">
        <v>18.84</v>
      </c>
    </row>
    <row r="471" spans="1:10" x14ac:dyDescent="0.25">
      <c r="A471" s="27">
        <v>45848.520833333336</v>
      </c>
      <c r="B471" s="51">
        <v>0</v>
      </c>
      <c r="C471" s="21">
        <v>101.39999999999999</v>
      </c>
      <c r="D471" s="21">
        <v>5</v>
      </c>
      <c r="E471" s="21">
        <v>91.2</v>
      </c>
      <c r="F471" s="21">
        <v>58.607483535746098</v>
      </c>
      <c r="G471" s="21">
        <v>0</v>
      </c>
      <c r="H471" s="21">
        <v>52.642747764149526</v>
      </c>
      <c r="I471" s="113">
        <v>15</v>
      </c>
      <c r="J471" s="114">
        <v>18.96</v>
      </c>
    </row>
    <row r="472" spans="1:10" x14ac:dyDescent="0.25">
      <c r="A472" s="27">
        <v>45848.541666666664</v>
      </c>
      <c r="B472" s="51">
        <v>0</v>
      </c>
      <c r="C472" s="21">
        <v>98.4</v>
      </c>
      <c r="D472" s="21">
        <v>4.5999999999999996</v>
      </c>
      <c r="E472" s="21">
        <v>84.6</v>
      </c>
      <c r="F472" s="21">
        <v>54.944515814761971</v>
      </c>
      <c r="G472" s="21">
        <v>0</v>
      </c>
      <c r="H472" s="21">
        <v>54.081074205792959</v>
      </c>
      <c r="I472" s="113">
        <v>12.6</v>
      </c>
      <c r="J472" s="114">
        <v>20.28</v>
      </c>
    </row>
    <row r="473" spans="1:10" x14ac:dyDescent="0.25">
      <c r="A473" s="27">
        <v>45848.5625</v>
      </c>
      <c r="B473" s="51">
        <v>0</v>
      </c>
      <c r="C473" s="21">
        <v>99</v>
      </c>
      <c r="D473" s="21">
        <v>4.5999999999999996</v>
      </c>
      <c r="E473" s="21">
        <v>83.399999999999991</v>
      </c>
      <c r="F473" s="21">
        <v>49.783061298829779</v>
      </c>
      <c r="G473" s="21">
        <v>0</v>
      </c>
      <c r="H473" s="21">
        <v>55.807065935765074</v>
      </c>
      <c r="I473" s="113">
        <v>15.6</v>
      </c>
      <c r="J473" s="114">
        <v>20.400000000000002</v>
      </c>
    </row>
    <row r="474" spans="1:10" x14ac:dyDescent="0.25">
      <c r="A474" s="27">
        <v>45848.583333333336</v>
      </c>
      <c r="B474" s="51">
        <v>0</v>
      </c>
      <c r="C474" s="21">
        <v>96</v>
      </c>
      <c r="D474" s="21">
        <v>4.8</v>
      </c>
      <c r="E474" s="21">
        <v>85.2</v>
      </c>
      <c r="F474" s="21">
        <v>52.613536355953904</v>
      </c>
      <c r="G474" s="21">
        <v>0</v>
      </c>
      <c r="H474" s="21">
        <v>58.39605353072325</v>
      </c>
      <c r="I474" s="113">
        <v>15.299999999999999</v>
      </c>
      <c r="J474" s="114">
        <v>21.36</v>
      </c>
    </row>
    <row r="475" spans="1:10" x14ac:dyDescent="0.25">
      <c r="A475" s="27">
        <v>45848.604166666664</v>
      </c>
      <c r="B475" s="51">
        <v>0</v>
      </c>
      <c r="C475" s="21">
        <v>97.199999999999989</v>
      </c>
      <c r="D475" s="21">
        <v>5.4</v>
      </c>
      <c r="E475" s="21">
        <v>80.400000000000006</v>
      </c>
      <c r="F475" s="21">
        <v>50.28255689714581</v>
      </c>
      <c r="G475" s="21">
        <v>0</v>
      </c>
      <c r="H475" s="21">
        <v>59.834379972366676</v>
      </c>
      <c r="I475" s="113">
        <v>15.6</v>
      </c>
      <c r="J475" s="114">
        <v>19.68</v>
      </c>
    </row>
    <row r="476" spans="1:10" x14ac:dyDescent="0.25">
      <c r="A476" s="27">
        <v>45848.625</v>
      </c>
      <c r="B476" s="51">
        <v>0</v>
      </c>
      <c r="C476" s="21">
        <v>99.6</v>
      </c>
      <c r="D476" s="21">
        <v>4.4000000000000004</v>
      </c>
      <c r="E476" s="21">
        <v>83.399999999999991</v>
      </c>
      <c r="F476" s="21">
        <v>51.78104369209386</v>
      </c>
      <c r="G476" s="21">
        <v>0</v>
      </c>
      <c r="H476" s="21">
        <v>62.711032855653535</v>
      </c>
      <c r="I476" s="113">
        <v>15.299999999999999</v>
      </c>
      <c r="J476" s="114">
        <v>20.16</v>
      </c>
    </row>
    <row r="477" spans="1:10" x14ac:dyDescent="0.25">
      <c r="A477" s="27">
        <v>45848.645833333336</v>
      </c>
      <c r="B477" s="51">
        <v>0</v>
      </c>
      <c r="C477" s="21">
        <v>97.199999999999989</v>
      </c>
      <c r="D477" s="21">
        <v>4</v>
      </c>
      <c r="E477" s="21">
        <v>84</v>
      </c>
      <c r="F477" s="21">
        <v>51.115049561005826</v>
      </c>
      <c r="G477" s="21">
        <v>0</v>
      </c>
      <c r="H477" s="21">
        <v>64.43702458562565</v>
      </c>
      <c r="I477" s="113">
        <v>15.6</v>
      </c>
      <c r="J477" s="114">
        <v>21.18</v>
      </c>
    </row>
    <row r="478" spans="1:10" x14ac:dyDescent="0.25">
      <c r="A478" s="27">
        <v>45848.666666666664</v>
      </c>
      <c r="B478" s="51">
        <v>0</v>
      </c>
      <c r="C478" s="21">
        <v>94.800000000000011</v>
      </c>
      <c r="D478" s="21">
        <v>4</v>
      </c>
      <c r="E478" s="21">
        <v>81.599999999999994</v>
      </c>
      <c r="F478" s="21">
        <v>55.610509945849991</v>
      </c>
      <c r="G478" s="21">
        <v>0</v>
      </c>
      <c r="H478" s="21">
        <v>65.875351027269076</v>
      </c>
      <c r="I478" s="113">
        <v>15.299999999999999</v>
      </c>
      <c r="J478" s="114">
        <v>20.46</v>
      </c>
    </row>
    <row r="479" spans="1:10" x14ac:dyDescent="0.25">
      <c r="A479" s="27">
        <v>45848.6875</v>
      </c>
      <c r="B479" s="51">
        <v>0</v>
      </c>
      <c r="C479" s="21">
        <v>88.8</v>
      </c>
      <c r="D479" s="21">
        <v>3.8</v>
      </c>
      <c r="E479" s="21">
        <v>74.399999999999991</v>
      </c>
      <c r="F479" s="21">
        <v>55.277512880305984</v>
      </c>
      <c r="G479" s="21">
        <v>0</v>
      </c>
      <c r="H479" s="21">
        <v>59.54671468403798</v>
      </c>
      <c r="I479" s="113">
        <v>15.299999999999999</v>
      </c>
      <c r="J479" s="114">
        <v>20.400000000000002</v>
      </c>
    </row>
    <row r="480" spans="1:10" x14ac:dyDescent="0.25">
      <c r="A480" s="27">
        <v>45848.708333333336</v>
      </c>
      <c r="B480" s="51">
        <v>0</v>
      </c>
      <c r="C480" s="21">
        <v>81.599999999999994</v>
      </c>
      <c r="D480" s="21">
        <v>3.6</v>
      </c>
      <c r="E480" s="21">
        <v>73.8</v>
      </c>
      <c r="F480" s="21">
        <v>56.942498208026052</v>
      </c>
      <c r="G480" s="21">
        <v>0</v>
      </c>
      <c r="H480" s="21">
        <v>53.50574362913558</v>
      </c>
      <c r="I480" s="113">
        <v>15.6</v>
      </c>
      <c r="J480" s="114">
        <v>19.86</v>
      </c>
    </row>
    <row r="481" spans="1:10" x14ac:dyDescent="0.25">
      <c r="A481" s="27">
        <v>45848.729166666664</v>
      </c>
      <c r="B481" s="51">
        <v>0</v>
      </c>
      <c r="C481" s="21">
        <v>63.6</v>
      </c>
      <c r="D481" s="21">
        <v>3.8</v>
      </c>
      <c r="E481" s="21">
        <v>72.599999999999994</v>
      </c>
      <c r="F481" s="21">
        <v>63.60243951890628</v>
      </c>
      <c r="G481" s="21">
        <v>0</v>
      </c>
      <c r="H481" s="21">
        <v>52.355082475820851</v>
      </c>
      <c r="I481" s="113">
        <v>12.6</v>
      </c>
      <c r="J481" s="114">
        <v>19.260000000000002</v>
      </c>
    </row>
    <row r="482" spans="1:10" x14ac:dyDescent="0.25">
      <c r="A482" s="27">
        <v>45848.75</v>
      </c>
      <c r="B482" s="51">
        <v>0</v>
      </c>
      <c r="C482" s="21">
        <v>49.2</v>
      </c>
      <c r="D482" s="21">
        <v>4</v>
      </c>
      <c r="E482" s="21">
        <v>72</v>
      </c>
      <c r="F482" s="21">
        <v>57.774990871886075</v>
      </c>
      <c r="G482" s="21">
        <v>0</v>
      </c>
      <c r="H482" s="21">
        <v>50.629090745848728</v>
      </c>
      <c r="I482" s="113">
        <v>2.4</v>
      </c>
      <c r="J482" s="114">
        <v>19.32</v>
      </c>
    </row>
    <row r="483" spans="1:10" x14ac:dyDescent="0.25">
      <c r="A483" s="27">
        <v>45848.770833333336</v>
      </c>
      <c r="B483" s="51">
        <v>0</v>
      </c>
      <c r="C483" s="21">
        <v>46.2</v>
      </c>
      <c r="D483" s="21">
        <v>5.2</v>
      </c>
      <c r="E483" s="21">
        <v>70.8</v>
      </c>
      <c r="F483" s="21">
        <v>50.782052495461819</v>
      </c>
      <c r="G483" s="21">
        <v>0</v>
      </c>
      <c r="H483" s="21">
        <v>45.451115555932375</v>
      </c>
      <c r="I483" s="113">
        <v>2.7</v>
      </c>
      <c r="J483" s="114">
        <v>19.02</v>
      </c>
    </row>
    <row r="484" spans="1:10" x14ac:dyDescent="0.25">
      <c r="A484" s="27">
        <v>45848.791666666664</v>
      </c>
      <c r="B484" s="51">
        <v>0</v>
      </c>
      <c r="C484" s="21">
        <v>32.4</v>
      </c>
      <c r="D484" s="21">
        <v>4.2</v>
      </c>
      <c r="E484" s="21">
        <v>72</v>
      </c>
      <c r="F484" s="21">
        <v>50.116058364373799</v>
      </c>
      <c r="G484" s="21">
        <v>0</v>
      </c>
      <c r="H484" s="21">
        <v>37.108822194400489</v>
      </c>
      <c r="I484" s="113">
        <v>2.4</v>
      </c>
      <c r="J484" s="114">
        <v>18</v>
      </c>
    </row>
    <row r="485" spans="1:10" x14ac:dyDescent="0.25">
      <c r="A485" s="27">
        <v>45848.8125</v>
      </c>
      <c r="B485" s="51">
        <v>0</v>
      </c>
      <c r="C485" s="21">
        <v>23.4</v>
      </c>
      <c r="D485" s="21">
        <v>4.4000000000000004</v>
      </c>
      <c r="E485" s="21">
        <v>26.400000000000002</v>
      </c>
      <c r="F485" s="21">
        <v>45.287600913985621</v>
      </c>
      <c r="G485" s="21">
        <v>0</v>
      </c>
      <c r="H485" s="21">
        <v>35.382830464428373</v>
      </c>
      <c r="I485" s="113">
        <v>2.4</v>
      </c>
      <c r="J485" s="114">
        <v>17.7</v>
      </c>
    </row>
    <row r="486" spans="1:10" x14ac:dyDescent="0.25">
      <c r="A486" s="27">
        <v>45848.833333333336</v>
      </c>
      <c r="B486" s="51">
        <v>0</v>
      </c>
      <c r="C486" s="21">
        <v>24.6</v>
      </c>
      <c r="D486" s="21">
        <v>4.8</v>
      </c>
      <c r="E486" s="21">
        <v>24</v>
      </c>
      <c r="F486" s="21">
        <v>41.624633193001493</v>
      </c>
      <c r="G486" s="21">
        <v>0</v>
      </c>
      <c r="H486" s="21">
        <v>35.958161041085745</v>
      </c>
      <c r="I486" s="113">
        <v>2.7</v>
      </c>
      <c r="J486" s="114">
        <v>17.52</v>
      </c>
    </row>
    <row r="487" spans="1:10" x14ac:dyDescent="0.25">
      <c r="A487" s="27">
        <v>45848.854166666664</v>
      </c>
      <c r="B487" s="51">
        <v>0</v>
      </c>
      <c r="C487" s="21">
        <v>24.6</v>
      </c>
      <c r="D487" s="21">
        <v>5.2</v>
      </c>
      <c r="E487" s="21">
        <v>25.8</v>
      </c>
      <c r="F487" s="21">
        <v>48.950568634969756</v>
      </c>
      <c r="G487" s="21">
        <v>0</v>
      </c>
      <c r="H487" s="21">
        <v>33.081508157798879</v>
      </c>
      <c r="I487" s="113">
        <v>2.4</v>
      </c>
      <c r="J487" s="114">
        <v>17.459999999999997</v>
      </c>
    </row>
    <row r="488" spans="1:10" x14ac:dyDescent="0.25">
      <c r="A488" s="27">
        <v>45848.875</v>
      </c>
      <c r="B488" s="51">
        <v>0</v>
      </c>
      <c r="C488" s="21">
        <v>23.4</v>
      </c>
      <c r="D488" s="21">
        <v>5.2</v>
      </c>
      <c r="E488" s="21">
        <v>24.6</v>
      </c>
      <c r="F488" s="21">
        <v>52.613536355953904</v>
      </c>
      <c r="G488" s="21">
        <v>0</v>
      </c>
      <c r="H488" s="21">
        <v>30.780185851169396</v>
      </c>
      <c r="I488" s="113">
        <v>2.4</v>
      </c>
      <c r="J488" s="114">
        <v>17.099999999999998</v>
      </c>
    </row>
    <row r="489" spans="1:10" x14ac:dyDescent="0.25">
      <c r="A489" s="27">
        <v>45848.895833333336</v>
      </c>
      <c r="B489" s="51">
        <v>0</v>
      </c>
      <c r="C489" s="21">
        <v>22.8</v>
      </c>
      <c r="D489" s="21">
        <v>5</v>
      </c>
      <c r="E489" s="21">
        <v>25.2</v>
      </c>
      <c r="F489" s="21">
        <v>52.44703782318188</v>
      </c>
      <c r="G489" s="21">
        <v>0</v>
      </c>
      <c r="H489" s="21">
        <v>32.218512292812825</v>
      </c>
      <c r="I489" s="113">
        <v>2.7</v>
      </c>
      <c r="J489" s="114">
        <v>17.099999999999998</v>
      </c>
    </row>
    <row r="490" spans="1:10" x14ac:dyDescent="0.25">
      <c r="A490" s="27">
        <v>45848.916666666664</v>
      </c>
      <c r="B490" s="51">
        <v>0</v>
      </c>
      <c r="C490" s="21">
        <v>22.2</v>
      </c>
      <c r="D490" s="21">
        <v>5</v>
      </c>
      <c r="E490" s="21">
        <v>22.8</v>
      </c>
      <c r="F490" s="21">
        <v>50.28255689714581</v>
      </c>
      <c r="G490" s="21">
        <v>0</v>
      </c>
      <c r="H490" s="21">
        <v>29.341859409525973</v>
      </c>
      <c r="I490" s="113">
        <v>2.7</v>
      </c>
      <c r="J490" s="114">
        <v>16.979999999999997</v>
      </c>
    </row>
    <row r="491" spans="1:10" x14ac:dyDescent="0.25">
      <c r="A491" s="27">
        <v>45848.9375</v>
      </c>
      <c r="B491" s="51">
        <v>0</v>
      </c>
      <c r="C491" s="21">
        <v>21.599999999999998</v>
      </c>
      <c r="D491" s="21">
        <v>5.4</v>
      </c>
      <c r="E491" s="21">
        <v>20.399999999999999</v>
      </c>
      <c r="F491" s="21">
        <v>48.284574503881743</v>
      </c>
      <c r="G491" s="21">
        <v>0</v>
      </c>
      <c r="H491" s="21">
        <v>24.451549507938307</v>
      </c>
      <c r="I491" s="113">
        <v>2.7</v>
      </c>
      <c r="J491" s="114">
        <v>17.16</v>
      </c>
    </row>
    <row r="492" spans="1:10" x14ac:dyDescent="0.25">
      <c r="A492" s="27">
        <v>45848.958333333336</v>
      </c>
      <c r="B492" s="51">
        <v>0</v>
      </c>
      <c r="C492" s="21">
        <v>21.599999999999998</v>
      </c>
      <c r="D492" s="21">
        <v>5.2</v>
      </c>
      <c r="E492" s="21">
        <v>21</v>
      </c>
      <c r="F492" s="21">
        <v>56.443002609710014</v>
      </c>
      <c r="G492" s="21">
        <v>0</v>
      </c>
      <c r="H492" s="21">
        <v>22.725557777966188</v>
      </c>
      <c r="I492" s="113">
        <v>2.7</v>
      </c>
      <c r="J492" s="114">
        <v>17.64</v>
      </c>
    </row>
    <row r="493" spans="1:10" x14ac:dyDescent="0.25">
      <c r="A493" s="27">
        <v>45848.979166666664</v>
      </c>
      <c r="B493" s="51">
        <v>0</v>
      </c>
      <c r="C493" s="21">
        <v>21</v>
      </c>
      <c r="D493" s="21">
        <v>5.2</v>
      </c>
      <c r="E493" s="21">
        <v>19.8</v>
      </c>
      <c r="F493" s="21">
        <v>53.446029019813913</v>
      </c>
      <c r="G493" s="21">
        <v>0</v>
      </c>
      <c r="H493" s="21">
        <v>25.314545372924364</v>
      </c>
      <c r="I493" s="113">
        <v>2.7</v>
      </c>
      <c r="J493" s="114">
        <v>17.099999999999998</v>
      </c>
    </row>
    <row r="494" spans="1:10" x14ac:dyDescent="0.25">
      <c r="A494" s="35">
        <v>45849</v>
      </c>
      <c r="B494" s="51">
        <v>0</v>
      </c>
      <c r="C494" s="21">
        <v>21.599999999999998</v>
      </c>
      <c r="D494" s="21">
        <v>4.8</v>
      </c>
      <c r="E494" s="21">
        <v>19.2</v>
      </c>
      <c r="F494" s="21">
        <v>48.784070102197745</v>
      </c>
      <c r="G494" s="21">
        <v>0</v>
      </c>
      <c r="H494" s="21">
        <v>25.314545372924364</v>
      </c>
      <c r="I494" s="113">
        <v>2.7</v>
      </c>
      <c r="J494" s="114">
        <v>17.16</v>
      </c>
    </row>
    <row r="495" spans="1:10" x14ac:dyDescent="0.25">
      <c r="A495" s="27">
        <v>45849.020833333336</v>
      </c>
      <c r="B495" s="51">
        <v>0</v>
      </c>
      <c r="C495" s="21">
        <v>21.599999999999998</v>
      </c>
      <c r="D495" s="21">
        <v>5</v>
      </c>
      <c r="E495" s="21">
        <v>20.399999999999999</v>
      </c>
      <c r="F495" s="21">
        <v>53.279530487041917</v>
      </c>
      <c r="G495" s="21">
        <v>0</v>
      </c>
      <c r="H495" s="21">
        <v>25.314545372924364</v>
      </c>
      <c r="I495" s="113">
        <v>3</v>
      </c>
      <c r="J495" s="114">
        <v>16.979999999999997</v>
      </c>
    </row>
    <row r="496" spans="1:10" x14ac:dyDescent="0.25">
      <c r="A496" s="27">
        <v>45849.041666666664</v>
      </c>
      <c r="B496" s="51">
        <v>0</v>
      </c>
      <c r="C496" s="21">
        <v>22.2</v>
      </c>
      <c r="D496" s="21">
        <v>4.8</v>
      </c>
      <c r="E496" s="21">
        <v>19.8</v>
      </c>
      <c r="F496" s="21">
        <v>55.111014347533974</v>
      </c>
      <c r="G496" s="21">
        <v>0</v>
      </c>
      <c r="H496" s="21">
        <v>23.013223066294877</v>
      </c>
      <c r="I496" s="113">
        <v>2.7</v>
      </c>
      <c r="J496" s="114">
        <v>17.04</v>
      </c>
    </row>
    <row r="497" spans="1:10" x14ac:dyDescent="0.25">
      <c r="A497" s="27">
        <v>45849.0625</v>
      </c>
      <c r="B497" s="51">
        <v>0</v>
      </c>
      <c r="C497" s="21">
        <v>21</v>
      </c>
      <c r="D497" s="21">
        <v>5</v>
      </c>
      <c r="E497" s="21">
        <v>20.399999999999999</v>
      </c>
      <c r="F497" s="21">
        <v>49.283565700513776</v>
      </c>
      <c r="G497" s="21">
        <v>0</v>
      </c>
      <c r="H497" s="21">
        <v>23.300888354623563</v>
      </c>
      <c r="I497" s="113">
        <v>2.7</v>
      </c>
      <c r="J497" s="114">
        <v>16.979999999999997</v>
      </c>
    </row>
    <row r="498" spans="1:10" x14ac:dyDescent="0.25">
      <c r="A498" s="27">
        <v>45849.083333333336</v>
      </c>
      <c r="B498" s="51">
        <v>0</v>
      </c>
      <c r="C498" s="21">
        <v>21.599999999999998</v>
      </c>
      <c r="D498" s="21">
        <v>4.4000000000000004</v>
      </c>
      <c r="E498" s="21">
        <v>19.2</v>
      </c>
      <c r="F498" s="21">
        <v>51.115049561005826</v>
      </c>
      <c r="G498" s="21">
        <v>0</v>
      </c>
      <c r="H498" s="21">
        <v>23.876218931280931</v>
      </c>
      <c r="I498" s="113">
        <v>2.7</v>
      </c>
      <c r="J498" s="114">
        <v>16.979999999999997</v>
      </c>
    </row>
    <row r="499" spans="1:10" x14ac:dyDescent="0.25">
      <c r="A499" s="27">
        <v>45849.104166666664</v>
      </c>
      <c r="B499" s="51">
        <v>0</v>
      </c>
      <c r="C499" s="21">
        <v>22.2</v>
      </c>
      <c r="D499" s="21">
        <v>5.6</v>
      </c>
      <c r="E499" s="21">
        <v>19.8</v>
      </c>
      <c r="F499" s="21">
        <v>46.786087708933692</v>
      </c>
      <c r="G499" s="21">
        <v>0</v>
      </c>
      <c r="H499" s="21">
        <v>23.588553642952249</v>
      </c>
      <c r="I499" s="113">
        <v>3</v>
      </c>
      <c r="J499" s="114">
        <v>17.459999999999997</v>
      </c>
    </row>
    <row r="500" spans="1:10" x14ac:dyDescent="0.25">
      <c r="A500" s="27">
        <v>45849.125</v>
      </c>
      <c r="B500" s="51">
        <v>0</v>
      </c>
      <c r="C500" s="21">
        <v>21</v>
      </c>
      <c r="D500" s="21">
        <v>5.2</v>
      </c>
      <c r="E500" s="21">
        <v>20.399999999999999</v>
      </c>
      <c r="F500" s="21">
        <v>46.453090643389672</v>
      </c>
      <c r="G500" s="21">
        <v>0</v>
      </c>
      <c r="H500" s="21">
        <v>21.287231336322758</v>
      </c>
      <c r="I500" s="113">
        <v>3</v>
      </c>
      <c r="J500" s="114">
        <v>17.04</v>
      </c>
    </row>
    <row r="501" spans="1:10" x14ac:dyDescent="0.25">
      <c r="A501" s="27">
        <v>45849.145833333336</v>
      </c>
      <c r="B501" s="51">
        <v>0</v>
      </c>
      <c r="C501" s="21">
        <v>22.2</v>
      </c>
      <c r="D501" s="21">
        <v>5</v>
      </c>
      <c r="E501" s="21">
        <v>18.599999999999998</v>
      </c>
      <c r="F501" s="21">
        <v>45.287600913985621</v>
      </c>
      <c r="G501" s="21">
        <v>0</v>
      </c>
      <c r="H501" s="21">
        <v>21.574896624651448</v>
      </c>
      <c r="I501" s="113">
        <v>2.7</v>
      </c>
      <c r="J501" s="114">
        <v>17.22</v>
      </c>
    </row>
    <row r="502" spans="1:10" x14ac:dyDescent="0.25">
      <c r="A502" s="27">
        <v>45849.166666666664</v>
      </c>
      <c r="B502" s="51">
        <v>0</v>
      </c>
      <c r="C502" s="21">
        <v>21</v>
      </c>
      <c r="D502" s="21">
        <v>4.8</v>
      </c>
      <c r="E502" s="21">
        <v>19.2</v>
      </c>
      <c r="F502" s="21">
        <v>44.788105315669611</v>
      </c>
      <c r="G502" s="21">
        <v>0</v>
      </c>
      <c r="H502" s="21">
        <v>23.588553642952249</v>
      </c>
      <c r="I502" s="113">
        <v>3</v>
      </c>
      <c r="J502" s="114">
        <v>17.34</v>
      </c>
    </row>
    <row r="503" spans="1:10" x14ac:dyDescent="0.25">
      <c r="A503" s="27">
        <v>45849.1875</v>
      </c>
      <c r="B503" s="51">
        <v>0</v>
      </c>
      <c r="C503" s="21">
        <v>20.399999999999999</v>
      </c>
      <c r="D503" s="21">
        <v>4.8</v>
      </c>
      <c r="E503" s="21">
        <v>18.599999999999998</v>
      </c>
      <c r="F503" s="21">
        <v>55.444011413077988</v>
      </c>
      <c r="G503" s="21">
        <v>0</v>
      </c>
      <c r="H503" s="21">
        <v>20.999566047994072</v>
      </c>
      <c r="I503" s="113">
        <v>2.7</v>
      </c>
      <c r="J503" s="114">
        <v>17.04</v>
      </c>
    </row>
    <row r="504" spans="1:10" x14ac:dyDescent="0.25">
      <c r="A504" s="27">
        <v>45849.208333333336</v>
      </c>
      <c r="B504" s="51">
        <v>0</v>
      </c>
      <c r="C504" s="21">
        <v>21</v>
      </c>
      <c r="D504" s="21">
        <v>4</v>
      </c>
      <c r="E504" s="21">
        <v>18</v>
      </c>
      <c r="F504" s="21">
        <v>54.278521683673951</v>
      </c>
      <c r="G504" s="21">
        <v>0</v>
      </c>
      <c r="H504" s="21">
        <v>19.273574318021961</v>
      </c>
      <c r="I504" s="113">
        <v>3</v>
      </c>
      <c r="J504" s="114">
        <v>17.099999999999998</v>
      </c>
    </row>
    <row r="505" spans="1:10" x14ac:dyDescent="0.25">
      <c r="A505" s="27">
        <v>45849.229166666664</v>
      </c>
      <c r="B505" s="51">
        <v>0</v>
      </c>
      <c r="C505" s="21">
        <v>23.4</v>
      </c>
      <c r="D505" s="21">
        <v>4</v>
      </c>
      <c r="E505" s="21">
        <v>22.8</v>
      </c>
      <c r="F505" s="21">
        <v>52.280539290409862</v>
      </c>
      <c r="G505" s="21">
        <v>0</v>
      </c>
      <c r="H505" s="21">
        <v>20.424235471336704</v>
      </c>
      <c r="I505" s="113">
        <v>3</v>
      </c>
      <c r="J505" s="114">
        <v>16.979999999999997</v>
      </c>
    </row>
    <row r="506" spans="1:10" x14ac:dyDescent="0.25">
      <c r="A506" s="27">
        <v>45849.25</v>
      </c>
      <c r="B506" s="51">
        <v>0</v>
      </c>
      <c r="C506" s="21">
        <v>25.2</v>
      </c>
      <c r="D506" s="21">
        <v>4</v>
      </c>
      <c r="E506" s="21">
        <v>23.4</v>
      </c>
      <c r="F506" s="21">
        <v>54.112023150901948</v>
      </c>
      <c r="G506" s="21">
        <v>0</v>
      </c>
      <c r="H506" s="21">
        <v>23.588553642952249</v>
      </c>
      <c r="I506" s="113">
        <v>2.4</v>
      </c>
      <c r="J506" s="114">
        <v>16.979999999999997</v>
      </c>
    </row>
    <row r="507" spans="1:10" x14ac:dyDescent="0.25">
      <c r="A507" s="27">
        <v>45849.270833333336</v>
      </c>
      <c r="B507" s="51">
        <v>0</v>
      </c>
      <c r="C507" s="21">
        <v>29.4</v>
      </c>
      <c r="D507" s="21">
        <v>5.4</v>
      </c>
      <c r="E507" s="21">
        <v>37.199999999999996</v>
      </c>
      <c r="F507" s="21">
        <v>59.939471797922145</v>
      </c>
      <c r="G507" s="21">
        <v>0</v>
      </c>
      <c r="H507" s="21">
        <v>29.341859409525973</v>
      </c>
      <c r="I507" s="113">
        <v>2.4</v>
      </c>
      <c r="J507" s="114">
        <v>17.34</v>
      </c>
    </row>
    <row r="508" spans="1:10" x14ac:dyDescent="0.25">
      <c r="A508" s="27">
        <v>45849.291666666664</v>
      </c>
      <c r="B508" s="51">
        <v>0</v>
      </c>
      <c r="C508" s="21">
        <v>36</v>
      </c>
      <c r="D508" s="21">
        <v>5.8</v>
      </c>
      <c r="E508" s="21">
        <v>63.6</v>
      </c>
      <c r="F508" s="21">
        <v>56.942498208026052</v>
      </c>
      <c r="G508" s="21">
        <v>0</v>
      </c>
      <c r="H508" s="21">
        <v>43.149793249302896</v>
      </c>
      <c r="I508" s="113">
        <v>2.7</v>
      </c>
      <c r="J508" s="114">
        <v>19.080000000000002</v>
      </c>
    </row>
    <row r="509" spans="1:10" x14ac:dyDescent="0.25">
      <c r="A509" s="27">
        <v>45849.3125</v>
      </c>
      <c r="B509" s="51">
        <v>0</v>
      </c>
      <c r="C509" s="21">
        <v>73.8</v>
      </c>
      <c r="D509" s="21">
        <v>6.2</v>
      </c>
      <c r="E509" s="21">
        <v>69</v>
      </c>
      <c r="F509" s="21">
        <v>52.613536355953904</v>
      </c>
      <c r="G509" s="21">
        <v>0</v>
      </c>
      <c r="H509" s="21">
        <v>43.149793249302896</v>
      </c>
      <c r="I509" s="113">
        <v>5.1000000000000005</v>
      </c>
      <c r="J509" s="114">
        <v>22.14</v>
      </c>
    </row>
    <row r="510" spans="1:10" x14ac:dyDescent="0.25">
      <c r="A510" s="27">
        <v>45849.333333333336</v>
      </c>
      <c r="B510" s="51">
        <v>0</v>
      </c>
      <c r="C510" s="21">
        <v>82.8</v>
      </c>
      <c r="D510" s="21">
        <v>6</v>
      </c>
      <c r="E510" s="21">
        <v>80.400000000000006</v>
      </c>
      <c r="F510" s="21">
        <v>51.448046626549839</v>
      </c>
      <c r="G510" s="21">
        <v>0</v>
      </c>
      <c r="H510" s="21">
        <v>48.040103150890552</v>
      </c>
      <c r="I510" s="113">
        <v>7.5</v>
      </c>
      <c r="J510" s="114">
        <v>23.52</v>
      </c>
    </row>
    <row r="511" spans="1:10" x14ac:dyDescent="0.25">
      <c r="A511" s="27">
        <v>45849.354166666664</v>
      </c>
      <c r="B511" s="51">
        <v>0</v>
      </c>
      <c r="C511" s="21">
        <v>86.399999999999991</v>
      </c>
      <c r="D511" s="21">
        <v>6</v>
      </c>
      <c r="E511" s="21">
        <v>78</v>
      </c>
      <c r="F511" s="21">
        <v>54.611518749217971</v>
      </c>
      <c r="G511" s="21">
        <v>0</v>
      </c>
      <c r="H511" s="21">
        <v>55.231735359107695</v>
      </c>
      <c r="I511" s="113">
        <v>2.4</v>
      </c>
      <c r="J511" s="114">
        <v>24.599999999999998</v>
      </c>
    </row>
    <row r="512" spans="1:10" x14ac:dyDescent="0.25">
      <c r="A512" s="27">
        <v>45849.375</v>
      </c>
      <c r="B512" s="51">
        <v>0</v>
      </c>
      <c r="C512" s="21">
        <v>87.6</v>
      </c>
      <c r="D512" s="21">
        <v>6</v>
      </c>
      <c r="E512" s="21">
        <v>77.400000000000006</v>
      </c>
      <c r="F512" s="21">
        <v>53.1130319542699</v>
      </c>
      <c r="G512" s="21">
        <v>0</v>
      </c>
      <c r="H512" s="21">
        <v>52.930413052478208</v>
      </c>
      <c r="I512" s="113">
        <v>2.7</v>
      </c>
      <c r="J512" s="114">
        <v>24.360000000000003</v>
      </c>
    </row>
    <row r="513" spans="1:10" x14ac:dyDescent="0.25">
      <c r="A513" s="27">
        <v>45849.395833333336</v>
      </c>
      <c r="B513" s="51">
        <v>0</v>
      </c>
      <c r="C513" s="21">
        <v>89.4</v>
      </c>
      <c r="D513" s="21">
        <v>5.8</v>
      </c>
      <c r="E513" s="21">
        <v>78</v>
      </c>
      <c r="F513" s="21">
        <v>56.942498208026052</v>
      </c>
      <c r="G513" s="21">
        <v>0</v>
      </c>
      <c r="H513" s="21">
        <v>53.793408917464276</v>
      </c>
      <c r="I513" s="113">
        <v>2.4</v>
      </c>
      <c r="J513" s="114">
        <v>22.98</v>
      </c>
    </row>
    <row r="514" spans="1:10" x14ac:dyDescent="0.25">
      <c r="A514" s="27">
        <v>45849.416666666664</v>
      </c>
      <c r="B514" s="51">
        <v>0</v>
      </c>
      <c r="C514" s="21">
        <v>89.4</v>
      </c>
      <c r="D514" s="21">
        <v>6.2</v>
      </c>
      <c r="E514" s="21">
        <v>73.2</v>
      </c>
      <c r="F514" s="21">
        <v>55.277512880305984</v>
      </c>
      <c r="G514" s="21">
        <v>0</v>
      </c>
      <c r="H514" s="21">
        <v>56.382396512422453</v>
      </c>
      <c r="I514" s="113">
        <v>4.8</v>
      </c>
      <c r="J514" s="114">
        <v>22.8</v>
      </c>
    </row>
    <row r="515" spans="1:10" x14ac:dyDescent="0.25">
      <c r="A515" s="27">
        <v>45849.4375</v>
      </c>
      <c r="B515" s="51">
        <v>0</v>
      </c>
      <c r="C515" s="21">
        <v>89.4</v>
      </c>
      <c r="D515" s="21">
        <v>6.6</v>
      </c>
      <c r="E515" s="21">
        <v>77.400000000000006</v>
      </c>
      <c r="F515" s="21">
        <v>53.612527552585931</v>
      </c>
      <c r="G515" s="21">
        <v>0</v>
      </c>
      <c r="H515" s="21">
        <v>59.834379972366676</v>
      </c>
      <c r="I515" s="113">
        <v>15.9</v>
      </c>
      <c r="J515" s="114">
        <v>24.3</v>
      </c>
    </row>
    <row r="516" spans="1:10" x14ac:dyDescent="0.25">
      <c r="A516" s="27">
        <v>45849.458333333336</v>
      </c>
      <c r="B516" s="51">
        <v>0</v>
      </c>
      <c r="C516" s="21">
        <v>90</v>
      </c>
      <c r="D516" s="21">
        <v>5.4</v>
      </c>
      <c r="E516" s="21">
        <v>79.2</v>
      </c>
      <c r="F516" s="21">
        <v>52.780034888725893</v>
      </c>
      <c r="G516" s="21">
        <v>0</v>
      </c>
      <c r="H516" s="21">
        <v>51.779751899163472</v>
      </c>
      <c r="I516" s="113">
        <v>12</v>
      </c>
      <c r="J516" s="114">
        <v>29.88</v>
      </c>
    </row>
    <row r="517" spans="1:10" x14ac:dyDescent="0.25">
      <c r="A517" s="27">
        <v>45849.479166666664</v>
      </c>
      <c r="B517" s="51">
        <v>0</v>
      </c>
      <c r="C517" s="21">
        <v>88.2</v>
      </c>
      <c r="D517" s="21">
        <v>5.8</v>
      </c>
      <c r="E517" s="21">
        <v>88.8</v>
      </c>
      <c r="F517" s="21">
        <v>47.119084774477685</v>
      </c>
      <c r="G517" s="21">
        <v>0</v>
      </c>
      <c r="H517" s="21">
        <v>52.067417187492161</v>
      </c>
      <c r="I517" s="113">
        <v>2.4</v>
      </c>
      <c r="J517" s="114">
        <v>22.2</v>
      </c>
    </row>
    <row r="518" spans="1:10" x14ac:dyDescent="0.25">
      <c r="A518" s="27">
        <v>45849.5</v>
      </c>
      <c r="B518" s="51">
        <v>0</v>
      </c>
      <c r="C518" s="21">
        <v>87.6</v>
      </c>
      <c r="D518" s="21">
        <v>5.8</v>
      </c>
      <c r="E518" s="21">
        <v>82.8</v>
      </c>
      <c r="F518" s="21">
        <v>44.288609717353587</v>
      </c>
      <c r="G518" s="21">
        <v>0</v>
      </c>
      <c r="H518" s="21">
        <v>53.218078340806898</v>
      </c>
      <c r="I518" s="113">
        <v>2.4</v>
      </c>
      <c r="J518" s="114">
        <v>24.12</v>
      </c>
    </row>
    <row r="519" spans="1:10" x14ac:dyDescent="0.25">
      <c r="A519" s="27">
        <v>45849.520833333336</v>
      </c>
      <c r="B519" s="51">
        <v>0</v>
      </c>
      <c r="C519" s="21">
        <v>85.8</v>
      </c>
      <c r="D519" s="21">
        <v>5.8</v>
      </c>
      <c r="E519" s="21">
        <v>82.8</v>
      </c>
      <c r="F519" s="21">
        <v>52.946533421497911</v>
      </c>
      <c r="G519" s="21">
        <v>0</v>
      </c>
      <c r="H519" s="21">
        <v>52.930413052478208</v>
      </c>
      <c r="I519" s="113">
        <v>2.7</v>
      </c>
      <c r="J519" s="114">
        <v>24.18</v>
      </c>
    </row>
    <row r="520" spans="1:10" x14ac:dyDescent="0.25">
      <c r="A520" s="27">
        <v>45849.541666666664</v>
      </c>
      <c r="B520" s="51">
        <v>0</v>
      </c>
      <c r="C520" s="21">
        <v>85.2</v>
      </c>
      <c r="D520" s="21">
        <v>5.4</v>
      </c>
      <c r="E520" s="21">
        <v>80.400000000000006</v>
      </c>
      <c r="F520" s="21">
        <v>53.1130319542699</v>
      </c>
      <c r="G520" s="21">
        <v>0</v>
      </c>
      <c r="H520" s="21">
        <v>52.355082475820851</v>
      </c>
      <c r="I520" s="113">
        <v>2.1</v>
      </c>
      <c r="J520" s="114">
        <v>26.1</v>
      </c>
    </row>
    <row r="521" spans="1:10" x14ac:dyDescent="0.25">
      <c r="A521" s="27">
        <v>45849.5625</v>
      </c>
      <c r="B521" s="51">
        <v>0</v>
      </c>
      <c r="C521" s="21">
        <v>87</v>
      </c>
      <c r="D521" s="21">
        <v>5</v>
      </c>
      <c r="E521" s="21">
        <v>82.2</v>
      </c>
      <c r="F521" s="21">
        <v>52.280539290409862</v>
      </c>
      <c r="G521" s="21">
        <v>0</v>
      </c>
      <c r="H521" s="21">
        <v>58.39605353072325</v>
      </c>
      <c r="I521" s="113">
        <v>2.4</v>
      </c>
      <c r="J521" s="114">
        <v>26.34</v>
      </c>
    </row>
    <row r="522" spans="1:10" x14ac:dyDescent="0.25">
      <c r="A522" s="27">
        <v>45849.583333333336</v>
      </c>
      <c r="B522" s="51">
        <v>0</v>
      </c>
      <c r="C522" s="21">
        <v>89.4</v>
      </c>
      <c r="D522" s="21">
        <v>4.5999999999999996</v>
      </c>
      <c r="E522" s="21">
        <v>81.599999999999994</v>
      </c>
      <c r="F522" s="21">
        <v>49.949559831601796</v>
      </c>
      <c r="G522" s="21">
        <v>0</v>
      </c>
      <c r="H522" s="21">
        <v>54.368739494121648</v>
      </c>
      <c r="I522" s="113">
        <v>2.1</v>
      </c>
      <c r="J522" s="114">
        <v>28.020000000000003</v>
      </c>
    </row>
    <row r="523" spans="1:10" x14ac:dyDescent="0.25">
      <c r="A523" s="27">
        <v>45849.604166666664</v>
      </c>
      <c r="B523" s="51">
        <v>0</v>
      </c>
      <c r="C523" s="21">
        <v>90</v>
      </c>
      <c r="D523" s="21">
        <v>6.4</v>
      </c>
      <c r="E523" s="21">
        <v>79.8</v>
      </c>
      <c r="F523" s="21">
        <v>48.118075971109725</v>
      </c>
      <c r="G523" s="21">
        <v>0</v>
      </c>
      <c r="H523" s="21">
        <v>51.204421322506093</v>
      </c>
      <c r="I523" s="113">
        <v>2.4</v>
      </c>
      <c r="J523" s="114">
        <v>27.6</v>
      </c>
    </row>
    <row r="524" spans="1:10" x14ac:dyDescent="0.25">
      <c r="A524" s="27">
        <v>45849.625</v>
      </c>
      <c r="B524" s="51">
        <v>0</v>
      </c>
      <c r="C524" s="21">
        <v>89.4</v>
      </c>
      <c r="D524" s="21">
        <v>4.5999999999999996</v>
      </c>
      <c r="E524" s="21">
        <v>79.2</v>
      </c>
      <c r="F524" s="21">
        <v>50.615553962689816</v>
      </c>
      <c r="G524" s="21">
        <v>0</v>
      </c>
      <c r="H524" s="21">
        <v>53.218078340806898</v>
      </c>
      <c r="I524" s="113">
        <v>6.6000000000000014</v>
      </c>
      <c r="J524" s="114">
        <v>25.14</v>
      </c>
    </row>
    <row r="525" spans="1:10" x14ac:dyDescent="0.25">
      <c r="A525" s="27">
        <v>45849.645833333336</v>
      </c>
      <c r="B525" s="51">
        <v>0</v>
      </c>
      <c r="C525" s="21">
        <v>84</v>
      </c>
      <c r="D525" s="21">
        <v>4.8</v>
      </c>
      <c r="E525" s="21">
        <v>76.8</v>
      </c>
      <c r="F525" s="21">
        <v>48.784070102197745</v>
      </c>
      <c r="G525" s="21">
        <v>0</v>
      </c>
      <c r="H525" s="21">
        <v>74.792974965458342</v>
      </c>
      <c r="I525" s="113">
        <v>15.6</v>
      </c>
      <c r="J525" s="114">
        <v>25.14</v>
      </c>
    </row>
    <row r="526" spans="1:10" x14ac:dyDescent="0.25">
      <c r="A526" s="27">
        <v>45849.666666666664</v>
      </c>
      <c r="B526" s="51">
        <v>0</v>
      </c>
      <c r="C526" s="21">
        <v>75</v>
      </c>
      <c r="D526" s="21">
        <v>5</v>
      </c>
      <c r="E526" s="21">
        <v>72</v>
      </c>
      <c r="F526" s="21">
        <v>57.608492339114065</v>
      </c>
      <c r="G526" s="21">
        <v>0</v>
      </c>
      <c r="H526" s="21">
        <v>66.450681603926441</v>
      </c>
      <c r="I526" s="113">
        <v>15.299999999999999</v>
      </c>
      <c r="J526" s="114">
        <v>25.74</v>
      </c>
    </row>
    <row r="527" spans="1:10" x14ac:dyDescent="0.25">
      <c r="A527" s="27">
        <v>45849.6875</v>
      </c>
      <c r="B527" s="51">
        <v>0</v>
      </c>
      <c r="C527" s="21">
        <v>60.599999999999994</v>
      </c>
      <c r="D527" s="21">
        <v>4.5999999999999996</v>
      </c>
      <c r="E527" s="21">
        <v>67.2</v>
      </c>
      <c r="F527" s="21">
        <v>74.424844149086667</v>
      </c>
      <c r="G527" s="21">
        <v>0</v>
      </c>
      <c r="H527" s="21">
        <v>73.066983235486219</v>
      </c>
      <c r="I527" s="113">
        <v>15.299999999999999</v>
      </c>
      <c r="J527" s="114">
        <v>25.8</v>
      </c>
    </row>
    <row r="528" spans="1:10" x14ac:dyDescent="0.25">
      <c r="A528" s="27">
        <v>45849.708333333336</v>
      </c>
      <c r="B528" s="51">
        <v>0</v>
      </c>
      <c r="C528" s="21">
        <v>56.400000000000006</v>
      </c>
      <c r="D528" s="21">
        <v>4.4000000000000004</v>
      </c>
      <c r="E528" s="21">
        <v>67.8</v>
      </c>
      <c r="F528" s="21">
        <v>64.434932182766303</v>
      </c>
      <c r="G528" s="21">
        <v>0</v>
      </c>
      <c r="H528" s="21">
        <v>75.943636118773099</v>
      </c>
      <c r="I528" s="113">
        <v>15.299999999999999</v>
      </c>
      <c r="J528" s="114">
        <v>24.18</v>
      </c>
    </row>
    <row r="529" spans="1:10" x14ac:dyDescent="0.25">
      <c r="A529" s="27">
        <v>45849.729166666664</v>
      </c>
      <c r="B529" s="51">
        <v>0</v>
      </c>
      <c r="C529" s="21">
        <v>52.800000000000004</v>
      </c>
      <c r="D529" s="21">
        <v>4.4000000000000004</v>
      </c>
      <c r="E529" s="21">
        <v>67.2</v>
      </c>
      <c r="F529" s="21">
        <v>53.1130319542699</v>
      </c>
      <c r="G529" s="21">
        <v>0</v>
      </c>
      <c r="H529" s="21">
        <v>60.985041125681427</v>
      </c>
      <c r="I529" s="113">
        <v>3.9</v>
      </c>
      <c r="J529" s="114">
        <v>23.46</v>
      </c>
    </row>
    <row r="530" spans="1:10" x14ac:dyDescent="0.25">
      <c r="A530" s="27">
        <v>45849.75</v>
      </c>
      <c r="B530" s="51">
        <v>0</v>
      </c>
      <c r="C530" s="21">
        <v>49.8</v>
      </c>
      <c r="D530" s="21">
        <v>4.5999999999999996</v>
      </c>
      <c r="E530" s="21">
        <v>66.600000000000009</v>
      </c>
      <c r="F530" s="21">
        <v>54.944515814761971</v>
      </c>
      <c r="G530" s="21">
        <v>0</v>
      </c>
      <c r="H530" s="21">
        <v>55.231735359107695</v>
      </c>
      <c r="I530" s="113">
        <v>2.4</v>
      </c>
      <c r="J530" s="114">
        <v>22.5</v>
      </c>
    </row>
    <row r="531" spans="1:10" x14ac:dyDescent="0.25">
      <c r="A531" s="27">
        <v>45849.770833333336</v>
      </c>
      <c r="B531" s="51">
        <v>0</v>
      </c>
      <c r="C531" s="21">
        <v>37.199999999999996</v>
      </c>
      <c r="D531" s="21">
        <v>5.6</v>
      </c>
      <c r="E531" s="21">
        <v>65.400000000000006</v>
      </c>
      <c r="F531" s="21">
        <v>53.279530487041917</v>
      </c>
      <c r="G531" s="21">
        <v>0</v>
      </c>
      <c r="H531" s="21">
        <v>53.218078340806898</v>
      </c>
      <c r="I531" s="113">
        <v>2.7</v>
      </c>
      <c r="J531" s="114">
        <v>23.94</v>
      </c>
    </row>
    <row r="532" spans="1:10" x14ac:dyDescent="0.25">
      <c r="A532" s="27">
        <v>45849.791666666664</v>
      </c>
      <c r="B532" s="51">
        <v>0</v>
      </c>
      <c r="C532" s="21">
        <v>26.999999999999996</v>
      </c>
      <c r="D532" s="21">
        <v>4.5999999999999996</v>
      </c>
      <c r="E532" s="21">
        <v>58.8</v>
      </c>
      <c r="F532" s="21">
        <v>53.612527552585931</v>
      </c>
      <c r="G532" s="21">
        <v>0</v>
      </c>
      <c r="H532" s="21">
        <v>40.848470942673409</v>
      </c>
      <c r="I532" s="113">
        <v>3.3000000000000007</v>
      </c>
      <c r="J532" s="114">
        <v>21.48</v>
      </c>
    </row>
    <row r="533" spans="1:10" x14ac:dyDescent="0.25">
      <c r="A533" s="27">
        <v>45849.8125</v>
      </c>
      <c r="B533" s="51">
        <v>0</v>
      </c>
      <c r="C533" s="21">
        <v>24</v>
      </c>
      <c r="D533" s="21">
        <v>4.4000000000000004</v>
      </c>
      <c r="E533" s="21">
        <v>23.4</v>
      </c>
      <c r="F533" s="21">
        <v>48.284574503881743</v>
      </c>
      <c r="G533" s="21">
        <v>0</v>
      </c>
      <c r="H533" s="21">
        <v>39.697809789358658</v>
      </c>
      <c r="I533" s="113">
        <v>2.4</v>
      </c>
      <c r="J533" s="114">
        <v>19.560000000000002</v>
      </c>
    </row>
    <row r="534" spans="1:10" x14ac:dyDescent="0.25">
      <c r="A534" s="27">
        <v>45849.833333333336</v>
      </c>
      <c r="B534" s="51">
        <v>0</v>
      </c>
      <c r="C534" s="21">
        <v>24</v>
      </c>
      <c r="D534" s="21">
        <v>4.8</v>
      </c>
      <c r="E534" s="21">
        <v>20.399999999999999</v>
      </c>
      <c r="F534" s="21">
        <v>50.615553962689816</v>
      </c>
      <c r="G534" s="21">
        <v>0</v>
      </c>
      <c r="H534" s="21">
        <v>39.985475077687347</v>
      </c>
      <c r="I534" s="113">
        <v>2.7</v>
      </c>
      <c r="J534" s="114">
        <v>18.419999999999998</v>
      </c>
    </row>
    <row r="535" spans="1:10" x14ac:dyDescent="0.25">
      <c r="A535" s="27">
        <v>45849.854166666664</v>
      </c>
      <c r="B535" s="51">
        <v>0</v>
      </c>
      <c r="C535" s="21">
        <v>23.4</v>
      </c>
      <c r="D535" s="21">
        <v>5.2</v>
      </c>
      <c r="E535" s="21">
        <v>19.8</v>
      </c>
      <c r="F535" s="21">
        <v>50.116058364373799</v>
      </c>
      <c r="G535" s="21">
        <v>0</v>
      </c>
      <c r="H535" s="21">
        <v>38.834813924372604</v>
      </c>
      <c r="I535" s="113">
        <v>2.7</v>
      </c>
      <c r="J535" s="114">
        <v>18.36</v>
      </c>
    </row>
    <row r="536" spans="1:10" x14ac:dyDescent="0.25">
      <c r="A536" s="27">
        <v>45849.875</v>
      </c>
      <c r="B536" s="51">
        <v>0</v>
      </c>
      <c r="C536" s="21">
        <v>23.4</v>
      </c>
      <c r="D536" s="21">
        <v>5.4</v>
      </c>
      <c r="E536" s="21">
        <v>19.8</v>
      </c>
      <c r="F536" s="21">
        <v>49.783061298829779</v>
      </c>
      <c r="G536" s="21">
        <v>0</v>
      </c>
      <c r="H536" s="21">
        <v>37.108822194400489</v>
      </c>
      <c r="I536" s="113">
        <v>3.3000000000000007</v>
      </c>
      <c r="J536" s="114">
        <v>18.239999999999998</v>
      </c>
    </row>
    <row r="537" spans="1:10" x14ac:dyDescent="0.25">
      <c r="A537" s="27">
        <v>45849.895833333336</v>
      </c>
      <c r="B537" s="51">
        <v>0</v>
      </c>
      <c r="C537" s="21">
        <v>24</v>
      </c>
      <c r="D537" s="21">
        <v>5</v>
      </c>
      <c r="E537" s="21">
        <v>20.399999999999999</v>
      </c>
      <c r="F537" s="21">
        <v>53.612527552585931</v>
      </c>
      <c r="G537" s="21">
        <v>0</v>
      </c>
      <c r="H537" s="21">
        <v>37.68415277105786</v>
      </c>
      <c r="I537" s="113">
        <v>3.3000000000000007</v>
      </c>
      <c r="J537" s="114">
        <v>18.54</v>
      </c>
    </row>
    <row r="538" spans="1:10" x14ac:dyDescent="0.25">
      <c r="A538" s="27">
        <v>45849.916666666664</v>
      </c>
      <c r="B538" s="51">
        <v>0</v>
      </c>
      <c r="C538" s="21">
        <v>23.4</v>
      </c>
      <c r="D538" s="21">
        <v>5.2</v>
      </c>
      <c r="E538" s="21">
        <v>19.8</v>
      </c>
      <c r="F538" s="21">
        <v>57.108996740798048</v>
      </c>
      <c r="G538" s="21">
        <v>0</v>
      </c>
      <c r="H538" s="21">
        <v>35.095165176099691</v>
      </c>
      <c r="I538" s="113">
        <v>3</v>
      </c>
      <c r="J538" s="114">
        <v>18.239999999999998</v>
      </c>
    </row>
    <row r="539" spans="1:10" x14ac:dyDescent="0.25">
      <c r="A539" s="27">
        <v>45849.9375</v>
      </c>
      <c r="B539" s="51">
        <v>0</v>
      </c>
      <c r="C539" s="21">
        <v>23.4</v>
      </c>
      <c r="D539" s="21">
        <v>5.4</v>
      </c>
      <c r="E539" s="21">
        <v>19.8</v>
      </c>
      <c r="F539" s="21">
        <v>62.603448322274247</v>
      </c>
      <c r="G539" s="21">
        <v>0</v>
      </c>
      <c r="H539" s="21">
        <v>34.519834599442319</v>
      </c>
      <c r="I539" s="113">
        <v>3.3000000000000007</v>
      </c>
      <c r="J539" s="114">
        <v>18.3</v>
      </c>
    </row>
    <row r="540" spans="1:10" x14ac:dyDescent="0.25">
      <c r="A540" s="27">
        <v>45849.958333333336</v>
      </c>
      <c r="B540" s="51">
        <v>0</v>
      </c>
      <c r="C540" s="21">
        <v>22.8</v>
      </c>
      <c r="D540" s="21">
        <v>5.2</v>
      </c>
      <c r="E540" s="21">
        <v>19.8</v>
      </c>
      <c r="F540" s="21">
        <v>55.777008478622001</v>
      </c>
      <c r="G540" s="21">
        <v>0</v>
      </c>
      <c r="H540" s="21">
        <v>31.067851139498085</v>
      </c>
      <c r="I540" s="113">
        <v>3.3000000000000007</v>
      </c>
      <c r="J540" s="114">
        <v>18.48</v>
      </c>
    </row>
    <row r="541" spans="1:10" x14ac:dyDescent="0.25">
      <c r="A541" s="27">
        <v>45849.979166666664</v>
      </c>
      <c r="B541" s="51">
        <v>0</v>
      </c>
      <c r="C541" s="21">
        <v>23.4</v>
      </c>
      <c r="D541" s="21">
        <v>5.2</v>
      </c>
      <c r="E541" s="21">
        <v>21</v>
      </c>
      <c r="F541" s="21">
        <v>49.450064233285772</v>
      </c>
      <c r="G541" s="21">
        <v>0</v>
      </c>
      <c r="H541" s="21">
        <v>30.204855274512028</v>
      </c>
      <c r="I541" s="113">
        <v>3.3000000000000007</v>
      </c>
      <c r="J541" s="114">
        <v>18.36</v>
      </c>
    </row>
    <row r="542" spans="1:10" x14ac:dyDescent="0.25">
      <c r="A542" s="35">
        <v>45850</v>
      </c>
      <c r="B542" s="51">
        <v>0</v>
      </c>
      <c r="C542" s="21">
        <v>21.599999999999998</v>
      </c>
      <c r="D542" s="21">
        <v>5.2</v>
      </c>
      <c r="E542" s="21">
        <v>21</v>
      </c>
      <c r="F542" s="21">
        <v>53.945524618129937</v>
      </c>
      <c r="G542" s="21">
        <v>0</v>
      </c>
      <c r="H542" s="21">
        <v>29.341859409525973</v>
      </c>
      <c r="I542" s="113">
        <v>4.8</v>
      </c>
      <c r="J542" s="114">
        <v>18.419999999999998</v>
      </c>
    </row>
    <row r="543" spans="1:10" x14ac:dyDescent="0.25">
      <c r="A543" s="27">
        <v>45850.020833333336</v>
      </c>
      <c r="B543" s="51">
        <v>0</v>
      </c>
      <c r="C543" s="21">
        <v>21.599999999999998</v>
      </c>
      <c r="D543" s="21">
        <v>5</v>
      </c>
      <c r="E543" s="21">
        <v>20.399999999999999</v>
      </c>
      <c r="F543" s="21">
        <v>59.273477666834125</v>
      </c>
      <c r="G543" s="21">
        <v>0</v>
      </c>
      <c r="H543" s="21">
        <v>27.903532967882537</v>
      </c>
      <c r="I543" s="113">
        <v>120.89999999999999</v>
      </c>
      <c r="J543" s="114">
        <v>17.88</v>
      </c>
    </row>
    <row r="544" spans="1:10" x14ac:dyDescent="0.25">
      <c r="A544" s="27">
        <v>45850.041666666664</v>
      </c>
      <c r="B544" s="51">
        <v>0</v>
      </c>
      <c r="C544" s="21">
        <v>21.599999999999998</v>
      </c>
      <c r="D544" s="21">
        <v>5</v>
      </c>
      <c r="E544" s="21">
        <v>19.8</v>
      </c>
      <c r="F544" s="21">
        <v>51.281548093777836</v>
      </c>
      <c r="G544" s="21">
        <v>0</v>
      </c>
      <c r="H544" s="21">
        <v>28.191198256211226</v>
      </c>
      <c r="I544" s="113">
        <v>126.3</v>
      </c>
      <c r="J544" s="114">
        <v>18.54</v>
      </c>
    </row>
    <row r="545" spans="1:10" x14ac:dyDescent="0.25">
      <c r="A545" s="27">
        <v>45850.0625</v>
      </c>
      <c r="B545" s="51">
        <v>0</v>
      </c>
      <c r="C545" s="21">
        <v>21.599999999999998</v>
      </c>
      <c r="D545" s="21">
        <v>4.8</v>
      </c>
      <c r="E545" s="21">
        <v>19.8</v>
      </c>
      <c r="F545" s="21">
        <v>54.944515814761971</v>
      </c>
      <c r="G545" s="21">
        <v>0</v>
      </c>
      <c r="H545" s="21">
        <v>28.478863544539909</v>
      </c>
      <c r="I545" s="113">
        <v>126</v>
      </c>
      <c r="J545" s="114">
        <v>18.18</v>
      </c>
    </row>
    <row r="546" spans="1:10" x14ac:dyDescent="0.25">
      <c r="A546" s="27">
        <v>45850.083333333336</v>
      </c>
      <c r="B546" s="51">
        <v>0</v>
      </c>
      <c r="C546" s="21">
        <v>21.599999999999998</v>
      </c>
      <c r="D546" s="21">
        <v>4.4000000000000004</v>
      </c>
      <c r="E546" s="21">
        <v>19.8</v>
      </c>
      <c r="F546" s="21">
        <v>57.608492339114065</v>
      </c>
      <c r="G546" s="21">
        <v>0</v>
      </c>
      <c r="H546" s="21">
        <v>28.478863544539909</v>
      </c>
      <c r="I546" s="113">
        <v>117.60000000000002</v>
      </c>
      <c r="J546" s="114">
        <v>18.18</v>
      </c>
    </row>
    <row r="547" spans="1:10" x14ac:dyDescent="0.25">
      <c r="A547" s="27">
        <v>45850.104166666664</v>
      </c>
      <c r="B547" s="51">
        <v>0</v>
      </c>
      <c r="C547" s="21">
        <v>22.2</v>
      </c>
      <c r="D547" s="21">
        <v>5.2</v>
      </c>
      <c r="E547" s="21">
        <v>19.2</v>
      </c>
      <c r="F547" s="21">
        <v>50.449055429917813</v>
      </c>
      <c r="G547" s="21">
        <v>0</v>
      </c>
      <c r="H547" s="21">
        <v>25.026880084595675</v>
      </c>
      <c r="I547" s="113">
        <v>122.10000000000002</v>
      </c>
      <c r="J547" s="114">
        <v>18.239999999999998</v>
      </c>
    </row>
    <row r="548" spans="1:10" x14ac:dyDescent="0.25">
      <c r="A548" s="27">
        <v>45850.125</v>
      </c>
      <c r="B548" s="51">
        <v>0</v>
      </c>
      <c r="C548" s="21">
        <v>22.2</v>
      </c>
      <c r="D548" s="21">
        <v>5.4</v>
      </c>
      <c r="E548" s="21">
        <v>19.8</v>
      </c>
      <c r="F548" s="21">
        <v>51.115049561005826</v>
      </c>
      <c r="G548" s="21">
        <v>0</v>
      </c>
      <c r="H548" s="21">
        <v>27.040537102896479</v>
      </c>
      <c r="I548" s="113">
        <v>122.10000000000002</v>
      </c>
      <c r="J548" s="114">
        <v>18.419999999999998</v>
      </c>
    </row>
    <row r="549" spans="1:10" x14ac:dyDescent="0.25">
      <c r="A549" s="27">
        <v>45850.145833333336</v>
      </c>
      <c r="B549" s="51">
        <v>0</v>
      </c>
      <c r="C549" s="21">
        <v>21.599999999999998</v>
      </c>
      <c r="D549" s="21">
        <v>5</v>
      </c>
      <c r="E549" s="21">
        <v>19.2</v>
      </c>
      <c r="F549" s="21">
        <v>50.449055429917813</v>
      </c>
      <c r="G549" s="21">
        <v>0</v>
      </c>
      <c r="H549" s="21">
        <v>27.040537102896479</v>
      </c>
      <c r="I549" s="113">
        <v>124.5</v>
      </c>
      <c r="J549" s="114">
        <v>18.12</v>
      </c>
    </row>
    <row r="550" spans="1:10" x14ac:dyDescent="0.25">
      <c r="A550" s="27">
        <v>45850.166666666664</v>
      </c>
      <c r="B550" s="51">
        <v>0</v>
      </c>
      <c r="C550" s="21">
        <v>21.599999999999998</v>
      </c>
      <c r="D550" s="21">
        <v>5</v>
      </c>
      <c r="E550" s="21">
        <v>18.599999999999998</v>
      </c>
      <c r="F550" s="21">
        <v>50.615553962689816</v>
      </c>
      <c r="G550" s="21">
        <v>0</v>
      </c>
      <c r="H550" s="21">
        <v>27.903532967882537</v>
      </c>
      <c r="I550" s="113">
        <v>124.8</v>
      </c>
      <c r="J550" s="114">
        <v>18.12</v>
      </c>
    </row>
    <row r="551" spans="1:10" x14ac:dyDescent="0.25">
      <c r="A551" s="27">
        <v>45850.1875</v>
      </c>
      <c r="B551" s="51">
        <v>0</v>
      </c>
      <c r="C551" s="21">
        <v>21.599999999999998</v>
      </c>
      <c r="D551" s="21">
        <v>4.5999999999999996</v>
      </c>
      <c r="E551" s="21">
        <v>19.8</v>
      </c>
      <c r="F551" s="21">
        <v>56.276504076938011</v>
      </c>
      <c r="G551" s="21">
        <v>0</v>
      </c>
      <c r="H551" s="21">
        <v>28.766528832868595</v>
      </c>
      <c r="I551" s="113">
        <v>124.2</v>
      </c>
      <c r="J551" s="114">
        <v>18.12</v>
      </c>
    </row>
    <row r="552" spans="1:10" x14ac:dyDescent="0.25">
      <c r="A552" s="27">
        <v>45850.208333333336</v>
      </c>
      <c r="B552" s="51">
        <v>0</v>
      </c>
      <c r="C552" s="21">
        <v>21</v>
      </c>
      <c r="D552" s="21">
        <v>4</v>
      </c>
      <c r="E552" s="21">
        <v>19.2</v>
      </c>
      <c r="F552" s="21">
        <v>59.106979134062108</v>
      </c>
      <c r="G552" s="21">
        <v>0</v>
      </c>
      <c r="H552" s="21">
        <v>26.177541237910425</v>
      </c>
      <c r="I552" s="113">
        <v>123</v>
      </c>
      <c r="J552" s="114">
        <v>18.600000000000001</v>
      </c>
    </row>
    <row r="553" spans="1:10" x14ac:dyDescent="0.25">
      <c r="A553" s="27">
        <v>45850.229166666664</v>
      </c>
      <c r="B553" s="51">
        <v>0</v>
      </c>
      <c r="C553" s="21">
        <v>22.2</v>
      </c>
      <c r="D553" s="21">
        <v>4.2</v>
      </c>
      <c r="E553" s="21">
        <v>21</v>
      </c>
      <c r="F553" s="21">
        <v>55.94350701139399</v>
      </c>
      <c r="G553" s="21">
        <v>0</v>
      </c>
      <c r="H553" s="21">
        <v>27.615867679553848</v>
      </c>
      <c r="I553" s="113">
        <v>124.8</v>
      </c>
      <c r="J553" s="114">
        <v>18.18</v>
      </c>
    </row>
    <row r="554" spans="1:10" x14ac:dyDescent="0.25">
      <c r="A554" s="27">
        <v>45850.25</v>
      </c>
      <c r="B554" s="51">
        <v>0</v>
      </c>
      <c r="C554" s="21">
        <v>25.2</v>
      </c>
      <c r="D554" s="21">
        <v>4.2</v>
      </c>
      <c r="E554" s="21">
        <v>21.599999999999998</v>
      </c>
      <c r="F554" s="21">
        <v>58.940480601290105</v>
      </c>
      <c r="G554" s="21">
        <v>0</v>
      </c>
      <c r="H554" s="21">
        <v>29.054194121197284</v>
      </c>
      <c r="I554" s="113">
        <v>121.5</v>
      </c>
      <c r="J554" s="114">
        <v>18.3</v>
      </c>
    </row>
    <row r="555" spans="1:10" x14ac:dyDescent="0.25">
      <c r="A555" s="27">
        <v>45850.270833333336</v>
      </c>
      <c r="B555" s="51">
        <v>0</v>
      </c>
      <c r="C555" s="21">
        <v>29.4</v>
      </c>
      <c r="D555" s="21">
        <v>5.2</v>
      </c>
      <c r="E555" s="21">
        <v>21</v>
      </c>
      <c r="F555" s="21">
        <v>53.612527552585931</v>
      </c>
      <c r="G555" s="21">
        <v>0</v>
      </c>
      <c r="H555" s="21">
        <v>32.793842869470197</v>
      </c>
      <c r="I555" s="113">
        <v>121.2</v>
      </c>
      <c r="J555" s="114">
        <v>18.899999999999999</v>
      </c>
    </row>
    <row r="556" spans="1:10" x14ac:dyDescent="0.25">
      <c r="A556" s="27">
        <v>45850.291666666664</v>
      </c>
      <c r="B556" s="51">
        <v>0</v>
      </c>
      <c r="C556" s="21">
        <v>35.4</v>
      </c>
      <c r="D556" s="21">
        <v>5.2</v>
      </c>
      <c r="E556" s="21">
        <v>65.400000000000006</v>
      </c>
      <c r="F556" s="21">
        <v>54.944515814761971</v>
      </c>
      <c r="G556" s="21">
        <v>0</v>
      </c>
      <c r="H556" s="21">
        <v>48.327768439219234</v>
      </c>
      <c r="I556" s="113">
        <v>43.5</v>
      </c>
      <c r="J556" s="114">
        <v>21.419999999999998</v>
      </c>
    </row>
    <row r="557" spans="1:10" x14ac:dyDescent="0.25">
      <c r="A557" s="27">
        <v>45850.3125</v>
      </c>
      <c r="B557" s="51">
        <v>0</v>
      </c>
      <c r="C557" s="21">
        <v>67.8</v>
      </c>
      <c r="D557" s="21">
        <v>4.8</v>
      </c>
      <c r="E557" s="21">
        <v>66.600000000000009</v>
      </c>
      <c r="F557" s="21">
        <v>53.446029019813913</v>
      </c>
      <c r="G557" s="21">
        <v>0</v>
      </c>
      <c r="H557" s="21">
        <v>52.642747764149526</v>
      </c>
      <c r="I557" s="113">
        <v>16.200000000000003</v>
      </c>
      <c r="J557" s="114">
        <v>28.5</v>
      </c>
    </row>
    <row r="558" spans="1:10" x14ac:dyDescent="0.25">
      <c r="A558" s="27">
        <v>45850.333333333336</v>
      </c>
      <c r="B558" s="51">
        <v>0</v>
      </c>
      <c r="C558" s="21">
        <v>67.8</v>
      </c>
      <c r="D558" s="21">
        <v>4.8</v>
      </c>
      <c r="E558" s="21">
        <v>67.2</v>
      </c>
      <c r="F558" s="21">
        <v>54.611518749217971</v>
      </c>
      <c r="G558" s="21">
        <v>0</v>
      </c>
      <c r="H558" s="21">
        <v>59.54671468403798</v>
      </c>
      <c r="I558" s="113">
        <v>13.5</v>
      </c>
      <c r="J558" s="114">
        <v>28.56</v>
      </c>
    </row>
    <row r="559" spans="1:10" x14ac:dyDescent="0.25">
      <c r="A559" s="27">
        <v>45850.354166666664</v>
      </c>
      <c r="B559" s="51">
        <v>0</v>
      </c>
      <c r="C559" s="21">
        <v>68.400000000000006</v>
      </c>
      <c r="D559" s="21">
        <v>5</v>
      </c>
      <c r="E559" s="21">
        <v>67.8</v>
      </c>
      <c r="F559" s="21">
        <v>55.94350701139399</v>
      </c>
      <c r="G559" s="21">
        <v>0</v>
      </c>
      <c r="H559" s="21">
        <v>56.957727089079818</v>
      </c>
      <c r="I559" s="113">
        <v>48</v>
      </c>
      <c r="J559" s="114">
        <v>30.12</v>
      </c>
    </row>
    <row r="560" spans="1:10" x14ac:dyDescent="0.25">
      <c r="A560" s="27">
        <v>45850.375</v>
      </c>
      <c r="B560" s="51">
        <v>0</v>
      </c>
      <c r="C560" s="21">
        <v>69</v>
      </c>
      <c r="D560" s="21">
        <v>4.2</v>
      </c>
      <c r="E560" s="21">
        <v>67.8</v>
      </c>
      <c r="F560" s="21">
        <v>55.111014347533974</v>
      </c>
      <c r="G560" s="21">
        <v>0</v>
      </c>
      <c r="H560" s="21">
        <v>55.807065935765074</v>
      </c>
      <c r="I560" s="113">
        <v>133.80000000000001</v>
      </c>
      <c r="J560" s="114">
        <v>31.98</v>
      </c>
    </row>
    <row r="561" spans="1:10" x14ac:dyDescent="0.25">
      <c r="A561" s="27">
        <v>45850.395833333336</v>
      </c>
      <c r="B561" s="51">
        <v>0</v>
      </c>
      <c r="C561" s="21">
        <v>67.8</v>
      </c>
      <c r="D561" s="21">
        <v>4.5999999999999996</v>
      </c>
      <c r="E561" s="21">
        <v>66.600000000000009</v>
      </c>
      <c r="F561" s="21">
        <v>53.279530487041917</v>
      </c>
      <c r="G561" s="21">
        <v>0</v>
      </c>
      <c r="H561" s="21">
        <v>62.998698143982217</v>
      </c>
      <c r="I561" s="113">
        <v>133.19999999999999</v>
      </c>
      <c r="J561" s="114">
        <v>31.32</v>
      </c>
    </row>
    <row r="562" spans="1:10" x14ac:dyDescent="0.25">
      <c r="A562" s="27">
        <v>45850.416666666664</v>
      </c>
      <c r="B562" s="51">
        <v>0</v>
      </c>
      <c r="C562" s="21">
        <v>69.599999999999994</v>
      </c>
      <c r="D562" s="21">
        <v>3.8</v>
      </c>
      <c r="E562" s="21">
        <v>66</v>
      </c>
      <c r="F562" s="21">
        <v>53.612527552585931</v>
      </c>
      <c r="G562" s="21">
        <v>0</v>
      </c>
      <c r="H562" s="21">
        <v>64.43702458562565</v>
      </c>
      <c r="I562" s="113">
        <v>40.800000000000004</v>
      </c>
      <c r="J562" s="114">
        <v>31.740000000000002</v>
      </c>
    </row>
    <row r="563" spans="1:10" x14ac:dyDescent="0.25">
      <c r="A563" s="27">
        <v>45850.4375</v>
      </c>
      <c r="B563" s="51">
        <v>0</v>
      </c>
      <c r="C563" s="21">
        <v>67.8</v>
      </c>
      <c r="D563" s="21">
        <v>5</v>
      </c>
      <c r="E563" s="21">
        <v>68.400000000000006</v>
      </c>
      <c r="F563" s="21">
        <v>51.115049561005826</v>
      </c>
      <c r="G563" s="21">
        <v>0</v>
      </c>
      <c r="H563" s="21">
        <v>61.848036990667474</v>
      </c>
      <c r="I563" s="113">
        <v>13.5</v>
      </c>
      <c r="J563" s="114">
        <v>32.400000000000006</v>
      </c>
    </row>
    <row r="564" spans="1:10" x14ac:dyDescent="0.25">
      <c r="A564" s="27">
        <v>45850.458333333336</v>
      </c>
      <c r="B564" s="51">
        <v>0</v>
      </c>
      <c r="C564" s="21">
        <v>70.8</v>
      </c>
      <c r="D564" s="21">
        <v>5</v>
      </c>
      <c r="E564" s="21">
        <v>67.8</v>
      </c>
      <c r="F564" s="21">
        <v>49.117067167741759</v>
      </c>
      <c r="G564" s="21">
        <v>0</v>
      </c>
      <c r="H564" s="21">
        <v>61.272706414010095</v>
      </c>
      <c r="I564" s="113">
        <v>75.900000000000006</v>
      </c>
      <c r="J564" s="114">
        <v>31.14</v>
      </c>
    </row>
    <row r="565" spans="1:10" x14ac:dyDescent="0.25">
      <c r="A565" s="27">
        <v>45850.479166666664</v>
      </c>
      <c r="B565" s="51">
        <v>0</v>
      </c>
      <c r="C565" s="21">
        <v>71.400000000000006</v>
      </c>
      <c r="D565" s="21">
        <v>4.5999999999999996</v>
      </c>
      <c r="E565" s="21">
        <v>69</v>
      </c>
      <c r="F565" s="21">
        <v>48.451073036653746</v>
      </c>
      <c r="G565" s="21">
        <v>0</v>
      </c>
      <c r="H565" s="21">
        <v>59.54671468403798</v>
      </c>
      <c r="I565" s="113">
        <v>137.4</v>
      </c>
      <c r="J565" s="114">
        <v>27.540000000000003</v>
      </c>
    </row>
    <row r="566" spans="1:10" x14ac:dyDescent="0.25">
      <c r="A566" s="27">
        <v>45850.5</v>
      </c>
      <c r="B566" s="51">
        <v>0</v>
      </c>
      <c r="C566" s="21">
        <v>69.599999999999994</v>
      </c>
      <c r="D566" s="21">
        <v>4.8</v>
      </c>
      <c r="E566" s="21">
        <v>69.599999999999994</v>
      </c>
      <c r="F566" s="21">
        <v>54.112023150901948</v>
      </c>
      <c r="G566" s="21">
        <v>0</v>
      </c>
      <c r="H566" s="21">
        <v>58.971384107380615</v>
      </c>
      <c r="I566" s="113">
        <v>135</v>
      </c>
      <c r="J566" s="114">
        <v>25.8</v>
      </c>
    </row>
    <row r="567" spans="1:10" x14ac:dyDescent="0.25">
      <c r="A567" s="27">
        <v>45850.520833333336</v>
      </c>
      <c r="B567" s="51">
        <v>0</v>
      </c>
      <c r="C567" s="21">
        <v>68.400000000000006</v>
      </c>
      <c r="D567" s="21">
        <v>4.5999999999999996</v>
      </c>
      <c r="E567" s="21">
        <v>72</v>
      </c>
      <c r="F567" s="21">
        <v>52.780034888725893</v>
      </c>
      <c r="G567" s="21">
        <v>0</v>
      </c>
      <c r="H567" s="21">
        <v>57.820722954065872</v>
      </c>
      <c r="I567" s="113">
        <v>135.30000000000001</v>
      </c>
      <c r="J567" s="114">
        <v>25.8</v>
      </c>
    </row>
    <row r="568" spans="1:10" x14ac:dyDescent="0.25">
      <c r="A568" s="27">
        <v>45850.541666666664</v>
      </c>
      <c r="B568" s="51">
        <v>0</v>
      </c>
      <c r="C568" s="21">
        <v>68.400000000000006</v>
      </c>
      <c r="D568" s="21">
        <v>4.5999999999999996</v>
      </c>
      <c r="E568" s="21">
        <v>69.599999999999994</v>
      </c>
      <c r="F568" s="21">
        <v>56.942498208026052</v>
      </c>
      <c r="G568" s="21">
        <v>0</v>
      </c>
      <c r="H568" s="21">
        <v>67.889008045569881</v>
      </c>
      <c r="I568" s="113">
        <v>133.5</v>
      </c>
      <c r="J568" s="114">
        <v>27.96</v>
      </c>
    </row>
    <row r="569" spans="1:10" x14ac:dyDescent="0.25">
      <c r="A569" s="27">
        <v>45850.5625</v>
      </c>
      <c r="B569" s="51">
        <v>0</v>
      </c>
      <c r="C569" s="21">
        <v>70.8</v>
      </c>
      <c r="D569" s="21">
        <v>4.5999999999999996</v>
      </c>
      <c r="E569" s="21">
        <v>70.2</v>
      </c>
      <c r="F569" s="21">
        <v>60.272468863466173</v>
      </c>
      <c r="G569" s="21">
        <v>0</v>
      </c>
      <c r="H569" s="21">
        <v>65.012355162283029</v>
      </c>
      <c r="I569" s="113">
        <v>133.5</v>
      </c>
      <c r="J569" s="114">
        <v>26.7</v>
      </c>
    </row>
    <row r="570" spans="1:10" x14ac:dyDescent="0.25">
      <c r="A570" s="27">
        <v>45850.583333333336</v>
      </c>
      <c r="B570" s="51">
        <v>0</v>
      </c>
      <c r="C570" s="21">
        <v>71.400000000000006</v>
      </c>
      <c r="D570" s="21">
        <v>4.8</v>
      </c>
      <c r="E570" s="21">
        <v>69</v>
      </c>
      <c r="F570" s="21">
        <v>58.440985002974102</v>
      </c>
      <c r="G570" s="21">
        <v>0</v>
      </c>
      <c r="H570" s="21">
        <v>60.409710549024055</v>
      </c>
      <c r="I570" s="113">
        <v>132.9</v>
      </c>
      <c r="J570" s="114">
        <v>26.88</v>
      </c>
    </row>
    <row r="571" spans="1:10" x14ac:dyDescent="0.25">
      <c r="A571" s="27">
        <v>45850.604166666664</v>
      </c>
      <c r="B571" s="51">
        <v>0</v>
      </c>
      <c r="C571" s="21">
        <v>72.599999999999994</v>
      </c>
      <c r="D571" s="21">
        <v>5</v>
      </c>
      <c r="E571" s="21">
        <v>70.2</v>
      </c>
      <c r="F571" s="21">
        <v>52.280539290409862</v>
      </c>
      <c r="G571" s="21">
        <v>0</v>
      </c>
      <c r="H571" s="21">
        <v>60.409710549024055</v>
      </c>
      <c r="I571" s="113">
        <v>133.5</v>
      </c>
      <c r="J571" s="114">
        <v>27.900000000000002</v>
      </c>
    </row>
    <row r="572" spans="1:10" x14ac:dyDescent="0.25">
      <c r="A572" s="27">
        <v>45850.625</v>
      </c>
      <c r="B572" s="51">
        <v>0</v>
      </c>
      <c r="C572" s="21">
        <v>69</v>
      </c>
      <c r="D572" s="21">
        <v>4.5999999999999996</v>
      </c>
      <c r="E572" s="21">
        <v>69.599999999999994</v>
      </c>
      <c r="F572" s="21">
        <v>51.115049561005826</v>
      </c>
      <c r="G572" s="21">
        <v>0</v>
      </c>
      <c r="H572" s="21">
        <v>63.574028720639596</v>
      </c>
      <c r="I572" s="113">
        <v>129.89999999999998</v>
      </c>
      <c r="J572" s="114">
        <v>28.799999999999997</v>
      </c>
    </row>
    <row r="573" spans="1:10" x14ac:dyDescent="0.25">
      <c r="A573" s="27">
        <v>45850.645833333336</v>
      </c>
      <c r="B573" s="51">
        <v>0</v>
      </c>
      <c r="C573" s="21">
        <v>67.8</v>
      </c>
      <c r="D573" s="21">
        <v>4.4000000000000004</v>
      </c>
      <c r="E573" s="21">
        <v>68.400000000000006</v>
      </c>
      <c r="F573" s="21">
        <v>51.614545159321857</v>
      </c>
      <c r="G573" s="21">
        <v>0</v>
      </c>
      <c r="H573" s="21">
        <v>62.998698143982217</v>
      </c>
      <c r="I573" s="113">
        <v>129.89999999999998</v>
      </c>
      <c r="J573" s="114">
        <v>28.38</v>
      </c>
    </row>
    <row r="574" spans="1:10" x14ac:dyDescent="0.25">
      <c r="A574" s="27">
        <v>45850.666666666664</v>
      </c>
      <c r="B574" s="51">
        <v>0</v>
      </c>
      <c r="C574" s="21">
        <v>69.599999999999994</v>
      </c>
      <c r="D574" s="21">
        <v>4.8</v>
      </c>
      <c r="E574" s="21">
        <v>68.400000000000006</v>
      </c>
      <c r="F574" s="21">
        <v>54.944515814761971</v>
      </c>
      <c r="G574" s="21">
        <v>0</v>
      </c>
      <c r="H574" s="21">
        <v>59.259049395709297</v>
      </c>
      <c r="I574" s="113">
        <v>132.30000000000001</v>
      </c>
      <c r="J574" s="114">
        <v>26.1</v>
      </c>
    </row>
    <row r="575" spans="1:10" x14ac:dyDescent="0.25">
      <c r="A575" s="27">
        <v>45850.6875</v>
      </c>
      <c r="B575" s="51">
        <v>0</v>
      </c>
      <c r="C575" s="21">
        <v>69.599999999999994</v>
      </c>
      <c r="D575" s="21">
        <v>4.8</v>
      </c>
      <c r="E575" s="21">
        <v>68.400000000000006</v>
      </c>
      <c r="F575" s="21">
        <v>59.273477666834125</v>
      </c>
      <c r="G575" s="21">
        <v>0</v>
      </c>
      <c r="H575" s="21">
        <v>57.2453923774085</v>
      </c>
      <c r="I575" s="113">
        <v>131.69999999999999</v>
      </c>
      <c r="J575" s="114">
        <v>26.16</v>
      </c>
    </row>
    <row r="576" spans="1:10" x14ac:dyDescent="0.25">
      <c r="A576" s="27">
        <v>45850.708333333336</v>
      </c>
      <c r="B576" s="51">
        <v>0</v>
      </c>
      <c r="C576" s="21">
        <v>70.8</v>
      </c>
      <c r="D576" s="21">
        <v>4.5999999999999996</v>
      </c>
      <c r="E576" s="21">
        <v>69</v>
      </c>
      <c r="F576" s="21">
        <v>61.104961527326211</v>
      </c>
      <c r="G576" s="21">
        <v>0</v>
      </c>
      <c r="H576" s="21">
        <v>58.971384107380615</v>
      </c>
      <c r="I576" s="113">
        <v>63.6</v>
      </c>
      <c r="J576" s="114">
        <v>26.22</v>
      </c>
    </row>
    <row r="577" spans="1:10" x14ac:dyDescent="0.25">
      <c r="A577" s="27">
        <v>45850.729166666664</v>
      </c>
      <c r="B577" s="51">
        <v>0</v>
      </c>
      <c r="C577" s="21">
        <v>70.2</v>
      </c>
      <c r="D577" s="21">
        <v>4.8</v>
      </c>
      <c r="E577" s="21">
        <v>68.400000000000006</v>
      </c>
      <c r="F577" s="21">
        <v>70.095882297014526</v>
      </c>
      <c r="G577" s="21">
        <v>0</v>
      </c>
      <c r="H577" s="21">
        <v>57.533057665737189</v>
      </c>
      <c r="I577" s="113">
        <v>53.699999999999996</v>
      </c>
      <c r="J577" s="114">
        <v>28.259999999999998</v>
      </c>
    </row>
    <row r="578" spans="1:10" x14ac:dyDescent="0.25">
      <c r="A578" s="27">
        <v>45850.75</v>
      </c>
      <c r="B578" s="51">
        <v>0</v>
      </c>
      <c r="C578" s="21">
        <v>67.8</v>
      </c>
      <c r="D578" s="21">
        <v>4.5999999999999996</v>
      </c>
      <c r="E578" s="21">
        <v>69.599999999999994</v>
      </c>
      <c r="F578" s="21">
        <v>68.930392567610483</v>
      </c>
      <c r="G578" s="21">
        <v>0</v>
      </c>
      <c r="H578" s="21">
        <v>56.382396512422453</v>
      </c>
      <c r="I578" s="113">
        <v>126.89999999999999</v>
      </c>
      <c r="J578" s="114">
        <v>27.48</v>
      </c>
    </row>
    <row r="579" spans="1:10" x14ac:dyDescent="0.25">
      <c r="A579" s="27">
        <v>45850.770833333336</v>
      </c>
      <c r="B579" s="51">
        <v>0</v>
      </c>
      <c r="C579" s="21">
        <v>61.800000000000004</v>
      </c>
      <c r="D579" s="21">
        <v>4.8</v>
      </c>
      <c r="E579" s="21">
        <v>66.600000000000009</v>
      </c>
      <c r="F579" s="21">
        <v>65.267424846626341</v>
      </c>
      <c r="G579" s="21">
        <v>0</v>
      </c>
      <c r="H579" s="21">
        <v>48.040103150890552</v>
      </c>
      <c r="I579" s="113">
        <v>120.89999999999999</v>
      </c>
      <c r="J579" s="114">
        <v>28.32</v>
      </c>
    </row>
    <row r="580" spans="1:10" x14ac:dyDescent="0.25">
      <c r="A580" s="27">
        <v>45850.791666666664</v>
      </c>
      <c r="B580" s="51">
        <v>0</v>
      </c>
      <c r="C580" s="21">
        <v>37.799999999999997</v>
      </c>
      <c r="D580" s="21">
        <v>5</v>
      </c>
      <c r="E580" s="21">
        <v>64.8</v>
      </c>
      <c r="F580" s="21">
        <v>64.434932182766303</v>
      </c>
      <c r="G580" s="21">
        <v>0</v>
      </c>
      <c r="H580" s="21">
        <v>42.286797384316834</v>
      </c>
      <c r="I580" s="113">
        <v>120</v>
      </c>
      <c r="J580" s="114">
        <v>24.12</v>
      </c>
    </row>
    <row r="581" spans="1:10" x14ac:dyDescent="0.25">
      <c r="A581" s="27">
        <v>45850.8125</v>
      </c>
      <c r="B581" s="51">
        <v>0</v>
      </c>
      <c r="C581" s="21">
        <v>24</v>
      </c>
      <c r="D581" s="21">
        <v>4.8</v>
      </c>
      <c r="E581" s="21">
        <v>22.8</v>
      </c>
      <c r="F581" s="21">
        <v>63.43594098613427</v>
      </c>
      <c r="G581" s="21">
        <v>0</v>
      </c>
      <c r="H581" s="21">
        <v>40.273140366016037</v>
      </c>
      <c r="I581" s="113">
        <v>123</v>
      </c>
      <c r="J581" s="114">
        <v>21.18</v>
      </c>
    </row>
    <row r="582" spans="1:10" x14ac:dyDescent="0.25">
      <c r="A582" s="27">
        <v>45850.833333333336</v>
      </c>
      <c r="B582" s="51">
        <v>0</v>
      </c>
      <c r="C582" s="21">
        <v>24</v>
      </c>
      <c r="D582" s="21">
        <v>4.5999999999999996</v>
      </c>
      <c r="E582" s="21">
        <v>19.2</v>
      </c>
      <c r="F582" s="21">
        <v>58.440985002974102</v>
      </c>
      <c r="G582" s="21">
        <v>0</v>
      </c>
      <c r="H582" s="21">
        <v>39.985475077687347</v>
      </c>
      <c r="I582" s="113">
        <v>122.10000000000002</v>
      </c>
      <c r="J582" s="114">
        <v>20.16</v>
      </c>
    </row>
    <row r="583" spans="1:10" x14ac:dyDescent="0.25">
      <c r="A583" s="27">
        <v>45850.854166666664</v>
      </c>
      <c r="B583" s="51">
        <v>0</v>
      </c>
      <c r="C583" s="21">
        <v>22.8</v>
      </c>
      <c r="D583" s="21">
        <v>4.4000000000000004</v>
      </c>
      <c r="E583" s="21">
        <v>19.8</v>
      </c>
      <c r="F583" s="21">
        <v>57.275495273570044</v>
      </c>
      <c r="G583" s="21">
        <v>0</v>
      </c>
      <c r="H583" s="21">
        <v>42.862127960974206</v>
      </c>
      <c r="I583" s="113">
        <v>117.3</v>
      </c>
      <c r="J583" s="114">
        <v>19.38</v>
      </c>
    </row>
    <row r="584" spans="1:10" x14ac:dyDescent="0.25">
      <c r="A584" s="27">
        <v>45850.875</v>
      </c>
      <c r="B584" s="51">
        <v>0</v>
      </c>
      <c r="C584" s="21">
        <v>22.2</v>
      </c>
      <c r="D584" s="21">
        <v>4</v>
      </c>
      <c r="E584" s="21">
        <v>24</v>
      </c>
      <c r="F584" s="21">
        <v>65.766920444942372</v>
      </c>
      <c r="G584" s="21">
        <v>0</v>
      </c>
      <c r="H584" s="21">
        <v>38.547148636043921</v>
      </c>
      <c r="I584" s="113">
        <v>115.8</v>
      </c>
      <c r="J584" s="114">
        <v>19.560000000000002</v>
      </c>
    </row>
    <row r="585" spans="1:10" x14ac:dyDescent="0.25">
      <c r="A585" s="27">
        <v>45850.895833333336</v>
      </c>
      <c r="B585" s="51">
        <v>0</v>
      </c>
      <c r="C585" s="21">
        <v>22.2</v>
      </c>
      <c r="D585" s="21">
        <v>3.8</v>
      </c>
      <c r="E585" s="21">
        <v>22.2</v>
      </c>
      <c r="F585" s="21">
        <v>65.267424846626341</v>
      </c>
      <c r="G585" s="21">
        <v>0</v>
      </c>
      <c r="H585" s="21">
        <v>39.410144501029976</v>
      </c>
      <c r="I585" s="113">
        <v>120</v>
      </c>
      <c r="J585" s="114">
        <v>19.2</v>
      </c>
    </row>
    <row r="586" spans="1:10" x14ac:dyDescent="0.25">
      <c r="A586" s="27">
        <v>45850.916666666664</v>
      </c>
      <c r="B586" s="51">
        <v>0</v>
      </c>
      <c r="C586" s="21">
        <v>21.599999999999998</v>
      </c>
      <c r="D586" s="21">
        <v>3.6</v>
      </c>
      <c r="E586" s="21">
        <v>21</v>
      </c>
      <c r="F586" s="21">
        <v>62.936445387818253</v>
      </c>
      <c r="G586" s="21">
        <v>0</v>
      </c>
      <c r="H586" s="21">
        <v>38.547148636043921</v>
      </c>
      <c r="I586" s="113">
        <v>55.199999999999996</v>
      </c>
      <c r="J586" s="114">
        <v>18.36</v>
      </c>
    </row>
    <row r="587" spans="1:10" x14ac:dyDescent="0.25">
      <c r="A587" s="27">
        <v>45850.9375</v>
      </c>
      <c r="B587" s="51">
        <v>0</v>
      </c>
      <c r="C587" s="21">
        <v>23.4</v>
      </c>
      <c r="D587" s="21">
        <v>4.8</v>
      </c>
      <c r="E587" s="21">
        <v>21</v>
      </c>
      <c r="F587" s="21">
        <v>66.266416043258388</v>
      </c>
      <c r="G587" s="21">
        <v>0</v>
      </c>
      <c r="H587" s="21">
        <v>36.53349161774311</v>
      </c>
      <c r="I587" s="113">
        <v>6.8999999999999995</v>
      </c>
      <c r="J587" s="114">
        <v>18.36</v>
      </c>
    </row>
    <row r="588" spans="1:10" x14ac:dyDescent="0.25">
      <c r="A588" s="27">
        <v>45850.958333333336</v>
      </c>
      <c r="B588" s="51">
        <v>0</v>
      </c>
      <c r="C588" s="21">
        <v>22.8</v>
      </c>
      <c r="D588" s="21">
        <v>5</v>
      </c>
      <c r="E588" s="21">
        <v>19.8</v>
      </c>
      <c r="F588" s="21">
        <v>61.2714600600982</v>
      </c>
      <c r="G588" s="21">
        <v>0</v>
      </c>
      <c r="H588" s="21">
        <v>33.94450402278494</v>
      </c>
      <c r="I588" s="113">
        <v>121.5</v>
      </c>
      <c r="J588" s="114">
        <v>18.48</v>
      </c>
    </row>
    <row r="589" spans="1:10" x14ac:dyDescent="0.25">
      <c r="A589" s="27">
        <v>45850.979166666664</v>
      </c>
      <c r="B589" s="51">
        <v>0</v>
      </c>
      <c r="C589" s="21">
        <v>22.8</v>
      </c>
      <c r="D589" s="21">
        <v>4.5999999999999996</v>
      </c>
      <c r="E589" s="21">
        <v>20.399999999999999</v>
      </c>
      <c r="F589" s="21">
        <v>56.110005544166015</v>
      </c>
      <c r="G589" s="21">
        <v>0</v>
      </c>
      <c r="H589" s="21">
        <v>32.218512292812825</v>
      </c>
      <c r="I589" s="113">
        <v>119.7</v>
      </c>
      <c r="J589" s="114">
        <v>18.48</v>
      </c>
    </row>
    <row r="590" spans="1:10" x14ac:dyDescent="0.25">
      <c r="A590" s="35">
        <v>45851</v>
      </c>
      <c r="B590" s="51">
        <v>0</v>
      </c>
      <c r="C590" s="21">
        <v>21.599999999999998</v>
      </c>
      <c r="D590" s="21">
        <v>4</v>
      </c>
      <c r="E590" s="21">
        <v>19.8</v>
      </c>
      <c r="F590" s="21">
        <v>56.276504076938011</v>
      </c>
      <c r="G590" s="21">
        <v>0</v>
      </c>
      <c r="H590" s="21">
        <v>31.930847004484143</v>
      </c>
      <c r="I590" s="113">
        <v>122.7</v>
      </c>
      <c r="J590" s="114">
        <v>18.600000000000001</v>
      </c>
    </row>
    <row r="591" spans="1:10" x14ac:dyDescent="0.25">
      <c r="A591" s="27">
        <v>45851.020833333336</v>
      </c>
      <c r="B591" s="51">
        <v>0</v>
      </c>
      <c r="C591" s="21">
        <v>21</v>
      </c>
      <c r="D591" s="21">
        <v>3.8</v>
      </c>
      <c r="E591" s="21">
        <v>20.399999999999999</v>
      </c>
      <c r="F591" s="21">
        <v>57.275495273570044</v>
      </c>
      <c r="G591" s="21">
        <v>0</v>
      </c>
      <c r="H591" s="21">
        <v>31.643181716155453</v>
      </c>
      <c r="I591" s="113">
        <v>120.3</v>
      </c>
      <c r="J591" s="114">
        <v>18.48</v>
      </c>
    </row>
    <row r="592" spans="1:10" x14ac:dyDescent="0.25">
      <c r="A592" s="27">
        <v>45851.041666666664</v>
      </c>
      <c r="B592" s="51">
        <v>0</v>
      </c>
      <c r="C592" s="21">
        <v>20.399999999999999</v>
      </c>
      <c r="D592" s="21">
        <v>3.8</v>
      </c>
      <c r="E592" s="21">
        <v>19.8</v>
      </c>
      <c r="F592" s="21">
        <v>53.1130319542699</v>
      </c>
      <c r="G592" s="21">
        <v>0</v>
      </c>
      <c r="H592" s="21">
        <v>31.355516427826768</v>
      </c>
      <c r="I592" s="113">
        <v>120.3</v>
      </c>
      <c r="J592" s="114">
        <v>18.36</v>
      </c>
    </row>
    <row r="593" spans="1:10" x14ac:dyDescent="0.25">
      <c r="A593" s="27">
        <v>45851.0625</v>
      </c>
      <c r="B593" s="51">
        <v>0</v>
      </c>
      <c r="C593" s="21">
        <v>21</v>
      </c>
      <c r="D593" s="21">
        <v>3.6</v>
      </c>
      <c r="E593" s="21">
        <v>21</v>
      </c>
      <c r="F593" s="21">
        <v>54.611518749217971</v>
      </c>
      <c r="G593" s="21">
        <v>0</v>
      </c>
      <c r="H593" s="21">
        <v>29.917189986183338</v>
      </c>
      <c r="I593" s="113">
        <v>123</v>
      </c>
      <c r="J593" s="114">
        <v>18.84</v>
      </c>
    </row>
    <row r="594" spans="1:10" x14ac:dyDescent="0.25">
      <c r="A594" s="27">
        <v>45851.083333333336</v>
      </c>
      <c r="B594" s="51">
        <v>0</v>
      </c>
      <c r="C594" s="21">
        <v>20.399999999999999</v>
      </c>
      <c r="D594" s="21">
        <v>3.8</v>
      </c>
      <c r="E594" s="21">
        <v>21</v>
      </c>
      <c r="F594" s="21">
        <v>63.102943920590263</v>
      </c>
      <c r="G594" s="21">
        <v>0</v>
      </c>
      <c r="H594" s="21">
        <v>31.067851139498085</v>
      </c>
      <c r="I594" s="113">
        <v>90.600000000000009</v>
      </c>
      <c r="J594" s="114">
        <v>18.48</v>
      </c>
    </row>
    <row r="595" spans="1:10" x14ac:dyDescent="0.25">
      <c r="A595" s="27">
        <v>45851.104166666664</v>
      </c>
      <c r="B595" s="51">
        <v>0</v>
      </c>
      <c r="C595" s="21">
        <v>21</v>
      </c>
      <c r="D595" s="21">
        <v>4.4000000000000004</v>
      </c>
      <c r="E595" s="21">
        <v>19.8</v>
      </c>
      <c r="F595" s="21">
        <v>65.100926313854345</v>
      </c>
      <c r="G595" s="21">
        <v>0</v>
      </c>
      <c r="H595" s="21">
        <v>30.780185851169396</v>
      </c>
      <c r="I595" s="113">
        <v>4.5</v>
      </c>
      <c r="J595" s="114">
        <v>18.36</v>
      </c>
    </row>
    <row r="596" spans="1:10" x14ac:dyDescent="0.25">
      <c r="A596" s="27">
        <v>45851.125</v>
      </c>
      <c r="B596" s="51">
        <v>0</v>
      </c>
      <c r="C596" s="21">
        <v>20.399999999999999</v>
      </c>
      <c r="D596" s="21">
        <v>5.2</v>
      </c>
      <c r="E596" s="21">
        <v>20.399999999999999</v>
      </c>
      <c r="F596" s="21">
        <v>61.104961527326211</v>
      </c>
      <c r="G596" s="21">
        <v>0</v>
      </c>
      <c r="H596" s="21">
        <v>30.780185851169396</v>
      </c>
      <c r="I596" s="113">
        <v>102.3</v>
      </c>
      <c r="J596" s="114">
        <v>18.419999999999998</v>
      </c>
    </row>
    <row r="597" spans="1:10" x14ac:dyDescent="0.25">
      <c r="A597" s="27">
        <v>45851.145833333336</v>
      </c>
      <c r="B597" s="51">
        <v>0</v>
      </c>
      <c r="C597" s="21">
        <v>21.599999999999998</v>
      </c>
      <c r="D597" s="21">
        <v>4.4000000000000004</v>
      </c>
      <c r="E597" s="21">
        <v>19.2</v>
      </c>
      <c r="F597" s="21">
        <v>66.765911641574405</v>
      </c>
      <c r="G597" s="21">
        <v>0</v>
      </c>
      <c r="H597" s="21">
        <v>29.054194121197284</v>
      </c>
      <c r="I597" s="113">
        <v>116.39999999999999</v>
      </c>
      <c r="J597" s="114">
        <v>19.2</v>
      </c>
    </row>
    <row r="598" spans="1:10" x14ac:dyDescent="0.25">
      <c r="A598" s="27">
        <v>45851.166666666664</v>
      </c>
      <c r="B598" s="51">
        <v>0</v>
      </c>
      <c r="C598" s="21">
        <v>22.2</v>
      </c>
      <c r="D598" s="21">
        <v>4.4000000000000004</v>
      </c>
      <c r="E598" s="21">
        <v>19.2</v>
      </c>
      <c r="F598" s="21">
        <v>62.603448322274247</v>
      </c>
      <c r="G598" s="21">
        <v>0</v>
      </c>
      <c r="H598" s="21">
        <v>29.917189986183338</v>
      </c>
      <c r="I598" s="113">
        <v>114.89999999999999</v>
      </c>
      <c r="J598" s="114">
        <v>18.600000000000001</v>
      </c>
    </row>
    <row r="599" spans="1:10" x14ac:dyDescent="0.25">
      <c r="A599" s="27">
        <v>45851.1875</v>
      </c>
      <c r="B599" s="51">
        <v>0</v>
      </c>
      <c r="C599" s="21">
        <v>21</v>
      </c>
      <c r="D599" s="21">
        <v>3.6</v>
      </c>
      <c r="E599" s="21">
        <v>18.599999999999998</v>
      </c>
      <c r="F599" s="21">
        <v>67.931401370978435</v>
      </c>
      <c r="G599" s="21">
        <v>0</v>
      </c>
      <c r="H599" s="21">
        <v>30.204855274512028</v>
      </c>
      <c r="I599" s="113">
        <v>116.39999999999999</v>
      </c>
      <c r="J599" s="114">
        <v>18.66</v>
      </c>
    </row>
    <row r="600" spans="1:10" x14ac:dyDescent="0.25">
      <c r="A600" s="27">
        <v>45851.208333333336</v>
      </c>
      <c r="B600" s="51">
        <v>0</v>
      </c>
      <c r="C600" s="21">
        <v>20.399999999999999</v>
      </c>
      <c r="D600" s="21">
        <v>3.6</v>
      </c>
      <c r="E600" s="21">
        <v>20.399999999999999</v>
      </c>
      <c r="F600" s="21">
        <v>66.932410174346401</v>
      </c>
      <c r="G600" s="21">
        <v>0</v>
      </c>
      <c r="H600" s="21">
        <v>32.793842869470197</v>
      </c>
      <c r="I600" s="113">
        <v>117.89999999999999</v>
      </c>
      <c r="J600" s="114">
        <v>18.600000000000001</v>
      </c>
    </row>
    <row r="601" spans="1:10" x14ac:dyDescent="0.25">
      <c r="A601" s="27">
        <v>45851.229166666664</v>
      </c>
      <c r="B601" s="51">
        <v>0</v>
      </c>
      <c r="C601" s="21">
        <v>22.2</v>
      </c>
      <c r="D601" s="21">
        <v>3.4</v>
      </c>
      <c r="E601" s="21">
        <v>22.2</v>
      </c>
      <c r="F601" s="21">
        <v>67.764902838206439</v>
      </c>
      <c r="G601" s="21">
        <v>0</v>
      </c>
      <c r="H601" s="21">
        <v>29.917189986183338</v>
      </c>
      <c r="I601" s="113">
        <v>117</v>
      </c>
      <c r="J601" s="114">
        <v>18.600000000000001</v>
      </c>
    </row>
    <row r="602" spans="1:10" x14ac:dyDescent="0.25">
      <c r="A602" s="27">
        <v>45851.25</v>
      </c>
      <c r="B602" s="51">
        <v>0</v>
      </c>
      <c r="C602" s="21">
        <v>23.4</v>
      </c>
      <c r="D602" s="21">
        <v>3.6</v>
      </c>
      <c r="E602" s="21">
        <v>21</v>
      </c>
      <c r="F602" s="21">
        <v>64.934427781082334</v>
      </c>
      <c r="G602" s="21">
        <v>0</v>
      </c>
      <c r="H602" s="21">
        <v>29.629524697854649</v>
      </c>
      <c r="I602" s="113">
        <v>116.7</v>
      </c>
      <c r="J602" s="114">
        <v>18.48</v>
      </c>
    </row>
    <row r="603" spans="1:10" x14ac:dyDescent="0.25">
      <c r="A603" s="27">
        <v>45851.270833333336</v>
      </c>
      <c r="B603" s="51">
        <v>0</v>
      </c>
      <c r="C603" s="21">
        <v>24.6</v>
      </c>
      <c r="D603" s="21">
        <v>4.2</v>
      </c>
      <c r="E603" s="21">
        <v>23.4</v>
      </c>
      <c r="F603" s="21">
        <v>65.933418977714382</v>
      </c>
      <c r="G603" s="21">
        <v>0</v>
      </c>
      <c r="H603" s="21">
        <v>33.94450402278494</v>
      </c>
      <c r="I603" s="113">
        <v>111.60000000000002</v>
      </c>
      <c r="J603" s="114">
        <v>19.2</v>
      </c>
    </row>
    <row r="604" spans="1:10" x14ac:dyDescent="0.25">
      <c r="A604" s="27">
        <v>45851.291666666664</v>
      </c>
      <c r="B604" s="51">
        <v>0</v>
      </c>
      <c r="C604" s="21">
        <v>29.4</v>
      </c>
      <c r="D604" s="21">
        <v>5</v>
      </c>
      <c r="E604" s="21">
        <v>66.600000000000009</v>
      </c>
      <c r="F604" s="21">
        <v>62.603448322274247</v>
      </c>
      <c r="G604" s="21">
        <v>0</v>
      </c>
      <c r="H604" s="21">
        <v>45.738780844261065</v>
      </c>
      <c r="I604" s="113">
        <v>3</v>
      </c>
      <c r="J604" s="114">
        <v>21.72</v>
      </c>
    </row>
    <row r="605" spans="1:10" x14ac:dyDescent="0.25">
      <c r="A605" s="27">
        <v>45851.3125</v>
      </c>
      <c r="B605" s="51">
        <v>0</v>
      </c>
      <c r="C605" s="21">
        <v>62.4</v>
      </c>
      <c r="D605" s="21">
        <v>4.5999999999999996</v>
      </c>
      <c r="E605" s="21">
        <v>67.8</v>
      </c>
      <c r="F605" s="21">
        <v>65.100926313854345</v>
      </c>
      <c r="G605" s="21">
        <v>0</v>
      </c>
      <c r="H605" s="21">
        <v>49.190764304205302</v>
      </c>
      <c r="I605" s="113">
        <v>8.4</v>
      </c>
      <c r="J605" s="114">
        <v>28.439999999999998</v>
      </c>
    </row>
    <row r="606" spans="1:10" x14ac:dyDescent="0.25">
      <c r="A606" s="27">
        <v>45851.333333333336</v>
      </c>
      <c r="B606" s="51">
        <v>0</v>
      </c>
      <c r="C606" s="21">
        <v>64.2</v>
      </c>
      <c r="D606" s="21">
        <v>4.5999999999999996</v>
      </c>
      <c r="E606" s="21">
        <v>67.8</v>
      </c>
      <c r="F606" s="21">
        <v>62.76994685504625</v>
      </c>
      <c r="G606" s="21">
        <v>0</v>
      </c>
      <c r="H606" s="21">
        <v>61.560371702338792</v>
      </c>
      <c r="I606" s="113">
        <v>10.5</v>
      </c>
      <c r="J606" s="114">
        <v>32.400000000000006</v>
      </c>
    </row>
    <row r="607" spans="1:10" x14ac:dyDescent="0.25">
      <c r="A607" s="27">
        <v>45851.354166666664</v>
      </c>
      <c r="B607" s="51">
        <v>0</v>
      </c>
      <c r="C607" s="21">
        <v>64.8</v>
      </c>
      <c r="D607" s="21">
        <v>3.8</v>
      </c>
      <c r="E607" s="21">
        <v>66</v>
      </c>
      <c r="F607" s="21">
        <v>66.266416043258388</v>
      </c>
      <c r="G607" s="21">
        <v>0</v>
      </c>
      <c r="H607" s="21">
        <v>57.533057665737189</v>
      </c>
      <c r="I607" s="113">
        <v>16.5</v>
      </c>
      <c r="J607" s="114">
        <v>30.48</v>
      </c>
    </row>
    <row r="608" spans="1:10" x14ac:dyDescent="0.25">
      <c r="A608" s="27">
        <v>45851.375</v>
      </c>
      <c r="B608" s="51">
        <v>0</v>
      </c>
      <c r="C608" s="21">
        <v>63.6</v>
      </c>
      <c r="D608" s="21">
        <v>3.8</v>
      </c>
      <c r="E608" s="21">
        <v>66.600000000000009</v>
      </c>
      <c r="F608" s="21">
        <v>64.934427781082334</v>
      </c>
      <c r="G608" s="21">
        <v>0</v>
      </c>
      <c r="H608" s="21">
        <v>60.985041125681427</v>
      </c>
      <c r="I608" s="113">
        <v>16.5</v>
      </c>
      <c r="J608" s="114">
        <v>31.380000000000003</v>
      </c>
    </row>
    <row r="609" spans="1:10" x14ac:dyDescent="0.25">
      <c r="A609" s="27">
        <v>45851.395833333336</v>
      </c>
      <c r="B609" s="51">
        <v>0</v>
      </c>
      <c r="C609" s="21">
        <v>61.800000000000004</v>
      </c>
      <c r="D609" s="21">
        <v>4</v>
      </c>
      <c r="E609" s="21">
        <v>67.8</v>
      </c>
      <c r="F609" s="21">
        <v>65.100926313854345</v>
      </c>
      <c r="G609" s="21">
        <v>0</v>
      </c>
      <c r="H609" s="21">
        <v>62.13570227899617</v>
      </c>
      <c r="I609" s="113">
        <v>16.200000000000003</v>
      </c>
      <c r="J609" s="114">
        <v>32.880000000000003</v>
      </c>
    </row>
    <row r="610" spans="1:10" x14ac:dyDescent="0.25">
      <c r="A610" s="27">
        <v>45851.416666666664</v>
      </c>
      <c r="B610" s="51">
        <v>0</v>
      </c>
      <c r="C610" s="21">
        <v>60</v>
      </c>
      <c r="D610" s="21">
        <v>3.6</v>
      </c>
      <c r="E610" s="21">
        <v>66</v>
      </c>
      <c r="F610" s="21">
        <v>68.264398436522455</v>
      </c>
      <c r="G610" s="21">
        <v>0</v>
      </c>
      <c r="H610" s="21">
        <v>68.752003910555956</v>
      </c>
      <c r="I610" s="113">
        <v>16.200000000000003</v>
      </c>
      <c r="J610" s="114">
        <v>33.42</v>
      </c>
    </row>
    <row r="611" spans="1:10" x14ac:dyDescent="0.25">
      <c r="A611" s="27">
        <v>45851.4375</v>
      </c>
      <c r="B611" s="51">
        <v>0</v>
      </c>
      <c r="C611" s="21">
        <v>60</v>
      </c>
      <c r="D611" s="21">
        <v>4.8</v>
      </c>
      <c r="E611" s="21">
        <v>64.8</v>
      </c>
      <c r="F611" s="21">
        <v>66.432914576030385</v>
      </c>
      <c r="G611" s="21">
        <v>0</v>
      </c>
      <c r="H611" s="21">
        <v>68.176673333898563</v>
      </c>
      <c r="I611" s="113">
        <v>16.200000000000003</v>
      </c>
      <c r="J611" s="114">
        <v>32.700000000000003</v>
      </c>
    </row>
    <row r="612" spans="1:10" x14ac:dyDescent="0.25">
      <c r="A612" s="27">
        <v>45851.458333333336</v>
      </c>
      <c r="B612" s="51">
        <v>0</v>
      </c>
      <c r="C612" s="21">
        <v>62.4</v>
      </c>
      <c r="D612" s="21">
        <v>5</v>
      </c>
      <c r="E612" s="21">
        <v>67.2</v>
      </c>
      <c r="F612" s="21">
        <v>64.76792924831031</v>
      </c>
      <c r="G612" s="21">
        <v>0</v>
      </c>
      <c r="H612" s="21">
        <v>55.807065935765074</v>
      </c>
      <c r="I612" s="113">
        <v>16.200000000000003</v>
      </c>
      <c r="J612" s="114">
        <v>28.86</v>
      </c>
    </row>
    <row r="613" spans="1:10" x14ac:dyDescent="0.25">
      <c r="A613" s="27">
        <v>45851.479166666664</v>
      </c>
      <c r="B613" s="51">
        <v>0</v>
      </c>
      <c r="C613" s="21">
        <v>60</v>
      </c>
      <c r="D613" s="21">
        <v>4.8</v>
      </c>
      <c r="E613" s="21">
        <v>67.2</v>
      </c>
      <c r="F613" s="21">
        <v>61.2714600600982</v>
      </c>
      <c r="G613" s="21">
        <v>0</v>
      </c>
      <c r="H613" s="21">
        <v>56.957727089079818</v>
      </c>
      <c r="I613" s="113">
        <v>15.6</v>
      </c>
      <c r="J613" s="114">
        <v>30.48</v>
      </c>
    </row>
    <row r="614" spans="1:10" x14ac:dyDescent="0.25">
      <c r="A614" s="27">
        <v>45851.5</v>
      </c>
      <c r="B614" s="51">
        <v>0</v>
      </c>
      <c r="C614" s="21">
        <v>63.000000000000007</v>
      </c>
      <c r="D614" s="21">
        <v>4.5999999999999996</v>
      </c>
      <c r="E614" s="21">
        <v>67.2</v>
      </c>
      <c r="F614" s="21">
        <v>67.598404305434428</v>
      </c>
      <c r="G614" s="21">
        <v>0</v>
      </c>
      <c r="H614" s="21">
        <v>60.697375837352737</v>
      </c>
      <c r="I614" s="113">
        <v>16.200000000000003</v>
      </c>
      <c r="J614" s="114">
        <v>25.38</v>
      </c>
    </row>
    <row r="615" spans="1:10" x14ac:dyDescent="0.25">
      <c r="A615" s="27">
        <v>45851.520833333336</v>
      </c>
      <c r="B615" s="51">
        <v>0</v>
      </c>
      <c r="C615" s="21">
        <v>60.599999999999994</v>
      </c>
      <c r="D615" s="21">
        <v>4.5999999999999996</v>
      </c>
      <c r="E615" s="21">
        <v>68.400000000000006</v>
      </c>
      <c r="F615" s="21">
        <v>64.434932182766303</v>
      </c>
      <c r="G615" s="21">
        <v>0</v>
      </c>
      <c r="H615" s="21">
        <v>60.985041125681427</v>
      </c>
      <c r="I615" s="113">
        <v>16.5</v>
      </c>
      <c r="J615" s="114">
        <v>25.86</v>
      </c>
    </row>
    <row r="616" spans="1:10" x14ac:dyDescent="0.25">
      <c r="A616" s="27">
        <v>45851.541666666664</v>
      </c>
      <c r="B616" s="51">
        <v>0</v>
      </c>
      <c r="C616" s="21">
        <v>61.800000000000004</v>
      </c>
      <c r="D616" s="21">
        <v>4.4000000000000004</v>
      </c>
      <c r="E616" s="21">
        <v>68.400000000000006</v>
      </c>
      <c r="F616" s="21">
        <v>60.438967396238176</v>
      </c>
      <c r="G616" s="21">
        <v>0</v>
      </c>
      <c r="H616" s="21">
        <v>63.861694008968286</v>
      </c>
      <c r="I616" s="113">
        <v>129</v>
      </c>
      <c r="J616" s="114">
        <v>30.6</v>
      </c>
    </row>
    <row r="617" spans="1:10" x14ac:dyDescent="0.25">
      <c r="A617" s="27">
        <v>45851.5625</v>
      </c>
      <c r="B617" s="51">
        <v>0</v>
      </c>
      <c r="C617" s="21">
        <v>60.599999999999994</v>
      </c>
      <c r="D617" s="21">
        <v>3.6</v>
      </c>
      <c r="E617" s="21">
        <v>67.8</v>
      </c>
      <c r="F617" s="21">
        <v>63.102943920590263</v>
      </c>
      <c r="G617" s="21">
        <v>0</v>
      </c>
      <c r="H617" s="21">
        <v>61.848036990667474</v>
      </c>
      <c r="I617" s="113">
        <v>137.4</v>
      </c>
      <c r="J617" s="114">
        <v>28.56</v>
      </c>
    </row>
    <row r="618" spans="1:10" x14ac:dyDescent="0.25">
      <c r="A618" s="27">
        <v>45851.583333333336</v>
      </c>
      <c r="B618" s="51">
        <v>0</v>
      </c>
      <c r="C618" s="21">
        <v>63.6</v>
      </c>
      <c r="D618" s="21">
        <v>4.8</v>
      </c>
      <c r="E618" s="21">
        <v>67.8</v>
      </c>
      <c r="F618" s="21">
        <v>66.099917510486378</v>
      </c>
      <c r="G618" s="21">
        <v>0</v>
      </c>
      <c r="H618" s="21">
        <v>62.13570227899617</v>
      </c>
      <c r="I618" s="113">
        <v>136.5</v>
      </c>
      <c r="J618" s="114">
        <v>28.259999999999998</v>
      </c>
    </row>
    <row r="619" spans="1:10" x14ac:dyDescent="0.25">
      <c r="A619" s="27">
        <v>45851.604166666664</v>
      </c>
      <c r="B619" s="51">
        <v>0</v>
      </c>
      <c r="C619" s="21">
        <v>63.000000000000007</v>
      </c>
      <c r="D619" s="21">
        <v>4</v>
      </c>
      <c r="E619" s="21">
        <v>67.8</v>
      </c>
      <c r="F619" s="21">
        <v>64.268433649994307</v>
      </c>
      <c r="G619" s="21">
        <v>0</v>
      </c>
      <c r="H619" s="21">
        <v>60.409710549024055</v>
      </c>
      <c r="I619" s="113">
        <v>131.4</v>
      </c>
      <c r="J619" s="114">
        <v>28.139999999999997</v>
      </c>
    </row>
    <row r="620" spans="1:10" x14ac:dyDescent="0.25">
      <c r="A620" s="27">
        <v>45851.625</v>
      </c>
      <c r="B620" s="51">
        <v>0</v>
      </c>
      <c r="C620" s="21">
        <v>63.6</v>
      </c>
      <c r="D620" s="21">
        <v>5</v>
      </c>
      <c r="E620" s="21">
        <v>66.600000000000009</v>
      </c>
      <c r="F620" s="21">
        <v>57.774990871886075</v>
      </c>
      <c r="G620" s="21">
        <v>0</v>
      </c>
      <c r="H620" s="21">
        <v>63.286363432310907</v>
      </c>
      <c r="I620" s="113">
        <v>134.69999999999999</v>
      </c>
      <c r="J620" s="114">
        <v>28.080000000000002</v>
      </c>
    </row>
    <row r="621" spans="1:10" x14ac:dyDescent="0.25">
      <c r="A621" s="27">
        <v>45851.645833333336</v>
      </c>
      <c r="B621" s="51">
        <v>0</v>
      </c>
      <c r="C621" s="21">
        <v>60.599999999999994</v>
      </c>
      <c r="D621" s="21">
        <v>4.4000000000000004</v>
      </c>
      <c r="E621" s="21">
        <v>66.600000000000009</v>
      </c>
      <c r="F621" s="21">
        <v>59.439976199606136</v>
      </c>
      <c r="G621" s="21">
        <v>0</v>
      </c>
      <c r="H621" s="21">
        <v>66.163016315597758</v>
      </c>
      <c r="I621" s="113">
        <v>135.6</v>
      </c>
      <c r="J621" s="114">
        <v>31.080000000000002</v>
      </c>
    </row>
    <row r="622" spans="1:10" x14ac:dyDescent="0.25">
      <c r="A622" s="27">
        <v>45851.666666666664</v>
      </c>
      <c r="B622" s="51">
        <v>0</v>
      </c>
      <c r="C622" s="21">
        <v>60</v>
      </c>
      <c r="D622" s="21">
        <v>4.8</v>
      </c>
      <c r="E622" s="21">
        <v>66</v>
      </c>
      <c r="F622" s="21">
        <v>54.611518749217971</v>
      </c>
      <c r="G622" s="21">
        <v>0</v>
      </c>
      <c r="H622" s="21">
        <v>61.560371702338792</v>
      </c>
      <c r="I622" s="113">
        <v>132.30000000000001</v>
      </c>
      <c r="J622" s="114">
        <v>26.52</v>
      </c>
    </row>
    <row r="623" spans="1:10" x14ac:dyDescent="0.25">
      <c r="A623" s="27">
        <v>45851.6875</v>
      </c>
      <c r="B623" s="51">
        <v>0</v>
      </c>
      <c r="C623" s="21">
        <v>60.599999999999994</v>
      </c>
      <c r="D623" s="21">
        <v>4.8</v>
      </c>
      <c r="E623" s="21">
        <v>65.400000000000006</v>
      </c>
      <c r="F623" s="21">
        <v>61.604457125642213</v>
      </c>
      <c r="G623" s="21">
        <v>0</v>
      </c>
      <c r="H623" s="21">
        <v>62.998698143982217</v>
      </c>
      <c r="I623" s="113">
        <v>137.1</v>
      </c>
      <c r="J623" s="114">
        <v>27.96</v>
      </c>
    </row>
    <row r="624" spans="1:10" x14ac:dyDescent="0.25">
      <c r="A624" s="27">
        <v>45851.708333333336</v>
      </c>
      <c r="B624" s="51">
        <v>0</v>
      </c>
      <c r="C624" s="21">
        <v>58.2</v>
      </c>
      <c r="D624" s="21">
        <v>5</v>
      </c>
      <c r="E624" s="21">
        <v>67.2</v>
      </c>
      <c r="F624" s="21">
        <v>58.107987937430082</v>
      </c>
      <c r="G624" s="21">
        <v>0</v>
      </c>
      <c r="H624" s="21">
        <v>62.423367567324853</v>
      </c>
      <c r="I624" s="113">
        <v>129.89999999999998</v>
      </c>
      <c r="J624" s="114">
        <v>25.439999999999998</v>
      </c>
    </row>
    <row r="625" spans="1:10" x14ac:dyDescent="0.25">
      <c r="A625" s="27">
        <v>45851.729166666664</v>
      </c>
      <c r="B625" s="51">
        <v>0</v>
      </c>
      <c r="C625" s="21">
        <v>52.800000000000004</v>
      </c>
      <c r="D625" s="21">
        <v>4.8</v>
      </c>
      <c r="E625" s="21">
        <v>67.2</v>
      </c>
      <c r="F625" s="21">
        <v>58.107987937430082</v>
      </c>
      <c r="G625" s="21">
        <v>0</v>
      </c>
      <c r="H625" s="21">
        <v>59.259049395709297</v>
      </c>
      <c r="I625" s="113">
        <v>129.60000000000002</v>
      </c>
      <c r="J625" s="114">
        <v>27.48</v>
      </c>
    </row>
    <row r="626" spans="1:10" x14ac:dyDescent="0.25">
      <c r="A626" s="27">
        <v>45851.75</v>
      </c>
      <c r="B626" s="51">
        <v>0</v>
      </c>
      <c r="C626" s="21">
        <v>40.799999999999997</v>
      </c>
      <c r="D626" s="21">
        <v>4.5999999999999996</v>
      </c>
      <c r="E626" s="21">
        <v>67.8</v>
      </c>
      <c r="F626" s="21">
        <v>59.273477666834125</v>
      </c>
      <c r="G626" s="21">
        <v>0</v>
      </c>
      <c r="H626" s="21">
        <v>56.094731224093756</v>
      </c>
      <c r="I626" s="113">
        <v>123.60000000000002</v>
      </c>
      <c r="J626" s="114">
        <v>28.38</v>
      </c>
    </row>
    <row r="627" spans="1:10" x14ac:dyDescent="0.25">
      <c r="A627" s="27">
        <v>45851.770833333336</v>
      </c>
      <c r="B627" s="51">
        <v>0</v>
      </c>
      <c r="C627" s="21">
        <v>31.2</v>
      </c>
      <c r="D627" s="21">
        <v>4.2</v>
      </c>
      <c r="E627" s="21">
        <v>66.600000000000009</v>
      </c>
      <c r="F627" s="21">
        <v>53.945524618129937</v>
      </c>
      <c r="G627" s="21">
        <v>0</v>
      </c>
      <c r="H627" s="21">
        <v>50.916756034177411</v>
      </c>
      <c r="I627" s="113">
        <v>115.8</v>
      </c>
      <c r="J627" s="114">
        <v>27.240000000000002</v>
      </c>
    </row>
    <row r="628" spans="1:10" x14ac:dyDescent="0.25">
      <c r="A628" s="27">
        <v>45851.791666666664</v>
      </c>
      <c r="B628" s="51">
        <v>0</v>
      </c>
      <c r="C628" s="21">
        <v>25.8</v>
      </c>
      <c r="D628" s="21">
        <v>5.2</v>
      </c>
      <c r="E628" s="21">
        <v>67.2</v>
      </c>
      <c r="F628" s="21">
        <v>49.117067167741759</v>
      </c>
      <c r="G628" s="21">
        <v>0</v>
      </c>
      <c r="H628" s="21">
        <v>36.821156906071799</v>
      </c>
      <c r="I628" s="113">
        <v>122.10000000000002</v>
      </c>
      <c r="J628" s="114">
        <v>25.439999999999998</v>
      </c>
    </row>
    <row r="629" spans="1:10" x14ac:dyDescent="0.25">
      <c r="A629" s="27">
        <v>45851.8125</v>
      </c>
      <c r="B629" s="51">
        <v>0</v>
      </c>
      <c r="C629" s="21">
        <v>21.599999999999998</v>
      </c>
      <c r="D629" s="21">
        <v>4.8</v>
      </c>
      <c r="E629" s="21">
        <v>20.399999999999999</v>
      </c>
      <c r="F629" s="21">
        <v>48.451073036653746</v>
      </c>
      <c r="G629" s="21">
        <v>0</v>
      </c>
      <c r="H629" s="21">
        <v>32.218512292812825</v>
      </c>
      <c r="I629" s="113">
        <v>122.39999999999999</v>
      </c>
      <c r="J629" s="114">
        <v>19.98</v>
      </c>
    </row>
    <row r="630" spans="1:10" x14ac:dyDescent="0.25">
      <c r="A630" s="27">
        <v>45851.833333333336</v>
      </c>
      <c r="B630" s="51">
        <v>0</v>
      </c>
      <c r="C630" s="21">
        <v>22.2</v>
      </c>
      <c r="D630" s="21">
        <v>4.5999999999999996</v>
      </c>
      <c r="E630" s="21">
        <v>20.399999999999999</v>
      </c>
      <c r="F630" s="21">
        <v>48.784070102197745</v>
      </c>
      <c r="G630" s="21">
        <v>0</v>
      </c>
      <c r="H630" s="21">
        <v>31.067851139498085</v>
      </c>
      <c r="I630" s="113">
        <v>126.3</v>
      </c>
      <c r="J630" s="114">
        <v>19.98</v>
      </c>
    </row>
    <row r="631" spans="1:10" x14ac:dyDescent="0.25">
      <c r="A631" s="27">
        <v>45851.854166666664</v>
      </c>
      <c r="B631" s="51">
        <v>0</v>
      </c>
      <c r="C631" s="21">
        <v>22.8</v>
      </c>
      <c r="D631" s="21">
        <v>4.5999999999999996</v>
      </c>
      <c r="E631" s="21">
        <v>20.399999999999999</v>
      </c>
      <c r="F631" s="21">
        <v>57.608492339114065</v>
      </c>
      <c r="G631" s="21">
        <v>0</v>
      </c>
      <c r="H631" s="21">
        <v>31.355516427826768</v>
      </c>
      <c r="I631" s="113">
        <v>127.5</v>
      </c>
      <c r="J631" s="114">
        <v>19.02</v>
      </c>
    </row>
    <row r="632" spans="1:10" x14ac:dyDescent="0.25">
      <c r="A632" s="27">
        <v>45851.875</v>
      </c>
      <c r="B632" s="51">
        <v>0</v>
      </c>
      <c r="C632" s="21">
        <v>22.8</v>
      </c>
      <c r="D632" s="21">
        <v>4</v>
      </c>
      <c r="E632" s="21">
        <v>22.2</v>
      </c>
      <c r="F632" s="21">
        <v>58.773982068518102</v>
      </c>
      <c r="G632" s="21">
        <v>0</v>
      </c>
      <c r="H632" s="21">
        <v>23.013223066294877</v>
      </c>
      <c r="I632" s="113">
        <v>120</v>
      </c>
      <c r="J632" s="114">
        <v>18.419999999999998</v>
      </c>
    </row>
    <row r="633" spans="1:10" x14ac:dyDescent="0.25">
      <c r="A633" s="27">
        <v>45851.895833333336</v>
      </c>
      <c r="B633" s="51">
        <v>0</v>
      </c>
      <c r="C633" s="21">
        <v>21</v>
      </c>
      <c r="D633" s="21">
        <v>3.6</v>
      </c>
      <c r="E633" s="21">
        <v>21.599999999999998</v>
      </c>
      <c r="F633" s="21">
        <v>55.111014347533974</v>
      </c>
      <c r="G633" s="21">
        <v>0</v>
      </c>
      <c r="H633" s="21">
        <v>23.013223066294877</v>
      </c>
      <c r="I633" s="113">
        <v>122.7</v>
      </c>
      <c r="J633" s="114">
        <v>18.66</v>
      </c>
    </row>
    <row r="634" spans="1:10" x14ac:dyDescent="0.25">
      <c r="A634" s="27">
        <v>45851.916666666664</v>
      </c>
      <c r="B634" s="51">
        <v>0</v>
      </c>
      <c r="C634" s="21">
        <v>21.599999999999998</v>
      </c>
      <c r="D634" s="21">
        <v>4</v>
      </c>
      <c r="E634" s="21">
        <v>19.8</v>
      </c>
      <c r="F634" s="21">
        <v>57.941489404658078</v>
      </c>
      <c r="G634" s="21">
        <v>0</v>
      </c>
      <c r="H634" s="21">
        <v>19.848904894679329</v>
      </c>
      <c r="I634" s="113">
        <v>117.3</v>
      </c>
      <c r="J634" s="114">
        <v>18.54</v>
      </c>
    </row>
    <row r="635" spans="1:10" x14ac:dyDescent="0.25">
      <c r="A635" s="27">
        <v>45851.9375</v>
      </c>
      <c r="B635" s="51">
        <v>0</v>
      </c>
      <c r="C635" s="21">
        <v>21.599999999999998</v>
      </c>
      <c r="D635" s="21">
        <v>4</v>
      </c>
      <c r="E635" s="21">
        <v>19.8</v>
      </c>
      <c r="F635" s="21">
        <v>59.772973265150142</v>
      </c>
      <c r="G635" s="21">
        <v>0</v>
      </c>
      <c r="H635" s="21">
        <v>18.4105784530359</v>
      </c>
      <c r="I635" s="113">
        <v>121.5</v>
      </c>
      <c r="J635" s="114">
        <v>18.600000000000001</v>
      </c>
    </row>
    <row r="636" spans="1:10" x14ac:dyDescent="0.25">
      <c r="A636" s="27">
        <v>45851.958333333336</v>
      </c>
      <c r="B636" s="51">
        <v>0</v>
      </c>
      <c r="C636" s="21">
        <v>22.2</v>
      </c>
      <c r="D636" s="21">
        <v>5</v>
      </c>
      <c r="E636" s="21">
        <v>19.8</v>
      </c>
      <c r="F636" s="21">
        <v>53.612527552585931</v>
      </c>
      <c r="G636" s="21">
        <v>0</v>
      </c>
      <c r="H636" s="21">
        <v>16.97225201139247</v>
      </c>
      <c r="I636" s="113">
        <v>121.5</v>
      </c>
      <c r="J636" s="114">
        <v>18.48</v>
      </c>
    </row>
    <row r="637" spans="1:10" x14ac:dyDescent="0.25">
      <c r="A637" s="27">
        <v>45851.979166666664</v>
      </c>
      <c r="B637" s="51">
        <v>0</v>
      </c>
      <c r="C637" s="21">
        <v>22.8</v>
      </c>
      <c r="D637" s="21">
        <v>4.8</v>
      </c>
      <c r="E637" s="21">
        <v>20.399999999999999</v>
      </c>
      <c r="F637" s="21">
        <v>56.609501142482038</v>
      </c>
      <c r="G637" s="21">
        <v>0</v>
      </c>
      <c r="H637" s="21">
        <v>15.821590858077727</v>
      </c>
      <c r="I637" s="113">
        <v>114.89999999999999</v>
      </c>
      <c r="J637" s="114">
        <v>18.419999999999998</v>
      </c>
    </row>
    <row r="638" spans="1:10" x14ac:dyDescent="0.25">
      <c r="A638" s="35">
        <v>45852</v>
      </c>
      <c r="B638" s="51">
        <v>0</v>
      </c>
      <c r="C638" s="21">
        <v>21</v>
      </c>
      <c r="D638" s="21">
        <v>4.4000000000000004</v>
      </c>
      <c r="E638" s="21">
        <v>19.8</v>
      </c>
      <c r="F638" s="21">
        <v>54.611518749217971</v>
      </c>
      <c r="G638" s="21">
        <v>0</v>
      </c>
      <c r="H638" s="21">
        <v>15.533925569749043</v>
      </c>
      <c r="I638" s="113">
        <v>122.39999999999999</v>
      </c>
      <c r="J638" s="114">
        <v>18.78</v>
      </c>
    </row>
    <row r="639" spans="1:10" x14ac:dyDescent="0.25">
      <c r="A639" s="27">
        <v>45852.020833333336</v>
      </c>
      <c r="B639" s="51">
        <v>0</v>
      </c>
      <c r="C639" s="21">
        <v>20.399999999999999</v>
      </c>
      <c r="D639" s="21">
        <v>3.4</v>
      </c>
      <c r="E639" s="21">
        <v>19.2</v>
      </c>
      <c r="F639" s="21">
        <v>58.940480601290105</v>
      </c>
      <c r="G639" s="21">
        <v>0</v>
      </c>
      <c r="H639" s="21">
        <v>16.396921434735098</v>
      </c>
      <c r="I639" s="113">
        <v>129</v>
      </c>
      <c r="J639" s="114">
        <v>18.419999999999998</v>
      </c>
    </row>
    <row r="640" spans="1:10" x14ac:dyDescent="0.25">
      <c r="A640" s="27">
        <v>45852.041666666664</v>
      </c>
      <c r="B640" s="51">
        <v>0</v>
      </c>
      <c r="C640" s="21">
        <v>21</v>
      </c>
      <c r="D640" s="21">
        <v>4</v>
      </c>
      <c r="E640" s="21">
        <v>20.399999999999999</v>
      </c>
      <c r="F640" s="21">
        <v>63.60243951890628</v>
      </c>
      <c r="G640" s="21">
        <v>0</v>
      </c>
      <c r="H640" s="21">
        <v>15.533925569749043</v>
      </c>
      <c r="I640" s="113">
        <v>128.10000000000002</v>
      </c>
      <c r="J640" s="114">
        <v>18.600000000000001</v>
      </c>
    </row>
    <row r="641" spans="1:10" x14ac:dyDescent="0.25">
      <c r="A641" s="27">
        <v>45852.0625</v>
      </c>
      <c r="B641" s="51">
        <v>0</v>
      </c>
      <c r="C641" s="21">
        <v>20.399999999999999</v>
      </c>
      <c r="D641" s="21">
        <v>3.4</v>
      </c>
      <c r="E641" s="21">
        <v>19.8</v>
      </c>
      <c r="F641" s="21">
        <v>57.941489404658078</v>
      </c>
      <c r="G641" s="21">
        <v>0</v>
      </c>
      <c r="H641" s="21">
        <v>14.383264416434297</v>
      </c>
      <c r="I641" s="113">
        <v>122.39999999999999</v>
      </c>
      <c r="J641" s="114">
        <v>18.48</v>
      </c>
    </row>
    <row r="642" spans="1:10" x14ac:dyDescent="0.25">
      <c r="A642" s="27">
        <v>45852.083333333336</v>
      </c>
      <c r="B642" s="51">
        <v>0</v>
      </c>
      <c r="C642" s="21">
        <v>20.399999999999999</v>
      </c>
      <c r="D642" s="21">
        <v>3.6</v>
      </c>
      <c r="E642" s="21">
        <v>19.8</v>
      </c>
      <c r="F642" s="21">
        <v>59.273477666834125</v>
      </c>
      <c r="G642" s="21">
        <v>0</v>
      </c>
      <c r="H642" s="21">
        <v>14.383264416434297</v>
      </c>
      <c r="I642" s="113">
        <v>117.60000000000002</v>
      </c>
      <c r="J642" s="114">
        <v>18.66</v>
      </c>
    </row>
    <row r="643" spans="1:10" x14ac:dyDescent="0.25">
      <c r="A643" s="27">
        <v>45852.104166666664</v>
      </c>
      <c r="B643" s="51">
        <v>0</v>
      </c>
      <c r="C643" s="21">
        <v>21</v>
      </c>
      <c r="D643" s="21">
        <v>4</v>
      </c>
      <c r="E643" s="21">
        <v>19.2</v>
      </c>
      <c r="F643" s="21">
        <v>60.438967396238176</v>
      </c>
      <c r="G643" s="21">
        <v>0</v>
      </c>
      <c r="H643" s="21">
        <v>14.670929704762987</v>
      </c>
      <c r="I643" s="113">
        <v>120.60000000000002</v>
      </c>
      <c r="J643" s="114">
        <v>18.54</v>
      </c>
    </row>
    <row r="644" spans="1:10" x14ac:dyDescent="0.25">
      <c r="A644" s="27">
        <v>45852.125</v>
      </c>
      <c r="B644" s="51">
        <v>0</v>
      </c>
      <c r="C644" s="21">
        <v>20.399999999999999</v>
      </c>
      <c r="D644" s="21">
        <v>5.2</v>
      </c>
      <c r="E644" s="21">
        <v>19.2</v>
      </c>
      <c r="F644" s="21">
        <v>54.944515814761971</v>
      </c>
      <c r="G644" s="21">
        <v>0</v>
      </c>
      <c r="H644" s="21">
        <v>14.383264416434297</v>
      </c>
      <c r="I644" s="113">
        <v>118.5</v>
      </c>
      <c r="J644" s="114">
        <v>18.600000000000001</v>
      </c>
    </row>
    <row r="645" spans="1:10" x14ac:dyDescent="0.25">
      <c r="A645" s="27">
        <v>45852.145833333336</v>
      </c>
      <c r="B645" s="51">
        <v>0</v>
      </c>
      <c r="C645" s="21">
        <v>21.599999999999998</v>
      </c>
      <c r="D645" s="21">
        <v>4.5999999999999996</v>
      </c>
      <c r="E645" s="21">
        <v>18.599999999999998</v>
      </c>
      <c r="F645" s="21">
        <v>48.118075971109725</v>
      </c>
      <c r="G645" s="21">
        <v>0</v>
      </c>
      <c r="H645" s="21">
        <v>13.52026855144824</v>
      </c>
      <c r="I645" s="113">
        <v>121.5</v>
      </c>
      <c r="J645" s="114">
        <v>18</v>
      </c>
    </row>
    <row r="646" spans="1:10" x14ac:dyDescent="0.25">
      <c r="A646" s="27">
        <v>45852.166666666664</v>
      </c>
      <c r="B646" s="51">
        <v>0</v>
      </c>
      <c r="C646" s="21">
        <v>21.599999999999998</v>
      </c>
      <c r="D646" s="21">
        <v>4.4000000000000004</v>
      </c>
      <c r="E646" s="21">
        <v>18.599999999999998</v>
      </c>
      <c r="F646" s="21">
        <v>49.949559831601796</v>
      </c>
      <c r="G646" s="21">
        <v>0</v>
      </c>
      <c r="H646" s="21">
        <v>12.657272686462182</v>
      </c>
      <c r="I646" s="113">
        <v>117</v>
      </c>
      <c r="J646" s="114">
        <v>17.279999999999998</v>
      </c>
    </row>
    <row r="647" spans="1:10" x14ac:dyDescent="0.25">
      <c r="A647" s="27">
        <v>45852.1875</v>
      </c>
      <c r="B647" s="51">
        <v>0</v>
      </c>
      <c r="C647" s="21">
        <v>21.599999999999998</v>
      </c>
      <c r="D647" s="21">
        <v>3.6</v>
      </c>
      <c r="E647" s="21">
        <v>18</v>
      </c>
      <c r="F647" s="21">
        <v>60.60546592901018</v>
      </c>
      <c r="G647" s="21">
        <v>0</v>
      </c>
      <c r="H647" s="21">
        <v>14.670929704762987</v>
      </c>
      <c r="I647" s="113">
        <v>121.2</v>
      </c>
      <c r="J647" s="114">
        <v>17.22</v>
      </c>
    </row>
    <row r="648" spans="1:10" x14ac:dyDescent="0.25">
      <c r="A648" s="27">
        <v>45852.208333333336</v>
      </c>
      <c r="B648" s="51">
        <v>0</v>
      </c>
      <c r="C648" s="21">
        <v>20.399999999999999</v>
      </c>
      <c r="D648" s="21">
        <v>3.4</v>
      </c>
      <c r="E648" s="21">
        <v>19.2</v>
      </c>
      <c r="F648" s="21">
        <v>64.601430715538328</v>
      </c>
      <c r="G648" s="21">
        <v>0</v>
      </c>
      <c r="H648" s="21">
        <v>19.848904894679329</v>
      </c>
      <c r="I648" s="113">
        <v>119.39999999999999</v>
      </c>
      <c r="J648" s="114">
        <v>17.04</v>
      </c>
    </row>
    <row r="649" spans="1:10" x14ac:dyDescent="0.25">
      <c r="A649" s="27">
        <v>45852.229166666664</v>
      </c>
      <c r="B649" s="51">
        <v>0</v>
      </c>
      <c r="C649" s="21">
        <v>21.599999999999998</v>
      </c>
      <c r="D649" s="21">
        <v>3.6</v>
      </c>
      <c r="E649" s="21">
        <v>22.2</v>
      </c>
      <c r="F649" s="21">
        <v>70.262380829786551</v>
      </c>
      <c r="G649" s="21">
        <v>0</v>
      </c>
      <c r="H649" s="21">
        <v>24.163884219609617</v>
      </c>
      <c r="I649" s="113">
        <v>119.10000000000002</v>
      </c>
      <c r="J649" s="114">
        <v>17.88</v>
      </c>
    </row>
    <row r="650" spans="1:10" x14ac:dyDescent="0.25">
      <c r="A650" s="27">
        <v>45852.25</v>
      </c>
      <c r="B650" s="51">
        <v>0</v>
      </c>
      <c r="C650" s="21">
        <v>22.8</v>
      </c>
      <c r="D650" s="21">
        <v>3.2</v>
      </c>
      <c r="E650" s="21">
        <v>22.8</v>
      </c>
      <c r="F650" s="21">
        <v>63.102943920590263</v>
      </c>
      <c r="G650" s="21">
        <v>0</v>
      </c>
      <c r="H650" s="21">
        <v>22.725557777966188</v>
      </c>
      <c r="I650" s="113">
        <v>118.8</v>
      </c>
      <c r="J650" s="114">
        <v>17.22</v>
      </c>
    </row>
    <row r="651" spans="1:10" x14ac:dyDescent="0.25">
      <c r="A651" s="27">
        <v>45852.270833333336</v>
      </c>
      <c r="B651" s="51">
        <v>0</v>
      </c>
      <c r="C651" s="21">
        <v>27.599999999999998</v>
      </c>
      <c r="D651" s="21">
        <v>4</v>
      </c>
      <c r="E651" s="21">
        <v>20.399999999999999</v>
      </c>
      <c r="F651" s="21">
        <v>59.439976199606136</v>
      </c>
      <c r="G651" s="21">
        <v>0</v>
      </c>
      <c r="H651" s="21">
        <v>27.328202391225162</v>
      </c>
      <c r="I651" s="113">
        <v>119.39999999999999</v>
      </c>
      <c r="J651" s="114">
        <v>17.52</v>
      </c>
    </row>
    <row r="652" spans="1:10" x14ac:dyDescent="0.25">
      <c r="A652" s="27">
        <v>45852.291666666664</v>
      </c>
      <c r="B652" s="51">
        <v>0</v>
      </c>
      <c r="C652" s="21">
        <v>29.4</v>
      </c>
      <c r="D652" s="21">
        <v>5.6</v>
      </c>
      <c r="E652" s="21">
        <v>68.400000000000006</v>
      </c>
      <c r="F652" s="21">
        <v>59.772973265150142</v>
      </c>
      <c r="G652" s="21">
        <v>0</v>
      </c>
      <c r="H652" s="21">
        <v>41.136136231002091</v>
      </c>
      <c r="I652" s="113">
        <v>60.9</v>
      </c>
      <c r="J652" s="114">
        <v>19.62</v>
      </c>
    </row>
    <row r="653" spans="1:10" x14ac:dyDescent="0.25">
      <c r="A653" s="27">
        <v>45852.3125</v>
      </c>
      <c r="B653" s="51">
        <v>0</v>
      </c>
      <c r="C653" s="21">
        <v>73.2</v>
      </c>
      <c r="D653" s="21">
        <v>5</v>
      </c>
      <c r="E653" s="21">
        <v>73.8</v>
      </c>
      <c r="F653" s="21">
        <v>59.106979134062108</v>
      </c>
      <c r="G653" s="21">
        <v>0</v>
      </c>
      <c r="H653" s="21">
        <v>48.903099015876613</v>
      </c>
      <c r="I653" s="113">
        <v>7.5</v>
      </c>
      <c r="J653" s="114">
        <v>23.580000000000002</v>
      </c>
    </row>
    <row r="654" spans="1:10" x14ac:dyDescent="0.25">
      <c r="A654" s="27">
        <v>45852.333333333336</v>
      </c>
      <c r="B654" s="51">
        <v>0</v>
      </c>
      <c r="C654" s="21">
        <v>94.199999999999989</v>
      </c>
      <c r="D654" s="21">
        <v>5</v>
      </c>
      <c r="E654" s="21">
        <v>83.399999999999991</v>
      </c>
      <c r="F654" s="21">
        <v>58.440985002974102</v>
      </c>
      <c r="G654" s="21">
        <v>0</v>
      </c>
      <c r="H654" s="21">
        <v>58.683718819051947</v>
      </c>
      <c r="I654" s="113">
        <v>16.200000000000003</v>
      </c>
      <c r="J654" s="114">
        <v>24.54</v>
      </c>
    </row>
    <row r="655" spans="1:10" x14ac:dyDescent="0.25">
      <c r="A655" s="27">
        <v>45852.354166666664</v>
      </c>
      <c r="B655" s="51">
        <v>0</v>
      </c>
      <c r="C655" s="21">
        <v>99</v>
      </c>
      <c r="D655" s="21">
        <v>5</v>
      </c>
      <c r="E655" s="21">
        <v>83.399999999999991</v>
      </c>
      <c r="F655" s="21">
        <v>64.101935117222297</v>
      </c>
      <c r="G655" s="21">
        <v>0</v>
      </c>
      <c r="H655" s="21">
        <v>58.683718819051947</v>
      </c>
      <c r="I655" s="113">
        <v>12.9</v>
      </c>
      <c r="J655" s="114">
        <v>31.44</v>
      </c>
    </row>
    <row r="656" spans="1:10" x14ac:dyDescent="0.25">
      <c r="A656" s="27">
        <v>45852.375</v>
      </c>
      <c r="B656" s="51">
        <v>0</v>
      </c>
      <c r="C656" s="21">
        <v>97.199999999999989</v>
      </c>
      <c r="D656" s="21">
        <v>4.2</v>
      </c>
      <c r="E656" s="21">
        <v>85.2</v>
      </c>
      <c r="F656" s="21">
        <v>61.43795859287021</v>
      </c>
      <c r="G656" s="21">
        <v>0</v>
      </c>
      <c r="H656" s="21">
        <v>56.382396512422453</v>
      </c>
      <c r="I656" s="113">
        <v>15.9</v>
      </c>
      <c r="J656" s="114">
        <v>28.439999999999998</v>
      </c>
    </row>
    <row r="657" spans="1:10" x14ac:dyDescent="0.25">
      <c r="A657" s="27">
        <v>45852.395833333336</v>
      </c>
      <c r="B657" s="51">
        <v>0</v>
      </c>
      <c r="C657" s="21">
        <v>96</v>
      </c>
      <c r="D657" s="21">
        <v>4.5999999999999996</v>
      </c>
      <c r="E657" s="21">
        <v>82.8</v>
      </c>
      <c r="F657" s="21">
        <v>57.774990871886075</v>
      </c>
      <c r="G657" s="21">
        <v>0</v>
      </c>
      <c r="H657" s="21">
        <v>59.54671468403798</v>
      </c>
      <c r="I657" s="113">
        <v>15.9</v>
      </c>
      <c r="J657" s="114">
        <v>28.56</v>
      </c>
    </row>
    <row r="658" spans="1:10" x14ac:dyDescent="0.25">
      <c r="A658" s="27">
        <v>45852.416666666664</v>
      </c>
      <c r="B658" s="51">
        <v>0</v>
      </c>
      <c r="C658" s="21">
        <v>96.6</v>
      </c>
      <c r="D658" s="21">
        <v>4.2</v>
      </c>
      <c r="E658" s="21">
        <v>84</v>
      </c>
      <c r="F658" s="21">
        <v>60.771964461782183</v>
      </c>
      <c r="G658" s="21">
        <v>0</v>
      </c>
      <c r="H658" s="21">
        <v>62.423367567324853</v>
      </c>
      <c r="I658" s="113">
        <v>15.6</v>
      </c>
      <c r="J658" s="114">
        <v>30.240000000000002</v>
      </c>
    </row>
    <row r="659" spans="1:10" x14ac:dyDescent="0.25">
      <c r="A659" s="27">
        <v>45852.4375</v>
      </c>
      <c r="B659" s="51">
        <v>0</v>
      </c>
      <c r="C659" s="21">
        <v>96</v>
      </c>
      <c r="D659" s="21">
        <v>5.6</v>
      </c>
      <c r="E659" s="21">
        <v>82.2</v>
      </c>
      <c r="F659" s="21">
        <v>59.606474732378139</v>
      </c>
      <c r="G659" s="21">
        <v>0</v>
      </c>
      <c r="H659" s="21">
        <v>60.122045260695359</v>
      </c>
      <c r="I659" s="113">
        <v>15.9</v>
      </c>
      <c r="J659" s="114">
        <v>29.759999999999998</v>
      </c>
    </row>
    <row r="660" spans="1:10" x14ac:dyDescent="0.25">
      <c r="A660" s="27">
        <v>45852.458333333336</v>
      </c>
      <c r="B660" s="51">
        <v>0</v>
      </c>
      <c r="C660" s="21">
        <v>95.4</v>
      </c>
      <c r="D660" s="21">
        <v>6</v>
      </c>
      <c r="E660" s="21">
        <v>85.2</v>
      </c>
      <c r="F660" s="21">
        <v>58.107987937430082</v>
      </c>
      <c r="G660" s="21">
        <v>0</v>
      </c>
      <c r="H660" s="21">
        <v>51.204421322506093</v>
      </c>
      <c r="I660" s="113">
        <v>16.200000000000003</v>
      </c>
      <c r="J660" s="114">
        <v>28.2</v>
      </c>
    </row>
    <row r="661" spans="1:10" x14ac:dyDescent="0.25">
      <c r="A661" s="27">
        <v>45852.479166666664</v>
      </c>
      <c r="B661" s="51">
        <v>0</v>
      </c>
      <c r="C661" s="21">
        <v>85.8</v>
      </c>
      <c r="D661" s="21">
        <v>6.2</v>
      </c>
      <c r="E661" s="21">
        <v>81</v>
      </c>
      <c r="F661" s="21">
        <v>53.612527552585931</v>
      </c>
      <c r="G661" s="21">
        <v>0</v>
      </c>
      <c r="H661" s="21">
        <v>52.355082475820851</v>
      </c>
      <c r="I661" s="113">
        <v>15.9</v>
      </c>
      <c r="J661" s="114">
        <v>27.240000000000002</v>
      </c>
    </row>
    <row r="662" spans="1:10" x14ac:dyDescent="0.25">
      <c r="A662" s="27">
        <v>45852.5</v>
      </c>
      <c r="B662" s="51">
        <v>0</v>
      </c>
      <c r="C662" s="21">
        <v>91.8</v>
      </c>
      <c r="D662" s="21">
        <v>6</v>
      </c>
      <c r="E662" s="21">
        <v>85.2</v>
      </c>
      <c r="F662" s="21">
        <v>58.107987937430082</v>
      </c>
      <c r="G662" s="21">
        <v>0</v>
      </c>
      <c r="H662" s="21">
        <v>52.642747764149526</v>
      </c>
      <c r="I662" s="113">
        <v>15.9</v>
      </c>
      <c r="J662" s="114">
        <v>25.02</v>
      </c>
    </row>
    <row r="663" spans="1:10" x14ac:dyDescent="0.25">
      <c r="A663" s="27">
        <v>45852.520833333336</v>
      </c>
      <c r="B663" s="51">
        <v>0</v>
      </c>
      <c r="C663" s="21">
        <v>86.399999999999991</v>
      </c>
      <c r="D663" s="21">
        <v>6</v>
      </c>
      <c r="E663" s="21">
        <v>81.599999999999994</v>
      </c>
      <c r="F663" s="21">
        <v>59.939471797922145</v>
      </c>
      <c r="G663" s="21">
        <v>0</v>
      </c>
      <c r="H663" s="21">
        <v>54.368739494121648</v>
      </c>
      <c r="I663" s="113">
        <v>15.6</v>
      </c>
      <c r="J663" s="114">
        <v>24.3</v>
      </c>
    </row>
    <row r="664" spans="1:10" x14ac:dyDescent="0.25">
      <c r="A664" s="27">
        <v>45852.541666666664</v>
      </c>
      <c r="B664" s="51">
        <v>0</v>
      </c>
      <c r="C664" s="21">
        <v>86.399999999999991</v>
      </c>
      <c r="D664" s="21">
        <v>5.8</v>
      </c>
      <c r="E664" s="21">
        <v>80.400000000000006</v>
      </c>
      <c r="F664" s="21">
        <v>58.940480601290105</v>
      </c>
      <c r="G664" s="21">
        <v>0</v>
      </c>
      <c r="H664" s="21">
        <v>48.903099015876613</v>
      </c>
      <c r="I664" s="113">
        <v>15.9</v>
      </c>
      <c r="J664" s="114">
        <v>24.419999999999998</v>
      </c>
    </row>
    <row r="665" spans="1:10" x14ac:dyDescent="0.25">
      <c r="A665" s="27">
        <v>45852.5625</v>
      </c>
      <c r="B665" s="51">
        <v>0</v>
      </c>
      <c r="C665" s="21">
        <v>87</v>
      </c>
      <c r="D665" s="21">
        <v>4.5999999999999996</v>
      </c>
      <c r="E665" s="21">
        <v>82.8</v>
      </c>
      <c r="F665" s="21">
        <v>59.772973265150142</v>
      </c>
      <c r="G665" s="21">
        <v>0</v>
      </c>
      <c r="H665" s="21">
        <v>47.177107285904498</v>
      </c>
      <c r="I665" s="113">
        <v>16.200000000000003</v>
      </c>
      <c r="J665" s="114">
        <v>25.14</v>
      </c>
    </row>
    <row r="666" spans="1:10" x14ac:dyDescent="0.25">
      <c r="A666" s="27">
        <v>45852.583333333336</v>
      </c>
      <c r="B666" s="51">
        <v>0</v>
      </c>
      <c r="C666" s="21">
        <v>90</v>
      </c>
      <c r="D666" s="21">
        <v>5.6</v>
      </c>
      <c r="E666" s="21">
        <v>79.8</v>
      </c>
      <c r="F666" s="21">
        <v>61.770955658414209</v>
      </c>
      <c r="G666" s="21">
        <v>0</v>
      </c>
      <c r="H666" s="21">
        <v>46.601776709247126</v>
      </c>
      <c r="I666" s="113">
        <v>15.9</v>
      </c>
      <c r="J666" s="114">
        <v>26.1</v>
      </c>
    </row>
    <row r="667" spans="1:10" x14ac:dyDescent="0.25">
      <c r="A667" s="27">
        <v>45852.604166666664</v>
      </c>
      <c r="B667" s="51">
        <v>0</v>
      </c>
      <c r="C667" s="21">
        <v>91.2</v>
      </c>
      <c r="D667" s="21">
        <v>5.4</v>
      </c>
      <c r="E667" s="21">
        <v>77.400000000000006</v>
      </c>
      <c r="F667" s="21">
        <v>57.941489404658078</v>
      </c>
      <c r="G667" s="21">
        <v>0</v>
      </c>
      <c r="H667" s="21">
        <v>54.656404782450323</v>
      </c>
      <c r="I667" s="113">
        <v>12.299999999999999</v>
      </c>
      <c r="J667" s="114">
        <v>25.8</v>
      </c>
    </row>
    <row r="668" spans="1:10" x14ac:dyDescent="0.25">
      <c r="A668" s="27">
        <v>45852.625</v>
      </c>
      <c r="B668" s="51">
        <v>0</v>
      </c>
      <c r="C668" s="21">
        <v>90</v>
      </c>
      <c r="D668" s="21">
        <v>6</v>
      </c>
      <c r="E668" s="21">
        <v>82.2</v>
      </c>
      <c r="F668" s="21">
        <v>60.771964461782183</v>
      </c>
      <c r="G668" s="21">
        <v>0</v>
      </c>
      <c r="H668" s="21">
        <v>49.766094880862667</v>
      </c>
      <c r="I668" s="113">
        <v>5.7</v>
      </c>
      <c r="J668" s="114">
        <v>25.439999999999998</v>
      </c>
    </row>
    <row r="669" spans="1:10" x14ac:dyDescent="0.25">
      <c r="A669" s="27">
        <v>45852.645833333336</v>
      </c>
      <c r="B669" s="51">
        <v>0</v>
      </c>
      <c r="C669" s="21">
        <v>84</v>
      </c>
      <c r="D669" s="21">
        <v>5.4</v>
      </c>
      <c r="E669" s="21">
        <v>78</v>
      </c>
      <c r="F669" s="21">
        <v>62.76994685504625</v>
      </c>
      <c r="G669" s="21">
        <v>0</v>
      </c>
      <c r="H669" s="21">
        <v>49.190764304205302</v>
      </c>
      <c r="I669" s="113">
        <v>2.4</v>
      </c>
      <c r="J669" s="114">
        <v>26.28</v>
      </c>
    </row>
    <row r="670" spans="1:10" x14ac:dyDescent="0.25">
      <c r="A670" s="27">
        <v>45852.666666666664</v>
      </c>
      <c r="B670" s="51">
        <v>0</v>
      </c>
      <c r="C670" s="21">
        <v>81</v>
      </c>
      <c r="D670" s="21">
        <v>6</v>
      </c>
      <c r="E670" s="21">
        <v>70.8</v>
      </c>
      <c r="F670" s="21">
        <v>61.604457125642213</v>
      </c>
      <c r="G670" s="21">
        <v>0</v>
      </c>
      <c r="H670" s="21">
        <v>46.026446132589754</v>
      </c>
      <c r="I670" s="113">
        <v>2.1</v>
      </c>
      <c r="J670" s="114">
        <v>24.72</v>
      </c>
    </row>
    <row r="671" spans="1:10" x14ac:dyDescent="0.25">
      <c r="A671" s="27">
        <v>45852.6875</v>
      </c>
      <c r="B671" s="51">
        <v>0</v>
      </c>
      <c r="C671" s="21">
        <v>69.599999999999994</v>
      </c>
      <c r="D671" s="21">
        <v>5.2</v>
      </c>
      <c r="E671" s="21">
        <v>67.2</v>
      </c>
      <c r="F671" s="21">
        <v>62.936445387818253</v>
      </c>
      <c r="G671" s="21">
        <v>0</v>
      </c>
      <c r="H671" s="21">
        <v>51.779751899163472</v>
      </c>
      <c r="I671" s="113">
        <v>6</v>
      </c>
      <c r="J671" s="114">
        <v>24.84</v>
      </c>
    </row>
    <row r="672" spans="1:10" x14ac:dyDescent="0.25">
      <c r="A672" s="27">
        <v>45852.708333333336</v>
      </c>
      <c r="B672" s="51">
        <v>0</v>
      </c>
      <c r="C672" s="21">
        <v>69</v>
      </c>
      <c r="D672" s="21">
        <v>4.8</v>
      </c>
      <c r="E672" s="21">
        <v>69.599999999999994</v>
      </c>
      <c r="F672" s="21">
        <v>64.268433649994307</v>
      </c>
      <c r="G672" s="21">
        <v>0</v>
      </c>
      <c r="H672" s="21">
        <v>46.026446132589754</v>
      </c>
      <c r="I672" s="113">
        <v>15.9</v>
      </c>
      <c r="J672" s="114">
        <v>24.419999999999998</v>
      </c>
    </row>
    <row r="673" spans="1:10" x14ac:dyDescent="0.25">
      <c r="A673" s="27">
        <v>45852.729166666664</v>
      </c>
      <c r="B673" s="51">
        <v>0</v>
      </c>
      <c r="C673" s="21">
        <v>60.599999999999994</v>
      </c>
      <c r="D673" s="21">
        <v>5</v>
      </c>
      <c r="E673" s="21">
        <v>66</v>
      </c>
      <c r="F673" s="21">
        <v>66.932410174346401</v>
      </c>
      <c r="G673" s="21">
        <v>0</v>
      </c>
      <c r="H673" s="21">
        <v>42.574462672645517</v>
      </c>
      <c r="I673" s="113">
        <v>50.699999999999996</v>
      </c>
      <c r="J673" s="114">
        <v>23.700000000000003</v>
      </c>
    </row>
    <row r="674" spans="1:10" x14ac:dyDescent="0.25">
      <c r="A674" s="27">
        <v>45852.75</v>
      </c>
      <c r="B674" s="51">
        <v>0</v>
      </c>
      <c r="C674" s="21">
        <v>58.2</v>
      </c>
      <c r="D674" s="21">
        <v>4.8</v>
      </c>
      <c r="E674" s="21">
        <v>64.8</v>
      </c>
      <c r="F674" s="21">
        <v>63.76893805167829</v>
      </c>
      <c r="G674" s="21">
        <v>0</v>
      </c>
      <c r="H674" s="21">
        <v>40.848470942673409</v>
      </c>
      <c r="I674" s="113">
        <v>119.10000000000002</v>
      </c>
      <c r="J674" s="114">
        <v>23.76</v>
      </c>
    </row>
    <row r="675" spans="1:10" x14ac:dyDescent="0.25">
      <c r="A675" s="27">
        <v>45852.770833333336</v>
      </c>
      <c r="B675" s="51">
        <v>0</v>
      </c>
      <c r="C675" s="21">
        <v>45.6</v>
      </c>
      <c r="D675" s="21">
        <v>4.2</v>
      </c>
      <c r="E675" s="21">
        <v>64.8</v>
      </c>
      <c r="F675" s="21">
        <v>56.609501142482038</v>
      </c>
      <c r="G675" s="21">
        <v>0</v>
      </c>
      <c r="H675" s="21">
        <v>39.122479212701279</v>
      </c>
      <c r="I675" s="113">
        <v>123</v>
      </c>
      <c r="J675" s="114">
        <v>22.62</v>
      </c>
    </row>
    <row r="676" spans="1:10" x14ac:dyDescent="0.25">
      <c r="A676" s="27">
        <v>45852.791666666664</v>
      </c>
      <c r="B676" s="51">
        <v>0</v>
      </c>
      <c r="C676" s="21">
        <v>31.2</v>
      </c>
      <c r="D676" s="21">
        <v>5.4</v>
      </c>
      <c r="E676" s="21">
        <v>63.6</v>
      </c>
      <c r="F676" s="21">
        <v>51.115049561005826</v>
      </c>
      <c r="G676" s="21">
        <v>0</v>
      </c>
      <c r="H676" s="21">
        <v>31.355516427826768</v>
      </c>
      <c r="I676" s="113">
        <v>61.800000000000011</v>
      </c>
      <c r="J676" s="114">
        <v>20.220000000000002</v>
      </c>
    </row>
    <row r="677" spans="1:10" x14ac:dyDescent="0.25">
      <c r="A677" s="27">
        <v>45852.8125</v>
      </c>
      <c r="B677" s="51">
        <v>0</v>
      </c>
      <c r="C677" s="21">
        <v>21.599999999999998</v>
      </c>
      <c r="D677" s="21">
        <v>5</v>
      </c>
      <c r="E677" s="21">
        <v>25.2</v>
      </c>
      <c r="F677" s="21">
        <v>45.121102381213625</v>
      </c>
      <c r="G677" s="21">
        <v>0</v>
      </c>
      <c r="H677" s="21">
        <v>29.917189986183338</v>
      </c>
      <c r="I677" s="113">
        <v>2.7</v>
      </c>
      <c r="J677" s="114">
        <v>18.84</v>
      </c>
    </row>
    <row r="678" spans="1:10" x14ac:dyDescent="0.25">
      <c r="A678" s="27">
        <v>45852.833333333336</v>
      </c>
      <c r="B678" s="51">
        <v>0</v>
      </c>
      <c r="C678" s="21">
        <v>23.4</v>
      </c>
      <c r="D678" s="21">
        <v>4.8</v>
      </c>
      <c r="E678" s="21">
        <v>19.8</v>
      </c>
      <c r="F678" s="21">
        <v>45.121102381213625</v>
      </c>
      <c r="G678" s="21">
        <v>0</v>
      </c>
      <c r="H678" s="21">
        <v>27.615867679553848</v>
      </c>
      <c r="I678" s="113">
        <v>2.7</v>
      </c>
      <c r="J678" s="114">
        <v>18.66</v>
      </c>
    </row>
    <row r="679" spans="1:10" x14ac:dyDescent="0.25">
      <c r="A679" s="27">
        <v>45852.854166666664</v>
      </c>
      <c r="B679" s="51">
        <v>0</v>
      </c>
      <c r="C679" s="21">
        <v>22.8</v>
      </c>
      <c r="D679" s="21">
        <v>4.8</v>
      </c>
      <c r="E679" s="21">
        <v>19.8</v>
      </c>
      <c r="F679" s="21">
        <v>48.118075971109725</v>
      </c>
      <c r="G679" s="21">
        <v>0</v>
      </c>
      <c r="H679" s="21">
        <v>26.177541237910425</v>
      </c>
      <c r="I679" s="113">
        <v>3</v>
      </c>
      <c r="J679" s="114">
        <v>18.66</v>
      </c>
    </row>
    <row r="680" spans="1:10" x14ac:dyDescent="0.25">
      <c r="A680" s="27">
        <v>45852.875</v>
      </c>
      <c r="B680" s="51">
        <v>0</v>
      </c>
      <c r="C680" s="21">
        <v>22.8</v>
      </c>
      <c r="D680" s="21">
        <v>4</v>
      </c>
      <c r="E680" s="21">
        <v>21</v>
      </c>
      <c r="F680" s="21">
        <v>48.284574503881743</v>
      </c>
      <c r="G680" s="21">
        <v>0</v>
      </c>
      <c r="H680" s="21">
        <v>26.177541237910425</v>
      </c>
      <c r="I680" s="113">
        <v>32.700000000000003</v>
      </c>
      <c r="J680" s="114">
        <v>18.18</v>
      </c>
    </row>
    <row r="681" spans="1:10" x14ac:dyDescent="0.25">
      <c r="A681" s="27">
        <v>45852.895833333336</v>
      </c>
      <c r="B681" s="51">
        <v>0</v>
      </c>
      <c r="C681" s="21">
        <v>21.599999999999998</v>
      </c>
      <c r="D681" s="21">
        <v>3.8</v>
      </c>
      <c r="E681" s="21">
        <v>20.399999999999999</v>
      </c>
      <c r="F681" s="21">
        <v>49.616562766057775</v>
      </c>
      <c r="G681" s="21">
        <v>0</v>
      </c>
      <c r="H681" s="21">
        <v>25.889875949581736</v>
      </c>
      <c r="I681" s="113">
        <v>123.60000000000002</v>
      </c>
      <c r="J681" s="114">
        <v>18.54</v>
      </c>
    </row>
    <row r="682" spans="1:10" x14ac:dyDescent="0.25">
      <c r="A682" s="27">
        <v>45852.916666666664</v>
      </c>
      <c r="B682" s="51">
        <v>0</v>
      </c>
      <c r="C682" s="21">
        <v>21.599999999999998</v>
      </c>
      <c r="D682" s="21">
        <v>4</v>
      </c>
      <c r="E682" s="21">
        <v>21</v>
      </c>
      <c r="F682" s="21">
        <v>57.441993806342069</v>
      </c>
      <c r="G682" s="21">
        <v>0</v>
      </c>
      <c r="H682" s="21">
        <v>23.013223066294877</v>
      </c>
      <c r="I682" s="113">
        <v>124.5</v>
      </c>
      <c r="J682" s="114">
        <v>18.36</v>
      </c>
    </row>
    <row r="683" spans="1:10" x14ac:dyDescent="0.25">
      <c r="A683" s="27">
        <v>45852.9375</v>
      </c>
      <c r="B683" s="51">
        <v>0</v>
      </c>
      <c r="C683" s="21">
        <v>22.2</v>
      </c>
      <c r="D683" s="21">
        <v>4</v>
      </c>
      <c r="E683" s="21">
        <v>19.2</v>
      </c>
      <c r="F683" s="21">
        <v>63.60243951890628</v>
      </c>
      <c r="G683" s="21">
        <v>0</v>
      </c>
      <c r="H683" s="21">
        <v>20.136570183008018</v>
      </c>
      <c r="I683" s="113">
        <v>116.39999999999999</v>
      </c>
      <c r="J683" s="114">
        <v>18.48</v>
      </c>
    </row>
    <row r="684" spans="1:10" x14ac:dyDescent="0.25">
      <c r="A684" s="27">
        <v>45852.958333333336</v>
      </c>
      <c r="B684" s="51">
        <v>0</v>
      </c>
      <c r="C684" s="21">
        <v>22.8</v>
      </c>
      <c r="D684" s="21">
        <v>5.6</v>
      </c>
      <c r="E684" s="21">
        <v>20.399999999999999</v>
      </c>
      <c r="F684" s="21">
        <v>62.603448322274247</v>
      </c>
      <c r="G684" s="21">
        <v>0</v>
      </c>
      <c r="H684" s="21">
        <v>21.287231336322758</v>
      </c>
      <c r="I684" s="113">
        <v>98.100000000000023</v>
      </c>
      <c r="J684" s="114">
        <v>18.239999999999998</v>
      </c>
    </row>
    <row r="685" spans="1:10" x14ac:dyDescent="0.25">
      <c r="A685" s="27">
        <v>45852.979166666664</v>
      </c>
      <c r="B685" s="51">
        <v>0</v>
      </c>
      <c r="C685" s="21">
        <v>22.8</v>
      </c>
      <c r="D685" s="21">
        <v>5</v>
      </c>
      <c r="E685" s="21">
        <v>19.8</v>
      </c>
      <c r="F685" s="21">
        <v>63.269442453362267</v>
      </c>
      <c r="G685" s="21">
        <v>0</v>
      </c>
      <c r="H685" s="21">
        <v>20.424235471336704</v>
      </c>
      <c r="I685" s="113">
        <v>121.8</v>
      </c>
      <c r="J685" s="114">
        <v>18.36</v>
      </c>
    </row>
    <row r="686" spans="1:10" x14ac:dyDescent="0.25">
      <c r="A686" s="35">
        <v>45853</v>
      </c>
      <c r="B686" s="51">
        <v>0</v>
      </c>
      <c r="C686" s="21">
        <v>21.599999999999998</v>
      </c>
      <c r="D686" s="21">
        <v>4.5999999999999996</v>
      </c>
      <c r="E686" s="21">
        <v>19.8</v>
      </c>
      <c r="F686" s="21">
        <v>55.277512880305984</v>
      </c>
      <c r="G686" s="21">
        <v>0</v>
      </c>
      <c r="H686" s="21">
        <v>19.848904894679329</v>
      </c>
      <c r="I686" s="113">
        <v>128.10000000000002</v>
      </c>
      <c r="J686" s="114">
        <v>18.239999999999998</v>
      </c>
    </row>
    <row r="687" spans="1:10" x14ac:dyDescent="0.25">
      <c r="A687" s="27">
        <v>45853.020833333336</v>
      </c>
      <c r="B687" s="51">
        <v>0</v>
      </c>
      <c r="C687" s="21">
        <v>21.599999999999998</v>
      </c>
      <c r="D687" s="21">
        <v>4.2</v>
      </c>
      <c r="E687" s="21">
        <v>19.8</v>
      </c>
      <c r="F687" s="21">
        <v>52.946533421497911</v>
      </c>
      <c r="G687" s="21">
        <v>0</v>
      </c>
      <c r="H687" s="21">
        <v>17.835247876378528</v>
      </c>
      <c r="I687" s="113">
        <v>123</v>
      </c>
      <c r="J687" s="114">
        <v>18.18</v>
      </c>
    </row>
    <row r="688" spans="1:10" x14ac:dyDescent="0.25">
      <c r="A688" s="27">
        <v>45853.041666666664</v>
      </c>
      <c r="B688" s="51">
        <v>0</v>
      </c>
      <c r="C688" s="21">
        <v>21</v>
      </c>
      <c r="D688" s="21">
        <v>3.6</v>
      </c>
      <c r="E688" s="21">
        <v>19.2</v>
      </c>
      <c r="F688" s="21">
        <v>54.278521683673951</v>
      </c>
      <c r="G688" s="21">
        <v>0</v>
      </c>
      <c r="H688" s="21">
        <v>19.273574318021961</v>
      </c>
      <c r="I688" s="113">
        <v>123.89999999999999</v>
      </c>
      <c r="J688" s="114">
        <v>18.059999999999999</v>
      </c>
    </row>
    <row r="689" spans="1:10" x14ac:dyDescent="0.25">
      <c r="A689" s="27">
        <v>45853.0625</v>
      </c>
      <c r="B689" s="51">
        <v>0</v>
      </c>
      <c r="C689" s="21">
        <v>21</v>
      </c>
      <c r="D689" s="21">
        <v>4</v>
      </c>
      <c r="E689" s="21">
        <v>19.8</v>
      </c>
      <c r="F689" s="21">
        <v>51.448046626549839</v>
      </c>
      <c r="G689" s="21">
        <v>0</v>
      </c>
      <c r="H689" s="21">
        <v>19.273574318021961</v>
      </c>
      <c r="I689" s="113">
        <v>130.80000000000001</v>
      </c>
      <c r="J689" s="114">
        <v>18.3</v>
      </c>
    </row>
    <row r="690" spans="1:10" x14ac:dyDescent="0.25">
      <c r="A690" s="27">
        <v>45853.083333333336</v>
      </c>
      <c r="B690" s="51">
        <v>0</v>
      </c>
      <c r="C690" s="21">
        <v>21.599999999999998</v>
      </c>
      <c r="D690" s="21">
        <v>3.4</v>
      </c>
      <c r="E690" s="21">
        <v>20.399999999999999</v>
      </c>
      <c r="F690" s="21">
        <v>57.941489404658078</v>
      </c>
      <c r="G690" s="21">
        <v>0</v>
      </c>
      <c r="H690" s="21">
        <v>17.547582588049845</v>
      </c>
      <c r="I690" s="113">
        <v>123.89999999999999</v>
      </c>
      <c r="J690" s="114">
        <v>18.54</v>
      </c>
    </row>
    <row r="691" spans="1:10" x14ac:dyDescent="0.25">
      <c r="A691" s="27">
        <v>45853.104166666664</v>
      </c>
      <c r="B691" s="51">
        <v>0</v>
      </c>
      <c r="C691" s="21">
        <v>21</v>
      </c>
      <c r="D691" s="21">
        <v>4.2</v>
      </c>
      <c r="E691" s="21">
        <v>21</v>
      </c>
      <c r="F691" s="21">
        <v>54.944515814761971</v>
      </c>
      <c r="G691" s="21">
        <v>0</v>
      </c>
      <c r="H691" s="21">
        <v>17.25991729972116</v>
      </c>
      <c r="I691" s="113">
        <v>120.60000000000002</v>
      </c>
      <c r="J691" s="114">
        <v>18.36</v>
      </c>
    </row>
    <row r="692" spans="1:10" x14ac:dyDescent="0.25">
      <c r="A692" s="27">
        <v>45853.125</v>
      </c>
      <c r="B692" s="51">
        <v>0</v>
      </c>
      <c r="C692" s="21">
        <v>22.8</v>
      </c>
      <c r="D692" s="21">
        <v>5.6</v>
      </c>
      <c r="E692" s="21">
        <v>18.599999999999998</v>
      </c>
      <c r="F692" s="21">
        <v>49.949559831601796</v>
      </c>
      <c r="G692" s="21">
        <v>0</v>
      </c>
      <c r="H692" s="21">
        <v>18.698243741364585</v>
      </c>
      <c r="I692" s="113">
        <v>125.10000000000002</v>
      </c>
      <c r="J692" s="114">
        <v>18.239999999999998</v>
      </c>
    </row>
    <row r="693" spans="1:10" x14ac:dyDescent="0.25">
      <c r="A693" s="27">
        <v>45853.145833333336</v>
      </c>
      <c r="B693" s="51">
        <v>0</v>
      </c>
      <c r="C693" s="21">
        <v>22.8</v>
      </c>
      <c r="D693" s="21">
        <v>4.8</v>
      </c>
      <c r="E693" s="21">
        <v>18.599999999999998</v>
      </c>
      <c r="F693" s="21">
        <v>47.951577438337715</v>
      </c>
      <c r="G693" s="21">
        <v>0</v>
      </c>
      <c r="H693" s="21">
        <v>17.835247876378528</v>
      </c>
      <c r="I693" s="113">
        <v>120</v>
      </c>
      <c r="J693" s="114">
        <v>18.54</v>
      </c>
    </row>
    <row r="694" spans="1:10" x14ac:dyDescent="0.25">
      <c r="A694" s="27">
        <v>45853.166666666664</v>
      </c>
      <c r="B694" s="51">
        <v>0</v>
      </c>
      <c r="C694" s="21">
        <v>21</v>
      </c>
      <c r="D694" s="21">
        <v>4.5999999999999996</v>
      </c>
      <c r="E694" s="21">
        <v>18.599999999999998</v>
      </c>
      <c r="F694" s="21">
        <v>50.782052495461819</v>
      </c>
      <c r="G694" s="21">
        <v>0</v>
      </c>
      <c r="H694" s="21">
        <v>16.97225201139247</v>
      </c>
      <c r="I694" s="113">
        <v>120.89999999999999</v>
      </c>
      <c r="J694" s="114">
        <v>18.36</v>
      </c>
    </row>
    <row r="695" spans="1:10" x14ac:dyDescent="0.25">
      <c r="A695" s="27">
        <v>45853.1875</v>
      </c>
      <c r="B695" s="51">
        <v>0</v>
      </c>
      <c r="C695" s="21">
        <v>21</v>
      </c>
      <c r="D695" s="21">
        <v>3.8</v>
      </c>
      <c r="E695" s="21">
        <v>18</v>
      </c>
      <c r="F695" s="21">
        <v>59.772973265150142</v>
      </c>
      <c r="G695" s="21">
        <v>0</v>
      </c>
      <c r="H695" s="21">
        <v>16.684586723063784</v>
      </c>
      <c r="I695" s="113">
        <v>124.8</v>
      </c>
      <c r="J695" s="114">
        <v>18.12</v>
      </c>
    </row>
    <row r="696" spans="1:10" x14ac:dyDescent="0.25">
      <c r="A696" s="27">
        <v>45853.208333333336</v>
      </c>
      <c r="B696" s="51">
        <v>0</v>
      </c>
      <c r="C696" s="21">
        <v>21</v>
      </c>
      <c r="D696" s="21">
        <v>3.8</v>
      </c>
      <c r="E696" s="21">
        <v>18.599999999999998</v>
      </c>
      <c r="F696" s="21">
        <v>60.60546592901018</v>
      </c>
      <c r="G696" s="21">
        <v>0</v>
      </c>
      <c r="H696" s="21">
        <v>17.547582588049845</v>
      </c>
      <c r="I696" s="113">
        <v>122.7</v>
      </c>
      <c r="J696" s="114">
        <v>18.12</v>
      </c>
    </row>
    <row r="697" spans="1:10" x14ac:dyDescent="0.25">
      <c r="A697" s="27">
        <v>45853.229166666664</v>
      </c>
      <c r="B697" s="51">
        <v>0</v>
      </c>
      <c r="C697" s="21">
        <v>22.8</v>
      </c>
      <c r="D697" s="21">
        <v>3.6</v>
      </c>
      <c r="E697" s="21">
        <v>19.8</v>
      </c>
      <c r="F697" s="21">
        <v>60.438967396238176</v>
      </c>
      <c r="G697" s="21">
        <v>0</v>
      </c>
      <c r="H697" s="21">
        <v>18.122913164707214</v>
      </c>
      <c r="I697" s="113">
        <v>122.7</v>
      </c>
      <c r="J697" s="114">
        <v>18.36</v>
      </c>
    </row>
    <row r="698" spans="1:10" x14ac:dyDescent="0.25">
      <c r="A698" s="27">
        <v>45853.25</v>
      </c>
      <c r="B698" s="51">
        <v>0</v>
      </c>
      <c r="C698" s="21">
        <v>23.4</v>
      </c>
      <c r="D698" s="21">
        <v>3.6</v>
      </c>
      <c r="E698" s="21">
        <v>20.399999999999999</v>
      </c>
      <c r="F698" s="21">
        <v>62.27045125673024</v>
      </c>
      <c r="G698" s="21">
        <v>0</v>
      </c>
      <c r="H698" s="21">
        <v>20.999566047994072</v>
      </c>
      <c r="I698" s="113">
        <v>120.89999999999999</v>
      </c>
      <c r="J698" s="114">
        <v>19.02</v>
      </c>
    </row>
    <row r="699" spans="1:10" x14ac:dyDescent="0.25">
      <c r="A699" s="27">
        <v>45853.270833333336</v>
      </c>
      <c r="B699" s="51">
        <v>0</v>
      </c>
      <c r="C699" s="21">
        <v>28.200000000000003</v>
      </c>
      <c r="D699" s="21">
        <v>4</v>
      </c>
      <c r="E699" s="21">
        <v>22.2</v>
      </c>
      <c r="F699" s="21">
        <v>56.276504076938011</v>
      </c>
      <c r="G699" s="21">
        <v>0</v>
      </c>
      <c r="H699" s="21">
        <v>32.218512292812825</v>
      </c>
      <c r="I699" s="113">
        <v>121.5</v>
      </c>
      <c r="J699" s="114">
        <v>18.899999999999999</v>
      </c>
    </row>
    <row r="700" spans="1:10" x14ac:dyDescent="0.25">
      <c r="A700" s="27">
        <v>45853.291666666664</v>
      </c>
      <c r="B700" s="51">
        <v>0</v>
      </c>
      <c r="C700" s="21">
        <v>35.4</v>
      </c>
      <c r="D700" s="21">
        <v>5.6</v>
      </c>
      <c r="E700" s="21">
        <v>67.8</v>
      </c>
      <c r="F700" s="21">
        <v>58.607483535746098</v>
      </c>
      <c r="G700" s="21">
        <v>0</v>
      </c>
      <c r="H700" s="21">
        <v>37.68415277105786</v>
      </c>
      <c r="I700" s="113">
        <v>54</v>
      </c>
      <c r="J700" s="114">
        <v>31.380000000000003</v>
      </c>
    </row>
    <row r="701" spans="1:10" x14ac:dyDescent="0.25">
      <c r="A701" s="27">
        <v>45853.3125</v>
      </c>
      <c r="B701" s="51">
        <v>0</v>
      </c>
      <c r="C701" s="21">
        <v>75.599999999999994</v>
      </c>
      <c r="D701" s="21">
        <v>5.4</v>
      </c>
      <c r="E701" s="21">
        <v>71.400000000000006</v>
      </c>
      <c r="F701" s="21">
        <v>56.942498208026052</v>
      </c>
      <c r="G701" s="21">
        <v>0</v>
      </c>
      <c r="H701" s="21">
        <v>40.273140366016037</v>
      </c>
      <c r="I701" s="113">
        <v>2.7</v>
      </c>
      <c r="J701" s="114">
        <v>24.72</v>
      </c>
    </row>
    <row r="702" spans="1:10" x14ac:dyDescent="0.25">
      <c r="A702" s="27">
        <v>45853.333333333336</v>
      </c>
      <c r="B702" s="51">
        <v>0</v>
      </c>
      <c r="C702" s="21">
        <v>100.2</v>
      </c>
      <c r="D702" s="21">
        <v>5.2</v>
      </c>
      <c r="E702" s="21">
        <v>81.599999999999994</v>
      </c>
      <c r="F702" s="21">
        <v>55.610509945849991</v>
      </c>
      <c r="G702" s="21">
        <v>0</v>
      </c>
      <c r="H702" s="21">
        <v>39.122479212701279</v>
      </c>
      <c r="I702" s="113">
        <v>3</v>
      </c>
      <c r="J702" s="114">
        <v>23.76</v>
      </c>
    </row>
    <row r="703" spans="1:10" x14ac:dyDescent="0.25">
      <c r="A703" s="27">
        <v>45853.354166666664</v>
      </c>
      <c r="B703" s="51">
        <v>0</v>
      </c>
      <c r="C703" s="21">
        <v>103.2</v>
      </c>
      <c r="D703" s="21">
        <v>5</v>
      </c>
      <c r="E703" s="21">
        <v>84</v>
      </c>
      <c r="F703" s="21">
        <v>56.609501142482038</v>
      </c>
      <c r="G703" s="21">
        <v>0</v>
      </c>
      <c r="H703" s="21">
        <v>41.423801519330773</v>
      </c>
      <c r="I703" s="113">
        <v>12.299999999999999</v>
      </c>
      <c r="J703" s="114">
        <v>25.08</v>
      </c>
    </row>
    <row r="704" spans="1:10" x14ac:dyDescent="0.25">
      <c r="A704" s="27">
        <v>45853.375</v>
      </c>
      <c r="B704" s="51">
        <v>0</v>
      </c>
      <c r="C704" s="21">
        <v>102.00000000000001</v>
      </c>
      <c r="D704" s="21">
        <v>4.2</v>
      </c>
      <c r="E704" s="21">
        <v>88.2</v>
      </c>
      <c r="F704" s="21">
        <v>56.775999675254027</v>
      </c>
      <c r="G704" s="21">
        <v>0</v>
      </c>
      <c r="H704" s="21">
        <v>38.259483347715225</v>
      </c>
      <c r="I704" s="113">
        <v>16.200000000000003</v>
      </c>
      <c r="J704" s="114">
        <v>25.98</v>
      </c>
    </row>
    <row r="705" spans="1:11" x14ac:dyDescent="0.25">
      <c r="A705" s="27">
        <v>45853.395833333336</v>
      </c>
      <c r="B705" s="51">
        <v>0</v>
      </c>
      <c r="C705" s="21">
        <v>102.60000000000001</v>
      </c>
      <c r="D705" s="21">
        <v>4.8</v>
      </c>
      <c r="E705" s="21">
        <v>87</v>
      </c>
      <c r="F705" s="21">
        <v>56.775999675254027</v>
      </c>
      <c r="G705" s="21">
        <v>0</v>
      </c>
      <c r="H705" s="21">
        <v>38.834813924372604</v>
      </c>
      <c r="I705" s="113">
        <v>16.5</v>
      </c>
      <c r="J705" s="114">
        <v>25.56</v>
      </c>
    </row>
    <row r="706" spans="1:11" x14ac:dyDescent="0.25">
      <c r="A706" s="27">
        <v>45853.416666666664</v>
      </c>
      <c r="B706" s="51">
        <v>0</v>
      </c>
      <c r="C706" s="21">
        <v>102.60000000000001</v>
      </c>
      <c r="D706" s="21">
        <v>4.8</v>
      </c>
      <c r="E706" s="21">
        <v>85.2</v>
      </c>
      <c r="F706" s="21">
        <v>56.775999675254027</v>
      </c>
      <c r="G706" s="21">
        <v>0</v>
      </c>
      <c r="H706" s="21">
        <v>35.382830464428373</v>
      </c>
      <c r="I706" s="113">
        <v>15.9</v>
      </c>
      <c r="J706" s="114">
        <v>26.76</v>
      </c>
    </row>
    <row r="707" spans="1:11" x14ac:dyDescent="0.25">
      <c r="A707" s="27">
        <v>45853.4375</v>
      </c>
      <c r="B707" s="51">
        <v>0</v>
      </c>
      <c r="C707" s="21">
        <v>100.2</v>
      </c>
      <c r="D707" s="21">
        <v>4.8</v>
      </c>
      <c r="E707" s="21">
        <v>85.8</v>
      </c>
      <c r="F707" s="21">
        <v>54.611518749217971</v>
      </c>
      <c r="G707" s="21">
        <v>0</v>
      </c>
      <c r="H707" s="21">
        <v>32.793842869470197</v>
      </c>
      <c r="I707" s="113">
        <v>16.200000000000003</v>
      </c>
      <c r="J707" s="114">
        <v>28.139999999999997</v>
      </c>
    </row>
    <row r="708" spans="1:11" x14ac:dyDescent="0.25">
      <c r="A708" s="27">
        <v>45853.458333333336</v>
      </c>
      <c r="B708" s="51">
        <v>0</v>
      </c>
      <c r="C708" s="21">
        <v>100.8</v>
      </c>
      <c r="D708" s="21">
        <v>6</v>
      </c>
      <c r="E708" s="21">
        <v>84</v>
      </c>
      <c r="F708" s="21">
        <v>51.614545159321857</v>
      </c>
      <c r="G708" s="21">
        <v>0</v>
      </c>
      <c r="H708" s="21">
        <v>35.382830464428373</v>
      </c>
      <c r="I708" s="113">
        <v>15.9</v>
      </c>
      <c r="J708" s="114">
        <v>25.8</v>
      </c>
    </row>
    <row r="709" spans="1:11" x14ac:dyDescent="0.25">
      <c r="A709" s="27">
        <v>45853.479166666664</v>
      </c>
      <c r="B709" s="51">
        <v>0</v>
      </c>
      <c r="C709" s="21">
        <v>89.4</v>
      </c>
      <c r="D709" s="21">
        <v>6</v>
      </c>
      <c r="E709" s="21">
        <v>82.8</v>
      </c>
      <c r="F709" s="21">
        <v>50.28255689714581</v>
      </c>
      <c r="G709" s="21">
        <v>0</v>
      </c>
      <c r="H709" s="21">
        <v>34.807499887771002</v>
      </c>
      <c r="I709" s="113">
        <v>16.200000000000003</v>
      </c>
      <c r="J709" s="114">
        <v>25.68</v>
      </c>
    </row>
    <row r="710" spans="1:11" x14ac:dyDescent="0.25">
      <c r="A710" s="27">
        <v>45853.5</v>
      </c>
      <c r="B710" s="51">
        <v>0</v>
      </c>
      <c r="C710" s="21">
        <v>97.8</v>
      </c>
      <c r="D710" s="21">
        <v>5.6</v>
      </c>
      <c r="E710" s="21">
        <v>85.2</v>
      </c>
      <c r="F710" s="21">
        <v>57.941489404658078</v>
      </c>
      <c r="G710" s="21">
        <v>0</v>
      </c>
      <c r="H710" s="21">
        <v>35.958161041085745</v>
      </c>
      <c r="I710" s="113">
        <v>15.9</v>
      </c>
      <c r="J710" s="114">
        <v>25.62</v>
      </c>
      <c r="K710" s="36"/>
    </row>
    <row r="711" spans="1:11" x14ac:dyDescent="0.25">
      <c r="A711" s="27">
        <v>45853.520833333336</v>
      </c>
      <c r="B711" s="51">
        <v>0</v>
      </c>
      <c r="C711" s="21">
        <v>94.800000000000011</v>
      </c>
      <c r="D711" s="21">
        <v>5.6</v>
      </c>
      <c r="E711" s="21">
        <v>82.2</v>
      </c>
      <c r="F711" s="21">
        <v>56.942498208026052</v>
      </c>
      <c r="G711" s="21">
        <v>0</v>
      </c>
      <c r="H711" s="21">
        <v>40.848470942673409</v>
      </c>
      <c r="I711" s="113">
        <v>15.9</v>
      </c>
      <c r="J711" s="114">
        <v>26.4</v>
      </c>
    </row>
    <row r="712" spans="1:11" x14ac:dyDescent="0.25">
      <c r="A712" s="27">
        <v>45853.541666666664</v>
      </c>
      <c r="B712" s="51">
        <v>0</v>
      </c>
      <c r="C712" s="21">
        <v>96</v>
      </c>
      <c r="D712" s="21">
        <v>5.6</v>
      </c>
      <c r="E712" s="21">
        <v>79.8</v>
      </c>
      <c r="F712" s="21">
        <v>53.1130319542699</v>
      </c>
      <c r="G712" s="21">
        <v>0</v>
      </c>
      <c r="H712" s="21">
        <v>40.848470942673409</v>
      </c>
      <c r="I712" s="113">
        <v>15.299999999999999</v>
      </c>
      <c r="J712" s="114">
        <v>26.1</v>
      </c>
    </row>
    <row r="713" spans="1:11" x14ac:dyDescent="0.25">
      <c r="A713" s="27">
        <v>45853.5625</v>
      </c>
      <c r="B713" s="51">
        <v>0</v>
      </c>
      <c r="C713" s="21">
        <v>100.2</v>
      </c>
      <c r="D713" s="21">
        <v>4.8</v>
      </c>
      <c r="E713" s="21">
        <v>103.2</v>
      </c>
      <c r="F713" s="21">
        <v>51.614545159321857</v>
      </c>
      <c r="G713" s="21">
        <v>0</v>
      </c>
      <c r="H713" s="21">
        <v>37.97181805938655</v>
      </c>
      <c r="I713" s="113">
        <v>11.4</v>
      </c>
      <c r="J713" s="114">
        <v>26.88</v>
      </c>
    </row>
    <row r="714" spans="1:11" x14ac:dyDescent="0.25">
      <c r="A714" s="27">
        <v>45853.583333333336</v>
      </c>
      <c r="B714" s="51">
        <v>0</v>
      </c>
      <c r="C714" s="21">
        <v>99</v>
      </c>
      <c r="D714" s="21">
        <v>5.8</v>
      </c>
      <c r="E714" s="21">
        <v>152.4</v>
      </c>
      <c r="F714" s="21">
        <v>51.281548093777836</v>
      </c>
      <c r="G714" s="21">
        <v>0</v>
      </c>
      <c r="H714" s="21">
        <v>37.68415277105786</v>
      </c>
      <c r="I714" s="113">
        <v>15.9</v>
      </c>
      <c r="J714" s="114">
        <v>26.04</v>
      </c>
    </row>
    <row r="715" spans="1:11" x14ac:dyDescent="0.25">
      <c r="A715" s="27">
        <v>45853.604166666664</v>
      </c>
      <c r="B715" s="51">
        <v>0</v>
      </c>
      <c r="C715" s="21">
        <v>96.6</v>
      </c>
      <c r="D715" s="21">
        <v>4.8</v>
      </c>
      <c r="E715" s="21">
        <v>107.99999999999999</v>
      </c>
      <c r="F715" s="21">
        <v>50.615553962689816</v>
      </c>
      <c r="G715" s="21">
        <v>0</v>
      </c>
      <c r="H715" s="21">
        <v>38.259483347715225</v>
      </c>
      <c r="I715" s="113">
        <v>16.200000000000003</v>
      </c>
      <c r="J715" s="114">
        <v>26.04</v>
      </c>
    </row>
    <row r="716" spans="1:11" x14ac:dyDescent="0.25">
      <c r="A716" s="27">
        <v>45853.625</v>
      </c>
      <c r="B716" s="51">
        <v>0</v>
      </c>
      <c r="C716" s="21">
        <v>97.199999999999989</v>
      </c>
      <c r="D716" s="21">
        <v>6</v>
      </c>
      <c r="E716" s="21">
        <v>85.2</v>
      </c>
      <c r="F716" s="21">
        <v>44.621606782897608</v>
      </c>
      <c r="G716" s="21">
        <v>0</v>
      </c>
      <c r="H716" s="21">
        <v>37.396487482729171</v>
      </c>
      <c r="I716" s="113">
        <v>16.200000000000003</v>
      </c>
      <c r="J716" s="114">
        <v>27.12</v>
      </c>
    </row>
    <row r="717" spans="1:11" x14ac:dyDescent="0.25">
      <c r="A717" s="27">
        <v>45853.645833333336</v>
      </c>
      <c r="B717" s="51">
        <v>0</v>
      </c>
      <c r="C717" s="21">
        <v>95.4</v>
      </c>
      <c r="D717" s="21">
        <v>5.2</v>
      </c>
      <c r="E717" s="21">
        <v>78.600000000000009</v>
      </c>
      <c r="F717" s="21">
        <v>51.115049561005826</v>
      </c>
      <c r="G717" s="21">
        <v>0</v>
      </c>
      <c r="H717" s="21">
        <v>37.108822194400489</v>
      </c>
      <c r="I717" s="113">
        <v>16.200000000000003</v>
      </c>
      <c r="J717" s="114">
        <v>28.439999999999998</v>
      </c>
    </row>
    <row r="718" spans="1:11" x14ac:dyDescent="0.25">
      <c r="A718" s="27">
        <v>45853.666666666664</v>
      </c>
      <c r="B718" s="51">
        <v>0</v>
      </c>
      <c r="C718" s="21">
        <v>90.600000000000009</v>
      </c>
      <c r="D718" s="21">
        <v>5.8</v>
      </c>
      <c r="E718" s="21">
        <v>74.399999999999991</v>
      </c>
      <c r="F718" s="21">
        <v>54.944515814761971</v>
      </c>
      <c r="G718" s="21">
        <v>0</v>
      </c>
      <c r="H718" s="21">
        <v>35.670495752757056</v>
      </c>
      <c r="I718" s="113">
        <v>14.1</v>
      </c>
      <c r="J718" s="114">
        <v>25.62</v>
      </c>
    </row>
    <row r="719" spans="1:11" x14ac:dyDescent="0.25">
      <c r="A719" s="27">
        <v>45853.6875</v>
      </c>
      <c r="B719" s="51">
        <v>0</v>
      </c>
      <c r="C719" s="21">
        <v>89.4</v>
      </c>
      <c r="D719" s="21">
        <v>5.2</v>
      </c>
      <c r="E719" s="21">
        <v>72</v>
      </c>
      <c r="F719" s="21">
        <v>51.947542224865856</v>
      </c>
      <c r="G719" s="21">
        <v>0</v>
      </c>
      <c r="H719" s="21">
        <v>36.245826329414427</v>
      </c>
      <c r="I719" s="113">
        <v>2.7</v>
      </c>
      <c r="J719" s="114">
        <v>27.060000000000002</v>
      </c>
    </row>
    <row r="720" spans="1:11" x14ac:dyDescent="0.25">
      <c r="A720" s="27">
        <v>45853.708333333336</v>
      </c>
      <c r="B720" s="51">
        <v>0</v>
      </c>
      <c r="C720" s="21">
        <v>88.2</v>
      </c>
      <c r="D720" s="21">
        <v>5.2</v>
      </c>
      <c r="E720" s="21">
        <v>69.599999999999994</v>
      </c>
      <c r="F720" s="21">
        <v>50.782052495461819</v>
      </c>
      <c r="G720" s="21">
        <v>0</v>
      </c>
      <c r="H720" s="21">
        <v>40.273140366016037</v>
      </c>
      <c r="I720" s="113">
        <v>3</v>
      </c>
      <c r="J720" s="114">
        <v>25.32</v>
      </c>
    </row>
    <row r="721" spans="1:10" x14ac:dyDescent="0.25">
      <c r="A721" s="27">
        <v>45853.729166666664</v>
      </c>
      <c r="B721" s="51">
        <v>0</v>
      </c>
      <c r="C721" s="21">
        <v>78.600000000000009</v>
      </c>
      <c r="D721" s="21">
        <v>5.2</v>
      </c>
      <c r="E721" s="21">
        <v>68.400000000000006</v>
      </c>
      <c r="F721" s="21">
        <v>53.279530487041917</v>
      </c>
      <c r="G721" s="21">
        <v>0</v>
      </c>
      <c r="H721" s="21">
        <v>36.821156906071799</v>
      </c>
      <c r="I721" s="113">
        <v>109.8</v>
      </c>
      <c r="J721" s="114">
        <v>25.56</v>
      </c>
    </row>
    <row r="722" spans="1:10" x14ac:dyDescent="0.25">
      <c r="A722" s="27">
        <v>45853.75</v>
      </c>
      <c r="B722" s="51">
        <v>0</v>
      </c>
      <c r="C722" s="21">
        <v>72.599999999999994</v>
      </c>
      <c r="D722" s="21">
        <v>5</v>
      </c>
      <c r="E722" s="21">
        <v>69.599999999999994</v>
      </c>
      <c r="F722" s="21">
        <v>50.28255689714581</v>
      </c>
      <c r="G722" s="21">
        <v>0</v>
      </c>
      <c r="H722" s="21">
        <v>29.917189986183338</v>
      </c>
      <c r="I722" s="113">
        <v>123.3</v>
      </c>
      <c r="J722" s="114">
        <v>26.4</v>
      </c>
    </row>
    <row r="723" spans="1:10" x14ac:dyDescent="0.25">
      <c r="A723" s="27">
        <v>45853.770833333336</v>
      </c>
      <c r="B723" s="51">
        <v>0</v>
      </c>
      <c r="C723" s="21">
        <v>40.200000000000003</v>
      </c>
      <c r="D723" s="21">
        <v>5</v>
      </c>
      <c r="E723" s="21">
        <v>67.8</v>
      </c>
      <c r="F723" s="21">
        <v>50.948551028233823</v>
      </c>
      <c r="G723" s="21">
        <v>0</v>
      </c>
      <c r="H723" s="21">
        <v>26.75287181456779</v>
      </c>
      <c r="I723" s="113">
        <v>124.5</v>
      </c>
      <c r="J723" s="114">
        <v>25.259999999999998</v>
      </c>
    </row>
    <row r="724" spans="1:10" x14ac:dyDescent="0.25">
      <c r="A724" s="27">
        <v>45853.791666666664</v>
      </c>
      <c r="B724" s="51">
        <v>0</v>
      </c>
      <c r="C724" s="21">
        <v>29.4</v>
      </c>
      <c r="D724" s="21">
        <v>5.6</v>
      </c>
      <c r="E724" s="21">
        <v>64.8</v>
      </c>
      <c r="F724" s="21">
        <v>56.276504076938011</v>
      </c>
      <c r="G724" s="21">
        <v>0</v>
      </c>
      <c r="H724" s="21">
        <v>25.026880084595675</v>
      </c>
      <c r="I724" s="113">
        <v>59.4</v>
      </c>
      <c r="J724" s="114">
        <v>23.1</v>
      </c>
    </row>
    <row r="725" spans="1:10" x14ac:dyDescent="0.25">
      <c r="A725" s="27">
        <v>45853.8125</v>
      </c>
      <c r="B725" s="51">
        <v>0</v>
      </c>
      <c r="C725" s="21">
        <v>24.6</v>
      </c>
      <c r="D725" s="21">
        <v>5.2</v>
      </c>
      <c r="E725" s="21">
        <v>48</v>
      </c>
      <c r="F725" s="21">
        <v>52.613536355953904</v>
      </c>
      <c r="G725" s="21">
        <v>0</v>
      </c>
      <c r="H725" s="21">
        <v>24.739214796266992</v>
      </c>
      <c r="I725" s="113">
        <v>3.6</v>
      </c>
      <c r="J725" s="114">
        <v>22.32</v>
      </c>
    </row>
    <row r="726" spans="1:10" x14ac:dyDescent="0.25">
      <c r="A726" s="27">
        <v>45853.833333333336</v>
      </c>
      <c r="B726" s="51">
        <v>0</v>
      </c>
      <c r="C726" s="21">
        <v>24</v>
      </c>
      <c r="D726" s="21">
        <v>5</v>
      </c>
      <c r="E726" s="21">
        <v>22.2</v>
      </c>
      <c r="F726" s="21">
        <v>50.948551028233823</v>
      </c>
      <c r="G726" s="21">
        <v>0</v>
      </c>
      <c r="H726" s="21">
        <v>25.026880084595675</v>
      </c>
      <c r="I726" s="113">
        <v>3</v>
      </c>
      <c r="J726" s="114">
        <v>22.5</v>
      </c>
    </row>
    <row r="727" spans="1:10" x14ac:dyDescent="0.25">
      <c r="A727" s="27">
        <v>45853.854166666664</v>
      </c>
      <c r="B727" s="51">
        <v>0</v>
      </c>
      <c r="C727" s="21">
        <v>22.8</v>
      </c>
      <c r="D727" s="21">
        <v>5</v>
      </c>
      <c r="E727" s="21">
        <v>22.2</v>
      </c>
      <c r="F727" s="21">
        <v>48.451073036653746</v>
      </c>
      <c r="G727" s="21">
        <v>0</v>
      </c>
      <c r="H727" s="21">
        <v>26.177541237910425</v>
      </c>
      <c r="I727" s="113">
        <v>3.3000000000000007</v>
      </c>
      <c r="J727" s="114">
        <v>21.54</v>
      </c>
    </row>
    <row r="728" spans="1:10" x14ac:dyDescent="0.25">
      <c r="A728" s="27">
        <v>45853.875</v>
      </c>
      <c r="B728" s="51">
        <v>0</v>
      </c>
      <c r="C728" s="21">
        <v>22.8</v>
      </c>
      <c r="D728" s="21">
        <v>4.4000000000000004</v>
      </c>
      <c r="E728" s="21">
        <v>22.2</v>
      </c>
      <c r="F728" s="21">
        <v>47.285583307249702</v>
      </c>
      <c r="G728" s="21">
        <v>0</v>
      </c>
      <c r="H728" s="21">
        <v>25.602210661253046</v>
      </c>
      <c r="I728" s="113">
        <v>37.800000000000004</v>
      </c>
      <c r="J728" s="114">
        <v>20.82</v>
      </c>
    </row>
    <row r="729" spans="1:10" x14ac:dyDescent="0.25">
      <c r="A729" s="27">
        <v>45853.895833333336</v>
      </c>
      <c r="B729" s="51">
        <v>0</v>
      </c>
      <c r="C729" s="21">
        <v>24.6</v>
      </c>
      <c r="D729" s="21">
        <v>4.2</v>
      </c>
      <c r="E729" s="21">
        <v>22.2</v>
      </c>
      <c r="F729" s="21">
        <v>49.283565700513776</v>
      </c>
      <c r="G729" s="21">
        <v>0</v>
      </c>
      <c r="H729" s="21">
        <v>24.739214796266992</v>
      </c>
      <c r="I729" s="113">
        <v>121.2</v>
      </c>
      <c r="J729" s="114">
        <v>19.32</v>
      </c>
    </row>
    <row r="730" spans="1:10" x14ac:dyDescent="0.25">
      <c r="A730" s="27">
        <v>45853.916666666664</v>
      </c>
      <c r="B730" s="51">
        <v>0</v>
      </c>
      <c r="C730" s="21">
        <v>24</v>
      </c>
      <c r="D730" s="21">
        <v>4.2</v>
      </c>
      <c r="E730" s="21">
        <v>21</v>
      </c>
      <c r="F730" s="21">
        <v>54.77801728198996</v>
      </c>
      <c r="G730" s="21">
        <v>0</v>
      </c>
      <c r="H730" s="21">
        <v>23.588553642952249</v>
      </c>
      <c r="I730" s="113">
        <v>122.10000000000002</v>
      </c>
      <c r="J730" s="114">
        <v>18.84</v>
      </c>
    </row>
    <row r="731" spans="1:10" x14ac:dyDescent="0.25">
      <c r="A731" s="27">
        <v>45853.9375</v>
      </c>
      <c r="B731" s="51">
        <v>0</v>
      </c>
      <c r="C731" s="21">
        <v>23.4</v>
      </c>
      <c r="D731" s="21">
        <v>4.2</v>
      </c>
      <c r="E731" s="21">
        <v>21</v>
      </c>
      <c r="F731" s="21">
        <v>60.60546592901018</v>
      </c>
      <c r="G731" s="21">
        <v>0</v>
      </c>
      <c r="H731" s="21">
        <v>24.739214796266992</v>
      </c>
      <c r="I731" s="113">
        <v>126.3</v>
      </c>
      <c r="J731" s="114">
        <v>18.36</v>
      </c>
    </row>
    <row r="732" spans="1:10" x14ac:dyDescent="0.25">
      <c r="A732" s="27">
        <v>45853.958333333336</v>
      </c>
      <c r="B732" s="51">
        <v>0</v>
      </c>
      <c r="C732" s="21">
        <v>22.8</v>
      </c>
      <c r="D732" s="21">
        <v>5.6</v>
      </c>
      <c r="E732" s="21">
        <v>20.399999999999999</v>
      </c>
      <c r="F732" s="21">
        <v>54.944515814761971</v>
      </c>
      <c r="G732" s="21">
        <v>0</v>
      </c>
      <c r="H732" s="21">
        <v>25.314545372924364</v>
      </c>
      <c r="I732" s="113">
        <v>126.3</v>
      </c>
      <c r="J732" s="114">
        <v>18.12</v>
      </c>
    </row>
    <row r="733" spans="1:10" x14ac:dyDescent="0.25">
      <c r="A733" s="27">
        <v>45853.979166666664</v>
      </c>
      <c r="B733" s="51">
        <v>0</v>
      </c>
      <c r="C733" s="21">
        <v>22.2</v>
      </c>
      <c r="D733" s="21">
        <v>5.2</v>
      </c>
      <c r="E733" s="21">
        <v>21.599999999999998</v>
      </c>
      <c r="F733" s="21">
        <v>52.946533421497911</v>
      </c>
      <c r="G733" s="21">
        <v>0</v>
      </c>
      <c r="H733" s="21">
        <v>25.314545372924364</v>
      </c>
      <c r="I733" s="113">
        <v>120.3</v>
      </c>
      <c r="J733" s="114">
        <v>18.059999999999999</v>
      </c>
    </row>
    <row r="734" spans="1:10" x14ac:dyDescent="0.25">
      <c r="A734" s="35">
        <v>45854</v>
      </c>
      <c r="B734" s="51">
        <v>0</v>
      </c>
      <c r="C734" s="21">
        <v>22.2</v>
      </c>
      <c r="D734" s="21">
        <v>5.2</v>
      </c>
      <c r="E734" s="21">
        <v>21</v>
      </c>
      <c r="F734" s="21">
        <v>51.115049561005826</v>
      </c>
      <c r="G734" s="21">
        <v>0</v>
      </c>
      <c r="H734" s="21">
        <v>23.588553642952249</v>
      </c>
      <c r="I734" s="113">
        <v>124.2</v>
      </c>
      <c r="J734" s="114">
        <v>18.12</v>
      </c>
    </row>
    <row r="735" spans="1:10" x14ac:dyDescent="0.25">
      <c r="A735" s="27">
        <v>45854.020833333336</v>
      </c>
      <c r="B735" s="51">
        <v>0</v>
      </c>
      <c r="C735" s="21">
        <v>22.2</v>
      </c>
      <c r="D735" s="21">
        <v>5</v>
      </c>
      <c r="E735" s="21">
        <v>21</v>
      </c>
      <c r="F735" s="21">
        <v>50.615553962689816</v>
      </c>
      <c r="G735" s="21">
        <v>0</v>
      </c>
      <c r="H735" s="21">
        <v>22.15022720130882</v>
      </c>
      <c r="I735" s="113">
        <v>119.39999999999999</v>
      </c>
      <c r="J735" s="114">
        <v>18.3</v>
      </c>
    </row>
    <row r="736" spans="1:10" x14ac:dyDescent="0.25">
      <c r="A736" s="27">
        <v>45854.041666666664</v>
      </c>
      <c r="B736" s="51">
        <v>0</v>
      </c>
      <c r="C736" s="21">
        <v>22.2</v>
      </c>
      <c r="D736" s="21">
        <v>4</v>
      </c>
      <c r="E736" s="21">
        <v>19.8</v>
      </c>
      <c r="F736" s="21">
        <v>46.286592110617661</v>
      </c>
      <c r="G736" s="21">
        <v>0</v>
      </c>
      <c r="H736" s="21">
        <v>23.588553642952249</v>
      </c>
      <c r="I736" s="113">
        <v>124.8</v>
      </c>
      <c r="J736" s="114">
        <v>17.939999999999998</v>
      </c>
    </row>
    <row r="737" spans="1:10" x14ac:dyDescent="0.25">
      <c r="A737" s="27">
        <v>45854.0625</v>
      </c>
      <c r="B737" s="51">
        <v>0</v>
      </c>
      <c r="C737" s="21">
        <v>23.4</v>
      </c>
      <c r="D737" s="21">
        <v>3.6</v>
      </c>
      <c r="E737" s="21">
        <v>20.399999999999999</v>
      </c>
      <c r="F737" s="21">
        <v>47.951577438337715</v>
      </c>
      <c r="G737" s="21">
        <v>0</v>
      </c>
      <c r="H737" s="21">
        <v>23.013223066294877</v>
      </c>
      <c r="I737" s="113">
        <v>119.7</v>
      </c>
      <c r="J737" s="114">
        <v>18.059999999999999</v>
      </c>
    </row>
    <row r="738" spans="1:10" x14ac:dyDescent="0.25">
      <c r="A738" s="27">
        <v>45854.083333333336</v>
      </c>
      <c r="B738" s="51">
        <v>0</v>
      </c>
      <c r="C738" s="21">
        <v>22.8</v>
      </c>
      <c r="D738" s="21">
        <v>4</v>
      </c>
      <c r="E738" s="21">
        <v>21</v>
      </c>
      <c r="F738" s="21">
        <v>48.950568634969756</v>
      </c>
      <c r="G738" s="21">
        <v>0</v>
      </c>
      <c r="H738" s="21">
        <v>22.437892489637502</v>
      </c>
      <c r="I738" s="113">
        <v>117.60000000000002</v>
      </c>
      <c r="J738" s="114">
        <v>18.12</v>
      </c>
    </row>
    <row r="739" spans="1:10" x14ac:dyDescent="0.25">
      <c r="A739" s="27">
        <v>45854.104166666664</v>
      </c>
      <c r="B739" s="51">
        <v>0</v>
      </c>
      <c r="C739" s="21">
        <v>21.599999999999998</v>
      </c>
      <c r="D739" s="21">
        <v>4.5999999999999996</v>
      </c>
      <c r="E739" s="21">
        <v>21.599999999999998</v>
      </c>
      <c r="F739" s="21">
        <v>49.450064233285772</v>
      </c>
      <c r="G739" s="21">
        <v>0</v>
      </c>
      <c r="H739" s="21">
        <v>19.848904894679329</v>
      </c>
      <c r="I739" s="113">
        <v>124.8</v>
      </c>
      <c r="J739" s="114">
        <v>18.18</v>
      </c>
    </row>
    <row r="740" spans="1:10" x14ac:dyDescent="0.25">
      <c r="A740" s="27">
        <v>45854.125</v>
      </c>
      <c r="B740" s="51">
        <v>0</v>
      </c>
      <c r="C740" s="21">
        <v>21.599999999999998</v>
      </c>
      <c r="D740" s="21">
        <v>5</v>
      </c>
      <c r="E740" s="21">
        <v>20.399999999999999</v>
      </c>
      <c r="F740" s="21">
        <v>46.952586241705681</v>
      </c>
      <c r="G740" s="21">
        <v>0</v>
      </c>
      <c r="H740" s="21">
        <v>21.287231336322758</v>
      </c>
      <c r="I740" s="113">
        <v>125.10000000000002</v>
      </c>
      <c r="J740" s="114">
        <v>18.18</v>
      </c>
    </row>
    <row r="741" spans="1:10" x14ac:dyDescent="0.25">
      <c r="A741" s="27">
        <v>45854.145833333336</v>
      </c>
      <c r="B741" s="51">
        <v>0</v>
      </c>
      <c r="C741" s="21">
        <v>21.599999999999998</v>
      </c>
      <c r="D741" s="21">
        <v>5.2</v>
      </c>
      <c r="E741" s="21">
        <v>19.2</v>
      </c>
      <c r="F741" s="21">
        <v>46.120093577845644</v>
      </c>
      <c r="G741" s="21">
        <v>0</v>
      </c>
      <c r="H741" s="21">
        <v>22.15022720130882</v>
      </c>
      <c r="I741" s="113">
        <v>125.39999999999999</v>
      </c>
      <c r="J741" s="114">
        <v>18.18</v>
      </c>
    </row>
    <row r="742" spans="1:10" x14ac:dyDescent="0.25">
      <c r="A742" s="27">
        <v>45854.166666666664</v>
      </c>
      <c r="B742" s="51">
        <v>0</v>
      </c>
      <c r="C742" s="21">
        <v>21.599999999999998</v>
      </c>
      <c r="D742" s="21">
        <v>4.8</v>
      </c>
      <c r="E742" s="21">
        <v>19.2</v>
      </c>
      <c r="F742" s="21">
        <v>46.453090643389672</v>
      </c>
      <c r="G742" s="21">
        <v>0</v>
      </c>
      <c r="H742" s="21">
        <v>21.574896624651448</v>
      </c>
      <c r="I742" s="113">
        <v>124.8</v>
      </c>
      <c r="J742" s="114">
        <v>18.239999999999998</v>
      </c>
    </row>
    <row r="743" spans="1:10" x14ac:dyDescent="0.25">
      <c r="A743" s="27">
        <v>45854.1875</v>
      </c>
      <c r="B743" s="51">
        <v>0</v>
      </c>
      <c r="C743" s="21">
        <v>21.599999999999998</v>
      </c>
      <c r="D743" s="21">
        <v>4.2</v>
      </c>
      <c r="E743" s="21">
        <v>19.8</v>
      </c>
      <c r="F743" s="21">
        <v>55.610509945849991</v>
      </c>
      <c r="G743" s="21">
        <v>0</v>
      </c>
      <c r="H743" s="21">
        <v>21.574896624651448</v>
      </c>
      <c r="I743" s="113">
        <v>125.39999999999999</v>
      </c>
      <c r="J743" s="114">
        <v>18.18</v>
      </c>
    </row>
    <row r="744" spans="1:10" x14ac:dyDescent="0.25">
      <c r="A744" s="27">
        <v>45854.208333333336</v>
      </c>
      <c r="B744" s="51">
        <v>0</v>
      </c>
      <c r="C744" s="21">
        <v>21.599999999999998</v>
      </c>
      <c r="D744" s="21">
        <v>4</v>
      </c>
      <c r="E744" s="21">
        <v>19.2</v>
      </c>
      <c r="F744" s="21">
        <v>54.445020216445968</v>
      </c>
      <c r="G744" s="21">
        <v>0</v>
      </c>
      <c r="H744" s="21">
        <v>21.287231336322758</v>
      </c>
      <c r="I744" s="113">
        <v>122.7</v>
      </c>
      <c r="J744" s="114">
        <v>18</v>
      </c>
    </row>
    <row r="745" spans="1:10" x14ac:dyDescent="0.25">
      <c r="A745" s="27">
        <v>45854.229166666664</v>
      </c>
      <c r="B745" s="51">
        <v>0</v>
      </c>
      <c r="C745" s="21">
        <v>24.6</v>
      </c>
      <c r="D745" s="21">
        <v>3.6</v>
      </c>
      <c r="E745" s="21">
        <v>20.399999999999999</v>
      </c>
      <c r="F745" s="21">
        <v>53.779026085357934</v>
      </c>
      <c r="G745" s="21">
        <v>0</v>
      </c>
      <c r="H745" s="21">
        <v>24.739214796266992</v>
      </c>
      <c r="I745" s="113">
        <v>120.89999999999999</v>
      </c>
      <c r="J745" s="114">
        <v>18.059999999999999</v>
      </c>
    </row>
    <row r="746" spans="1:10" x14ac:dyDescent="0.25">
      <c r="A746" s="27">
        <v>45854.25</v>
      </c>
      <c r="B746" s="51">
        <v>0</v>
      </c>
      <c r="C746" s="21">
        <v>28.200000000000003</v>
      </c>
      <c r="D746" s="21">
        <v>4</v>
      </c>
      <c r="E746" s="21">
        <v>21</v>
      </c>
      <c r="F746" s="21">
        <v>52.780034888725893</v>
      </c>
      <c r="G746" s="21">
        <v>0</v>
      </c>
      <c r="H746" s="21">
        <v>28.478863544539909</v>
      </c>
      <c r="I746" s="113">
        <v>120.3</v>
      </c>
      <c r="J746" s="114">
        <v>18.600000000000001</v>
      </c>
    </row>
    <row r="747" spans="1:10" x14ac:dyDescent="0.25">
      <c r="A747" s="27">
        <v>45854.270833333336</v>
      </c>
      <c r="B747" s="51">
        <v>0</v>
      </c>
      <c r="C747" s="21">
        <v>33</v>
      </c>
      <c r="D747" s="21">
        <v>3.8</v>
      </c>
      <c r="E747" s="21">
        <v>21.599999999999998</v>
      </c>
      <c r="F747" s="21">
        <v>51.115049561005826</v>
      </c>
      <c r="G747" s="21">
        <v>0</v>
      </c>
      <c r="H747" s="21">
        <v>40.848470942673409</v>
      </c>
      <c r="I747" s="113">
        <v>121.8</v>
      </c>
      <c r="J747" s="114">
        <v>18.239999999999998</v>
      </c>
    </row>
    <row r="748" spans="1:10" x14ac:dyDescent="0.25">
      <c r="A748" s="27">
        <v>45854.291666666664</v>
      </c>
      <c r="B748" s="51">
        <v>0</v>
      </c>
      <c r="C748" s="21">
        <v>37.799999999999997</v>
      </c>
      <c r="D748" s="21">
        <v>5.4</v>
      </c>
      <c r="E748" s="21">
        <v>67.8</v>
      </c>
      <c r="F748" s="21">
        <v>48.284574503881743</v>
      </c>
      <c r="G748" s="21">
        <v>0</v>
      </c>
      <c r="H748" s="21">
        <v>52.642747764149526</v>
      </c>
      <c r="I748" s="113">
        <v>64.5</v>
      </c>
      <c r="J748" s="114">
        <v>19.98</v>
      </c>
    </row>
    <row r="749" spans="1:10" x14ac:dyDescent="0.25">
      <c r="A749" s="27">
        <v>45854.3125</v>
      </c>
      <c r="B749" s="51">
        <v>0</v>
      </c>
      <c r="C749" s="21">
        <v>79.8</v>
      </c>
      <c r="D749" s="21">
        <v>5.4</v>
      </c>
      <c r="E749" s="21">
        <v>73.2</v>
      </c>
      <c r="F749" s="21">
        <v>50.116058364373799</v>
      </c>
      <c r="G749" s="21">
        <v>0</v>
      </c>
      <c r="H749" s="21">
        <v>50.916756034177411</v>
      </c>
      <c r="I749" s="113">
        <v>17.400000000000002</v>
      </c>
      <c r="J749" s="114">
        <v>27.720000000000002</v>
      </c>
    </row>
    <row r="750" spans="1:10" x14ac:dyDescent="0.25">
      <c r="A750" s="27">
        <v>45854.333333333336</v>
      </c>
      <c r="B750" s="51">
        <v>0</v>
      </c>
      <c r="C750" s="21">
        <v>97.8</v>
      </c>
      <c r="D750" s="21">
        <v>5</v>
      </c>
      <c r="E750" s="21">
        <v>82.2</v>
      </c>
      <c r="F750" s="21">
        <v>54.77801728198996</v>
      </c>
      <c r="G750" s="21">
        <v>0</v>
      </c>
      <c r="H750" s="21">
        <v>55.231735359107695</v>
      </c>
      <c r="I750" s="113">
        <v>13.799999999999999</v>
      </c>
      <c r="J750" s="114">
        <v>28.2</v>
      </c>
    </row>
    <row r="751" spans="1:10" x14ac:dyDescent="0.25">
      <c r="A751" s="27">
        <v>45854.354166666664</v>
      </c>
      <c r="B751" s="51">
        <v>0</v>
      </c>
      <c r="C751" s="21">
        <v>103.2</v>
      </c>
      <c r="D751" s="21">
        <v>5.2</v>
      </c>
      <c r="E751" s="21">
        <v>84.6</v>
      </c>
      <c r="F751" s="21">
        <v>63.102943920590263</v>
      </c>
      <c r="G751" s="21">
        <v>0</v>
      </c>
      <c r="H751" s="21">
        <v>56.382396512422453</v>
      </c>
      <c r="I751" s="113">
        <v>10.5</v>
      </c>
      <c r="J751" s="114">
        <v>28.38</v>
      </c>
    </row>
    <row r="752" spans="1:10" x14ac:dyDescent="0.25">
      <c r="A752" s="27">
        <v>45854.375</v>
      </c>
      <c r="B752" s="51">
        <v>0</v>
      </c>
      <c r="C752" s="21">
        <v>104.39999999999999</v>
      </c>
      <c r="D752" s="21">
        <v>4.4000000000000004</v>
      </c>
      <c r="E752" s="21">
        <v>85.8</v>
      </c>
      <c r="F752" s="21">
        <v>66.599413108802395</v>
      </c>
      <c r="G752" s="21">
        <v>0</v>
      </c>
      <c r="H752" s="21">
        <v>54.656404782450323</v>
      </c>
      <c r="I752" s="113">
        <v>13.799999999999999</v>
      </c>
      <c r="J752" s="114">
        <v>27.36</v>
      </c>
    </row>
    <row r="753" spans="1:10" x14ac:dyDescent="0.25">
      <c r="A753" s="27">
        <v>45854.395833333336</v>
      </c>
      <c r="B753" s="51">
        <v>0</v>
      </c>
      <c r="C753" s="21">
        <v>102.60000000000001</v>
      </c>
      <c r="D753" s="21">
        <v>4.4000000000000004</v>
      </c>
      <c r="E753" s="21">
        <v>98.4</v>
      </c>
      <c r="F753" s="21">
        <v>66.932410174346401</v>
      </c>
      <c r="G753" s="21">
        <v>0</v>
      </c>
      <c r="H753" s="21">
        <v>53.793408917464276</v>
      </c>
      <c r="I753" s="113">
        <v>16.5</v>
      </c>
      <c r="J753" s="114">
        <v>27.3</v>
      </c>
    </row>
    <row r="754" spans="1:10" x14ac:dyDescent="0.25">
      <c r="A754" s="27">
        <v>45854.416666666664</v>
      </c>
      <c r="B754" s="51">
        <v>0</v>
      </c>
      <c r="C754" s="21">
        <v>103.8</v>
      </c>
      <c r="D754" s="21">
        <v>4.5999999999999996</v>
      </c>
      <c r="E754" s="21">
        <v>107.39999999999999</v>
      </c>
      <c r="F754" s="21">
        <v>56.609501142482038</v>
      </c>
      <c r="G754" s="21">
        <v>0</v>
      </c>
      <c r="H754" s="21">
        <v>44.300454402617639</v>
      </c>
      <c r="I754" s="113">
        <v>16.200000000000003</v>
      </c>
      <c r="J754" s="114">
        <v>28.080000000000002</v>
      </c>
    </row>
    <row r="755" spans="1:10" x14ac:dyDescent="0.25">
      <c r="A755" s="27">
        <v>45854.4375</v>
      </c>
      <c r="B755" s="51">
        <v>0</v>
      </c>
      <c r="C755" s="21">
        <v>102.00000000000001</v>
      </c>
      <c r="D755" s="21">
        <v>4.8</v>
      </c>
      <c r="E755" s="21">
        <v>97.199999999999989</v>
      </c>
      <c r="F755" s="21">
        <v>52.44703782318188</v>
      </c>
      <c r="G755" s="21">
        <v>0</v>
      </c>
      <c r="H755" s="21">
        <v>43.437458537631578</v>
      </c>
      <c r="I755" s="113">
        <v>16.5</v>
      </c>
      <c r="J755" s="114">
        <v>28.080000000000002</v>
      </c>
    </row>
    <row r="756" spans="1:10" x14ac:dyDescent="0.25">
      <c r="A756" s="27">
        <v>45854.458333333336</v>
      </c>
      <c r="B756" s="51">
        <v>0</v>
      </c>
      <c r="C756" s="21">
        <v>100.8</v>
      </c>
      <c r="D756" s="21">
        <v>6</v>
      </c>
      <c r="E756" s="21">
        <v>89.4</v>
      </c>
      <c r="F756" s="21">
        <v>47.618580372793723</v>
      </c>
      <c r="G756" s="21">
        <v>0</v>
      </c>
      <c r="H756" s="21">
        <v>40.273140366016037</v>
      </c>
      <c r="I756" s="113">
        <v>16.5</v>
      </c>
      <c r="J756" s="114">
        <v>27.060000000000002</v>
      </c>
    </row>
    <row r="757" spans="1:10" x14ac:dyDescent="0.25">
      <c r="A757" s="27">
        <v>45854.479166666664</v>
      </c>
      <c r="B757" s="51">
        <v>0</v>
      </c>
      <c r="C757" s="21">
        <v>95.4</v>
      </c>
      <c r="D757" s="21">
        <v>6.4</v>
      </c>
      <c r="E757" s="21">
        <v>87</v>
      </c>
      <c r="F757" s="21">
        <v>45.953595045073655</v>
      </c>
      <c r="G757" s="21">
        <v>0</v>
      </c>
      <c r="H757" s="21">
        <v>44.300454402617639</v>
      </c>
      <c r="I757" s="113">
        <v>16.200000000000003</v>
      </c>
      <c r="J757" s="114">
        <v>26.580000000000002</v>
      </c>
    </row>
    <row r="758" spans="1:10" x14ac:dyDescent="0.25">
      <c r="A758" s="27">
        <v>45854.5</v>
      </c>
      <c r="B758" s="51">
        <v>0</v>
      </c>
      <c r="C758" s="21">
        <v>100.8</v>
      </c>
      <c r="D758" s="21">
        <v>6.6</v>
      </c>
      <c r="E758" s="21">
        <v>84.6</v>
      </c>
      <c r="F758" s="21">
        <v>46.952586241705681</v>
      </c>
      <c r="G758" s="21">
        <v>0</v>
      </c>
      <c r="H758" s="21">
        <v>42.862127960974206</v>
      </c>
      <c r="I758" s="113">
        <v>15.9</v>
      </c>
      <c r="J758" s="114">
        <v>26.28</v>
      </c>
    </row>
    <row r="759" spans="1:10" x14ac:dyDescent="0.25">
      <c r="A759" s="27">
        <v>45854.520833333336</v>
      </c>
      <c r="B759" s="51">
        <v>0</v>
      </c>
      <c r="C759" s="21">
        <v>99</v>
      </c>
      <c r="D759" s="21">
        <v>5.8</v>
      </c>
      <c r="E759" s="21">
        <v>81</v>
      </c>
      <c r="F759" s="21">
        <v>56.110005544166015</v>
      </c>
      <c r="G759" s="21">
        <v>0</v>
      </c>
      <c r="H759" s="21">
        <v>45.451115555932375</v>
      </c>
      <c r="I759" s="113">
        <v>12.9</v>
      </c>
      <c r="J759" s="114">
        <v>27.18</v>
      </c>
    </row>
    <row r="760" spans="1:10" x14ac:dyDescent="0.25">
      <c r="A760" s="27">
        <v>45854.541666666664</v>
      </c>
      <c r="B760" s="51">
        <v>0</v>
      </c>
      <c r="C760" s="21">
        <v>97.199999999999989</v>
      </c>
      <c r="D760" s="21">
        <v>5.8</v>
      </c>
      <c r="E760" s="21">
        <v>79.2</v>
      </c>
      <c r="F760" s="21">
        <v>54.445020216445968</v>
      </c>
      <c r="G760" s="21">
        <v>0</v>
      </c>
      <c r="H760" s="21">
        <v>48.040103150890552</v>
      </c>
      <c r="I760" s="113">
        <v>2.7</v>
      </c>
      <c r="J760" s="114">
        <v>26.82</v>
      </c>
    </row>
    <row r="761" spans="1:10" x14ac:dyDescent="0.25">
      <c r="A761" s="27">
        <v>45854.5625</v>
      </c>
      <c r="B761" s="51">
        <v>0</v>
      </c>
      <c r="C761" s="21">
        <v>99.6</v>
      </c>
      <c r="D761" s="21">
        <v>5</v>
      </c>
      <c r="E761" s="21">
        <v>81.599999999999994</v>
      </c>
      <c r="F761" s="21">
        <v>52.613536355953904</v>
      </c>
      <c r="G761" s="21">
        <v>0</v>
      </c>
      <c r="H761" s="21">
        <v>49.190764304205302</v>
      </c>
      <c r="I761" s="113">
        <v>13.5</v>
      </c>
      <c r="J761" s="114">
        <v>25.439999999999998</v>
      </c>
    </row>
    <row r="762" spans="1:10" x14ac:dyDescent="0.25">
      <c r="A762" s="27">
        <v>45854.583333333336</v>
      </c>
      <c r="B762" s="51">
        <v>0</v>
      </c>
      <c r="C762" s="21">
        <v>99</v>
      </c>
      <c r="D762" s="21">
        <v>5.6</v>
      </c>
      <c r="E762" s="21">
        <v>82.8</v>
      </c>
      <c r="F762" s="21">
        <v>54.112023150901948</v>
      </c>
      <c r="G762" s="21">
        <v>0</v>
      </c>
      <c r="H762" s="21">
        <v>44.01278911428895</v>
      </c>
      <c r="I762" s="113">
        <v>16.200000000000003</v>
      </c>
      <c r="J762" s="114">
        <v>26.88</v>
      </c>
    </row>
    <row r="763" spans="1:10" x14ac:dyDescent="0.25">
      <c r="A763" s="27">
        <v>45854.604166666664</v>
      </c>
      <c r="B763" s="51">
        <v>0</v>
      </c>
      <c r="C763" s="21">
        <v>100.8</v>
      </c>
      <c r="D763" s="21">
        <v>4.8</v>
      </c>
      <c r="E763" s="21">
        <v>79.2</v>
      </c>
      <c r="F763" s="21">
        <v>51.947542224865856</v>
      </c>
      <c r="G763" s="21">
        <v>0</v>
      </c>
      <c r="H763" s="21">
        <v>48.040103150890552</v>
      </c>
      <c r="I763" s="113">
        <v>16.200000000000003</v>
      </c>
      <c r="J763" s="114">
        <v>27</v>
      </c>
    </row>
    <row r="764" spans="1:10" x14ac:dyDescent="0.25">
      <c r="A764" s="27">
        <v>45854.625</v>
      </c>
      <c r="B764" s="51">
        <v>0</v>
      </c>
      <c r="C764" s="21">
        <v>104.39999999999999</v>
      </c>
      <c r="D764" s="21">
        <v>6</v>
      </c>
      <c r="E764" s="21">
        <v>79.2</v>
      </c>
      <c r="F764" s="21">
        <v>48.284574503881743</v>
      </c>
      <c r="G764" s="21">
        <v>0</v>
      </c>
      <c r="H764" s="21">
        <v>46.601776709247126</v>
      </c>
      <c r="I764" s="113">
        <v>16.200000000000003</v>
      </c>
      <c r="J764" s="114">
        <v>24.72</v>
      </c>
    </row>
    <row r="765" spans="1:10" x14ac:dyDescent="0.25">
      <c r="A765" s="27">
        <v>45854.645833333336</v>
      </c>
      <c r="B765" s="51">
        <v>0</v>
      </c>
      <c r="C765" s="21">
        <v>102.00000000000001</v>
      </c>
      <c r="D765" s="21">
        <v>5.6</v>
      </c>
      <c r="E765" s="21">
        <v>78</v>
      </c>
      <c r="F765" s="21">
        <v>53.446029019813913</v>
      </c>
      <c r="G765" s="21">
        <v>0</v>
      </c>
      <c r="H765" s="21">
        <v>45.163450267603686</v>
      </c>
      <c r="I765" s="113">
        <v>5.7</v>
      </c>
      <c r="J765" s="114">
        <v>24.3</v>
      </c>
    </row>
    <row r="766" spans="1:10" x14ac:dyDescent="0.25">
      <c r="A766" s="27">
        <v>45854.666666666664</v>
      </c>
      <c r="B766" s="51">
        <v>0</v>
      </c>
      <c r="C766" s="21">
        <v>96</v>
      </c>
      <c r="D766" s="21">
        <v>5.8</v>
      </c>
      <c r="E766" s="21">
        <v>73.2</v>
      </c>
      <c r="F766" s="21">
        <v>59.273477666834125</v>
      </c>
      <c r="G766" s="21">
        <v>0</v>
      </c>
      <c r="H766" s="21">
        <v>44.300454402617639</v>
      </c>
      <c r="I766" s="113">
        <v>3</v>
      </c>
      <c r="J766" s="114">
        <v>23.400000000000002</v>
      </c>
    </row>
    <row r="767" spans="1:10" x14ac:dyDescent="0.25">
      <c r="A767" s="27">
        <v>45854.6875</v>
      </c>
      <c r="B767" s="51">
        <v>0</v>
      </c>
      <c r="C767" s="21">
        <v>95.4</v>
      </c>
      <c r="D767" s="21">
        <v>5.2</v>
      </c>
      <c r="E767" s="21">
        <v>71.400000000000006</v>
      </c>
      <c r="F767" s="21">
        <v>60.938462994554193</v>
      </c>
      <c r="G767" s="21">
        <v>0</v>
      </c>
      <c r="H767" s="21">
        <v>45.738780844261065</v>
      </c>
      <c r="I767" s="113">
        <v>15.9</v>
      </c>
      <c r="J767" s="114">
        <v>24.84</v>
      </c>
    </row>
    <row r="768" spans="1:10" x14ac:dyDescent="0.25">
      <c r="A768" s="27">
        <v>45854.708333333336</v>
      </c>
      <c r="B768" s="51">
        <v>0</v>
      </c>
      <c r="C768" s="21">
        <v>93.6</v>
      </c>
      <c r="D768" s="21">
        <v>5</v>
      </c>
      <c r="E768" s="21">
        <v>72</v>
      </c>
      <c r="F768" s="21">
        <v>57.774990871886075</v>
      </c>
      <c r="G768" s="21">
        <v>0</v>
      </c>
      <c r="H768" s="21">
        <v>43.437458537631578</v>
      </c>
      <c r="I768" s="113">
        <v>55.199999999999996</v>
      </c>
      <c r="J768" s="114">
        <v>24.419999999999998</v>
      </c>
    </row>
    <row r="769" spans="1:10" x14ac:dyDescent="0.25">
      <c r="A769" s="27">
        <v>45854.729166666664</v>
      </c>
      <c r="B769" s="51">
        <v>0</v>
      </c>
      <c r="C769" s="21">
        <v>87</v>
      </c>
      <c r="D769" s="21">
        <v>4.8</v>
      </c>
      <c r="E769" s="21">
        <v>67.2</v>
      </c>
      <c r="F769" s="21">
        <v>55.94350701139399</v>
      </c>
      <c r="G769" s="21">
        <v>0</v>
      </c>
      <c r="H769" s="21">
        <v>39.122479212701279</v>
      </c>
      <c r="I769" s="113">
        <v>139.80000000000001</v>
      </c>
      <c r="J769" s="114">
        <v>25.02</v>
      </c>
    </row>
    <row r="770" spans="1:10" x14ac:dyDescent="0.25">
      <c r="A770" s="27">
        <v>45854.75</v>
      </c>
      <c r="B770" s="51">
        <v>0</v>
      </c>
      <c r="C770" s="21">
        <v>84.6</v>
      </c>
      <c r="D770" s="21">
        <v>4</v>
      </c>
      <c r="E770" s="21">
        <v>66.600000000000009</v>
      </c>
      <c r="F770" s="21">
        <v>49.949559831601796</v>
      </c>
      <c r="G770" s="21">
        <v>0</v>
      </c>
      <c r="H770" s="21">
        <v>33.369173446127569</v>
      </c>
      <c r="I770" s="113">
        <v>139.5</v>
      </c>
      <c r="J770" s="114">
        <v>24.18</v>
      </c>
    </row>
    <row r="771" spans="1:10" x14ac:dyDescent="0.25">
      <c r="A771" s="27">
        <v>45854.770833333336</v>
      </c>
      <c r="B771" s="51">
        <v>0</v>
      </c>
      <c r="C771" s="21">
        <v>69.599999999999994</v>
      </c>
      <c r="D771" s="21">
        <v>4</v>
      </c>
      <c r="E771" s="21">
        <v>66.600000000000009</v>
      </c>
      <c r="F771" s="21">
        <v>54.278521683673951</v>
      </c>
      <c r="G771" s="21">
        <v>0</v>
      </c>
      <c r="H771" s="21">
        <v>31.930847004484143</v>
      </c>
      <c r="I771" s="113">
        <v>136.19999999999999</v>
      </c>
      <c r="J771" s="114">
        <v>25.62</v>
      </c>
    </row>
    <row r="772" spans="1:10" x14ac:dyDescent="0.25">
      <c r="A772" s="27">
        <v>45854.791666666664</v>
      </c>
      <c r="B772" s="51">
        <v>0</v>
      </c>
      <c r="C772" s="21">
        <v>46.2</v>
      </c>
      <c r="D772" s="21">
        <v>4.8</v>
      </c>
      <c r="E772" s="21">
        <v>64.8</v>
      </c>
      <c r="F772" s="21">
        <v>55.111014347533974</v>
      </c>
      <c r="G772" s="21">
        <v>0</v>
      </c>
      <c r="H772" s="21">
        <v>33.369173446127569</v>
      </c>
      <c r="I772" s="113">
        <v>64.5</v>
      </c>
      <c r="J772" s="114">
        <v>23.64</v>
      </c>
    </row>
    <row r="773" spans="1:10" x14ac:dyDescent="0.25">
      <c r="A773" s="27">
        <v>45854.8125</v>
      </c>
      <c r="B773" s="51">
        <v>0</v>
      </c>
      <c r="C773" s="21">
        <v>23.4</v>
      </c>
      <c r="D773" s="21">
        <v>5.4</v>
      </c>
      <c r="E773" s="21">
        <v>22.8</v>
      </c>
      <c r="F773" s="21">
        <v>45.953595045073655</v>
      </c>
      <c r="G773" s="21">
        <v>0</v>
      </c>
      <c r="H773" s="21">
        <v>30.780185851169396</v>
      </c>
      <c r="I773" s="113">
        <v>3.3000000000000007</v>
      </c>
      <c r="J773" s="114">
        <v>23.700000000000003</v>
      </c>
    </row>
    <row r="774" spans="1:10" x14ac:dyDescent="0.25">
      <c r="A774" s="27">
        <v>45854.833333333336</v>
      </c>
      <c r="B774" s="51">
        <v>0</v>
      </c>
      <c r="C774" s="21">
        <v>24</v>
      </c>
      <c r="D774" s="21">
        <v>5</v>
      </c>
      <c r="E774" s="21">
        <v>21.599999999999998</v>
      </c>
      <c r="F774" s="21">
        <v>41.291636127457487</v>
      </c>
      <c r="G774" s="21">
        <v>0</v>
      </c>
      <c r="H774" s="21">
        <v>28.766528832868595</v>
      </c>
      <c r="I774" s="113">
        <v>3</v>
      </c>
      <c r="J774" s="114">
        <v>22.44</v>
      </c>
    </row>
    <row r="775" spans="1:10" x14ac:dyDescent="0.25">
      <c r="A775" s="27">
        <v>45854.854166666664</v>
      </c>
      <c r="B775" s="51">
        <v>0</v>
      </c>
      <c r="C775" s="21">
        <v>24</v>
      </c>
      <c r="D775" s="21">
        <v>4.8</v>
      </c>
      <c r="E775" s="21">
        <v>19.8</v>
      </c>
      <c r="F775" s="21">
        <v>47.951577438337715</v>
      </c>
      <c r="G775" s="21">
        <v>0</v>
      </c>
      <c r="H775" s="21">
        <v>29.629524697854649</v>
      </c>
      <c r="I775" s="113">
        <v>3</v>
      </c>
      <c r="J775" s="114">
        <v>21.48</v>
      </c>
    </row>
    <row r="776" spans="1:10" x14ac:dyDescent="0.25">
      <c r="A776" s="27">
        <v>45854.875</v>
      </c>
      <c r="B776" s="51">
        <v>0</v>
      </c>
      <c r="C776" s="21">
        <v>24.6</v>
      </c>
      <c r="D776" s="21">
        <v>4.4000000000000004</v>
      </c>
      <c r="E776" s="21">
        <v>19.8</v>
      </c>
      <c r="F776" s="21">
        <v>50.948551028233823</v>
      </c>
      <c r="G776" s="21">
        <v>0</v>
      </c>
      <c r="H776" s="21">
        <v>28.478863544539909</v>
      </c>
      <c r="I776" s="113">
        <v>51.9</v>
      </c>
      <c r="J776" s="114">
        <v>19.38</v>
      </c>
    </row>
    <row r="777" spans="1:10" x14ac:dyDescent="0.25">
      <c r="A777" s="27">
        <v>45854.895833333336</v>
      </c>
      <c r="B777" s="51">
        <v>0</v>
      </c>
      <c r="C777" s="21">
        <v>23.4</v>
      </c>
      <c r="D777" s="21">
        <v>4.2</v>
      </c>
      <c r="E777" s="21">
        <v>20.399999999999999</v>
      </c>
      <c r="F777" s="21">
        <v>50.782052495461819</v>
      </c>
      <c r="G777" s="21">
        <v>0</v>
      </c>
      <c r="H777" s="21">
        <v>28.478863544539909</v>
      </c>
      <c r="I777" s="113">
        <v>125.7</v>
      </c>
      <c r="J777" s="114">
        <v>18.059999999999999</v>
      </c>
    </row>
    <row r="778" spans="1:10" x14ac:dyDescent="0.25">
      <c r="A778" s="27">
        <v>45854.916666666664</v>
      </c>
      <c r="B778" s="51">
        <v>0</v>
      </c>
      <c r="C778" s="21">
        <v>22.8</v>
      </c>
      <c r="D778" s="21">
        <v>3.6</v>
      </c>
      <c r="E778" s="21">
        <v>20.399999999999999</v>
      </c>
      <c r="F778" s="21">
        <v>54.445020216445968</v>
      </c>
      <c r="G778" s="21">
        <v>0</v>
      </c>
      <c r="H778" s="21">
        <v>27.903532967882537</v>
      </c>
      <c r="I778" s="113">
        <v>127.2</v>
      </c>
      <c r="J778" s="114">
        <v>18.12</v>
      </c>
    </row>
    <row r="779" spans="1:10" x14ac:dyDescent="0.25">
      <c r="A779" s="27">
        <v>45854.9375</v>
      </c>
      <c r="B779" s="51">
        <v>0</v>
      </c>
      <c r="C779" s="21">
        <v>22.2</v>
      </c>
      <c r="D779" s="21">
        <v>3.8</v>
      </c>
      <c r="E779" s="21">
        <v>21</v>
      </c>
      <c r="F779" s="21">
        <v>62.76994685504625</v>
      </c>
      <c r="G779" s="21">
        <v>0</v>
      </c>
      <c r="H779" s="21">
        <v>24.451549507938307</v>
      </c>
      <c r="I779" s="113">
        <v>126.3</v>
      </c>
      <c r="J779" s="114">
        <v>18</v>
      </c>
    </row>
    <row r="780" spans="1:10" x14ac:dyDescent="0.25">
      <c r="A780" s="27">
        <v>45854.958333333336</v>
      </c>
      <c r="B780" s="51">
        <v>0</v>
      </c>
      <c r="C780" s="21">
        <v>21.599999999999998</v>
      </c>
      <c r="D780" s="21">
        <v>5</v>
      </c>
      <c r="E780" s="21">
        <v>19.8</v>
      </c>
      <c r="F780" s="21">
        <v>58.607483535746098</v>
      </c>
      <c r="G780" s="21">
        <v>0</v>
      </c>
      <c r="H780" s="21">
        <v>21.287231336322758</v>
      </c>
      <c r="I780" s="113">
        <v>122.39999999999999</v>
      </c>
      <c r="J780" s="114">
        <v>17.939999999999998</v>
      </c>
    </row>
    <row r="781" spans="1:10" x14ac:dyDescent="0.25">
      <c r="A781" s="27">
        <v>45854.979166666664</v>
      </c>
      <c r="B781" s="51">
        <v>0</v>
      </c>
      <c r="C781" s="21">
        <v>24</v>
      </c>
      <c r="D781" s="21">
        <v>5.4</v>
      </c>
      <c r="E781" s="21">
        <v>19.8</v>
      </c>
      <c r="F781" s="21">
        <v>52.780034888725893</v>
      </c>
      <c r="G781" s="21">
        <v>0</v>
      </c>
      <c r="H781" s="21">
        <v>22.15022720130882</v>
      </c>
      <c r="I781" s="113">
        <v>123.60000000000002</v>
      </c>
      <c r="J781" s="114">
        <v>17.88</v>
      </c>
    </row>
    <row r="782" spans="1:10" x14ac:dyDescent="0.25">
      <c r="A782" s="35">
        <v>45855</v>
      </c>
      <c r="B782" s="51">
        <v>0</v>
      </c>
      <c r="C782" s="21">
        <v>22.8</v>
      </c>
      <c r="D782" s="21">
        <v>4.8</v>
      </c>
      <c r="E782" s="21">
        <v>19.8</v>
      </c>
      <c r="F782" s="21">
        <v>49.616562766057775</v>
      </c>
      <c r="G782" s="21">
        <v>0</v>
      </c>
      <c r="H782" s="21">
        <v>21.862561912980134</v>
      </c>
      <c r="I782" s="113">
        <v>122.7</v>
      </c>
      <c r="J782" s="114">
        <v>17.939999999999998</v>
      </c>
    </row>
    <row r="783" spans="1:10" x14ac:dyDescent="0.25">
      <c r="A783" s="27">
        <v>45855.020833333336</v>
      </c>
      <c r="B783" s="51">
        <v>0</v>
      </c>
      <c r="C783" s="21">
        <v>21</v>
      </c>
      <c r="D783" s="21">
        <v>4.5999999999999996</v>
      </c>
      <c r="E783" s="21">
        <v>20.399999999999999</v>
      </c>
      <c r="F783" s="21">
        <v>53.1130319542699</v>
      </c>
      <c r="G783" s="21">
        <v>0</v>
      </c>
      <c r="H783" s="21">
        <v>21.287231336322758</v>
      </c>
      <c r="I783" s="113">
        <v>119.7</v>
      </c>
      <c r="J783" s="114">
        <v>18.12</v>
      </c>
    </row>
    <row r="784" spans="1:10" x14ac:dyDescent="0.25">
      <c r="A784" s="27">
        <v>45855.041666666664</v>
      </c>
      <c r="B784" s="51">
        <v>0</v>
      </c>
      <c r="C784" s="21">
        <v>21</v>
      </c>
      <c r="D784" s="21">
        <v>4.4000000000000004</v>
      </c>
      <c r="E784" s="21">
        <v>20.399999999999999</v>
      </c>
      <c r="F784" s="21">
        <v>55.777008478622001</v>
      </c>
      <c r="G784" s="21">
        <v>0</v>
      </c>
      <c r="H784" s="21">
        <v>19.56123960635064</v>
      </c>
      <c r="I784" s="113">
        <v>119.39999999999999</v>
      </c>
      <c r="J784" s="114">
        <v>17.88</v>
      </c>
    </row>
    <row r="785" spans="1:10" x14ac:dyDescent="0.25">
      <c r="A785" s="27">
        <v>45855.0625</v>
      </c>
      <c r="B785" s="51">
        <v>0</v>
      </c>
      <c r="C785" s="21">
        <v>21</v>
      </c>
      <c r="D785" s="21">
        <v>3.6</v>
      </c>
      <c r="E785" s="21">
        <v>19.8</v>
      </c>
      <c r="F785" s="21">
        <v>57.441993806342069</v>
      </c>
      <c r="G785" s="21">
        <v>0</v>
      </c>
      <c r="H785" s="21">
        <v>20.424235471336704</v>
      </c>
      <c r="I785" s="113">
        <v>120</v>
      </c>
      <c r="J785" s="114">
        <v>17.939999999999998</v>
      </c>
    </row>
    <row r="786" spans="1:10" x14ac:dyDescent="0.25">
      <c r="A786" s="27">
        <v>45855.083333333336</v>
      </c>
      <c r="B786" s="51">
        <v>0</v>
      </c>
      <c r="C786" s="21">
        <v>21</v>
      </c>
      <c r="D786" s="21">
        <v>4</v>
      </c>
      <c r="E786" s="21">
        <v>20.399999999999999</v>
      </c>
      <c r="F786" s="21">
        <v>62.76994685504625</v>
      </c>
      <c r="G786" s="21">
        <v>0</v>
      </c>
      <c r="H786" s="21">
        <v>19.273574318021961</v>
      </c>
      <c r="I786" s="113">
        <v>112.8</v>
      </c>
      <c r="J786" s="114">
        <v>17.939999999999998</v>
      </c>
    </row>
    <row r="787" spans="1:10" x14ac:dyDescent="0.25">
      <c r="A787" s="27">
        <v>45855.104166666664</v>
      </c>
      <c r="B787" s="51">
        <v>0</v>
      </c>
      <c r="C787" s="21">
        <v>21</v>
      </c>
      <c r="D787" s="21">
        <v>3.8</v>
      </c>
      <c r="E787" s="21">
        <v>19.2</v>
      </c>
      <c r="F787" s="21">
        <v>53.446029019813913</v>
      </c>
      <c r="G787" s="21">
        <v>0</v>
      </c>
      <c r="H787" s="21">
        <v>19.848904894679329</v>
      </c>
      <c r="I787" s="113">
        <v>119.7</v>
      </c>
      <c r="J787" s="114">
        <v>17.939999999999998</v>
      </c>
    </row>
    <row r="788" spans="1:10" x14ac:dyDescent="0.25">
      <c r="A788" s="27">
        <v>45855.125</v>
      </c>
      <c r="B788" s="51">
        <v>0</v>
      </c>
      <c r="C788" s="21">
        <v>21</v>
      </c>
      <c r="D788" s="21">
        <v>4.8</v>
      </c>
      <c r="E788" s="21">
        <v>19.2</v>
      </c>
      <c r="F788" s="21">
        <v>47.951577438337715</v>
      </c>
      <c r="G788" s="21">
        <v>0</v>
      </c>
      <c r="H788" s="21">
        <v>17.835247876378528</v>
      </c>
      <c r="I788" s="113">
        <v>126</v>
      </c>
      <c r="J788" s="114">
        <v>18</v>
      </c>
    </row>
    <row r="789" spans="1:10" x14ac:dyDescent="0.25">
      <c r="A789" s="27">
        <v>45855.145833333336</v>
      </c>
      <c r="B789" s="51">
        <v>0</v>
      </c>
      <c r="C789" s="21">
        <v>20.399999999999999</v>
      </c>
      <c r="D789" s="21">
        <v>5.2</v>
      </c>
      <c r="E789" s="21">
        <v>18.599999999999998</v>
      </c>
      <c r="F789" s="21">
        <v>50.948551028233823</v>
      </c>
      <c r="G789" s="21">
        <v>0</v>
      </c>
      <c r="H789" s="21">
        <v>18.122913164707214</v>
      </c>
      <c r="I789" s="113">
        <v>120.60000000000002</v>
      </c>
      <c r="J789" s="114">
        <v>17.88</v>
      </c>
    </row>
    <row r="790" spans="1:10" x14ac:dyDescent="0.25">
      <c r="A790" s="27">
        <v>45855.166666666664</v>
      </c>
      <c r="B790" s="51">
        <v>0</v>
      </c>
      <c r="C790" s="21">
        <v>21</v>
      </c>
      <c r="D790" s="21">
        <v>4.8</v>
      </c>
      <c r="E790" s="21">
        <v>19.2</v>
      </c>
      <c r="F790" s="21">
        <v>49.117067167741759</v>
      </c>
      <c r="G790" s="21">
        <v>0</v>
      </c>
      <c r="H790" s="21">
        <v>18.122913164707214</v>
      </c>
      <c r="I790" s="113">
        <v>124.2</v>
      </c>
      <c r="J790" s="114">
        <v>17.82</v>
      </c>
    </row>
    <row r="791" spans="1:10" x14ac:dyDescent="0.25">
      <c r="A791" s="27">
        <v>45855.1875</v>
      </c>
      <c r="B791" s="51">
        <v>0</v>
      </c>
      <c r="C791" s="21">
        <v>21</v>
      </c>
      <c r="D791" s="21">
        <v>4</v>
      </c>
      <c r="E791" s="21">
        <v>19.2</v>
      </c>
      <c r="F791" s="21">
        <v>58.274486470202099</v>
      </c>
      <c r="G791" s="21">
        <v>0</v>
      </c>
      <c r="H791" s="21">
        <v>18.122913164707214</v>
      </c>
      <c r="I791" s="113">
        <v>123</v>
      </c>
      <c r="J791" s="114">
        <v>17.939999999999998</v>
      </c>
    </row>
    <row r="792" spans="1:10" x14ac:dyDescent="0.25">
      <c r="A792" s="27">
        <v>45855.208333333336</v>
      </c>
      <c r="B792" s="51">
        <v>0</v>
      </c>
      <c r="C792" s="21">
        <v>21.599999999999998</v>
      </c>
      <c r="D792" s="21">
        <v>4</v>
      </c>
      <c r="E792" s="21">
        <v>18.599999999999998</v>
      </c>
      <c r="F792" s="21">
        <v>62.10395272395823</v>
      </c>
      <c r="G792" s="21">
        <v>0</v>
      </c>
      <c r="H792" s="21">
        <v>16.684586723063784</v>
      </c>
      <c r="I792" s="113">
        <v>121.2</v>
      </c>
      <c r="J792" s="114">
        <v>17.7</v>
      </c>
    </row>
    <row r="793" spans="1:10" x14ac:dyDescent="0.25">
      <c r="A793" s="27">
        <v>45855.229166666664</v>
      </c>
      <c r="B793" s="51">
        <v>0</v>
      </c>
      <c r="C793" s="21">
        <v>23.4</v>
      </c>
      <c r="D793" s="21">
        <v>3.4</v>
      </c>
      <c r="E793" s="21">
        <v>19.8</v>
      </c>
      <c r="F793" s="21">
        <v>59.939471797922145</v>
      </c>
      <c r="G793" s="21">
        <v>0</v>
      </c>
      <c r="H793" s="21">
        <v>16.684586723063784</v>
      </c>
      <c r="I793" s="113">
        <v>120.3</v>
      </c>
      <c r="J793" s="114">
        <v>17.939999999999998</v>
      </c>
    </row>
    <row r="794" spans="1:10" x14ac:dyDescent="0.25">
      <c r="A794" s="27">
        <v>45855.25</v>
      </c>
      <c r="B794" s="51">
        <v>0</v>
      </c>
      <c r="C794" s="21">
        <v>24</v>
      </c>
      <c r="D794" s="21">
        <v>4</v>
      </c>
      <c r="E794" s="21">
        <v>19.8</v>
      </c>
      <c r="F794" s="21">
        <v>57.774990871886075</v>
      </c>
      <c r="G794" s="21">
        <v>0</v>
      </c>
      <c r="H794" s="21">
        <v>21.862561912980134</v>
      </c>
      <c r="I794" s="113">
        <v>118.8</v>
      </c>
      <c r="J794" s="114">
        <v>17.939999999999998</v>
      </c>
    </row>
    <row r="795" spans="1:10" x14ac:dyDescent="0.25">
      <c r="A795" s="27">
        <v>45855.270833333336</v>
      </c>
      <c r="B795" s="51">
        <v>0</v>
      </c>
      <c r="C795" s="21">
        <v>28.200000000000003</v>
      </c>
      <c r="D795" s="21">
        <v>3.8</v>
      </c>
      <c r="E795" s="21">
        <v>23.4</v>
      </c>
      <c r="F795" s="21">
        <v>58.607483535746098</v>
      </c>
      <c r="G795" s="21">
        <v>0</v>
      </c>
      <c r="H795" s="21">
        <v>42.862127960974206</v>
      </c>
      <c r="I795" s="113">
        <v>121.2</v>
      </c>
      <c r="J795" s="114">
        <v>18</v>
      </c>
    </row>
    <row r="796" spans="1:10" x14ac:dyDescent="0.25">
      <c r="A796" s="27">
        <v>45855.291666666664</v>
      </c>
      <c r="B796" s="51">
        <v>0</v>
      </c>
      <c r="C796" s="21">
        <v>31.8</v>
      </c>
      <c r="D796" s="21">
        <v>4.8</v>
      </c>
      <c r="E796" s="21">
        <v>66.600000000000009</v>
      </c>
      <c r="F796" s="21">
        <v>54.278521683673951</v>
      </c>
      <c r="G796" s="21">
        <v>0</v>
      </c>
      <c r="H796" s="21">
        <v>43.725123825960267</v>
      </c>
      <c r="I796" s="113">
        <v>59.4</v>
      </c>
      <c r="J796" s="114">
        <v>21.96</v>
      </c>
    </row>
    <row r="797" spans="1:10" x14ac:dyDescent="0.25">
      <c r="A797" s="27">
        <v>45855.3125</v>
      </c>
      <c r="B797" s="51">
        <v>0</v>
      </c>
      <c r="C797" s="21">
        <v>72</v>
      </c>
      <c r="D797" s="21">
        <v>5.8</v>
      </c>
      <c r="E797" s="21">
        <v>76.8</v>
      </c>
      <c r="F797" s="21">
        <v>54.611518749217971</v>
      </c>
      <c r="G797" s="21">
        <v>0</v>
      </c>
      <c r="H797" s="21">
        <v>56.382396512422453</v>
      </c>
      <c r="I797" s="113">
        <v>6.3</v>
      </c>
      <c r="J797" s="114">
        <v>27.78</v>
      </c>
    </row>
    <row r="798" spans="1:10" x14ac:dyDescent="0.25">
      <c r="A798" s="27">
        <v>45855.333333333336</v>
      </c>
      <c r="B798" s="51">
        <v>0</v>
      </c>
      <c r="C798" s="21">
        <v>90</v>
      </c>
      <c r="D798" s="21">
        <v>5.4</v>
      </c>
      <c r="E798" s="21">
        <v>84</v>
      </c>
      <c r="F798" s="21">
        <v>53.945524618129937</v>
      </c>
      <c r="G798" s="21">
        <v>0</v>
      </c>
      <c r="H798" s="21">
        <v>51.779751899163472</v>
      </c>
      <c r="I798" s="113">
        <v>2.4</v>
      </c>
      <c r="J798" s="114">
        <v>28.56</v>
      </c>
    </row>
    <row r="799" spans="1:10" x14ac:dyDescent="0.25">
      <c r="A799" s="27">
        <v>45855.354166666664</v>
      </c>
      <c r="B799" s="51">
        <v>0</v>
      </c>
      <c r="C799" s="21">
        <v>97.8</v>
      </c>
      <c r="D799" s="21">
        <v>5.8</v>
      </c>
      <c r="E799" s="21">
        <v>82.8</v>
      </c>
      <c r="F799" s="21">
        <v>62.27045125673024</v>
      </c>
      <c r="G799" s="21">
        <v>0</v>
      </c>
      <c r="H799" s="21">
        <v>57.2453923774085</v>
      </c>
      <c r="I799" s="113">
        <v>2.7</v>
      </c>
      <c r="J799" s="114">
        <v>27.48</v>
      </c>
    </row>
    <row r="800" spans="1:10" x14ac:dyDescent="0.25">
      <c r="A800" s="27">
        <v>45855.375</v>
      </c>
      <c r="B800" s="51">
        <v>0</v>
      </c>
      <c r="C800" s="21">
        <v>97.8</v>
      </c>
      <c r="D800" s="21">
        <v>4.8</v>
      </c>
      <c r="E800" s="21">
        <v>84.6</v>
      </c>
      <c r="F800" s="21">
        <v>62.936445387818253</v>
      </c>
      <c r="G800" s="21">
        <v>0</v>
      </c>
      <c r="H800" s="21">
        <v>54.081074205792959</v>
      </c>
      <c r="I800" s="113">
        <v>5.4</v>
      </c>
      <c r="J800" s="114">
        <v>27.060000000000002</v>
      </c>
    </row>
    <row r="801" spans="1:10" x14ac:dyDescent="0.25">
      <c r="A801" s="27">
        <v>45855.395833333336</v>
      </c>
      <c r="B801" s="51">
        <v>0</v>
      </c>
      <c r="C801" s="21">
        <v>94.800000000000011</v>
      </c>
      <c r="D801" s="21">
        <v>5.8</v>
      </c>
      <c r="E801" s="21">
        <v>88.2</v>
      </c>
      <c r="F801" s="21">
        <v>59.273477666834125</v>
      </c>
      <c r="G801" s="21">
        <v>0</v>
      </c>
      <c r="H801" s="21">
        <v>55.519400647436392</v>
      </c>
      <c r="I801" s="113">
        <v>15.9</v>
      </c>
      <c r="J801" s="114">
        <v>26.76</v>
      </c>
    </row>
    <row r="802" spans="1:10" x14ac:dyDescent="0.25">
      <c r="A802" s="27">
        <v>45855.416666666664</v>
      </c>
      <c r="B802" s="51">
        <v>0</v>
      </c>
      <c r="C802" s="21">
        <v>95.4</v>
      </c>
      <c r="D802" s="21">
        <v>5.4</v>
      </c>
      <c r="E802" s="21">
        <v>84.6</v>
      </c>
      <c r="F802" s="21">
        <v>56.443002609710014</v>
      </c>
      <c r="G802" s="21">
        <v>0</v>
      </c>
      <c r="H802" s="21">
        <v>56.382396512422453</v>
      </c>
      <c r="I802" s="113">
        <v>12.6</v>
      </c>
      <c r="J802" s="114">
        <v>26.580000000000002</v>
      </c>
    </row>
    <row r="803" spans="1:10" x14ac:dyDescent="0.25">
      <c r="A803" s="27">
        <v>45855.4375</v>
      </c>
      <c r="B803" s="51">
        <v>0</v>
      </c>
      <c r="C803" s="21">
        <v>94.199999999999989</v>
      </c>
      <c r="D803" s="21">
        <v>5.6</v>
      </c>
      <c r="E803" s="21">
        <v>83.399999999999991</v>
      </c>
      <c r="F803" s="21">
        <v>56.276504076938011</v>
      </c>
      <c r="G803" s="21">
        <v>0</v>
      </c>
      <c r="H803" s="21">
        <v>45.451115555932375</v>
      </c>
      <c r="I803" s="113">
        <v>15.9</v>
      </c>
      <c r="J803" s="114">
        <v>28.2</v>
      </c>
    </row>
    <row r="804" spans="1:10" x14ac:dyDescent="0.25">
      <c r="A804" s="27">
        <v>45855.458333333336</v>
      </c>
      <c r="B804" s="51">
        <v>0</v>
      </c>
      <c r="C804" s="21">
        <v>94.199999999999989</v>
      </c>
      <c r="D804" s="21">
        <v>6.4</v>
      </c>
      <c r="E804" s="21">
        <v>87</v>
      </c>
      <c r="F804" s="21">
        <v>49.283565700513776</v>
      </c>
      <c r="G804" s="21">
        <v>0</v>
      </c>
      <c r="H804" s="21">
        <v>47.177107285904498</v>
      </c>
      <c r="I804" s="113">
        <v>16.200000000000003</v>
      </c>
      <c r="J804" s="114">
        <v>28.32</v>
      </c>
    </row>
    <row r="805" spans="1:10" x14ac:dyDescent="0.25">
      <c r="A805" s="27">
        <v>45855.479166666664</v>
      </c>
      <c r="B805" s="51">
        <v>0</v>
      </c>
      <c r="C805" s="21">
        <v>94.199999999999989</v>
      </c>
      <c r="D805" s="21">
        <v>6.8</v>
      </c>
      <c r="E805" s="21">
        <v>85.8</v>
      </c>
      <c r="F805" s="21">
        <v>45.953595045073655</v>
      </c>
      <c r="G805" s="21">
        <v>0</v>
      </c>
      <c r="H805" s="21">
        <v>50.053760169191349</v>
      </c>
      <c r="I805" s="113">
        <v>16.200000000000003</v>
      </c>
      <c r="J805" s="114">
        <v>27.36</v>
      </c>
    </row>
    <row r="806" spans="1:10" x14ac:dyDescent="0.25">
      <c r="A806" s="27">
        <v>45855.5</v>
      </c>
      <c r="B806" s="51">
        <v>0</v>
      </c>
      <c r="C806" s="21">
        <v>93</v>
      </c>
      <c r="D806" s="21">
        <v>6</v>
      </c>
      <c r="E806" s="21">
        <v>84.6</v>
      </c>
      <c r="F806" s="21">
        <v>46.786087708933692</v>
      </c>
      <c r="G806" s="21">
        <v>0</v>
      </c>
      <c r="H806" s="21">
        <v>51.492086610834782</v>
      </c>
      <c r="I806" s="113">
        <v>15.6</v>
      </c>
      <c r="J806" s="114">
        <v>28.259999999999998</v>
      </c>
    </row>
    <row r="807" spans="1:10" x14ac:dyDescent="0.25">
      <c r="A807" s="27">
        <v>45855.520833333336</v>
      </c>
      <c r="B807" s="51">
        <v>0</v>
      </c>
      <c r="C807" s="21">
        <v>93.6</v>
      </c>
      <c r="D807" s="21">
        <v>6.6</v>
      </c>
      <c r="E807" s="21">
        <v>84.6</v>
      </c>
      <c r="F807" s="21">
        <v>56.110005544166015</v>
      </c>
      <c r="G807" s="21">
        <v>0</v>
      </c>
      <c r="H807" s="21">
        <v>55.519400647436392</v>
      </c>
      <c r="I807" s="113">
        <v>14.700000000000003</v>
      </c>
      <c r="J807" s="114">
        <v>26.1</v>
      </c>
    </row>
    <row r="808" spans="1:10" x14ac:dyDescent="0.25">
      <c r="A808" s="27">
        <v>45855.541666666664</v>
      </c>
      <c r="B808" s="51">
        <v>0</v>
      </c>
      <c r="C808" s="21">
        <v>93.6</v>
      </c>
      <c r="D808" s="21">
        <v>6.2</v>
      </c>
      <c r="E808" s="21">
        <v>83.399999999999991</v>
      </c>
      <c r="F808" s="21">
        <v>51.947542224865856</v>
      </c>
      <c r="G808" s="21">
        <v>0</v>
      </c>
      <c r="H808" s="21">
        <v>52.930413052478208</v>
      </c>
      <c r="I808" s="113">
        <v>15.9</v>
      </c>
      <c r="J808" s="114">
        <v>27.84</v>
      </c>
    </row>
    <row r="809" spans="1:10" x14ac:dyDescent="0.25">
      <c r="A809" s="27">
        <v>45855.5625</v>
      </c>
      <c r="B809" s="51">
        <v>0</v>
      </c>
      <c r="C809" s="21">
        <v>96</v>
      </c>
      <c r="D809" s="21">
        <v>6.8</v>
      </c>
      <c r="E809" s="21">
        <v>83.399999999999991</v>
      </c>
      <c r="F809" s="21">
        <v>52.44703782318188</v>
      </c>
      <c r="G809" s="21">
        <v>0</v>
      </c>
      <c r="H809" s="21">
        <v>54.368739494121648</v>
      </c>
      <c r="I809" s="113">
        <v>15.9</v>
      </c>
      <c r="J809" s="114">
        <v>28.32</v>
      </c>
    </row>
    <row r="810" spans="1:10" x14ac:dyDescent="0.25">
      <c r="A810" s="27">
        <v>45855.583333333336</v>
      </c>
      <c r="B810" s="51">
        <v>0</v>
      </c>
      <c r="C810" s="21">
        <v>99</v>
      </c>
      <c r="D810" s="21">
        <v>5.8</v>
      </c>
      <c r="E810" s="21">
        <v>84.6</v>
      </c>
      <c r="F810" s="21">
        <v>58.440985002974102</v>
      </c>
      <c r="G810" s="21">
        <v>0</v>
      </c>
      <c r="H810" s="21">
        <v>55.231735359107695</v>
      </c>
      <c r="I810" s="113">
        <v>12.6</v>
      </c>
      <c r="J810" s="114">
        <v>27.6</v>
      </c>
    </row>
    <row r="811" spans="1:10" x14ac:dyDescent="0.25">
      <c r="A811" s="27">
        <v>45855.604166666664</v>
      </c>
      <c r="B811" s="51">
        <v>0</v>
      </c>
      <c r="C811" s="21">
        <v>96</v>
      </c>
      <c r="D811" s="21">
        <v>5.6</v>
      </c>
      <c r="E811" s="21">
        <v>82.8</v>
      </c>
      <c r="F811" s="21">
        <v>54.112023150901948</v>
      </c>
      <c r="G811" s="21">
        <v>0</v>
      </c>
      <c r="H811" s="21">
        <v>60.409710549024055</v>
      </c>
      <c r="I811" s="113">
        <v>10.8</v>
      </c>
      <c r="J811" s="114">
        <v>27.12</v>
      </c>
    </row>
    <row r="812" spans="1:10" x14ac:dyDescent="0.25">
      <c r="A812" s="27">
        <v>45855.625</v>
      </c>
      <c r="B812" s="51">
        <v>0</v>
      </c>
      <c r="C812" s="21">
        <v>92.4</v>
      </c>
      <c r="D812" s="21">
        <v>5</v>
      </c>
      <c r="E812" s="21">
        <v>83.399999999999991</v>
      </c>
      <c r="F812" s="21">
        <v>48.617571569425749</v>
      </c>
      <c r="G812" s="21">
        <v>0</v>
      </c>
      <c r="H812" s="21">
        <v>57.533057665737189</v>
      </c>
      <c r="I812" s="113">
        <v>15.9</v>
      </c>
      <c r="J812" s="114">
        <v>25.38</v>
      </c>
    </row>
    <row r="813" spans="1:10" x14ac:dyDescent="0.25">
      <c r="A813" s="27">
        <v>45855.645833333336</v>
      </c>
      <c r="B813" s="51">
        <v>0</v>
      </c>
      <c r="C813" s="21">
        <v>91.2</v>
      </c>
      <c r="D813" s="21">
        <v>5.8</v>
      </c>
      <c r="E813" s="21">
        <v>84.6</v>
      </c>
      <c r="F813" s="21">
        <v>48.617571569425749</v>
      </c>
      <c r="G813" s="21">
        <v>0</v>
      </c>
      <c r="H813" s="21">
        <v>53.793408917464276</v>
      </c>
      <c r="I813" s="113">
        <v>15.9</v>
      </c>
      <c r="J813" s="114">
        <v>25.02</v>
      </c>
    </row>
    <row r="814" spans="1:10" x14ac:dyDescent="0.25">
      <c r="A814" s="27">
        <v>45855.666666666664</v>
      </c>
      <c r="B814" s="51">
        <v>0</v>
      </c>
      <c r="C814" s="21">
        <v>85.2</v>
      </c>
      <c r="D814" s="21">
        <v>5</v>
      </c>
      <c r="E814" s="21">
        <v>72.599999999999994</v>
      </c>
      <c r="F814" s="21">
        <v>41.957630258545514</v>
      </c>
      <c r="G814" s="21">
        <v>0</v>
      </c>
      <c r="H814" s="21">
        <v>50.629090745848728</v>
      </c>
      <c r="I814" s="113">
        <v>15.9</v>
      </c>
      <c r="J814" s="114">
        <v>24.360000000000003</v>
      </c>
    </row>
    <row r="815" spans="1:10" x14ac:dyDescent="0.25">
      <c r="A815" s="27">
        <v>45855.6875</v>
      </c>
      <c r="B815" s="51">
        <v>0</v>
      </c>
      <c r="C815" s="21">
        <v>77.400000000000006</v>
      </c>
      <c r="D815" s="21">
        <v>4.5999999999999996</v>
      </c>
      <c r="E815" s="21">
        <v>72</v>
      </c>
      <c r="F815" s="21">
        <v>53.446029019813913</v>
      </c>
      <c r="G815" s="21">
        <v>0</v>
      </c>
      <c r="H815" s="21">
        <v>54.081074205792959</v>
      </c>
      <c r="I815" s="113">
        <v>15.6</v>
      </c>
      <c r="J815" s="114">
        <v>23.64</v>
      </c>
    </row>
    <row r="816" spans="1:10" x14ac:dyDescent="0.25">
      <c r="A816" s="27">
        <v>45855.708333333336</v>
      </c>
      <c r="B816" s="51">
        <v>0</v>
      </c>
      <c r="C816" s="21">
        <v>70.8</v>
      </c>
      <c r="D816" s="21">
        <v>4.8</v>
      </c>
      <c r="E816" s="21">
        <v>69.599999999999994</v>
      </c>
      <c r="F816" s="21">
        <v>55.94350701139399</v>
      </c>
      <c r="G816" s="21">
        <v>0</v>
      </c>
      <c r="H816" s="21">
        <v>49.190764304205302</v>
      </c>
      <c r="I816" s="113">
        <v>15.9</v>
      </c>
      <c r="J816" s="114">
        <v>22.32</v>
      </c>
    </row>
    <row r="817" spans="1:10" x14ac:dyDescent="0.25">
      <c r="A817" s="27">
        <v>45855.729166666664</v>
      </c>
      <c r="B817" s="51">
        <v>0</v>
      </c>
      <c r="C817" s="21">
        <v>57.599999999999994</v>
      </c>
      <c r="D817" s="21">
        <v>4.8</v>
      </c>
      <c r="E817" s="21">
        <v>67.8</v>
      </c>
      <c r="F817" s="21">
        <v>61.937454191186227</v>
      </c>
      <c r="G817" s="21">
        <v>0</v>
      </c>
      <c r="H817" s="21">
        <v>48.040103150890552</v>
      </c>
      <c r="I817" s="113">
        <v>99.899999999999991</v>
      </c>
      <c r="J817" s="114">
        <v>22.44</v>
      </c>
    </row>
    <row r="818" spans="1:10" x14ac:dyDescent="0.25">
      <c r="A818" s="27">
        <v>45855.75</v>
      </c>
      <c r="B818" s="51">
        <v>0</v>
      </c>
      <c r="C818" s="21">
        <v>52.199999999999996</v>
      </c>
      <c r="D818" s="21">
        <v>5</v>
      </c>
      <c r="E818" s="21">
        <v>66.600000000000009</v>
      </c>
      <c r="F818" s="21">
        <v>55.94350701139399</v>
      </c>
      <c r="G818" s="21">
        <v>0</v>
      </c>
      <c r="H818" s="21">
        <v>47.464772574233187</v>
      </c>
      <c r="I818" s="113">
        <v>132.6</v>
      </c>
      <c r="J818" s="114">
        <v>22.740000000000002</v>
      </c>
    </row>
    <row r="819" spans="1:10" x14ac:dyDescent="0.25">
      <c r="A819" s="27">
        <v>45855.770833333336</v>
      </c>
      <c r="B819" s="51">
        <v>0</v>
      </c>
      <c r="C819" s="21">
        <v>36.6</v>
      </c>
      <c r="D819" s="21">
        <v>5.2</v>
      </c>
      <c r="E819" s="21">
        <v>66.600000000000009</v>
      </c>
      <c r="F819" s="21">
        <v>57.941489404658078</v>
      </c>
      <c r="G819" s="21">
        <v>0</v>
      </c>
      <c r="H819" s="21">
        <v>44.588119690946321</v>
      </c>
      <c r="I819" s="113">
        <v>134.69999999999999</v>
      </c>
      <c r="J819" s="114">
        <v>22.259999999999998</v>
      </c>
    </row>
    <row r="820" spans="1:10" x14ac:dyDescent="0.25">
      <c r="A820" s="27">
        <v>45855.791666666664</v>
      </c>
      <c r="B820" s="51">
        <v>0</v>
      </c>
      <c r="C820" s="21">
        <v>31.2</v>
      </c>
      <c r="D820" s="21">
        <v>5.6</v>
      </c>
      <c r="E820" s="21">
        <v>64.2</v>
      </c>
      <c r="F820" s="21">
        <v>42.623624389633527</v>
      </c>
      <c r="G820" s="21">
        <v>0</v>
      </c>
      <c r="H820" s="21">
        <v>44.01278911428895</v>
      </c>
      <c r="I820" s="113">
        <v>63.300000000000011</v>
      </c>
      <c r="J820" s="114">
        <v>22.259999999999998</v>
      </c>
    </row>
    <row r="821" spans="1:10" x14ac:dyDescent="0.25">
      <c r="A821" s="27">
        <v>45855.8125</v>
      </c>
      <c r="B821" s="51">
        <v>0</v>
      </c>
      <c r="C821" s="21">
        <v>25.2</v>
      </c>
      <c r="D821" s="21">
        <v>5.4</v>
      </c>
      <c r="E821" s="21">
        <v>22.8</v>
      </c>
      <c r="F821" s="21">
        <v>40.62564199636946</v>
      </c>
      <c r="G821" s="21">
        <v>0</v>
      </c>
      <c r="H821" s="21">
        <v>42.574462672645517</v>
      </c>
      <c r="I821" s="113">
        <v>3</v>
      </c>
      <c r="J821" s="114">
        <v>22.08</v>
      </c>
    </row>
    <row r="822" spans="1:10" x14ac:dyDescent="0.25">
      <c r="A822" s="27">
        <v>45855.833333333336</v>
      </c>
      <c r="B822" s="51">
        <v>0</v>
      </c>
      <c r="C822" s="21">
        <v>24</v>
      </c>
      <c r="D822" s="21">
        <v>5.2</v>
      </c>
      <c r="E822" s="21">
        <v>20.399999999999999</v>
      </c>
      <c r="F822" s="21">
        <v>44.122111184581584</v>
      </c>
      <c r="G822" s="21">
        <v>0</v>
      </c>
      <c r="H822" s="21">
        <v>42.286797384316834</v>
      </c>
      <c r="I822" s="113">
        <v>2.7</v>
      </c>
      <c r="J822" s="114">
        <v>22.02</v>
      </c>
    </row>
    <row r="823" spans="1:10" x14ac:dyDescent="0.25">
      <c r="A823" s="27">
        <v>45855.854166666664</v>
      </c>
      <c r="B823" s="51">
        <v>0</v>
      </c>
      <c r="C823" s="21">
        <v>24</v>
      </c>
      <c r="D823" s="21">
        <v>5.2</v>
      </c>
      <c r="E823" s="21">
        <v>20.399999999999999</v>
      </c>
      <c r="F823" s="21">
        <v>48.451073036653746</v>
      </c>
      <c r="G823" s="21">
        <v>0</v>
      </c>
      <c r="H823" s="21">
        <v>40.848470942673409</v>
      </c>
      <c r="I823" s="113">
        <v>3.3000000000000007</v>
      </c>
      <c r="J823" s="114">
        <v>21.419999999999998</v>
      </c>
    </row>
    <row r="824" spans="1:10" x14ac:dyDescent="0.25">
      <c r="A824" s="27">
        <v>45855.875</v>
      </c>
      <c r="B824" s="51">
        <v>0</v>
      </c>
      <c r="C824" s="21">
        <v>22.8</v>
      </c>
      <c r="D824" s="21">
        <v>4.8</v>
      </c>
      <c r="E824" s="21">
        <v>21</v>
      </c>
      <c r="F824" s="21">
        <v>55.444011413077988</v>
      </c>
      <c r="G824" s="21">
        <v>0</v>
      </c>
      <c r="H824" s="21">
        <v>31.355516427826768</v>
      </c>
      <c r="I824" s="113">
        <v>13.799999999999999</v>
      </c>
      <c r="J824" s="114">
        <v>18.36</v>
      </c>
    </row>
    <row r="825" spans="1:10" x14ac:dyDescent="0.25">
      <c r="A825" s="27">
        <v>45855.895833333336</v>
      </c>
      <c r="B825" s="51">
        <v>0</v>
      </c>
      <c r="C825" s="21">
        <v>23.4</v>
      </c>
      <c r="D825" s="21">
        <v>5</v>
      </c>
      <c r="E825" s="21">
        <v>20.399999999999999</v>
      </c>
      <c r="F825" s="21">
        <v>71.760867624734558</v>
      </c>
      <c r="G825" s="21">
        <v>0</v>
      </c>
      <c r="H825" s="21">
        <v>32.218512292812825</v>
      </c>
      <c r="I825" s="113">
        <v>118.8</v>
      </c>
      <c r="J825" s="114">
        <v>17.82</v>
      </c>
    </row>
    <row r="826" spans="1:10" x14ac:dyDescent="0.25">
      <c r="A826" s="27">
        <v>45855.916666666664</v>
      </c>
      <c r="B826" s="51">
        <v>0</v>
      </c>
      <c r="C826" s="21">
        <v>24</v>
      </c>
      <c r="D826" s="21">
        <v>4.2</v>
      </c>
      <c r="E826" s="21">
        <v>20.399999999999999</v>
      </c>
      <c r="F826" s="21">
        <v>65.600421912170347</v>
      </c>
      <c r="G826" s="21">
        <v>0</v>
      </c>
      <c r="H826" s="21">
        <v>30.204855274512028</v>
      </c>
      <c r="I826" s="113">
        <v>117.89999999999999</v>
      </c>
      <c r="J826" s="114">
        <v>17.939999999999998</v>
      </c>
    </row>
    <row r="827" spans="1:10" x14ac:dyDescent="0.25">
      <c r="A827" s="27">
        <v>45855.9375</v>
      </c>
      <c r="B827" s="51">
        <v>0</v>
      </c>
      <c r="C827" s="21">
        <v>23.4</v>
      </c>
      <c r="D827" s="21">
        <v>4</v>
      </c>
      <c r="E827" s="21">
        <v>21.599999999999998</v>
      </c>
      <c r="F827" s="21">
        <v>51.947542224865856</v>
      </c>
      <c r="G827" s="21">
        <v>0</v>
      </c>
      <c r="H827" s="21">
        <v>31.930847004484143</v>
      </c>
      <c r="I827" s="113">
        <v>113.39999999999999</v>
      </c>
      <c r="J827" s="114">
        <v>17.64</v>
      </c>
    </row>
    <row r="828" spans="1:10" x14ac:dyDescent="0.25">
      <c r="A828" s="27">
        <v>45855.958333333336</v>
      </c>
      <c r="B828" s="51">
        <v>0</v>
      </c>
      <c r="C828" s="21">
        <v>22.8</v>
      </c>
      <c r="D828" s="21">
        <v>4.5999999999999996</v>
      </c>
      <c r="E828" s="21">
        <v>21</v>
      </c>
      <c r="F828" s="21">
        <v>49.949559831601796</v>
      </c>
      <c r="G828" s="21">
        <v>0</v>
      </c>
      <c r="H828" s="21">
        <v>30.492520562840713</v>
      </c>
      <c r="I828" s="113">
        <v>117.60000000000002</v>
      </c>
      <c r="J828" s="114">
        <v>17.64</v>
      </c>
    </row>
    <row r="829" spans="1:10" x14ac:dyDescent="0.25">
      <c r="A829" s="27">
        <v>45855.979166666664</v>
      </c>
      <c r="B829" s="51">
        <v>0</v>
      </c>
      <c r="C829" s="21">
        <v>22.2</v>
      </c>
      <c r="D829" s="21">
        <v>5.6</v>
      </c>
      <c r="E829" s="21">
        <v>19.8</v>
      </c>
      <c r="F829" s="21">
        <v>48.451073036653746</v>
      </c>
      <c r="G829" s="21">
        <v>0</v>
      </c>
      <c r="H829" s="21">
        <v>30.780185851169396</v>
      </c>
      <c r="I829" s="113">
        <v>115.2</v>
      </c>
      <c r="J829" s="114">
        <v>17.579999999999998</v>
      </c>
    </row>
    <row r="830" spans="1:10" x14ac:dyDescent="0.25">
      <c r="A830" s="35">
        <v>45856</v>
      </c>
      <c r="B830" s="51">
        <v>0</v>
      </c>
      <c r="C830" s="21">
        <v>21.599999999999998</v>
      </c>
      <c r="D830" s="21">
        <v>5</v>
      </c>
      <c r="E830" s="21">
        <v>19.2</v>
      </c>
      <c r="F830" s="21">
        <v>50.782052495461819</v>
      </c>
      <c r="G830" s="21">
        <v>0</v>
      </c>
      <c r="H830" s="21">
        <v>28.191198256211226</v>
      </c>
      <c r="I830" s="113">
        <v>117.89999999999999</v>
      </c>
      <c r="J830" s="114">
        <v>17.64</v>
      </c>
    </row>
    <row r="831" spans="1:10" x14ac:dyDescent="0.25">
      <c r="A831" s="27">
        <v>45856.020833333336</v>
      </c>
      <c r="B831" s="51">
        <v>0</v>
      </c>
      <c r="C831" s="21">
        <v>22.2</v>
      </c>
      <c r="D831" s="21">
        <v>4.8</v>
      </c>
      <c r="E831" s="21">
        <v>20.399999999999999</v>
      </c>
      <c r="F831" s="21">
        <v>56.609501142482038</v>
      </c>
      <c r="G831" s="21">
        <v>0</v>
      </c>
      <c r="H831" s="21">
        <v>29.917189986183338</v>
      </c>
      <c r="I831" s="113">
        <v>115.5</v>
      </c>
      <c r="J831" s="114">
        <v>17.7</v>
      </c>
    </row>
    <row r="832" spans="1:10" x14ac:dyDescent="0.25">
      <c r="A832" s="27">
        <v>45856.041666666664</v>
      </c>
      <c r="B832" s="51">
        <v>0</v>
      </c>
      <c r="C832" s="21">
        <v>22.2</v>
      </c>
      <c r="D832" s="21">
        <v>4.4000000000000004</v>
      </c>
      <c r="E832" s="21">
        <v>19.2</v>
      </c>
      <c r="F832" s="21">
        <v>50.782052495461819</v>
      </c>
      <c r="G832" s="21">
        <v>0</v>
      </c>
      <c r="H832" s="21">
        <v>28.478863544539909</v>
      </c>
      <c r="I832" s="113">
        <v>117.89999999999999</v>
      </c>
      <c r="J832" s="114">
        <v>17.52</v>
      </c>
    </row>
    <row r="833" spans="1:10" x14ac:dyDescent="0.25">
      <c r="A833" s="27">
        <v>45856.0625</v>
      </c>
      <c r="B833" s="51">
        <v>0</v>
      </c>
      <c r="C833" s="21">
        <v>23.4</v>
      </c>
      <c r="D833" s="21">
        <v>4</v>
      </c>
      <c r="E833" s="21">
        <v>19.8</v>
      </c>
      <c r="F833" s="21">
        <v>50.116058364373799</v>
      </c>
      <c r="G833" s="21">
        <v>0</v>
      </c>
      <c r="H833" s="21">
        <v>30.492520562840713</v>
      </c>
      <c r="I833" s="113">
        <v>117</v>
      </c>
      <c r="J833" s="114">
        <v>17.459999999999997</v>
      </c>
    </row>
    <row r="834" spans="1:10" x14ac:dyDescent="0.25">
      <c r="A834" s="27">
        <v>45856.083333333336</v>
      </c>
      <c r="B834" s="51">
        <v>0</v>
      </c>
      <c r="C834" s="21">
        <v>22.2</v>
      </c>
      <c r="D834" s="21">
        <v>4</v>
      </c>
      <c r="E834" s="21">
        <v>20.399999999999999</v>
      </c>
      <c r="F834" s="21">
        <v>50.615553962689816</v>
      </c>
      <c r="G834" s="21">
        <v>0</v>
      </c>
      <c r="H834" s="21">
        <v>29.629524697854649</v>
      </c>
      <c r="I834" s="113">
        <v>119.39999999999999</v>
      </c>
      <c r="J834" s="114">
        <v>17.82</v>
      </c>
    </row>
    <row r="835" spans="1:10" x14ac:dyDescent="0.25">
      <c r="A835" s="27">
        <v>45856.104166666664</v>
      </c>
      <c r="B835" s="51">
        <v>0</v>
      </c>
      <c r="C835" s="21">
        <v>21.599999999999998</v>
      </c>
      <c r="D835" s="21">
        <v>4</v>
      </c>
      <c r="E835" s="21">
        <v>19.2</v>
      </c>
      <c r="F835" s="21">
        <v>51.448046626549839</v>
      </c>
      <c r="G835" s="21">
        <v>0</v>
      </c>
      <c r="H835" s="21">
        <v>32.793842869470197</v>
      </c>
      <c r="I835" s="113">
        <v>118.5</v>
      </c>
      <c r="J835" s="114">
        <v>18.12</v>
      </c>
    </row>
    <row r="836" spans="1:10" x14ac:dyDescent="0.25">
      <c r="A836" s="27">
        <v>45856.125</v>
      </c>
      <c r="B836" s="51">
        <v>0</v>
      </c>
      <c r="C836" s="21">
        <v>21.599999999999998</v>
      </c>
      <c r="D836" s="21">
        <v>4.5999999999999996</v>
      </c>
      <c r="E836" s="21">
        <v>19.2</v>
      </c>
      <c r="F836" s="21">
        <v>45.454099446757638</v>
      </c>
      <c r="G836" s="21">
        <v>0</v>
      </c>
      <c r="H836" s="21">
        <v>34.519834599442319</v>
      </c>
      <c r="I836" s="113">
        <v>120.3</v>
      </c>
      <c r="J836" s="114">
        <v>17.579999999999998</v>
      </c>
    </row>
    <row r="837" spans="1:10" x14ac:dyDescent="0.25">
      <c r="A837" s="27">
        <v>45856.145833333336</v>
      </c>
      <c r="B837" s="51">
        <v>0</v>
      </c>
      <c r="C837" s="21">
        <v>21.599999999999998</v>
      </c>
      <c r="D837" s="21">
        <v>5.4</v>
      </c>
      <c r="E837" s="21">
        <v>18.599999999999998</v>
      </c>
      <c r="F837" s="21">
        <v>51.281548093777836</v>
      </c>
      <c r="G837" s="21">
        <v>0</v>
      </c>
      <c r="H837" s="21">
        <v>48.327768439219234</v>
      </c>
      <c r="I837" s="113">
        <v>120</v>
      </c>
      <c r="J837" s="114">
        <v>17.579999999999998</v>
      </c>
    </row>
    <row r="838" spans="1:10" x14ac:dyDescent="0.25">
      <c r="A838" s="27">
        <v>45856.166666666664</v>
      </c>
      <c r="B838" s="51">
        <v>0</v>
      </c>
      <c r="C838" s="21">
        <v>21.599999999999998</v>
      </c>
      <c r="D838" s="21">
        <v>4.8</v>
      </c>
      <c r="E838" s="21">
        <v>19.8</v>
      </c>
      <c r="F838" s="21">
        <v>49.949559831601796</v>
      </c>
      <c r="G838" s="21">
        <v>0</v>
      </c>
      <c r="H838" s="21">
        <v>54.944070070779013</v>
      </c>
      <c r="I838" s="113">
        <v>117.3</v>
      </c>
      <c r="J838" s="114">
        <v>17.64</v>
      </c>
    </row>
    <row r="839" spans="1:10" x14ac:dyDescent="0.25">
      <c r="A839" s="27">
        <v>45856.1875</v>
      </c>
      <c r="B839" s="51">
        <v>0</v>
      </c>
      <c r="C839" s="21">
        <v>22.2</v>
      </c>
      <c r="D839" s="21">
        <v>4.8</v>
      </c>
      <c r="E839" s="21">
        <v>19.8</v>
      </c>
      <c r="F839" s="21">
        <v>59.606474732378139</v>
      </c>
      <c r="G839" s="21">
        <v>0</v>
      </c>
      <c r="H839" s="21">
        <v>62.711032855653535</v>
      </c>
      <c r="I839" s="113">
        <v>116.10000000000002</v>
      </c>
      <c r="J839" s="114">
        <v>17.939999999999998</v>
      </c>
    </row>
    <row r="840" spans="1:10" x14ac:dyDescent="0.25">
      <c r="A840" s="27">
        <v>45856.208333333336</v>
      </c>
      <c r="B840" s="51">
        <v>0</v>
      </c>
      <c r="C840" s="21">
        <v>22.2</v>
      </c>
      <c r="D840" s="21">
        <v>3.8</v>
      </c>
      <c r="E840" s="21">
        <v>19.2</v>
      </c>
      <c r="F840" s="21">
        <v>58.773982068518102</v>
      </c>
      <c r="G840" s="21">
        <v>0</v>
      </c>
      <c r="H840" s="21">
        <v>55.231735359107695</v>
      </c>
      <c r="I840" s="113">
        <v>117.60000000000002</v>
      </c>
      <c r="J840" s="114">
        <v>17.579999999999998</v>
      </c>
    </row>
    <row r="841" spans="1:10" x14ac:dyDescent="0.25">
      <c r="A841" s="27">
        <v>45856.229166666664</v>
      </c>
      <c r="B841" s="51">
        <v>0</v>
      </c>
      <c r="C841" s="21">
        <v>24</v>
      </c>
      <c r="D841" s="21">
        <v>3.8</v>
      </c>
      <c r="E841" s="21">
        <v>23.4</v>
      </c>
      <c r="F841" s="21">
        <v>60.938462994554193</v>
      </c>
      <c r="G841" s="21">
        <v>0</v>
      </c>
      <c r="H841" s="21">
        <v>55.519400647436392</v>
      </c>
      <c r="I841" s="113">
        <v>117.60000000000002</v>
      </c>
      <c r="J841" s="114">
        <v>17.52</v>
      </c>
    </row>
    <row r="842" spans="1:10" x14ac:dyDescent="0.25">
      <c r="A842" s="27">
        <v>45856.25</v>
      </c>
      <c r="B842" s="51">
        <v>0</v>
      </c>
      <c r="C842" s="21">
        <v>25.8</v>
      </c>
      <c r="D842" s="21">
        <v>3.8</v>
      </c>
      <c r="E842" s="21">
        <v>24</v>
      </c>
      <c r="F842" s="21">
        <v>58.107987937430082</v>
      </c>
      <c r="G842" s="21">
        <v>0</v>
      </c>
      <c r="H842" s="21">
        <v>60.985041125681427</v>
      </c>
      <c r="I842" s="113">
        <v>117.89999999999999</v>
      </c>
      <c r="J842" s="114">
        <v>17.939999999999998</v>
      </c>
    </row>
    <row r="843" spans="1:10" x14ac:dyDescent="0.25">
      <c r="A843" s="27">
        <v>45856.270833333336</v>
      </c>
      <c r="B843" s="51">
        <v>0</v>
      </c>
      <c r="C843" s="21">
        <v>30.6</v>
      </c>
      <c r="D843" s="21">
        <v>4.2</v>
      </c>
      <c r="E843" s="21">
        <v>26.400000000000002</v>
      </c>
      <c r="F843" s="21">
        <v>55.277512880305984</v>
      </c>
      <c r="G843" s="21">
        <v>0</v>
      </c>
      <c r="H843" s="21">
        <v>55.231735359107695</v>
      </c>
      <c r="I843" s="113">
        <v>115.8</v>
      </c>
      <c r="J843" s="114">
        <v>18.54</v>
      </c>
    </row>
    <row r="844" spans="1:10" x14ac:dyDescent="0.25">
      <c r="A844" s="27">
        <v>45856.291666666664</v>
      </c>
      <c r="B844" s="51">
        <v>0</v>
      </c>
      <c r="C844" s="21">
        <v>32.4</v>
      </c>
      <c r="D844" s="21">
        <v>4.5999999999999996</v>
      </c>
      <c r="E844" s="21">
        <v>81</v>
      </c>
      <c r="F844" s="21">
        <v>52.114040757637873</v>
      </c>
      <c r="G844" s="21">
        <v>0</v>
      </c>
      <c r="H844" s="21">
        <v>52.067417187492161</v>
      </c>
      <c r="I844" s="113">
        <v>50.699999999999996</v>
      </c>
      <c r="J844" s="114">
        <v>21.54</v>
      </c>
    </row>
    <row r="845" spans="1:10" x14ac:dyDescent="0.25">
      <c r="A845" s="27">
        <v>45856.3125</v>
      </c>
      <c r="B845" s="51">
        <v>0</v>
      </c>
      <c r="C845" s="21">
        <v>67.8</v>
      </c>
      <c r="D845" s="21">
        <v>6.4</v>
      </c>
      <c r="E845" s="21">
        <v>124.2</v>
      </c>
      <c r="F845" s="21">
        <v>50.782052495461819</v>
      </c>
      <c r="G845" s="21">
        <v>0</v>
      </c>
      <c r="H845" s="21">
        <v>52.355082475820851</v>
      </c>
      <c r="I845" s="113">
        <v>2.4</v>
      </c>
      <c r="J845" s="114">
        <v>22.98</v>
      </c>
    </row>
    <row r="846" spans="1:10" x14ac:dyDescent="0.25">
      <c r="A846" s="27">
        <v>45856.333333333336</v>
      </c>
      <c r="B846" s="51">
        <v>0</v>
      </c>
      <c r="C846" s="21">
        <v>79.8</v>
      </c>
      <c r="D846" s="21">
        <v>5.4</v>
      </c>
      <c r="E846" s="21">
        <v>121.19999999999999</v>
      </c>
      <c r="F846" s="21">
        <v>51.78104369209386</v>
      </c>
      <c r="G846" s="21">
        <v>0</v>
      </c>
      <c r="H846" s="21">
        <v>50.341425457520046</v>
      </c>
      <c r="I846" s="113">
        <v>2.7</v>
      </c>
      <c r="J846" s="114">
        <v>24.360000000000003</v>
      </c>
    </row>
    <row r="847" spans="1:10" x14ac:dyDescent="0.25">
      <c r="A847" s="27">
        <v>45856.354166666664</v>
      </c>
      <c r="B847" s="51">
        <v>0</v>
      </c>
      <c r="C847" s="21">
        <v>82.8</v>
      </c>
      <c r="D847" s="21">
        <v>5</v>
      </c>
      <c r="E847" s="21">
        <v>121.8</v>
      </c>
      <c r="F847" s="21">
        <v>58.107987937430082</v>
      </c>
      <c r="G847" s="21">
        <v>0</v>
      </c>
      <c r="H847" s="21">
        <v>48.903099015876613</v>
      </c>
      <c r="I847" s="113">
        <v>2.7</v>
      </c>
      <c r="J847" s="114">
        <v>25.14</v>
      </c>
    </row>
    <row r="848" spans="1:10" x14ac:dyDescent="0.25">
      <c r="A848" s="27">
        <v>45856.375</v>
      </c>
      <c r="B848" s="51">
        <v>0</v>
      </c>
      <c r="C848" s="21">
        <v>85.8</v>
      </c>
      <c r="D848" s="21">
        <v>4.2</v>
      </c>
      <c r="E848" s="21">
        <v>120.6</v>
      </c>
      <c r="F848" s="21">
        <v>57.941489404658078</v>
      </c>
      <c r="G848" s="21">
        <v>0</v>
      </c>
      <c r="H848" s="21">
        <v>50.341425457520046</v>
      </c>
      <c r="I848" s="113">
        <v>2.4</v>
      </c>
      <c r="J848" s="114">
        <v>24</v>
      </c>
    </row>
    <row r="849" spans="1:10" x14ac:dyDescent="0.25">
      <c r="A849" s="27">
        <v>45856.395833333336</v>
      </c>
      <c r="B849" s="51">
        <v>0</v>
      </c>
      <c r="C849" s="21">
        <v>82.2</v>
      </c>
      <c r="D849" s="21">
        <v>5</v>
      </c>
      <c r="E849" s="21">
        <v>104.39999999999999</v>
      </c>
      <c r="F849" s="21">
        <v>57.941489404658078</v>
      </c>
      <c r="G849" s="21">
        <v>0</v>
      </c>
      <c r="H849" s="21">
        <v>57.533057665737189</v>
      </c>
      <c r="I849" s="113">
        <v>2.7</v>
      </c>
      <c r="J849" s="114">
        <v>23.880000000000003</v>
      </c>
    </row>
    <row r="850" spans="1:10" x14ac:dyDescent="0.25">
      <c r="A850" s="27">
        <v>45856.416666666664</v>
      </c>
      <c r="B850" s="51">
        <v>0</v>
      </c>
      <c r="C850" s="21">
        <v>82.8</v>
      </c>
      <c r="D850" s="21">
        <v>4.4000000000000004</v>
      </c>
      <c r="E850" s="21">
        <v>121.19999999999999</v>
      </c>
      <c r="F850" s="21">
        <v>63.269442453362267</v>
      </c>
      <c r="G850" s="21">
        <v>0</v>
      </c>
      <c r="H850" s="21">
        <v>61.272706414010095</v>
      </c>
      <c r="I850" s="113">
        <v>2.7</v>
      </c>
      <c r="J850" s="114">
        <v>23.82</v>
      </c>
    </row>
    <row r="851" spans="1:10" x14ac:dyDescent="0.25">
      <c r="A851" s="27">
        <v>45856.4375</v>
      </c>
      <c r="B851" s="51">
        <v>0</v>
      </c>
      <c r="C851" s="21">
        <v>79.2</v>
      </c>
      <c r="D851" s="21">
        <v>4.4000000000000004</v>
      </c>
      <c r="E851" s="21">
        <v>118.80000000000001</v>
      </c>
      <c r="F851" s="21">
        <v>65.600421912170347</v>
      </c>
      <c r="G851" s="21">
        <v>0</v>
      </c>
      <c r="H851" s="21">
        <v>53.793408917464276</v>
      </c>
      <c r="I851" s="113">
        <v>2.7</v>
      </c>
      <c r="J851" s="114">
        <v>25.439999999999998</v>
      </c>
    </row>
    <row r="852" spans="1:10" x14ac:dyDescent="0.25">
      <c r="A852" s="27">
        <v>45856.458333333336</v>
      </c>
      <c r="B852" s="51">
        <v>0</v>
      </c>
      <c r="C852" s="21">
        <v>83.399999999999991</v>
      </c>
      <c r="D852" s="21">
        <v>4.4000000000000004</v>
      </c>
      <c r="E852" s="21">
        <v>107.39999999999999</v>
      </c>
      <c r="F852" s="21">
        <v>57.941489404658078</v>
      </c>
      <c r="G852" s="21">
        <v>0</v>
      </c>
      <c r="H852" s="21">
        <v>52.067417187492161</v>
      </c>
      <c r="I852" s="113">
        <v>2.7</v>
      </c>
      <c r="J852" s="114">
        <v>24.54</v>
      </c>
    </row>
    <row r="853" spans="1:10" x14ac:dyDescent="0.25">
      <c r="A853" s="27">
        <v>45856.479166666664</v>
      </c>
      <c r="B853" s="51">
        <v>0</v>
      </c>
      <c r="C853" s="21">
        <v>73.2</v>
      </c>
      <c r="D853" s="21">
        <v>5.6</v>
      </c>
      <c r="E853" s="21">
        <v>94.800000000000011</v>
      </c>
      <c r="F853" s="21">
        <v>47.452081840021705</v>
      </c>
      <c r="G853" s="21">
        <v>0</v>
      </c>
      <c r="H853" s="21">
        <v>52.067417187492161</v>
      </c>
      <c r="I853" s="113">
        <v>2.4</v>
      </c>
      <c r="J853" s="114">
        <v>23.1</v>
      </c>
    </row>
    <row r="854" spans="1:10" x14ac:dyDescent="0.25">
      <c r="A854" s="27">
        <v>45856.5</v>
      </c>
      <c r="B854" s="51">
        <v>0</v>
      </c>
      <c r="C854" s="21">
        <v>78.600000000000009</v>
      </c>
      <c r="D854" s="21">
        <v>5.2</v>
      </c>
      <c r="E854" s="21">
        <v>97.199999999999989</v>
      </c>
      <c r="F854" s="21">
        <v>49.783061298829779</v>
      </c>
      <c r="G854" s="21">
        <v>0</v>
      </c>
      <c r="H854" s="21">
        <v>50.629090745848728</v>
      </c>
      <c r="I854" s="113">
        <v>2.7</v>
      </c>
      <c r="J854" s="114">
        <v>23.64</v>
      </c>
    </row>
    <row r="855" spans="1:10" x14ac:dyDescent="0.25">
      <c r="A855" s="27">
        <v>45856.520833333336</v>
      </c>
      <c r="B855" s="51">
        <v>0</v>
      </c>
      <c r="C855" s="21">
        <v>78.600000000000009</v>
      </c>
      <c r="D855" s="21">
        <v>5.2</v>
      </c>
      <c r="E855" s="21">
        <v>109.8</v>
      </c>
      <c r="F855" s="21">
        <v>51.78104369209386</v>
      </c>
      <c r="G855" s="21">
        <v>0</v>
      </c>
      <c r="H855" s="21">
        <v>48.615433727547924</v>
      </c>
      <c r="I855" s="113">
        <v>2.7</v>
      </c>
      <c r="J855" s="114">
        <v>23.880000000000003</v>
      </c>
    </row>
    <row r="856" spans="1:10" x14ac:dyDescent="0.25">
      <c r="A856" s="27">
        <v>45856.541666666664</v>
      </c>
      <c r="B856" s="51">
        <v>0</v>
      </c>
      <c r="C856" s="21">
        <v>85.2</v>
      </c>
      <c r="D856" s="21">
        <v>5.2</v>
      </c>
      <c r="E856" s="21">
        <v>114.6</v>
      </c>
      <c r="F856" s="21">
        <v>51.614545159321857</v>
      </c>
      <c r="G856" s="21">
        <v>0</v>
      </c>
      <c r="H856" s="21">
        <v>43.725123825960267</v>
      </c>
      <c r="I856" s="113">
        <v>2.7</v>
      </c>
      <c r="J856" s="114">
        <v>24.779999999999998</v>
      </c>
    </row>
    <row r="857" spans="1:10" x14ac:dyDescent="0.25">
      <c r="A857" s="27">
        <v>45856.5625</v>
      </c>
      <c r="B857" s="51">
        <v>0</v>
      </c>
      <c r="C857" s="21">
        <v>93</v>
      </c>
      <c r="D857" s="21">
        <v>4</v>
      </c>
      <c r="E857" s="21">
        <v>115.19999999999999</v>
      </c>
      <c r="F857" s="21">
        <v>53.945524618129937</v>
      </c>
      <c r="G857" s="21">
        <v>0</v>
      </c>
      <c r="H857" s="21">
        <v>41.999132095988145</v>
      </c>
      <c r="I857" s="113">
        <v>2.7</v>
      </c>
      <c r="J857" s="114">
        <v>26.28</v>
      </c>
    </row>
    <row r="858" spans="1:10" x14ac:dyDescent="0.25">
      <c r="A858" s="27">
        <v>45856.583333333336</v>
      </c>
      <c r="B858" s="51">
        <v>0</v>
      </c>
      <c r="C858" s="21">
        <v>91.8</v>
      </c>
      <c r="D858" s="21">
        <v>4.8</v>
      </c>
      <c r="E858" s="21">
        <v>114</v>
      </c>
      <c r="F858" s="21">
        <v>53.945524618129937</v>
      </c>
      <c r="G858" s="21">
        <v>0</v>
      </c>
      <c r="H858" s="21">
        <v>39.122479212701279</v>
      </c>
      <c r="I858" s="113">
        <v>2.7</v>
      </c>
      <c r="J858" s="114">
        <v>25.2</v>
      </c>
    </row>
    <row r="859" spans="1:10" x14ac:dyDescent="0.25">
      <c r="A859" s="27">
        <v>45856.604166666664</v>
      </c>
      <c r="B859" s="51">
        <v>0</v>
      </c>
      <c r="C859" s="21">
        <v>92.4</v>
      </c>
      <c r="D859" s="21">
        <v>4</v>
      </c>
      <c r="E859" s="21">
        <v>115.19999999999999</v>
      </c>
      <c r="F859" s="21">
        <v>49.783061298829779</v>
      </c>
      <c r="G859" s="21">
        <v>0</v>
      </c>
      <c r="H859" s="21">
        <v>39.122479212701279</v>
      </c>
      <c r="I859" s="113">
        <v>2.7</v>
      </c>
      <c r="J859" s="114">
        <v>25.919999999999998</v>
      </c>
    </row>
    <row r="860" spans="1:10" x14ac:dyDescent="0.25">
      <c r="A860" s="27">
        <v>45856.625</v>
      </c>
      <c r="B860" s="51">
        <v>0</v>
      </c>
      <c r="C860" s="21">
        <v>94.199999999999989</v>
      </c>
      <c r="D860" s="21">
        <v>4.2</v>
      </c>
      <c r="E860" s="21">
        <v>101.39999999999999</v>
      </c>
      <c r="F860" s="21">
        <v>51.115049561005826</v>
      </c>
      <c r="G860" s="21">
        <v>0</v>
      </c>
      <c r="H860" s="21">
        <v>36.245826329414427</v>
      </c>
      <c r="I860" s="113">
        <v>3.3000000000000007</v>
      </c>
      <c r="J860" s="114">
        <v>27.66</v>
      </c>
    </row>
    <row r="861" spans="1:10" x14ac:dyDescent="0.25">
      <c r="A861" s="27">
        <v>45856.645833333336</v>
      </c>
      <c r="B861" s="51">
        <v>0</v>
      </c>
      <c r="C861" s="21">
        <v>87</v>
      </c>
      <c r="D861" s="21">
        <v>5.8</v>
      </c>
      <c r="E861" s="21">
        <v>82.2</v>
      </c>
      <c r="F861" s="21">
        <v>51.281548093777836</v>
      </c>
      <c r="G861" s="21">
        <v>0</v>
      </c>
      <c r="H861" s="21">
        <v>31.930847004484143</v>
      </c>
      <c r="I861" s="113">
        <v>2.7</v>
      </c>
      <c r="J861" s="114">
        <v>26.52</v>
      </c>
    </row>
    <row r="862" spans="1:10" x14ac:dyDescent="0.25">
      <c r="A862" s="27">
        <v>45856.666666666664</v>
      </c>
      <c r="B862" s="51">
        <v>0</v>
      </c>
      <c r="C862" s="21">
        <v>81</v>
      </c>
      <c r="D862" s="21">
        <v>5</v>
      </c>
      <c r="E862" s="21">
        <v>71.400000000000006</v>
      </c>
      <c r="F862" s="21">
        <v>53.446029019813913</v>
      </c>
      <c r="G862" s="21">
        <v>0</v>
      </c>
      <c r="H862" s="21">
        <v>29.629524697854649</v>
      </c>
      <c r="I862" s="113">
        <v>2.7</v>
      </c>
      <c r="J862" s="114">
        <v>25.38</v>
      </c>
    </row>
    <row r="863" spans="1:10" x14ac:dyDescent="0.25">
      <c r="A863" s="27">
        <v>45856.6875</v>
      </c>
      <c r="B863" s="51">
        <v>0</v>
      </c>
      <c r="C863" s="21">
        <v>75.599999999999994</v>
      </c>
      <c r="D863" s="21">
        <v>5.2</v>
      </c>
      <c r="E863" s="21">
        <v>69.599999999999994</v>
      </c>
      <c r="F863" s="21">
        <v>53.279530487041917</v>
      </c>
      <c r="G863" s="21">
        <v>0</v>
      </c>
      <c r="H863" s="21">
        <v>32.506177581141515</v>
      </c>
      <c r="I863" s="113">
        <v>2.4</v>
      </c>
      <c r="J863" s="114">
        <v>25.02</v>
      </c>
    </row>
    <row r="864" spans="1:10" x14ac:dyDescent="0.25">
      <c r="A864" s="27">
        <v>45856.708333333336</v>
      </c>
      <c r="B864" s="51">
        <v>0</v>
      </c>
      <c r="C864" s="21">
        <v>74.399999999999991</v>
      </c>
      <c r="D864" s="21">
        <v>5</v>
      </c>
      <c r="E864" s="21">
        <v>68.400000000000006</v>
      </c>
      <c r="F864" s="21">
        <v>51.448046626549839</v>
      </c>
      <c r="G864" s="21">
        <v>0</v>
      </c>
      <c r="H864" s="21">
        <v>31.067851139498085</v>
      </c>
      <c r="I864" s="113">
        <v>6.3</v>
      </c>
      <c r="J864" s="114">
        <v>24.18</v>
      </c>
    </row>
    <row r="865" spans="1:10" x14ac:dyDescent="0.25">
      <c r="A865" s="27">
        <v>45856.729166666664</v>
      </c>
      <c r="B865" s="51">
        <v>0</v>
      </c>
      <c r="C865" s="21">
        <v>72</v>
      </c>
      <c r="D865" s="21">
        <v>5</v>
      </c>
      <c r="E865" s="21">
        <v>66.600000000000009</v>
      </c>
      <c r="F865" s="21">
        <v>53.612527552585931</v>
      </c>
      <c r="G865" s="21">
        <v>0</v>
      </c>
      <c r="H865" s="21">
        <v>33.081508157798879</v>
      </c>
      <c r="I865" s="113">
        <v>113.10000000000002</v>
      </c>
      <c r="J865" s="114">
        <v>23.22</v>
      </c>
    </row>
    <row r="866" spans="1:10" x14ac:dyDescent="0.25">
      <c r="A866" s="27">
        <v>45856.75</v>
      </c>
      <c r="B866" s="51">
        <v>0</v>
      </c>
      <c r="C866" s="21">
        <v>72</v>
      </c>
      <c r="D866" s="21">
        <v>4</v>
      </c>
      <c r="E866" s="21">
        <v>66.600000000000009</v>
      </c>
      <c r="F866" s="21">
        <v>53.945524618129937</v>
      </c>
      <c r="G866" s="21">
        <v>0</v>
      </c>
      <c r="H866" s="21">
        <v>31.067851139498085</v>
      </c>
      <c r="I866" s="113">
        <v>118.8</v>
      </c>
      <c r="J866" s="114">
        <v>22.8</v>
      </c>
    </row>
    <row r="867" spans="1:10" x14ac:dyDescent="0.25">
      <c r="A867" s="27">
        <v>45856.770833333336</v>
      </c>
      <c r="B867" s="51">
        <v>0</v>
      </c>
      <c r="C867" s="21">
        <v>48.599999999999994</v>
      </c>
      <c r="D867" s="21">
        <v>4</v>
      </c>
      <c r="E867" s="21">
        <v>67.2</v>
      </c>
      <c r="F867" s="21">
        <v>50.449055429917813</v>
      </c>
      <c r="G867" s="21">
        <v>0</v>
      </c>
      <c r="H867" s="21">
        <v>32.793842869470197</v>
      </c>
      <c r="I867" s="113">
        <v>120.89999999999999</v>
      </c>
      <c r="J867" s="114">
        <v>23.28</v>
      </c>
    </row>
    <row r="868" spans="1:10" x14ac:dyDescent="0.25">
      <c r="A868" s="27">
        <v>45856.791666666664</v>
      </c>
      <c r="B868" s="51">
        <v>0</v>
      </c>
      <c r="C868" s="21">
        <v>33.6</v>
      </c>
      <c r="D868" s="21">
        <v>4.4000000000000004</v>
      </c>
      <c r="E868" s="21">
        <v>66</v>
      </c>
      <c r="F868" s="21">
        <v>44.621606782897608</v>
      </c>
      <c r="G868" s="21">
        <v>0</v>
      </c>
      <c r="H868" s="21">
        <v>30.780185851169396</v>
      </c>
      <c r="I868" s="113">
        <v>55.800000000000011</v>
      </c>
      <c r="J868" s="114">
        <v>23.1</v>
      </c>
    </row>
    <row r="869" spans="1:10" x14ac:dyDescent="0.25">
      <c r="A869" s="27">
        <v>45856.8125</v>
      </c>
      <c r="B869" s="51">
        <v>0</v>
      </c>
      <c r="C869" s="21">
        <v>22.2</v>
      </c>
      <c r="D869" s="21">
        <v>5.4</v>
      </c>
      <c r="E869" s="21">
        <v>20.399999999999999</v>
      </c>
      <c r="F869" s="21">
        <v>42.124128791317517</v>
      </c>
      <c r="G869" s="21">
        <v>0</v>
      </c>
      <c r="H869" s="21">
        <v>27.328202391225162</v>
      </c>
      <c r="I869" s="113">
        <v>3</v>
      </c>
      <c r="J869" s="114">
        <v>23.04</v>
      </c>
    </row>
    <row r="870" spans="1:10" x14ac:dyDescent="0.25">
      <c r="A870" s="27">
        <v>45856.833333333336</v>
      </c>
      <c r="B870" s="51">
        <v>0</v>
      </c>
      <c r="C870" s="21">
        <v>22.2</v>
      </c>
      <c r="D870" s="21">
        <v>5.2</v>
      </c>
      <c r="E870" s="21">
        <v>21.599999999999998</v>
      </c>
      <c r="F870" s="21">
        <v>46.286592110617661</v>
      </c>
      <c r="G870" s="21">
        <v>0</v>
      </c>
      <c r="H870" s="21">
        <v>25.889875949581736</v>
      </c>
      <c r="I870" s="113">
        <v>3.3000000000000007</v>
      </c>
      <c r="J870" s="114">
        <v>23.76</v>
      </c>
    </row>
    <row r="871" spans="1:10" x14ac:dyDescent="0.25">
      <c r="A871" s="27">
        <v>45856.854166666664</v>
      </c>
      <c r="B871" s="51">
        <v>0</v>
      </c>
      <c r="C871" s="21">
        <v>23.4</v>
      </c>
      <c r="D871" s="21">
        <v>5</v>
      </c>
      <c r="E871" s="21">
        <v>21</v>
      </c>
      <c r="F871" s="21">
        <v>50.615553962689816</v>
      </c>
      <c r="G871" s="21">
        <v>0</v>
      </c>
      <c r="H871" s="21">
        <v>25.026880084595675</v>
      </c>
      <c r="I871" s="113">
        <v>3.3000000000000007</v>
      </c>
      <c r="J871" s="114">
        <v>22.98</v>
      </c>
    </row>
    <row r="872" spans="1:10" x14ac:dyDescent="0.25">
      <c r="A872" s="27">
        <v>45856.875</v>
      </c>
      <c r="B872" s="51">
        <v>0</v>
      </c>
      <c r="C872" s="21">
        <v>23.4</v>
      </c>
      <c r="D872" s="21">
        <v>4.4000000000000004</v>
      </c>
      <c r="E872" s="21">
        <v>20.399999999999999</v>
      </c>
      <c r="F872" s="21">
        <v>52.946533421497911</v>
      </c>
      <c r="G872" s="21">
        <v>0</v>
      </c>
      <c r="H872" s="21">
        <v>26.75287181456779</v>
      </c>
      <c r="I872" s="113">
        <v>14.4</v>
      </c>
      <c r="J872" s="114">
        <v>19.02</v>
      </c>
    </row>
    <row r="873" spans="1:10" x14ac:dyDescent="0.25">
      <c r="A873" s="27">
        <v>45856.895833333336</v>
      </c>
      <c r="B873" s="51">
        <v>0</v>
      </c>
      <c r="C873" s="21">
        <v>22.8</v>
      </c>
      <c r="D873" s="21">
        <v>3.8</v>
      </c>
      <c r="E873" s="21">
        <v>21</v>
      </c>
      <c r="F873" s="21">
        <v>52.613536355953904</v>
      </c>
      <c r="G873" s="21">
        <v>0</v>
      </c>
      <c r="H873" s="21">
        <v>23.300888354623563</v>
      </c>
      <c r="I873" s="113">
        <v>118.5</v>
      </c>
      <c r="J873" s="114">
        <v>18.059999999999999</v>
      </c>
    </row>
    <row r="874" spans="1:10" x14ac:dyDescent="0.25">
      <c r="A874" s="27">
        <v>45856.916666666664</v>
      </c>
      <c r="B874" s="51">
        <v>0</v>
      </c>
      <c r="C874" s="21">
        <v>21</v>
      </c>
      <c r="D874" s="21">
        <v>3.8</v>
      </c>
      <c r="E874" s="21">
        <v>21</v>
      </c>
      <c r="F874" s="21">
        <v>57.275495273570044</v>
      </c>
      <c r="G874" s="21">
        <v>0</v>
      </c>
      <c r="H874" s="21">
        <v>24.739214796266992</v>
      </c>
      <c r="I874" s="113">
        <v>119.10000000000002</v>
      </c>
      <c r="J874" s="114">
        <v>18.239999999999998</v>
      </c>
    </row>
    <row r="875" spans="1:10" x14ac:dyDescent="0.25">
      <c r="A875" s="27">
        <v>45856.9375</v>
      </c>
      <c r="B875" s="51">
        <v>0</v>
      </c>
      <c r="C875" s="21">
        <v>22.2</v>
      </c>
      <c r="D875" s="21">
        <v>4</v>
      </c>
      <c r="E875" s="21">
        <v>22.2</v>
      </c>
      <c r="F875" s="21">
        <v>54.445020216445968</v>
      </c>
      <c r="G875" s="21">
        <v>0</v>
      </c>
      <c r="H875" s="21">
        <v>21.574896624651448</v>
      </c>
      <c r="I875" s="113">
        <v>118.5</v>
      </c>
      <c r="J875" s="114">
        <v>18.059999999999999</v>
      </c>
    </row>
    <row r="876" spans="1:10" x14ac:dyDescent="0.25">
      <c r="A876" s="27">
        <v>45856.958333333336</v>
      </c>
      <c r="B876" s="51">
        <v>0</v>
      </c>
      <c r="C876" s="21">
        <v>21.599999999999998</v>
      </c>
      <c r="D876" s="21">
        <v>4</v>
      </c>
      <c r="E876" s="21">
        <v>21.599999999999998</v>
      </c>
      <c r="F876" s="21">
        <v>51.614545159321857</v>
      </c>
      <c r="G876" s="21">
        <v>0</v>
      </c>
      <c r="H876" s="21">
        <v>22.725557777966188</v>
      </c>
      <c r="I876" s="113">
        <v>119.39999999999999</v>
      </c>
      <c r="J876" s="114">
        <v>18.48</v>
      </c>
    </row>
    <row r="877" spans="1:10" x14ac:dyDescent="0.25">
      <c r="A877" s="27">
        <v>45856.979166666664</v>
      </c>
      <c r="B877" s="51">
        <v>0</v>
      </c>
      <c r="C877" s="21">
        <v>21.599999999999998</v>
      </c>
      <c r="D877" s="21">
        <v>5.6</v>
      </c>
      <c r="E877" s="21">
        <v>21</v>
      </c>
      <c r="F877" s="21">
        <v>45.287600913985621</v>
      </c>
      <c r="G877" s="21">
        <v>0</v>
      </c>
      <c r="H877" s="21">
        <v>20.999566047994072</v>
      </c>
      <c r="I877" s="113">
        <v>120.3</v>
      </c>
      <c r="J877" s="114">
        <v>18.059999999999999</v>
      </c>
    </row>
    <row r="878" spans="1:10" x14ac:dyDescent="0.25">
      <c r="A878" s="35">
        <v>45857</v>
      </c>
      <c r="B878" s="51">
        <v>0</v>
      </c>
      <c r="C878" s="21">
        <v>22.8</v>
      </c>
      <c r="D878" s="21">
        <v>5</v>
      </c>
      <c r="E878" s="21">
        <v>21.599999999999998</v>
      </c>
      <c r="F878" s="21">
        <v>49.283565700513776</v>
      </c>
      <c r="G878" s="21">
        <v>0</v>
      </c>
      <c r="H878" s="21">
        <v>21.574896624651448</v>
      </c>
      <c r="I878" s="113">
        <v>120</v>
      </c>
      <c r="J878" s="114">
        <v>18.419999999999998</v>
      </c>
    </row>
    <row r="879" spans="1:10" x14ac:dyDescent="0.25">
      <c r="A879" s="27">
        <v>45857.020833333336</v>
      </c>
      <c r="B879" s="51">
        <v>0</v>
      </c>
      <c r="C879" s="21">
        <v>22.2</v>
      </c>
      <c r="D879" s="21">
        <v>4.8</v>
      </c>
      <c r="E879" s="21">
        <v>21.599999999999998</v>
      </c>
      <c r="F879" s="21">
        <v>56.609501142482038</v>
      </c>
      <c r="G879" s="21">
        <v>0</v>
      </c>
      <c r="H879" s="21">
        <v>20.999566047994072</v>
      </c>
      <c r="I879" s="113">
        <v>120.60000000000002</v>
      </c>
      <c r="J879" s="114">
        <v>18.12</v>
      </c>
    </row>
    <row r="880" spans="1:10" x14ac:dyDescent="0.25">
      <c r="A880" s="27">
        <v>45857.041666666664</v>
      </c>
      <c r="B880" s="51">
        <v>0</v>
      </c>
      <c r="C880" s="21">
        <v>21.599999999999998</v>
      </c>
      <c r="D880" s="21">
        <v>4.2</v>
      </c>
      <c r="E880" s="21">
        <v>21</v>
      </c>
      <c r="F880" s="21">
        <v>50.782052495461819</v>
      </c>
      <c r="G880" s="21">
        <v>0</v>
      </c>
      <c r="H880" s="21">
        <v>19.273574318021961</v>
      </c>
      <c r="I880" s="113">
        <v>120.3</v>
      </c>
      <c r="J880" s="114">
        <v>18.059999999999999</v>
      </c>
    </row>
    <row r="881" spans="1:10" x14ac:dyDescent="0.25">
      <c r="A881" s="27">
        <v>45857.0625</v>
      </c>
      <c r="B881" s="51">
        <v>0</v>
      </c>
      <c r="C881" s="21">
        <v>21.599999999999998</v>
      </c>
      <c r="D881" s="21">
        <v>4</v>
      </c>
      <c r="E881" s="21">
        <v>21</v>
      </c>
      <c r="F881" s="21">
        <v>50.116058364373799</v>
      </c>
      <c r="G881" s="21">
        <v>0</v>
      </c>
      <c r="H881" s="21">
        <v>20.711900759665387</v>
      </c>
      <c r="I881" s="113">
        <v>119.7</v>
      </c>
      <c r="J881" s="114">
        <v>18.48</v>
      </c>
    </row>
    <row r="882" spans="1:10" x14ac:dyDescent="0.25">
      <c r="A882" s="27">
        <v>45857.083333333336</v>
      </c>
      <c r="B882" s="51">
        <v>0</v>
      </c>
      <c r="C882" s="21">
        <v>21</v>
      </c>
      <c r="D882" s="21">
        <v>3.6</v>
      </c>
      <c r="E882" s="21">
        <v>21</v>
      </c>
      <c r="F882" s="21">
        <v>50.615553962689816</v>
      </c>
      <c r="G882" s="21">
        <v>0</v>
      </c>
      <c r="H882" s="21">
        <v>19.848904894679329</v>
      </c>
      <c r="I882" s="113">
        <v>120</v>
      </c>
      <c r="J882" s="114">
        <v>18.12</v>
      </c>
    </row>
    <row r="883" spans="1:10" x14ac:dyDescent="0.25">
      <c r="A883" s="27">
        <v>45857.104166666664</v>
      </c>
      <c r="B883" s="51">
        <v>0</v>
      </c>
      <c r="C883" s="21">
        <v>21</v>
      </c>
      <c r="D883" s="21">
        <v>3.8</v>
      </c>
      <c r="E883" s="21">
        <v>20.399999999999999</v>
      </c>
      <c r="F883" s="21">
        <v>51.448046626549839</v>
      </c>
      <c r="G883" s="21">
        <v>0</v>
      </c>
      <c r="H883" s="21">
        <v>22.725557777966188</v>
      </c>
      <c r="I883" s="113">
        <v>119.7</v>
      </c>
      <c r="J883" s="114">
        <v>18.3</v>
      </c>
    </row>
    <row r="884" spans="1:10" x14ac:dyDescent="0.25">
      <c r="A884" s="27">
        <v>45857.125</v>
      </c>
      <c r="B884" s="51">
        <v>0</v>
      </c>
      <c r="C884" s="21">
        <v>21</v>
      </c>
      <c r="D884" s="21">
        <v>4</v>
      </c>
      <c r="E884" s="21">
        <v>20.399999999999999</v>
      </c>
      <c r="F884" s="21">
        <v>45.454099446757638</v>
      </c>
      <c r="G884" s="21">
        <v>0</v>
      </c>
      <c r="H884" s="21">
        <v>28.191198256211226</v>
      </c>
      <c r="I884" s="113">
        <v>121.2</v>
      </c>
      <c r="J884" s="114">
        <v>18.54</v>
      </c>
    </row>
    <row r="885" spans="1:10" x14ac:dyDescent="0.25">
      <c r="A885" s="27">
        <v>45857.145833333336</v>
      </c>
      <c r="B885" s="51">
        <v>0</v>
      </c>
      <c r="C885" s="21">
        <v>21</v>
      </c>
      <c r="D885" s="21">
        <v>5.6</v>
      </c>
      <c r="E885" s="21">
        <v>20.399999999999999</v>
      </c>
      <c r="F885" s="21">
        <v>51.281548093777836</v>
      </c>
      <c r="G885" s="21">
        <v>0</v>
      </c>
      <c r="H885" s="21">
        <v>39.697809789358658</v>
      </c>
      <c r="I885" s="113">
        <v>119.10000000000002</v>
      </c>
      <c r="J885" s="114">
        <v>18.059999999999999</v>
      </c>
    </row>
    <row r="886" spans="1:10" x14ac:dyDescent="0.25">
      <c r="A886" s="27">
        <v>45857.166666666664</v>
      </c>
      <c r="B886" s="51">
        <v>0</v>
      </c>
      <c r="C886" s="21">
        <v>21</v>
      </c>
      <c r="D886" s="21">
        <v>4.8</v>
      </c>
      <c r="E886" s="21">
        <v>19.8</v>
      </c>
      <c r="F886" s="21">
        <v>49.949559831601796</v>
      </c>
      <c r="G886" s="21">
        <v>0</v>
      </c>
      <c r="H886" s="21">
        <v>45.163450267603686</v>
      </c>
      <c r="I886" s="113">
        <v>117.89999999999999</v>
      </c>
      <c r="J886" s="114">
        <v>18.059999999999999</v>
      </c>
    </row>
    <row r="887" spans="1:10" x14ac:dyDescent="0.25">
      <c r="A887" s="27">
        <v>45857.1875</v>
      </c>
      <c r="B887" s="51">
        <v>0</v>
      </c>
      <c r="C887" s="21">
        <v>23.4</v>
      </c>
      <c r="D887" s="21">
        <v>4.5999999999999996</v>
      </c>
      <c r="E887" s="21">
        <v>19.2</v>
      </c>
      <c r="F887" s="21">
        <v>59.606474732378139</v>
      </c>
      <c r="G887" s="21">
        <v>0</v>
      </c>
      <c r="H887" s="21">
        <v>52.067417187492161</v>
      </c>
      <c r="I887" s="113">
        <v>118.5</v>
      </c>
      <c r="J887" s="114">
        <v>18.18</v>
      </c>
    </row>
    <row r="888" spans="1:10" x14ac:dyDescent="0.25">
      <c r="A888" s="27">
        <v>45857.208333333336</v>
      </c>
      <c r="B888" s="51">
        <v>0</v>
      </c>
      <c r="C888" s="21">
        <v>25.2</v>
      </c>
      <c r="D888" s="21">
        <v>3.8</v>
      </c>
      <c r="E888" s="21">
        <v>19.8</v>
      </c>
      <c r="F888" s="21">
        <v>58.773982068518102</v>
      </c>
      <c r="G888" s="21">
        <v>0</v>
      </c>
      <c r="H888" s="21">
        <v>56.670061800751135</v>
      </c>
      <c r="I888" s="113">
        <v>117.60000000000002</v>
      </c>
      <c r="J888" s="114">
        <v>17.939999999999998</v>
      </c>
    </row>
    <row r="889" spans="1:10" x14ac:dyDescent="0.25">
      <c r="A889" s="27">
        <v>45857.229166666664</v>
      </c>
      <c r="B889" s="51">
        <v>0</v>
      </c>
      <c r="C889" s="21">
        <v>28.799999999999997</v>
      </c>
      <c r="D889" s="21">
        <v>3.6</v>
      </c>
      <c r="E889" s="21">
        <v>21.599999999999998</v>
      </c>
      <c r="F889" s="21">
        <v>60.938462994554193</v>
      </c>
      <c r="G889" s="21">
        <v>0</v>
      </c>
      <c r="H889" s="21">
        <v>56.957727089079818</v>
      </c>
      <c r="I889" s="113">
        <v>116.39999999999999</v>
      </c>
      <c r="J889" s="114">
        <v>17.939999999999998</v>
      </c>
    </row>
    <row r="890" spans="1:10" x14ac:dyDescent="0.25">
      <c r="A890" s="27">
        <v>45857.25</v>
      </c>
      <c r="B890" s="51">
        <v>0</v>
      </c>
      <c r="C890" s="21">
        <v>28.799999999999997</v>
      </c>
      <c r="D890" s="21">
        <v>3.6</v>
      </c>
      <c r="E890" s="21">
        <v>21.599999999999998</v>
      </c>
      <c r="F890" s="21">
        <v>58.107987937430082</v>
      </c>
      <c r="G890" s="21">
        <v>0</v>
      </c>
      <c r="H890" s="21">
        <v>56.957727089079818</v>
      </c>
      <c r="I890" s="113">
        <v>114.3</v>
      </c>
      <c r="J890" s="114">
        <v>18.059999999999999</v>
      </c>
    </row>
    <row r="891" spans="1:10" x14ac:dyDescent="0.25">
      <c r="A891" s="27">
        <v>45857.270833333336</v>
      </c>
      <c r="B891" s="51">
        <v>0</v>
      </c>
      <c r="C891" s="21">
        <v>28.799999999999997</v>
      </c>
      <c r="D891" s="21">
        <v>3.6</v>
      </c>
      <c r="E891" s="21">
        <v>22.8</v>
      </c>
      <c r="F891" s="21">
        <v>55.277512880305984</v>
      </c>
      <c r="G891" s="21">
        <v>0</v>
      </c>
      <c r="H891" s="21">
        <v>57.2453923774085</v>
      </c>
      <c r="I891" s="113">
        <v>113.7</v>
      </c>
      <c r="J891" s="114">
        <v>18.419999999999998</v>
      </c>
    </row>
    <row r="892" spans="1:10" x14ac:dyDescent="0.25">
      <c r="A892" s="27">
        <v>45857.291666666664</v>
      </c>
      <c r="B892" s="51">
        <v>0</v>
      </c>
      <c r="C892" s="21">
        <v>33</v>
      </c>
      <c r="D892" s="21">
        <v>4</v>
      </c>
      <c r="E892" s="21">
        <v>67.2</v>
      </c>
      <c r="F892" s="21">
        <v>52.114040757637873</v>
      </c>
      <c r="G892" s="21">
        <v>0</v>
      </c>
      <c r="H892" s="21">
        <v>56.382396512422453</v>
      </c>
      <c r="I892" s="113">
        <v>7.5</v>
      </c>
      <c r="J892" s="114">
        <v>21.419999999999998</v>
      </c>
    </row>
    <row r="893" spans="1:10" x14ac:dyDescent="0.25">
      <c r="A893" s="27">
        <v>45857.3125</v>
      </c>
      <c r="B893" s="51">
        <v>0</v>
      </c>
      <c r="C893" s="21">
        <v>47.400000000000006</v>
      </c>
      <c r="D893" s="21">
        <v>5.6</v>
      </c>
      <c r="E893" s="21">
        <v>66</v>
      </c>
      <c r="F893" s="21">
        <v>50.782052495461819</v>
      </c>
      <c r="G893" s="21">
        <v>0</v>
      </c>
      <c r="H893" s="21">
        <v>55.807065935765074</v>
      </c>
      <c r="I893" s="113">
        <v>2.4</v>
      </c>
      <c r="J893" s="114">
        <v>23.700000000000003</v>
      </c>
    </row>
    <row r="894" spans="1:10" x14ac:dyDescent="0.25">
      <c r="A894" s="27">
        <v>45857.333333333336</v>
      </c>
      <c r="B894" s="51">
        <v>0</v>
      </c>
      <c r="C894" s="21">
        <v>46.8</v>
      </c>
      <c r="D894" s="21">
        <v>4.8</v>
      </c>
      <c r="E894" s="21">
        <v>66</v>
      </c>
      <c r="F894" s="21">
        <v>51.78104369209386</v>
      </c>
      <c r="G894" s="21">
        <v>0</v>
      </c>
      <c r="H894" s="21">
        <v>52.355082475820851</v>
      </c>
      <c r="I894" s="113">
        <v>2.4</v>
      </c>
      <c r="J894" s="114">
        <v>24.240000000000002</v>
      </c>
    </row>
    <row r="895" spans="1:10" x14ac:dyDescent="0.25">
      <c r="A895" s="27">
        <v>45857.354166666664</v>
      </c>
      <c r="B895" s="51">
        <v>0</v>
      </c>
      <c r="C895" s="21">
        <v>49.2</v>
      </c>
      <c r="D895" s="21">
        <v>4.5999999999999996</v>
      </c>
      <c r="E895" s="21">
        <v>64.2</v>
      </c>
      <c r="F895" s="21">
        <v>58.107987937430082</v>
      </c>
      <c r="G895" s="21">
        <v>0</v>
      </c>
      <c r="H895" s="21">
        <v>54.656404782450323</v>
      </c>
      <c r="I895" s="113">
        <v>2.7</v>
      </c>
      <c r="J895" s="114">
        <v>24.060000000000002</v>
      </c>
    </row>
    <row r="896" spans="1:10" x14ac:dyDescent="0.25">
      <c r="A896" s="27">
        <v>45857.375</v>
      </c>
      <c r="B896" s="51">
        <v>0</v>
      </c>
      <c r="C896" s="21">
        <v>49.2</v>
      </c>
      <c r="D896" s="21">
        <v>4</v>
      </c>
      <c r="E896" s="21">
        <v>67.8</v>
      </c>
      <c r="F896" s="21">
        <v>57.941489404658078</v>
      </c>
      <c r="G896" s="21">
        <v>0</v>
      </c>
      <c r="H896" s="21">
        <v>58.39605353072325</v>
      </c>
      <c r="I896" s="113">
        <v>2.4</v>
      </c>
      <c r="J896" s="114">
        <v>24.959999999999997</v>
      </c>
    </row>
    <row r="897" spans="1:10" x14ac:dyDescent="0.25">
      <c r="A897" s="27">
        <v>45857.395833333336</v>
      </c>
      <c r="B897" s="51">
        <v>0</v>
      </c>
      <c r="C897" s="21">
        <v>49.2</v>
      </c>
      <c r="D897" s="21">
        <v>3.8</v>
      </c>
      <c r="E897" s="21">
        <v>65.400000000000006</v>
      </c>
      <c r="F897" s="21">
        <v>57.941489404658078</v>
      </c>
      <c r="G897" s="21">
        <v>0</v>
      </c>
      <c r="H897" s="21">
        <v>70.765660928856747</v>
      </c>
      <c r="I897" s="113">
        <v>3.3000000000000007</v>
      </c>
      <c r="J897" s="114">
        <v>25.439999999999998</v>
      </c>
    </row>
    <row r="898" spans="1:10" x14ac:dyDescent="0.25">
      <c r="A898" s="27">
        <v>45857.416666666664</v>
      </c>
      <c r="B898" s="51">
        <v>0</v>
      </c>
      <c r="C898" s="21">
        <v>48.599999999999994</v>
      </c>
      <c r="D898" s="21">
        <v>3.6</v>
      </c>
      <c r="E898" s="21">
        <v>69</v>
      </c>
      <c r="F898" s="21">
        <v>63.269442453362267</v>
      </c>
      <c r="G898" s="21">
        <v>0</v>
      </c>
      <c r="H898" s="21">
        <v>60.409710549024055</v>
      </c>
      <c r="I898" s="113">
        <v>2.7</v>
      </c>
      <c r="J898" s="114">
        <v>24.66</v>
      </c>
    </row>
    <row r="899" spans="1:10" x14ac:dyDescent="0.25">
      <c r="A899" s="27">
        <v>45857.4375</v>
      </c>
      <c r="B899" s="51">
        <v>0</v>
      </c>
      <c r="C899" s="21">
        <v>46.8</v>
      </c>
      <c r="D899" s="21">
        <v>3.6</v>
      </c>
      <c r="E899" s="21">
        <v>68.400000000000006</v>
      </c>
      <c r="F899" s="21">
        <v>65.600421912170347</v>
      </c>
      <c r="G899" s="21">
        <v>0</v>
      </c>
      <c r="H899" s="21">
        <v>60.985041125681427</v>
      </c>
      <c r="I899" s="113">
        <v>2.7</v>
      </c>
      <c r="J899" s="114">
        <v>25.02</v>
      </c>
    </row>
    <row r="900" spans="1:10" x14ac:dyDescent="0.25">
      <c r="A900" s="27">
        <v>45857.458333333336</v>
      </c>
      <c r="B900" s="51">
        <v>0</v>
      </c>
      <c r="C900" s="21">
        <v>46.2</v>
      </c>
      <c r="D900" s="21">
        <v>3.8</v>
      </c>
      <c r="E900" s="21">
        <v>67.8</v>
      </c>
      <c r="F900" s="21">
        <v>57.941489404658078</v>
      </c>
      <c r="G900" s="21">
        <v>0</v>
      </c>
      <c r="H900" s="21">
        <v>55.231735359107695</v>
      </c>
      <c r="I900" s="113">
        <v>34.5</v>
      </c>
      <c r="J900" s="114">
        <v>25.56</v>
      </c>
    </row>
    <row r="901" spans="1:10" x14ac:dyDescent="0.25">
      <c r="A901" s="27">
        <v>45857.479166666664</v>
      </c>
      <c r="B901" s="51">
        <v>0</v>
      </c>
      <c r="C901" s="21">
        <v>46.8</v>
      </c>
      <c r="D901" s="21">
        <v>5.2</v>
      </c>
      <c r="E901" s="21">
        <v>69.599999999999994</v>
      </c>
      <c r="F901" s="21">
        <v>47.452081840021705</v>
      </c>
      <c r="G901" s="21">
        <v>0</v>
      </c>
      <c r="H901" s="21">
        <v>46.314111420918437</v>
      </c>
      <c r="I901" s="113">
        <v>77.400000000000006</v>
      </c>
      <c r="J901" s="114">
        <v>24.72</v>
      </c>
    </row>
    <row r="902" spans="1:10" x14ac:dyDescent="0.25">
      <c r="A902" s="27">
        <v>45857.5</v>
      </c>
      <c r="B902" s="51">
        <v>0</v>
      </c>
      <c r="C902" s="21">
        <v>48.599999999999994</v>
      </c>
      <c r="D902" s="21">
        <v>5</v>
      </c>
      <c r="E902" s="21">
        <v>69.599999999999994</v>
      </c>
      <c r="F902" s="21">
        <v>49.783061298829779</v>
      </c>
      <c r="G902" s="21">
        <v>0</v>
      </c>
      <c r="H902" s="21">
        <v>48.327768439219234</v>
      </c>
      <c r="I902" s="113">
        <v>9.3000000000000007</v>
      </c>
      <c r="J902" s="114">
        <v>24.060000000000002</v>
      </c>
    </row>
    <row r="903" spans="1:10" x14ac:dyDescent="0.25">
      <c r="A903" s="27">
        <v>45857.520833333336</v>
      </c>
      <c r="B903" s="51">
        <v>0</v>
      </c>
      <c r="C903" s="21">
        <v>46.8</v>
      </c>
      <c r="D903" s="21">
        <v>5</v>
      </c>
      <c r="E903" s="21">
        <v>69.599999999999994</v>
      </c>
      <c r="F903" s="21">
        <v>51.78104369209386</v>
      </c>
      <c r="G903" s="21">
        <v>0</v>
      </c>
      <c r="H903" s="21">
        <v>45.738780844261065</v>
      </c>
      <c r="I903" s="113">
        <v>32.400000000000006</v>
      </c>
      <c r="J903" s="114">
        <v>23.64</v>
      </c>
    </row>
    <row r="904" spans="1:10" x14ac:dyDescent="0.25">
      <c r="A904" s="27">
        <v>45857.541666666664</v>
      </c>
      <c r="B904" s="51">
        <v>0</v>
      </c>
      <c r="C904" s="21">
        <v>44.4</v>
      </c>
      <c r="D904" s="21">
        <v>4.8</v>
      </c>
      <c r="E904" s="21">
        <v>69</v>
      </c>
      <c r="F904" s="21">
        <v>51.614545159321857</v>
      </c>
      <c r="G904" s="21">
        <v>0</v>
      </c>
      <c r="H904" s="21">
        <v>44.01278911428895</v>
      </c>
      <c r="I904" s="113">
        <v>42</v>
      </c>
      <c r="J904" s="114">
        <v>25.2</v>
      </c>
    </row>
    <row r="905" spans="1:10" x14ac:dyDescent="0.25">
      <c r="A905" s="27">
        <v>45857.5625</v>
      </c>
      <c r="B905" s="51">
        <v>0</v>
      </c>
      <c r="C905" s="21">
        <v>44.4</v>
      </c>
      <c r="D905" s="21">
        <v>4.8</v>
      </c>
      <c r="E905" s="21">
        <v>67.2</v>
      </c>
      <c r="F905" s="21">
        <v>53.945524618129937</v>
      </c>
      <c r="G905" s="21">
        <v>0</v>
      </c>
      <c r="H905" s="21">
        <v>40.560805654344719</v>
      </c>
      <c r="I905" s="113">
        <v>117.3</v>
      </c>
      <c r="J905" s="114">
        <v>25.32</v>
      </c>
    </row>
    <row r="906" spans="1:10" x14ac:dyDescent="0.25">
      <c r="A906" s="27">
        <v>45857.583333333336</v>
      </c>
      <c r="B906" s="51">
        <v>0</v>
      </c>
      <c r="C906" s="21">
        <v>43.199999999999996</v>
      </c>
      <c r="D906" s="21">
        <v>4</v>
      </c>
      <c r="E906" s="21">
        <v>67.2</v>
      </c>
      <c r="F906" s="21">
        <v>53.945524618129937</v>
      </c>
      <c r="G906" s="21">
        <v>0</v>
      </c>
      <c r="H906" s="21">
        <v>37.396487482729171</v>
      </c>
      <c r="I906" s="113">
        <v>118.8</v>
      </c>
      <c r="J906" s="114">
        <v>25.259999999999998</v>
      </c>
    </row>
    <row r="907" spans="1:10" x14ac:dyDescent="0.25">
      <c r="A907" s="27">
        <v>45857.604166666664</v>
      </c>
      <c r="B907" s="51">
        <v>0</v>
      </c>
      <c r="C907" s="21">
        <v>43.199999999999996</v>
      </c>
      <c r="D907" s="21">
        <v>4.4000000000000004</v>
      </c>
      <c r="E907" s="21">
        <v>67.2</v>
      </c>
      <c r="F907" s="21">
        <v>49.783061298829779</v>
      </c>
      <c r="G907" s="21">
        <v>0</v>
      </c>
      <c r="H907" s="21">
        <v>35.095165176099691</v>
      </c>
      <c r="I907" s="113">
        <v>120.89999999999999</v>
      </c>
      <c r="J907" s="114">
        <v>26.46</v>
      </c>
    </row>
    <row r="908" spans="1:10" x14ac:dyDescent="0.25">
      <c r="A908" s="27">
        <v>45857.625</v>
      </c>
      <c r="B908" s="51">
        <v>0</v>
      </c>
      <c r="C908" s="21">
        <v>44.4</v>
      </c>
      <c r="D908" s="21">
        <v>4.2</v>
      </c>
      <c r="E908" s="21">
        <v>66.600000000000009</v>
      </c>
      <c r="F908" s="21">
        <v>51.115049561005826</v>
      </c>
      <c r="G908" s="21">
        <v>0</v>
      </c>
      <c r="H908" s="21">
        <v>36.53349161774311</v>
      </c>
      <c r="I908" s="113">
        <v>118.8</v>
      </c>
      <c r="J908" s="114">
        <v>26.16</v>
      </c>
    </row>
    <row r="909" spans="1:10" x14ac:dyDescent="0.25">
      <c r="A909" s="27">
        <v>45857.645833333336</v>
      </c>
      <c r="B909" s="51">
        <v>0</v>
      </c>
      <c r="C909" s="21">
        <v>43.8</v>
      </c>
      <c r="D909" s="21">
        <v>5.2</v>
      </c>
      <c r="E909" s="21">
        <v>66</v>
      </c>
      <c r="F909" s="21">
        <v>51.281548093777836</v>
      </c>
      <c r="G909" s="21">
        <v>0</v>
      </c>
      <c r="H909" s="21">
        <v>26.465206526239104</v>
      </c>
      <c r="I909" s="113">
        <v>118.5</v>
      </c>
      <c r="J909" s="114">
        <v>27.6</v>
      </c>
    </row>
    <row r="910" spans="1:10" x14ac:dyDescent="0.25">
      <c r="A910" s="27">
        <v>45857.666666666664</v>
      </c>
      <c r="B910" s="51">
        <v>0</v>
      </c>
      <c r="C910" s="21">
        <v>43.199999999999996</v>
      </c>
      <c r="D910" s="21">
        <v>5</v>
      </c>
      <c r="E910" s="21">
        <v>65.400000000000006</v>
      </c>
      <c r="F910" s="21">
        <v>53.446029019813913</v>
      </c>
      <c r="G910" s="21">
        <v>0</v>
      </c>
      <c r="H910" s="21">
        <v>23.588553642952249</v>
      </c>
      <c r="I910" s="113">
        <v>105.60000000000002</v>
      </c>
      <c r="J910" s="114">
        <v>24.3</v>
      </c>
    </row>
    <row r="911" spans="1:10" x14ac:dyDescent="0.25">
      <c r="A911" s="27">
        <v>45857.6875</v>
      </c>
      <c r="B911" s="51">
        <v>0</v>
      </c>
      <c r="C911" s="21">
        <v>42.6</v>
      </c>
      <c r="D911" s="21">
        <v>5.2</v>
      </c>
      <c r="E911" s="21">
        <v>65.400000000000006</v>
      </c>
      <c r="F911" s="21">
        <v>53.279530487041917</v>
      </c>
      <c r="G911" s="21">
        <v>0</v>
      </c>
      <c r="H911" s="21">
        <v>25.026880084595675</v>
      </c>
      <c r="I911" s="113">
        <v>111.89999999999999</v>
      </c>
      <c r="J911" s="114">
        <v>24.12</v>
      </c>
    </row>
    <row r="912" spans="1:10" x14ac:dyDescent="0.25">
      <c r="A912" s="27">
        <v>45857.708333333336</v>
      </c>
      <c r="B912" s="51">
        <v>0</v>
      </c>
      <c r="C912" s="21">
        <v>42.6</v>
      </c>
      <c r="D912" s="21">
        <v>5</v>
      </c>
      <c r="E912" s="21">
        <v>65.400000000000006</v>
      </c>
      <c r="F912" s="21">
        <v>51.448046626549839</v>
      </c>
      <c r="G912" s="21">
        <v>0</v>
      </c>
      <c r="H912" s="21">
        <v>24.163884219609617</v>
      </c>
      <c r="I912" s="113">
        <v>121.5</v>
      </c>
      <c r="J912" s="114">
        <v>24.060000000000002</v>
      </c>
    </row>
    <row r="913" spans="1:10" x14ac:dyDescent="0.25">
      <c r="A913" s="27">
        <v>45857.729166666664</v>
      </c>
      <c r="B913" s="51">
        <v>0</v>
      </c>
      <c r="C913" s="21">
        <v>42.6</v>
      </c>
      <c r="D913" s="21">
        <v>4.5999999999999996</v>
      </c>
      <c r="E913" s="21">
        <v>66</v>
      </c>
      <c r="F913" s="21">
        <v>53.612527552585931</v>
      </c>
      <c r="G913" s="21">
        <v>0</v>
      </c>
      <c r="H913" s="21">
        <v>25.889875949581736</v>
      </c>
      <c r="I913" s="113">
        <v>114.89999999999999</v>
      </c>
      <c r="J913" s="114">
        <v>24.599999999999998</v>
      </c>
    </row>
    <row r="914" spans="1:10" x14ac:dyDescent="0.25">
      <c r="A914" s="27">
        <v>45857.75</v>
      </c>
      <c r="B914" s="51">
        <v>0</v>
      </c>
      <c r="C914" s="21">
        <v>40.799999999999997</v>
      </c>
      <c r="D914" s="21">
        <v>4</v>
      </c>
      <c r="E914" s="21">
        <v>65.400000000000006</v>
      </c>
      <c r="F914" s="21">
        <v>53.945524618129937</v>
      </c>
      <c r="G914" s="21">
        <v>0</v>
      </c>
      <c r="H914" s="21">
        <v>23.588553642952249</v>
      </c>
      <c r="I914" s="113">
        <v>115.5</v>
      </c>
      <c r="J914" s="114">
        <v>24.779999999999998</v>
      </c>
    </row>
    <row r="915" spans="1:10" x14ac:dyDescent="0.25">
      <c r="A915" s="27">
        <v>45857.770833333336</v>
      </c>
      <c r="B915" s="51">
        <v>0</v>
      </c>
      <c r="C915" s="21">
        <v>30.6</v>
      </c>
      <c r="D915" s="21">
        <v>4</v>
      </c>
      <c r="E915" s="21">
        <v>66</v>
      </c>
      <c r="F915" s="21">
        <v>50.449055429917813</v>
      </c>
      <c r="G915" s="21">
        <v>0</v>
      </c>
      <c r="H915" s="21">
        <v>23.300888354623563</v>
      </c>
      <c r="I915" s="113">
        <v>114.3</v>
      </c>
      <c r="J915" s="114">
        <v>24.54</v>
      </c>
    </row>
    <row r="916" spans="1:10" x14ac:dyDescent="0.25">
      <c r="A916" s="27">
        <v>45857.791666666664</v>
      </c>
      <c r="B916" s="51">
        <v>0</v>
      </c>
      <c r="C916" s="21">
        <v>25.8</v>
      </c>
      <c r="D916" s="21">
        <v>4.2</v>
      </c>
      <c r="E916" s="21">
        <v>66</v>
      </c>
      <c r="F916" s="21">
        <v>44.621606782897608</v>
      </c>
      <c r="G916" s="21">
        <v>0</v>
      </c>
      <c r="H916" s="21">
        <v>20.711900759665387</v>
      </c>
      <c r="I916" s="113">
        <v>117</v>
      </c>
      <c r="J916" s="114">
        <v>23.34</v>
      </c>
    </row>
    <row r="917" spans="1:10" x14ac:dyDescent="0.25">
      <c r="A917" s="27">
        <v>45857.8125</v>
      </c>
      <c r="B917" s="51">
        <v>0</v>
      </c>
      <c r="C917" s="21">
        <v>22.8</v>
      </c>
      <c r="D917" s="21">
        <v>5.2</v>
      </c>
      <c r="E917" s="21">
        <v>21.599999999999998</v>
      </c>
      <c r="F917" s="21">
        <v>42.124128791317517</v>
      </c>
      <c r="G917" s="21">
        <v>0</v>
      </c>
      <c r="H917" s="21">
        <v>22.725557777966188</v>
      </c>
      <c r="I917" s="113">
        <v>121.5</v>
      </c>
      <c r="J917" s="114">
        <v>23.580000000000002</v>
      </c>
    </row>
    <row r="918" spans="1:10" x14ac:dyDescent="0.25">
      <c r="A918" s="27">
        <v>45857.833333333336</v>
      </c>
      <c r="B918" s="51">
        <v>0</v>
      </c>
      <c r="C918" s="21">
        <v>22.2</v>
      </c>
      <c r="D918" s="21">
        <v>5</v>
      </c>
      <c r="E918" s="21">
        <v>22.2</v>
      </c>
      <c r="F918" s="21">
        <v>46.286592110617661</v>
      </c>
      <c r="G918" s="21">
        <v>0</v>
      </c>
      <c r="H918" s="21">
        <v>21.287231336322758</v>
      </c>
      <c r="I918" s="113">
        <v>121.5</v>
      </c>
      <c r="J918" s="114">
        <v>23.1</v>
      </c>
    </row>
    <row r="919" spans="1:10" x14ac:dyDescent="0.25">
      <c r="A919" s="27">
        <v>45857.854166666664</v>
      </c>
      <c r="B919" s="51">
        <v>0</v>
      </c>
      <c r="C919" s="21">
        <v>21.599999999999998</v>
      </c>
      <c r="D919" s="21">
        <v>4.8</v>
      </c>
      <c r="E919" s="21">
        <v>19.8</v>
      </c>
      <c r="F919" s="21">
        <v>50.615553962689816</v>
      </c>
      <c r="G919" s="21">
        <v>0</v>
      </c>
      <c r="H919" s="21">
        <v>21.574896624651448</v>
      </c>
      <c r="I919" s="113">
        <v>111.60000000000002</v>
      </c>
      <c r="J919" s="114">
        <v>21.36</v>
      </c>
    </row>
    <row r="920" spans="1:10" x14ac:dyDescent="0.25">
      <c r="A920" s="27">
        <v>45857.875</v>
      </c>
      <c r="B920" s="51">
        <v>0</v>
      </c>
      <c r="C920" s="21">
        <v>21.599999999999998</v>
      </c>
      <c r="D920" s="21">
        <v>4.2</v>
      </c>
      <c r="E920" s="21">
        <v>19.8</v>
      </c>
      <c r="F920" s="21">
        <v>52.946533421497911</v>
      </c>
      <c r="G920" s="21">
        <v>0</v>
      </c>
      <c r="H920" s="21">
        <v>19.273574318021961</v>
      </c>
      <c r="I920" s="113">
        <v>108.89999999999999</v>
      </c>
      <c r="J920" s="114">
        <v>19.8</v>
      </c>
    </row>
    <row r="921" spans="1:10" x14ac:dyDescent="0.25">
      <c r="A921" s="27">
        <v>45857.895833333336</v>
      </c>
      <c r="B921" s="51">
        <v>0</v>
      </c>
      <c r="C921" s="21">
        <v>22.8</v>
      </c>
      <c r="D921" s="21">
        <v>3.8</v>
      </c>
      <c r="E921" s="21">
        <v>21.599999999999998</v>
      </c>
      <c r="F921" s="21">
        <v>52.613536355953904</v>
      </c>
      <c r="G921" s="21">
        <v>0</v>
      </c>
      <c r="H921" s="21">
        <v>21.287231336322758</v>
      </c>
      <c r="I921" s="113">
        <v>114</v>
      </c>
      <c r="J921" s="114">
        <v>18.12</v>
      </c>
    </row>
    <row r="922" spans="1:10" x14ac:dyDescent="0.25">
      <c r="A922" s="27">
        <v>45857.916666666664</v>
      </c>
      <c r="B922" s="51">
        <v>0</v>
      </c>
      <c r="C922" s="21">
        <v>22.8</v>
      </c>
      <c r="D922" s="21">
        <v>3.6</v>
      </c>
      <c r="E922" s="21">
        <v>21.599999999999998</v>
      </c>
      <c r="F922" s="21">
        <v>57.275495273570044</v>
      </c>
      <c r="G922" s="21">
        <v>0</v>
      </c>
      <c r="H922" s="21">
        <v>19.273574318021961</v>
      </c>
      <c r="I922" s="113">
        <v>117</v>
      </c>
      <c r="J922" s="114">
        <v>18.239999999999998</v>
      </c>
    </row>
    <row r="923" spans="1:10" x14ac:dyDescent="0.25">
      <c r="A923" s="27">
        <v>45857.9375</v>
      </c>
      <c r="B923" s="51">
        <v>0</v>
      </c>
      <c r="C923" s="21">
        <v>22.8</v>
      </c>
      <c r="D923" s="21">
        <v>3.8</v>
      </c>
      <c r="E923" s="21">
        <v>19.8</v>
      </c>
      <c r="F923" s="21">
        <v>54.445020216445968</v>
      </c>
      <c r="G923" s="21">
        <v>0</v>
      </c>
      <c r="H923" s="21">
        <v>20.711900759665387</v>
      </c>
      <c r="I923" s="113">
        <v>112.8</v>
      </c>
      <c r="J923" s="114">
        <v>18.059999999999999</v>
      </c>
    </row>
    <row r="924" spans="1:10" x14ac:dyDescent="0.25">
      <c r="A924" s="27">
        <v>45857.958333333336</v>
      </c>
      <c r="B924" s="51">
        <v>0</v>
      </c>
      <c r="C924" s="21">
        <v>21</v>
      </c>
      <c r="D924" s="21">
        <v>4.2</v>
      </c>
      <c r="E924" s="21">
        <v>21</v>
      </c>
      <c r="F924" s="21">
        <v>51.614545159321857</v>
      </c>
      <c r="G924" s="21">
        <v>0</v>
      </c>
      <c r="H924" s="21">
        <v>18.698243741364585</v>
      </c>
      <c r="I924" s="113">
        <v>114.60000000000002</v>
      </c>
      <c r="J924" s="114">
        <v>17.939999999999998</v>
      </c>
    </row>
    <row r="925" spans="1:10" x14ac:dyDescent="0.25">
      <c r="A925" s="27">
        <v>45857.979166666664</v>
      </c>
      <c r="B925" s="51">
        <v>0</v>
      </c>
      <c r="C925" s="21">
        <v>21.599999999999998</v>
      </c>
      <c r="D925" s="21">
        <v>4.8</v>
      </c>
      <c r="E925" s="21">
        <v>21</v>
      </c>
      <c r="F925" s="21">
        <v>45.287600913985621</v>
      </c>
      <c r="G925" s="21">
        <v>0</v>
      </c>
      <c r="H925" s="21">
        <v>20.711900759665387</v>
      </c>
      <c r="I925" s="113">
        <v>115.8</v>
      </c>
      <c r="J925" s="114">
        <v>18.3</v>
      </c>
    </row>
    <row r="926" spans="1:10" x14ac:dyDescent="0.25">
      <c r="A926" s="35">
        <v>45858</v>
      </c>
      <c r="B926" s="51">
        <v>0</v>
      </c>
      <c r="C926" s="21">
        <v>21</v>
      </c>
      <c r="D926" s="21">
        <v>5.2</v>
      </c>
      <c r="E926" s="21">
        <v>21.599999999999998</v>
      </c>
      <c r="F926" s="21">
        <v>49.283565700513776</v>
      </c>
      <c r="G926" s="21">
        <v>0</v>
      </c>
      <c r="H926" s="21">
        <v>18.122913164707214</v>
      </c>
      <c r="I926" s="113">
        <v>117</v>
      </c>
      <c r="J926" s="114">
        <v>17.88</v>
      </c>
    </row>
    <row r="927" spans="1:10" x14ac:dyDescent="0.25">
      <c r="A927" s="27">
        <v>45858.020833333336</v>
      </c>
      <c r="B927" s="51">
        <v>0</v>
      </c>
      <c r="C927" s="21">
        <v>21.599999999999998</v>
      </c>
      <c r="D927" s="21">
        <v>4.8</v>
      </c>
      <c r="E927" s="21">
        <v>19.8</v>
      </c>
      <c r="F927" s="21">
        <v>55.777008478622001</v>
      </c>
      <c r="G927" s="21">
        <v>0</v>
      </c>
      <c r="H927" s="21">
        <v>18.122913164707214</v>
      </c>
      <c r="I927" s="113">
        <v>114</v>
      </c>
      <c r="J927" s="114">
        <v>18.18</v>
      </c>
    </row>
    <row r="928" spans="1:10" x14ac:dyDescent="0.25">
      <c r="A928" s="27">
        <v>45858.041666666664</v>
      </c>
      <c r="B928" s="51">
        <v>0</v>
      </c>
      <c r="C928" s="21">
        <v>21</v>
      </c>
      <c r="D928" s="21">
        <v>4.4000000000000004</v>
      </c>
      <c r="E928" s="21">
        <v>19.8</v>
      </c>
      <c r="F928" s="21">
        <v>58.107987937430082</v>
      </c>
      <c r="G928" s="21">
        <v>0</v>
      </c>
      <c r="H928" s="21">
        <v>18.985909029693275</v>
      </c>
      <c r="I928" s="113">
        <v>108.89999999999999</v>
      </c>
      <c r="J928" s="114">
        <v>18.18</v>
      </c>
    </row>
    <row r="929" spans="1:10" x14ac:dyDescent="0.25">
      <c r="A929" s="27">
        <v>45858.0625</v>
      </c>
      <c r="B929" s="51">
        <v>0</v>
      </c>
      <c r="C929" s="21">
        <v>21.599999999999998</v>
      </c>
      <c r="D929" s="21">
        <v>4</v>
      </c>
      <c r="E929" s="21">
        <v>19.8</v>
      </c>
      <c r="F929" s="21">
        <v>54.278521683673951</v>
      </c>
      <c r="G929" s="21">
        <v>0</v>
      </c>
      <c r="H929" s="21">
        <v>16.109256146406413</v>
      </c>
      <c r="I929" s="113">
        <v>112.8</v>
      </c>
      <c r="J929" s="114">
        <v>17.88</v>
      </c>
    </row>
    <row r="930" spans="1:10" x14ac:dyDescent="0.25">
      <c r="A930" s="27">
        <v>45858.083333333336</v>
      </c>
      <c r="B930" s="51">
        <v>0</v>
      </c>
      <c r="C930" s="21">
        <v>22.2</v>
      </c>
      <c r="D930" s="21">
        <v>3.6</v>
      </c>
      <c r="E930" s="21">
        <v>20.399999999999999</v>
      </c>
      <c r="F930" s="21">
        <v>57.608492339114065</v>
      </c>
      <c r="G930" s="21">
        <v>0</v>
      </c>
      <c r="H930" s="21">
        <v>18.122913164707214</v>
      </c>
      <c r="I930" s="113">
        <v>118.2</v>
      </c>
      <c r="J930" s="114">
        <v>18.18</v>
      </c>
    </row>
    <row r="931" spans="1:10" x14ac:dyDescent="0.25">
      <c r="A931" s="27">
        <v>45858.104166666664</v>
      </c>
      <c r="B931" s="51">
        <v>0</v>
      </c>
      <c r="C931" s="21">
        <v>22.8</v>
      </c>
      <c r="D931" s="21">
        <v>3.8</v>
      </c>
      <c r="E931" s="21">
        <v>19.8</v>
      </c>
      <c r="F931" s="21">
        <v>55.444011413077988</v>
      </c>
      <c r="G931" s="21">
        <v>0</v>
      </c>
      <c r="H931" s="21">
        <v>17.25991729972116</v>
      </c>
      <c r="I931" s="113">
        <v>111</v>
      </c>
      <c r="J931" s="114">
        <v>18.12</v>
      </c>
    </row>
    <row r="932" spans="1:10" x14ac:dyDescent="0.25">
      <c r="A932" s="27">
        <v>45858.125</v>
      </c>
      <c r="B932" s="51">
        <v>0</v>
      </c>
      <c r="C932" s="21">
        <v>21.599999999999998</v>
      </c>
      <c r="D932" s="21">
        <v>4</v>
      </c>
      <c r="E932" s="21">
        <v>19.8</v>
      </c>
      <c r="F932" s="21">
        <v>55.277512880305984</v>
      </c>
      <c r="G932" s="21">
        <v>0</v>
      </c>
      <c r="H932" s="21">
        <v>25.314545372924364</v>
      </c>
      <c r="I932" s="113">
        <v>116.7</v>
      </c>
      <c r="J932" s="114">
        <v>18.12</v>
      </c>
    </row>
    <row r="933" spans="1:10" x14ac:dyDescent="0.25">
      <c r="A933" s="27">
        <v>45858.145833333336</v>
      </c>
      <c r="B933" s="51">
        <v>0</v>
      </c>
      <c r="C933" s="21">
        <v>20.399999999999999</v>
      </c>
      <c r="D933" s="21">
        <v>4.8</v>
      </c>
      <c r="E933" s="21">
        <v>19.8</v>
      </c>
      <c r="F933" s="21">
        <v>46.286592110617661</v>
      </c>
      <c r="G933" s="21">
        <v>0</v>
      </c>
      <c r="H933" s="21">
        <v>37.68415277105786</v>
      </c>
      <c r="I933" s="113">
        <v>122.39999999999999</v>
      </c>
      <c r="J933" s="114">
        <v>18.18</v>
      </c>
    </row>
    <row r="934" spans="1:10" x14ac:dyDescent="0.25">
      <c r="A934" s="27">
        <v>45858.166666666664</v>
      </c>
      <c r="B934" s="51">
        <v>0</v>
      </c>
      <c r="C934" s="21">
        <v>21</v>
      </c>
      <c r="D934" s="21">
        <v>4.8</v>
      </c>
      <c r="E934" s="21">
        <v>19.8</v>
      </c>
      <c r="F934" s="21">
        <v>48.784070102197745</v>
      </c>
      <c r="G934" s="21">
        <v>0</v>
      </c>
      <c r="H934" s="21">
        <v>40.848470942673409</v>
      </c>
      <c r="I934" s="113">
        <v>125.10000000000002</v>
      </c>
      <c r="J934" s="114">
        <v>18.12</v>
      </c>
    </row>
    <row r="935" spans="1:10" x14ac:dyDescent="0.25">
      <c r="A935" s="27">
        <v>45858.1875</v>
      </c>
      <c r="B935" s="51">
        <v>0</v>
      </c>
      <c r="C935" s="21">
        <v>21</v>
      </c>
      <c r="D935" s="21">
        <v>4.8</v>
      </c>
      <c r="E935" s="21">
        <v>19.2</v>
      </c>
      <c r="F935" s="21">
        <v>54.112023150901948</v>
      </c>
      <c r="G935" s="21">
        <v>0</v>
      </c>
      <c r="H935" s="21">
        <v>45.738780844261065</v>
      </c>
      <c r="I935" s="113">
        <v>117</v>
      </c>
      <c r="J935" s="114">
        <v>18</v>
      </c>
    </row>
    <row r="936" spans="1:10" x14ac:dyDescent="0.25">
      <c r="A936" s="27">
        <v>45858.208333333336</v>
      </c>
      <c r="B936" s="51">
        <v>0</v>
      </c>
      <c r="C936" s="21">
        <v>21.599999999999998</v>
      </c>
      <c r="D936" s="21">
        <v>4.2</v>
      </c>
      <c r="E936" s="21">
        <v>19.2</v>
      </c>
      <c r="F936" s="21">
        <v>52.946533421497911</v>
      </c>
      <c r="G936" s="21">
        <v>0</v>
      </c>
      <c r="H936" s="21">
        <v>49.190764304205302</v>
      </c>
      <c r="I936" s="113">
        <v>119.10000000000002</v>
      </c>
      <c r="J936" s="114">
        <v>17.88</v>
      </c>
    </row>
    <row r="937" spans="1:10" x14ac:dyDescent="0.25">
      <c r="A937" s="27">
        <v>45858.229166666664</v>
      </c>
      <c r="B937" s="51">
        <v>0</v>
      </c>
      <c r="C937" s="21">
        <v>21.599999999999998</v>
      </c>
      <c r="D937" s="21">
        <v>3.6</v>
      </c>
      <c r="E937" s="21">
        <v>20.399999999999999</v>
      </c>
      <c r="F937" s="21">
        <v>53.446029019813913</v>
      </c>
      <c r="G937" s="21">
        <v>0</v>
      </c>
      <c r="H937" s="21">
        <v>46.314111420918437</v>
      </c>
      <c r="I937" s="113">
        <v>120</v>
      </c>
      <c r="J937" s="114">
        <v>17.82</v>
      </c>
    </row>
    <row r="938" spans="1:10" x14ac:dyDescent="0.25">
      <c r="A938" s="27">
        <v>45858.25</v>
      </c>
      <c r="B938" s="51">
        <v>0</v>
      </c>
      <c r="C938" s="21">
        <v>22.8</v>
      </c>
      <c r="D938" s="21">
        <v>3.6</v>
      </c>
      <c r="E938" s="21">
        <v>22.2</v>
      </c>
      <c r="F938" s="21">
        <v>54.944515814761971</v>
      </c>
      <c r="G938" s="21">
        <v>0</v>
      </c>
      <c r="H938" s="21">
        <v>48.615433727547924</v>
      </c>
      <c r="I938" s="113">
        <v>120.60000000000002</v>
      </c>
      <c r="J938" s="114">
        <v>18.600000000000001</v>
      </c>
    </row>
    <row r="939" spans="1:10" x14ac:dyDescent="0.25">
      <c r="A939" s="27">
        <v>45858.270833333336</v>
      </c>
      <c r="B939" s="51">
        <v>0</v>
      </c>
      <c r="C939" s="21">
        <v>24.6</v>
      </c>
      <c r="D939" s="21">
        <v>3.6</v>
      </c>
      <c r="E939" s="21">
        <v>21.599999999999998</v>
      </c>
      <c r="F939" s="21">
        <v>55.111014347533974</v>
      </c>
      <c r="G939" s="21">
        <v>0</v>
      </c>
      <c r="H939" s="21">
        <v>54.944070070779013</v>
      </c>
      <c r="I939" s="113">
        <v>120</v>
      </c>
      <c r="J939" s="114">
        <v>18.419999999999998</v>
      </c>
    </row>
    <row r="940" spans="1:10" x14ac:dyDescent="0.25">
      <c r="A940" s="27">
        <v>45858.291666666664</v>
      </c>
      <c r="B940" s="51">
        <v>0</v>
      </c>
      <c r="C940" s="21">
        <v>33.6</v>
      </c>
      <c r="D940" s="21">
        <v>4.2</v>
      </c>
      <c r="E940" s="21">
        <v>67.2</v>
      </c>
      <c r="F940" s="21">
        <v>55.111014347533974</v>
      </c>
      <c r="G940" s="21">
        <v>0</v>
      </c>
      <c r="H940" s="21">
        <v>50.341425457520046</v>
      </c>
      <c r="I940" s="113">
        <v>47.1</v>
      </c>
      <c r="J940" s="114">
        <v>21.36</v>
      </c>
    </row>
    <row r="941" spans="1:10" x14ac:dyDescent="0.25">
      <c r="A941" s="27">
        <v>45858.3125</v>
      </c>
      <c r="B941" s="51">
        <v>0</v>
      </c>
      <c r="C941" s="21">
        <v>72</v>
      </c>
      <c r="D941" s="21">
        <v>4.4000000000000004</v>
      </c>
      <c r="E941" s="21">
        <v>66.600000000000009</v>
      </c>
      <c r="F941" s="21">
        <v>52.44703782318188</v>
      </c>
      <c r="G941" s="21">
        <v>0</v>
      </c>
      <c r="H941" s="21">
        <v>39.985475077687347</v>
      </c>
      <c r="I941" s="113">
        <v>3</v>
      </c>
      <c r="J941" s="114">
        <v>37.26</v>
      </c>
    </row>
    <row r="942" spans="1:10" x14ac:dyDescent="0.25">
      <c r="A942" s="27">
        <v>45858.333333333336</v>
      </c>
      <c r="B942" s="51">
        <v>0</v>
      </c>
      <c r="C942" s="21">
        <v>72.599999999999994</v>
      </c>
      <c r="D942" s="21">
        <v>5.4</v>
      </c>
      <c r="E942" s="21">
        <v>67.2</v>
      </c>
      <c r="F942" s="21">
        <v>49.616562766057775</v>
      </c>
      <c r="G942" s="21">
        <v>0</v>
      </c>
      <c r="H942" s="21">
        <v>41.999132095988145</v>
      </c>
      <c r="I942" s="113">
        <v>2.7</v>
      </c>
      <c r="J942" s="114">
        <v>25.919999999999998</v>
      </c>
    </row>
    <row r="943" spans="1:10" x14ac:dyDescent="0.25">
      <c r="A943" s="27">
        <v>45858.354166666664</v>
      </c>
      <c r="B943" s="51">
        <v>0</v>
      </c>
      <c r="C943" s="21">
        <v>70.2</v>
      </c>
      <c r="D943" s="21">
        <v>5.8</v>
      </c>
      <c r="E943" s="21">
        <v>67.2</v>
      </c>
      <c r="F943" s="21">
        <v>52.280539290409862</v>
      </c>
      <c r="G943" s="21">
        <v>0</v>
      </c>
      <c r="H943" s="21">
        <v>47.464772574233187</v>
      </c>
      <c r="I943" s="113">
        <v>2.7</v>
      </c>
      <c r="J943" s="114">
        <v>25.62</v>
      </c>
    </row>
    <row r="944" spans="1:10" x14ac:dyDescent="0.25">
      <c r="A944" s="27">
        <v>45858.375</v>
      </c>
      <c r="B944" s="51">
        <v>0</v>
      </c>
      <c r="C944" s="21">
        <v>70.8</v>
      </c>
      <c r="D944" s="21">
        <v>4.8</v>
      </c>
      <c r="E944" s="21">
        <v>67.8</v>
      </c>
      <c r="F944" s="21">
        <v>54.611518749217971</v>
      </c>
      <c r="G944" s="21">
        <v>0</v>
      </c>
      <c r="H944" s="21">
        <v>58.39605353072325</v>
      </c>
      <c r="I944" s="113">
        <v>2.7</v>
      </c>
      <c r="J944" s="114">
        <v>24.479999999999997</v>
      </c>
    </row>
    <row r="945" spans="1:10" x14ac:dyDescent="0.25">
      <c r="A945" s="27">
        <v>45858.395833333336</v>
      </c>
      <c r="B945" s="51">
        <v>0</v>
      </c>
      <c r="C945" s="21">
        <v>70.8</v>
      </c>
      <c r="D945" s="21">
        <v>4.2</v>
      </c>
      <c r="E945" s="21">
        <v>67.8</v>
      </c>
      <c r="F945" s="21">
        <v>60.105970330694156</v>
      </c>
      <c r="G945" s="21">
        <v>0</v>
      </c>
      <c r="H945" s="21">
        <v>58.39605353072325</v>
      </c>
      <c r="I945" s="113">
        <v>2.7</v>
      </c>
      <c r="J945" s="114">
        <v>25.74</v>
      </c>
    </row>
    <row r="946" spans="1:10" x14ac:dyDescent="0.25">
      <c r="A946" s="27">
        <v>45858.416666666664</v>
      </c>
      <c r="B946" s="51">
        <v>0</v>
      </c>
      <c r="C946" s="21">
        <v>70.2</v>
      </c>
      <c r="D946" s="21">
        <v>4</v>
      </c>
      <c r="E946" s="21">
        <v>68.400000000000006</v>
      </c>
      <c r="F946" s="21">
        <v>57.608492339114065</v>
      </c>
      <c r="G946" s="21">
        <v>0</v>
      </c>
      <c r="H946" s="21">
        <v>53.50574362913558</v>
      </c>
      <c r="I946" s="113">
        <v>2.7</v>
      </c>
      <c r="J946" s="114">
        <v>27.96</v>
      </c>
    </row>
    <row r="947" spans="1:10" x14ac:dyDescent="0.25">
      <c r="A947" s="27">
        <v>45858.4375</v>
      </c>
      <c r="B947" s="51">
        <v>0</v>
      </c>
      <c r="C947" s="21">
        <v>72</v>
      </c>
      <c r="D947" s="21">
        <v>3.8</v>
      </c>
      <c r="E947" s="21">
        <v>67.2</v>
      </c>
      <c r="F947" s="21">
        <v>55.610509945849991</v>
      </c>
      <c r="G947" s="21">
        <v>0</v>
      </c>
      <c r="H947" s="21">
        <v>52.355082475820851</v>
      </c>
      <c r="I947" s="113">
        <v>2.7</v>
      </c>
      <c r="J947" s="114">
        <v>24.959999999999997</v>
      </c>
    </row>
    <row r="948" spans="1:10" x14ac:dyDescent="0.25">
      <c r="A948" s="27">
        <v>45858.458333333336</v>
      </c>
      <c r="B948" s="51">
        <v>0</v>
      </c>
      <c r="C948" s="21">
        <v>70.8</v>
      </c>
      <c r="D948" s="21">
        <v>3.8</v>
      </c>
      <c r="E948" s="21">
        <v>67.8</v>
      </c>
      <c r="F948" s="21">
        <v>47.785078905565712</v>
      </c>
      <c r="G948" s="21">
        <v>0</v>
      </c>
      <c r="H948" s="21">
        <v>54.656404782450323</v>
      </c>
      <c r="I948" s="113">
        <v>5.1000000000000005</v>
      </c>
      <c r="J948" s="114">
        <v>24.959999999999997</v>
      </c>
    </row>
    <row r="949" spans="1:10" x14ac:dyDescent="0.25">
      <c r="A949" s="27">
        <v>45858.479166666664</v>
      </c>
      <c r="B949" s="51">
        <v>0</v>
      </c>
      <c r="C949" s="21">
        <v>64.8</v>
      </c>
      <c r="D949" s="21">
        <v>5.4</v>
      </c>
      <c r="E949" s="21">
        <v>70.2</v>
      </c>
      <c r="F949" s="21">
        <v>44.788105315669611</v>
      </c>
      <c r="G949" s="21">
        <v>0</v>
      </c>
      <c r="H949" s="21">
        <v>53.218078340806898</v>
      </c>
      <c r="I949" s="113">
        <v>125.10000000000002</v>
      </c>
      <c r="J949" s="114">
        <v>24.54</v>
      </c>
    </row>
    <row r="950" spans="1:10" x14ac:dyDescent="0.25">
      <c r="A950" s="27">
        <v>45858.5</v>
      </c>
      <c r="B950" s="51">
        <v>0</v>
      </c>
      <c r="C950" s="21">
        <v>70.8</v>
      </c>
      <c r="D950" s="21">
        <v>5.2</v>
      </c>
      <c r="E950" s="21">
        <v>69.599999999999994</v>
      </c>
      <c r="F950" s="21">
        <v>48.118075971109725</v>
      </c>
      <c r="G950" s="21">
        <v>0</v>
      </c>
      <c r="H950" s="21">
        <v>51.204421322506093</v>
      </c>
      <c r="I950" s="113">
        <v>119.7</v>
      </c>
      <c r="J950" s="114">
        <v>23.580000000000002</v>
      </c>
    </row>
    <row r="951" spans="1:10" x14ac:dyDescent="0.25">
      <c r="A951" s="27">
        <v>45858.520833333336</v>
      </c>
      <c r="B951" s="51">
        <v>0</v>
      </c>
      <c r="C951" s="21">
        <v>70.8</v>
      </c>
      <c r="D951" s="21">
        <v>5</v>
      </c>
      <c r="E951" s="21">
        <v>69</v>
      </c>
      <c r="F951" s="21">
        <v>55.444011413077988</v>
      </c>
      <c r="G951" s="21">
        <v>0</v>
      </c>
      <c r="H951" s="21">
        <v>54.656404782450323</v>
      </c>
      <c r="I951" s="113">
        <v>119.7</v>
      </c>
      <c r="J951" s="114">
        <v>24.599999999999998</v>
      </c>
    </row>
    <row r="952" spans="1:10" x14ac:dyDescent="0.25">
      <c r="A952" s="27">
        <v>45858.541666666664</v>
      </c>
      <c r="B952" s="51">
        <v>0</v>
      </c>
      <c r="C952" s="21">
        <v>70.8</v>
      </c>
      <c r="D952" s="21">
        <v>5</v>
      </c>
      <c r="E952" s="21">
        <v>69</v>
      </c>
      <c r="F952" s="21">
        <v>53.612527552585931</v>
      </c>
      <c r="G952" s="21">
        <v>0</v>
      </c>
      <c r="H952" s="21">
        <v>56.957727089079818</v>
      </c>
      <c r="I952" s="113">
        <v>119.39999999999999</v>
      </c>
      <c r="J952" s="114">
        <v>25.86</v>
      </c>
    </row>
    <row r="953" spans="1:10" x14ac:dyDescent="0.25">
      <c r="A953" s="27">
        <v>45858.5625</v>
      </c>
      <c r="B953" s="51">
        <v>0</v>
      </c>
      <c r="C953" s="21">
        <v>69.599999999999994</v>
      </c>
      <c r="D953" s="21">
        <v>5</v>
      </c>
      <c r="E953" s="21">
        <v>69.599999999999994</v>
      </c>
      <c r="F953" s="21">
        <v>53.612527552585931</v>
      </c>
      <c r="G953" s="21">
        <v>0</v>
      </c>
      <c r="H953" s="21">
        <v>52.642747764149526</v>
      </c>
      <c r="I953" s="113">
        <v>120.89999999999999</v>
      </c>
      <c r="J953" s="114">
        <v>25.14</v>
      </c>
    </row>
    <row r="954" spans="1:10" x14ac:dyDescent="0.25">
      <c r="A954" s="27">
        <v>45858.583333333336</v>
      </c>
      <c r="B954" s="51">
        <v>0</v>
      </c>
      <c r="C954" s="21">
        <v>68.400000000000006</v>
      </c>
      <c r="D954" s="21">
        <v>5</v>
      </c>
      <c r="E954" s="21">
        <v>69</v>
      </c>
      <c r="F954" s="21">
        <v>55.610509945849991</v>
      </c>
      <c r="G954" s="21">
        <v>0</v>
      </c>
      <c r="H954" s="21">
        <v>49.766094880862667</v>
      </c>
      <c r="I954" s="113">
        <v>117.3</v>
      </c>
      <c r="J954" s="114">
        <v>26.04</v>
      </c>
    </row>
    <row r="955" spans="1:10" x14ac:dyDescent="0.25">
      <c r="A955" s="27">
        <v>45858.604166666664</v>
      </c>
      <c r="B955" s="51">
        <v>0</v>
      </c>
      <c r="C955" s="21">
        <v>67.8</v>
      </c>
      <c r="D955" s="21">
        <v>4.2</v>
      </c>
      <c r="E955" s="21">
        <v>67.2</v>
      </c>
      <c r="F955" s="21">
        <v>50.948551028233823</v>
      </c>
      <c r="G955" s="21">
        <v>0</v>
      </c>
      <c r="H955" s="21">
        <v>48.903099015876613</v>
      </c>
      <c r="I955" s="113">
        <v>117.60000000000002</v>
      </c>
      <c r="J955" s="114">
        <v>25.74</v>
      </c>
    </row>
    <row r="956" spans="1:10" x14ac:dyDescent="0.25">
      <c r="A956" s="27">
        <v>45858.625</v>
      </c>
      <c r="B956" s="51">
        <v>0</v>
      </c>
      <c r="C956" s="21">
        <v>66</v>
      </c>
      <c r="D956" s="21">
        <v>4.2</v>
      </c>
      <c r="E956" s="21">
        <v>67.2</v>
      </c>
      <c r="F956" s="21">
        <v>50.782052495461819</v>
      </c>
      <c r="G956" s="21">
        <v>0</v>
      </c>
      <c r="H956" s="21">
        <v>45.738780844261065</v>
      </c>
      <c r="I956" s="113">
        <v>118.2</v>
      </c>
      <c r="J956" s="114">
        <v>25.14</v>
      </c>
    </row>
    <row r="957" spans="1:10" x14ac:dyDescent="0.25">
      <c r="A957" s="27">
        <v>45858.645833333336</v>
      </c>
      <c r="B957" s="51">
        <v>0</v>
      </c>
      <c r="C957" s="21">
        <v>67.2</v>
      </c>
      <c r="D957" s="21">
        <v>5</v>
      </c>
      <c r="E957" s="21">
        <v>69.599999999999994</v>
      </c>
      <c r="F957" s="21">
        <v>45.953595045073655</v>
      </c>
      <c r="G957" s="21">
        <v>0</v>
      </c>
      <c r="H957" s="21">
        <v>39.122479212701279</v>
      </c>
      <c r="I957" s="113">
        <v>121.2</v>
      </c>
      <c r="J957" s="114">
        <v>26.64</v>
      </c>
    </row>
    <row r="958" spans="1:10" x14ac:dyDescent="0.25">
      <c r="A958" s="27">
        <v>45858.666666666664</v>
      </c>
      <c r="B958" s="51">
        <v>0</v>
      </c>
      <c r="C958" s="21">
        <v>67.8</v>
      </c>
      <c r="D958" s="21">
        <v>4.5999999999999996</v>
      </c>
      <c r="E958" s="21">
        <v>68.400000000000006</v>
      </c>
      <c r="F958" s="21">
        <v>44.122111184581584</v>
      </c>
      <c r="G958" s="21">
        <v>0</v>
      </c>
      <c r="H958" s="21">
        <v>35.382830464428373</v>
      </c>
      <c r="I958" s="113">
        <v>120</v>
      </c>
      <c r="J958" s="114">
        <v>25.98</v>
      </c>
    </row>
    <row r="959" spans="1:10" x14ac:dyDescent="0.25">
      <c r="A959" s="27">
        <v>45858.6875</v>
      </c>
      <c r="B959" s="51">
        <v>0</v>
      </c>
      <c r="C959" s="21">
        <v>68.400000000000006</v>
      </c>
      <c r="D959" s="21">
        <v>4.5999999999999996</v>
      </c>
      <c r="E959" s="21">
        <v>68.400000000000006</v>
      </c>
      <c r="F959" s="21">
        <v>47.785078905565712</v>
      </c>
      <c r="G959" s="21">
        <v>0</v>
      </c>
      <c r="H959" s="21">
        <v>36.53349161774311</v>
      </c>
      <c r="I959" s="113">
        <v>120.60000000000002</v>
      </c>
      <c r="J959" s="114">
        <v>24.779999999999998</v>
      </c>
    </row>
    <row r="960" spans="1:10" x14ac:dyDescent="0.25">
      <c r="A960" s="27">
        <v>45858.708333333336</v>
      </c>
      <c r="B960" s="51">
        <v>0</v>
      </c>
      <c r="C960" s="21">
        <v>68.400000000000006</v>
      </c>
      <c r="D960" s="21">
        <v>5</v>
      </c>
      <c r="E960" s="21">
        <v>67.8</v>
      </c>
      <c r="F960" s="21">
        <v>45.287600913985621</v>
      </c>
      <c r="G960" s="21">
        <v>0</v>
      </c>
      <c r="H960" s="21">
        <v>38.259483347715225</v>
      </c>
      <c r="I960" s="113">
        <v>117.89999999999999</v>
      </c>
      <c r="J960" s="114">
        <v>24.12</v>
      </c>
    </row>
    <row r="961" spans="1:10" x14ac:dyDescent="0.25">
      <c r="A961" s="27">
        <v>45858.729166666664</v>
      </c>
      <c r="B961" s="51">
        <v>0</v>
      </c>
      <c r="C961" s="21">
        <v>66.600000000000009</v>
      </c>
      <c r="D961" s="21">
        <v>4.5999999999999996</v>
      </c>
      <c r="E961" s="21">
        <v>67.2</v>
      </c>
      <c r="F961" s="21">
        <v>40.958639061913473</v>
      </c>
      <c r="G961" s="21">
        <v>0</v>
      </c>
      <c r="H961" s="21">
        <v>34.23216931111363</v>
      </c>
      <c r="I961" s="113">
        <v>122.7</v>
      </c>
      <c r="J961" s="114">
        <v>23.82</v>
      </c>
    </row>
    <row r="962" spans="1:10" x14ac:dyDescent="0.25">
      <c r="A962" s="27">
        <v>45858.75</v>
      </c>
      <c r="B962" s="51">
        <v>0</v>
      </c>
      <c r="C962" s="21">
        <v>64.8</v>
      </c>
      <c r="D962" s="21">
        <v>4.5999999999999996</v>
      </c>
      <c r="E962" s="21">
        <v>67.2</v>
      </c>
      <c r="F962" s="21">
        <v>43.955612651809574</v>
      </c>
      <c r="G962" s="21">
        <v>0</v>
      </c>
      <c r="H962" s="21">
        <v>35.670495752757056</v>
      </c>
      <c r="I962" s="113">
        <v>117.89999999999999</v>
      </c>
      <c r="J962" s="114">
        <v>22.68</v>
      </c>
    </row>
    <row r="963" spans="1:10" x14ac:dyDescent="0.25">
      <c r="A963" s="27">
        <v>45858.770833333336</v>
      </c>
      <c r="B963" s="51">
        <v>0</v>
      </c>
      <c r="C963" s="21">
        <v>57</v>
      </c>
      <c r="D963" s="21">
        <v>4.2</v>
      </c>
      <c r="E963" s="21">
        <v>70.2</v>
      </c>
      <c r="F963" s="21">
        <v>41.957630258545514</v>
      </c>
      <c r="G963" s="21">
        <v>0</v>
      </c>
      <c r="H963" s="21">
        <v>29.917189986183338</v>
      </c>
      <c r="I963" s="113">
        <v>121.8</v>
      </c>
      <c r="J963" s="114">
        <v>23.64</v>
      </c>
    </row>
    <row r="964" spans="1:10" x14ac:dyDescent="0.25">
      <c r="A964" s="27">
        <v>45858.791666666664</v>
      </c>
      <c r="B964" s="51">
        <v>0</v>
      </c>
      <c r="C964" s="21">
        <v>30</v>
      </c>
      <c r="D964" s="21">
        <v>4.2</v>
      </c>
      <c r="E964" s="21">
        <v>69</v>
      </c>
      <c r="F964" s="21">
        <v>38.294662537561372</v>
      </c>
      <c r="G964" s="21">
        <v>0</v>
      </c>
      <c r="H964" s="21">
        <v>29.629524697854649</v>
      </c>
      <c r="I964" s="113">
        <v>120.89999999999999</v>
      </c>
      <c r="J964" s="114">
        <v>22.32</v>
      </c>
    </row>
    <row r="965" spans="1:10" x14ac:dyDescent="0.25">
      <c r="A965" s="27">
        <v>45858.8125</v>
      </c>
      <c r="B965" s="51">
        <v>0</v>
      </c>
      <c r="C965" s="21">
        <v>24</v>
      </c>
      <c r="D965" s="21">
        <v>4.2</v>
      </c>
      <c r="E965" s="21">
        <v>23.4</v>
      </c>
      <c r="F965" s="21">
        <v>34.298697751033238</v>
      </c>
      <c r="G965" s="21">
        <v>0</v>
      </c>
      <c r="H965" s="21">
        <v>26.75287181456779</v>
      </c>
      <c r="I965" s="113">
        <v>119.7</v>
      </c>
      <c r="J965" s="114">
        <v>22.68</v>
      </c>
    </row>
    <row r="966" spans="1:10" x14ac:dyDescent="0.25">
      <c r="A966" s="27">
        <v>45858.833333333336</v>
      </c>
      <c r="B966" s="51">
        <v>0</v>
      </c>
      <c r="C966" s="21">
        <v>24</v>
      </c>
      <c r="D966" s="21">
        <v>5</v>
      </c>
      <c r="E966" s="21">
        <v>20.399999999999999</v>
      </c>
      <c r="F966" s="21">
        <v>31.80121975945314</v>
      </c>
      <c r="G966" s="21">
        <v>0</v>
      </c>
      <c r="H966" s="21">
        <v>26.465206526239104</v>
      </c>
      <c r="I966" s="113">
        <v>119.7</v>
      </c>
      <c r="J966" s="114">
        <v>21.78</v>
      </c>
    </row>
    <row r="967" spans="1:10" x14ac:dyDescent="0.25">
      <c r="A967" s="27">
        <v>45858.854166666664</v>
      </c>
      <c r="B967" s="51">
        <v>0</v>
      </c>
      <c r="C967" s="21">
        <v>22.2</v>
      </c>
      <c r="D967" s="21">
        <v>4.5999999999999996</v>
      </c>
      <c r="E967" s="21">
        <v>19.8</v>
      </c>
      <c r="F967" s="21">
        <v>42.95662145517754</v>
      </c>
      <c r="G967" s="21">
        <v>0</v>
      </c>
      <c r="H967" s="21">
        <v>25.314545372924364</v>
      </c>
      <c r="I967" s="113">
        <v>113.10000000000002</v>
      </c>
      <c r="J967" s="114">
        <v>20.520000000000003</v>
      </c>
    </row>
    <row r="968" spans="1:10" x14ac:dyDescent="0.25">
      <c r="A968" s="27">
        <v>45858.875</v>
      </c>
      <c r="B968" s="51">
        <v>0</v>
      </c>
      <c r="C968" s="21">
        <v>21.599999999999998</v>
      </c>
      <c r="D968" s="21">
        <v>4.5999999999999996</v>
      </c>
      <c r="E968" s="21">
        <v>21.599999999999998</v>
      </c>
      <c r="F968" s="21">
        <v>42.457125856861524</v>
      </c>
      <c r="G968" s="21">
        <v>0</v>
      </c>
      <c r="H968" s="21">
        <v>26.177541237910425</v>
      </c>
      <c r="I968" s="113">
        <v>122.10000000000002</v>
      </c>
      <c r="J968" s="114">
        <v>19.560000000000002</v>
      </c>
    </row>
    <row r="969" spans="1:10" x14ac:dyDescent="0.25">
      <c r="A969" s="27">
        <v>45858.895833333336</v>
      </c>
      <c r="B969" s="51">
        <v>0</v>
      </c>
      <c r="C969" s="21">
        <v>22.8</v>
      </c>
      <c r="D969" s="21">
        <v>4</v>
      </c>
      <c r="E969" s="21">
        <v>22.2</v>
      </c>
      <c r="F969" s="21">
        <v>37.129172808157335</v>
      </c>
      <c r="G969" s="21">
        <v>0</v>
      </c>
      <c r="H969" s="21">
        <v>26.177541237910425</v>
      </c>
      <c r="I969" s="113">
        <v>115.8</v>
      </c>
      <c r="J969" s="114">
        <v>18.059999999999999</v>
      </c>
    </row>
    <row r="970" spans="1:10" x14ac:dyDescent="0.25">
      <c r="A970" s="27">
        <v>45858.916666666664</v>
      </c>
      <c r="B970" s="51">
        <v>0</v>
      </c>
      <c r="C970" s="21">
        <v>22.8</v>
      </c>
      <c r="D970" s="21">
        <v>3.6</v>
      </c>
      <c r="E970" s="21">
        <v>21</v>
      </c>
      <c r="F970" s="21">
        <v>39.959647865281433</v>
      </c>
      <c r="G970" s="21">
        <v>0</v>
      </c>
      <c r="H970" s="21">
        <v>26.465206526239104</v>
      </c>
      <c r="I970" s="113">
        <v>123.89999999999999</v>
      </c>
      <c r="J970" s="114">
        <v>18.239999999999998</v>
      </c>
    </row>
    <row r="971" spans="1:10" x14ac:dyDescent="0.25">
      <c r="A971" s="27">
        <v>45858.9375</v>
      </c>
      <c r="B971" s="51">
        <v>0</v>
      </c>
      <c r="C971" s="21">
        <v>23.4</v>
      </c>
      <c r="D971" s="21">
        <v>3.4</v>
      </c>
      <c r="E971" s="21">
        <v>20.399999999999999</v>
      </c>
      <c r="F971" s="21">
        <v>39.793149332509429</v>
      </c>
      <c r="G971" s="21">
        <v>0</v>
      </c>
      <c r="H971" s="21">
        <v>25.889875949581736</v>
      </c>
      <c r="I971" s="113">
        <v>110.39999999999999</v>
      </c>
      <c r="J971" s="114">
        <v>18.54</v>
      </c>
    </row>
    <row r="972" spans="1:10" x14ac:dyDescent="0.25">
      <c r="A972" s="27">
        <v>45858.958333333336</v>
      </c>
      <c r="B972" s="51">
        <v>0</v>
      </c>
      <c r="C972" s="21">
        <v>22.2</v>
      </c>
      <c r="D972" s="21">
        <v>3.8</v>
      </c>
      <c r="E972" s="21">
        <v>20.399999999999999</v>
      </c>
      <c r="F972" s="21">
        <v>37.462169873701342</v>
      </c>
      <c r="G972" s="21">
        <v>0</v>
      </c>
      <c r="H972" s="21">
        <v>23.876218931280931</v>
      </c>
      <c r="I972" s="113">
        <v>121.5</v>
      </c>
      <c r="J972" s="114">
        <v>17.82</v>
      </c>
    </row>
    <row r="973" spans="1:10" x14ac:dyDescent="0.25">
      <c r="A973" s="27">
        <v>45858.979166666664</v>
      </c>
      <c r="B973" s="51">
        <v>0</v>
      </c>
      <c r="C973" s="21">
        <v>22.2</v>
      </c>
      <c r="D973" s="21">
        <v>4.4000000000000004</v>
      </c>
      <c r="E973" s="21">
        <v>21.599999999999998</v>
      </c>
      <c r="F973" s="21">
        <v>41.624633193001493</v>
      </c>
      <c r="G973" s="21">
        <v>0</v>
      </c>
      <c r="H973" s="21">
        <v>23.876218931280931</v>
      </c>
      <c r="I973" s="113">
        <v>118.2</v>
      </c>
      <c r="J973" s="114">
        <v>18.12</v>
      </c>
    </row>
    <row r="974" spans="1:10" x14ac:dyDescent="0.25">
      <c r="A974" s="35">
        <v>45859</v>
      </c>
      <c r="B974" s="51">
        <v>0</v>
      </c>
      <c r="C974" s="21">
        <v>21</v>
      </c>
      <c r="D974" s="21">
        <v>5.2</v>
      </c>
      <c r="E974" s="21">
        <v>21</v>
      </c>
      <c r="F974" s="21">
        <v>45.454099446757638</v>
      </c>
      <c r="G974" s="21">
        <v>0</v>
      </c>
      <c r="H974" s="21">
        <v>24.163884219609617</v>
      </c>
      <c r="I974" s="113">
        <v>122.10000000000002</v>
      </c>
      <c r="J974" s="114">
        <v>17.82</v>
      </c>
    </row>
    <row r="975" spans="1:10" x14ac:dyDescent="0.25">
      <c r="A975" s="27">
        <v>45859.020833333336</v>
      </c>
      <c r="B975" s="51">
        <v>0</v>
      </c>
      <c r="C975" s="21">
        <v>22.2</v>
      </c>
      <c r="D975" s="21">
        <v>4.5999999999999996</v>
      </c>
      <c r="E975" s="21">
        <v>20.399999999999999</v>
      </c>
      <c r="F975" s="21">
        <v>52.780034888725893</v>
      </c>
      <c r="G975" s="21">
        <v>0</v>
      </c>
      <c r="H975" s="21">
        <v>25.314545372924364</v>
      </c>
      <c r="I975" s="113">
        <v>105.3</v>
      </c>
      <c r="J975" s="114">
        <v>17.82</v>
      </c>
    </row>
    <row r="976" spans="1:10" x14ac:dyDescent="0.25">
      <c r="A976" s="27">
        <v>45859.041666666664</v>
      </c>
      <c r="B976" s="51">
        <v>0</v>
      </c>
      <c r="C976" s="21">
        <v>21.599999999999998</v>
      </c>
      <c r="D976" s="21">
        <v>4.2</v>
      </c>
      <c r="E976" s="21">
        <v>21</v>
      </c>
      <c r="F976" s="21">
        <v>49.949559831601796</v>
      </c>
      <c r="G976" s="21">
        <v>0</v>
      </c>
      <c r="H976" s="21">
        <v>25.314545372924364</v>
      </c>
      <c r="I976" s="113">
        <v>117.89999999999999</v>
      </c>
      <c r="J976" s="114">
        <v>17.759999999999998</v>
      </c>
    </row>
    <row r="977" spans="1:10" x14ac:dyDescent="0.25">
      <c r="A977" s="27">
        <v>45859.0625</v>
      </c>
      <c r="B977" s="51">
        <v>0</v>
      </c>
      <c r="C977" s="21">
        <v>21</v>
      </c>
      <c r="D977" s="21">
        <v>3.8</v>
      </c>
      <c r="E977" s="21">
        <v>20.399999999999999</v>
      </c>
      <c r="F977" s="21">
        <v>48.784070102197745</v>
      </c>
      <c r="G977" s="21">
        <v>0</v>
      </c>
      <c r="H977" s="21">
        <v>23.588553642952249</v>
      </c>
      <c r="I977" s="113">
        <v>118.8</v>
      </c>
      <c r="J977" s="114">
        <v>17.939999999999998</v>
      </c>
    </row>
    <row r="978" spans="1:10" x14ac:dyDescent="0.25">
      <c r="A978" s="27">
        <v>45859.083333333336</v>
      </c>
      <c r="B978" s="51">
        <v>0</v>
      </c>
      <c r="C978" s="21">
        <v>22.2</v>
      </c>
      <c r="D978" s="21">
        <v>3.6</v>
      </c>
      <c r="E978" s="21">
        <v>21</v>
      </c>
      <c r="F978" s="21">
        <v>46.286592110617661</v>
      </c>
      <c r="G978" s="21">
        <v>0</v>
      </c>
      <c r="H978" s="21">
        <v>23.876218931280931</v>
      </c>
      <c r="I978" s="113">
        <v>116.7</v>
      </c>
      <c r="J978" s="114">
        <v>17.759999999999998</v>
      </c>
    </row>
    <row r="979" spans="1:10" x14ac:dyDescent="0.25">
      <c r="A979" s="27">
        <v>45859.104166666664</v>
      </c>
      <c r="B979" s="51">
        <v>0</v>
      </c>
      <c r="C979" s="21">
        <v>22.8</v>
      </c>
      <c r="D979" s="21">
        <v>3.6</v>
      </c>
      <c r="E979" s="21">
        <v>20.399999999999999</v>
      </c>
      <c r="F979" s="21">
        <v>45.620597979529641</v>
      </c>
      <c r="G979" s="21">
        <v>0</v>
      </c>
      <c r="H979" s="21">
        <v>25.602210661253046</v>
      </c>
      <c r="I979" s="113">
        <v>120</v>
      </c>
      <c r="J979" s="114">
        <v>18.239999999999998</v>
      </c>
    </row>
    <row r="980" spans="1:10" x14ac:dyDescent="0.25">
      <c r="A980" s="27">
        <v>45859.125</v>
      </c>
      <c r="B980" s="51">
        <v>0</v>
      </c>
      <c r="C980" s="21">
        <v>21.599999999999998</v>
      </c>
      <c r="D980" s="21">
        <v>3.2</v>
      </c>
      <c r="E980" s="21">
        <v>20.399999999999999</v>
      </c>
      <c r="F980" s="21">
        <v>42.95662145517754</v>
      </c>
      <c r="G980" s="21">
        <v>0</v>
      </c>
      <c r="H980" s="21">
        <v>28.478863544539909</v>
      </c>
      <c r="I980" s="113">
        <v>118.5</v>
      </c>
      <c r="J980" s="114">
        <v>17.88</v>
      </c>
    </row>
    <row r="981" spans="1:10" x14ac:dyDescent="0.25">
      <c r="A981" s="27">
        <v>45859.145833333336</v>
      </c>
      <c r="B981" s="51">
        <v>0</v>
      </c>
      <c r="C981" s="21">
        <v>21.599999999999998</v>
      </c>
      <c r="D981" s="21">
        <v>4.4000000000000004</v>
      </c>
      <c r="E981" s="21">
        <v>19.2</v>
      </c>
      <c r="F981" s="21">
        <v>42.623624389633527</v>
      </c>
      <c r="G981" s="21">
        <v>0</v>
      </c>
      <c r="H981" s="21">
        <v>44.300454402617639</v>
      </c>
      <c r="I981" s="113">
        <v>123.60000000000002</v>
      </c>
      <c r="J981" s="114">
        <v>18.12</v>
      </c>
    </row>
    <row r="982" spans="1:10" x14ac:dyDescent="0.25">
      <c r="A982" s="27">
        <v>45859.166666666664</v>
      </c>
      <c r="B982" s="51">
        <v>0</v>
      </c>
      <c r="C982" s="21">
        <v>21.599999999999998</v>
      </c>
      <c r="D982" s="21">
        <v>5</v>
      </c>
      <c r="E982" s="21">
        <v>19.8</v>
      </c>
      <c r="F982" s="21">
        <v>42.95662145517754</v>
      </c>
      <c r="G982" s="21">
        <v>0</v>
      </c>
      <c r="H982" s="21">
        <v>46.889441997575801</v>
      </c>
      <c r="I982" s="113">
        <v>120</v>
      </c>
      <c r="J982" s="114">
        <v>18.12</v>
      </c>
    </row>
    <row r="983" spans="1:10" x14ac:dyDescent="0.25">
      <c r="A983" s="27">
        <v>45859.1875</v>
      </c>
      <c r="B983" s="51">
        <v>0</v>
      </c>
      <c r="C983" s="21">
        <v>21</v>
      </c>
      <c r="D983" s="21">
        <v>4.4000000000000004</v>
      </c>
      <c r="E983" s="21">
        <v>20.399999999999999</v>
      </c>
      <c r="F983" s="21">
        <v>48.451073036653746</v>
      </c>
      <c r="G983" s="21">
        <v>0</v>
      </c>
      <c r="H983" s="21">
        <v>47.177107285904498</v>
      </c>
      <c r="I983" s="113">
        <v>118.8</v>
      </c>
      <c r="J983" s="114">
        <v>17.7</v>
      </c>
    </row>
    <row r="984" spans="1:10" x14ac:dyDescent="0.25">
      <c r="A984" s="27">
        <v>45859.208333333336</v>
      </c>
      <c r="B984" s="51">
        <v>0</v>
      </c>
      <c r="C984" s="21">
        <v>21.599999999999998</v>
      </c>
      <c r="D984" s="21">
        <v>3.8</v>
      </c>
      <c r="E984" s="21">
        <v>21.599999999999998</v>
      </c>
      <c r="F984" s="21">
        <v>46.786087708933692</v>
      </c>
      <c r="G984" s="21">
        <v>0</v>
      </c>
      <c r="H984" s="21">
        <v>45.738780844261065</v>
      </c>
      <c r="I984" s="113">
        <v>121.8</v>
      </c>
      <c r="J984" s="114">
        <v>17.64</v>
      </c>
    </row>
    <row r="985" spans="1:10" x14ac:dyDescent="0.25">
      <c r="A985" s="27">
        <v>45859.229166666664</v>
      </c>
      <c r="B985" s="51">
        <v>0</v>
      </c>
      <c r="C985" s="21">
        <v>24</v>
      </c>
      <c r="D985" s="21">
        <v>3.6</v>
      </c>
      <c r="E985" s="21">
        <v>21.599999999999998</v>
      </c>
      <c r="F985" s="21">
        <v>47.951577438337715</v>
      </c>
      <c r="G985" s="21">
        <v>0</v>
      </c>
      <c r="H985" s="21">
        <v>43.437458537631578</v>
      </c>
      <c r="I985" s="113">
        <v>116.10000000000002</v>
      </c>
      <c r="J985" s="114">
        <v>17.759999999999998</v>
      </c>
    </row>
    <row r="986" spans="1:10" x14ac:dyDescent="0.25">
      <c r="A986" s="27">
        <v>45859.25</v>
      </c>
      <c r="B986" s="51">
        <v>0</v>
      </c>
      <c r="C986" s="21">
        <v>24.6</v>
      </c>
      <c r="D986" s="21">
        <v>3.4</v>
      </c>
      <c r="E986" s="21">
        <v>22.2</v>
      </c>
      <c r="F986" s="21">
        <v>48.284574503881743</v>
      </c>
      <c r="G986" s="21">
        <v>0</v>
      </c>
      <c r="H986" s="21">
        <v>43.437458537631578</v>
      </c>
      <c r="I986" s="113">
        <v>88.2</v>
      </c>
      <c r="J986" s="114">
        <v>17.579999999999998</v>
      </c>
    </row>
    <row r="987" spans="1:10" x14ac:dyDescent="0.25">
      <c r="A987" s="27">
        <v>45859.270833333336</v>
      </c>
      <c r="B987" s="51">
        <v>0</v>
      </c>
      <c r="C987" s="21">
        <v>30</v>
      </c>
      <c r="D987" s="21">
        <v>3.8</v>
      </c>
      <c r="E987" s="21">
        <v>25.8</v>
      </c>
      <c r="F987" s="21">
        <v>46.453090643389672</v>
      </c>
      <c r="G987" s="21">
        <v>0</v>
      </c>
      <c r="H987" s="21">
        <v>46.601776709247126</v>
      </c>
      <c r="I987" s="113">
        <v>118.8</v>
      </c>
      <c r="J987" s="114">
        <v>18.78</v>
      </c>
    </row>
    <row r="988" spans="1:10" x14ac:dyDescent="0.25">
      <c r="A988" s="27">
        <v>45859.291666666664</v>
      </c>
      <c r="B988" s="51">
        <v>0</v>
      </c>
      <c r="C988" s="21">
        <v>38.4</v>
      </c>
      <c r="D988" s="21">
        <v>4.4000000000000004</v>
      </c>
      <c r="E988" s="21">
        <v>91.2</v>
      </c>
      <c r="F988" s="21">
        <v>48.617571569425749</v>
      </c>
      <c r="G988" s="21">
        <v>0</v>
      </c>
      <c r="H988" s="21">
        <v>49.190764304205302</v>
      </c>
      <c r="I988" s="113">
        <v>53.1</v>
      </c>
      <c r="J988" s="114">
        <v>21.84</v>
      </c>
    </row>
    <row r="989" spans="1:10" x14ac:dyDescent="0.25">
      <c r="A989" s="27">
        <v>45859.3125</v>
      </c>
      <c r="B989" s="51">
        <v>0</v>
      </c>
      <c r="C989" s="21">
        <v>91.2</v>
      </c>
      <c r="D989" s="21">
        <v>6.2</v>
      </c>
      <c r="E989" s="21">
        <v>103.8</v>
      </c>
      <c r="F989" s="21">
        <v>44.288609717353587</v>
      </c>
      <c r="G989" s="21">
        <v>0</v>
      </c>
      <c r="H989" s="21">
        <v>41.999132095988145</v>
      </c>
      <c r="I989" s="113">
        <v>2.7</v>
      </c>
      <c r="J989" s="114">
        <v>28.919999999999998</v>
      </c>
    </row>
    <row r="990" spans="1:10" x14ac:dyDescent="0.25">
      <c r="A990" s="27">
        <v>45859.333333333336</v>
      </c>
      <c r="B990" s="51">
        <v>0</v>
      </c>
      <c r="C990" s="21">
        <v>103.8</v>
      </c>
      <c r="D990" s="21">
        <v>6.2</v>
      </c>
      <c r="E990" s="21">
        <v>103.2</v>
      </c>
      <c r="F990" s="21">
        <v>48.451073036653746</v>
      </c>
      <c r="G990" s="21">
        <v>0</v>
      </c>
      <c r="H990" s="21">
        <v>40.273140366016037</v>
      </c>
      <c r="I990" s="113">
        <v>3.3000000000000007</v>
      </c>
      <c r="J990" s="114">
        <v>30.66</v>
      </c>
    </row>
    <row r="991" spans="1:10" x14ac:dyDescent="0.25">
      <c r="A991" s="27">
        <v>45859.354166666664</v>
      </c>
      <c r="B991" s="51">
        <v>0</v>
      </c>
      <c r="C991" s="21">
        <v>108.60000000000001</v>
      </c>
      <c r="D991" s="21">
        <v>6.8</v>
      </c>
      <c r="E991" s="21">
        <v>88.2</v>
      </c>
      <c r="F991" s="21">
        <v>48.950568634969756</v>
      </c>
      <c r="G991" s="21">
        <v>0</v>
      </c>
      <c r="H991" s="21">
        <v>44.300454402617639</v>
      </c>
      <c r="I991" s="113">
        <v>3.6</v>
      </c>
      <c r="J991" s="114">
        <v>29.099999999999998</v>
      </c>
    </row>
    <row r="992" spans="1:10" x14ac:dyDescent="0.25">
      <c r="A992" s="27">
        <v>45859.375</v>
      </c>
      <c r="B992" s="51">
        <v>0</v>
      </c>
      <c r="C992" s="21">
        <v>111.6</v>
      </c>
      <c r="D992" s="21">
        <v>7.4</v>
      </c>
      <c r="E992" s="21">
        <v>89.4</v>
      </c>
      <c r="F992" s="21">
        <v>48.617571569425749</v>
      </c>
      <c r="G992" s="21">
        <v>0</v>
      </c>
      <c r="H992" s="21">
        <v>41.999132095988145</v>
      </c>
      <c r="I992" s="113">
        <v>3</v>
      </c>
      <c r="J992" s="114">
        <v>28.919999999999998</v>
      </c>
    </row>
    <row r="993" spans="1:10" x14ac:dyDescent="0.25">
      <c r="A993" s="27">
        <v>45859.395833333336</v>
      </c>
      <c r="B993" s="51">
        <v>0</v>
      </c>
      <c r="C993" s="21">
        <v>108.60000000000001</v>
      </c>
      <c r="D993" s="21">
        <v>6.8</v>
      </c>
      <c r="E993" s="21">
        <v>91.8</v>
      </c>
      <c r="F993" s="21">
        <v>53.446029019813913</v>
      </c>
      <c r="G993" s="21">
        <v>0</v>
      </c>
      <c r="H993" s="21">
        <v>47.752437862561862</v>
      </c>
      <c r="I993" s="113">
        <v>2.7</v>
      </c>
      <c r="J993" s="114">
        <v>26.52</v>
      </c>
    </row>
    <row r="994" spans="1:10" x14ac:dyDescent="0.25">
      <c r="A994" s="27">
        <v>45859.416666666664</v>
      </c>
      <c r="B994" s="51">
        <v>0</v>
      </c>
      <c r="C994" s="21">
        <v>112.2</v>
      </c>
      <c r="D994" s="21">
        <v>5.6</v>
      </c>
      <c r="E994" s="21">
        <v>91.2</v>
      </c>
      <c r="F994" s="21">
        <v>63.43594098613427</v>
      </c>
      <c r="G994" s="21">
        <v>0</v>
      </c>
      <c r="H994" s="21">
        <v>46.889441997575801</v>
      </c>
      <c r="I994" s="113">
        <v>3</v>
      </c>
      <c r="J994" s="114">
        <v>26.1</v>
      </c>
    </row>
    <row r="995" spans="1:10" x14ac:dyDescent="0.25">
      <c r="A995" s="27">
        <v>45859.4375</v>
      </c>
      <c r="B995" s="51">
        <v>0</v>
      </c>
      <c r="C995" s="21">
        <v>108.60000000000001</v>
      </c>
      <c r="D995" s="21">
        <v>4.5999999999999996</v>
      </c>
      <c r="E995" s="21">
        <v>89.4</v>
      </c>
      <c r="F995" s="21">
        <v>62.76994685504625</v>
      </c>
      <c r="G995" s="21">
        <v>0</v>
      </c>
      <c r="H995" s="21">
        <v>47.177107285904498</v>
      </c>
      <c r="I995" s="113">
        <v>3</v>
      </c>
      <c r="J995" s="114">
        <v>26.28</v>
      </c>
    </row>
    <row r="996" spans="1:10" x14ac:dyDescent="0.25">
      <c r="A996" s="27">
        <v>45859.458333333336</v>
      </c>
      <c r="B996" s="51">
        <v>0</v>
      </c>
      <c r="C996" s="21">
        <v>103.8</v>
      </c>
      <c r="D996" s="21">
        <v>6.2</v>
      </c>
      <c r="E996" s="21">
        <v>89.4</v>
      </c>
      <c r="F996" s="21">
        <v>54.944515814761971</v>
      </c>
      <c r="G996" s="21">
        <v>0</v>
      </c>
      <c r="H996" s="21">
        <v>51.492086610834782</v>
      </c>
      <c r="I996" s="113">
        <v>3</v>
      </c>
      <c r="J996" s="114">
        <v>31.380000000000003</v>
      </c>
    </row>
    <row r="997" spans="1:10" x14ac:dyDescent="0.25">
      <c r="A997" s="27">
        <v>45859.479166666664</v>
      </c>
      <c r="B997" s="51">
        <v>0</v>
      </c>
      <c r="C997" s="21">
        <v>100.8</v>
      </c>
      <c r="D997" s="21">
        <v>6</v>
      </c>
      <c r="E997" s="21">
        <v>91.2</v>
      </c>
      <c r="F997" s="21">
        <v>50.782052495461819</v>
      </c>
      <c r="G997" s="21">
        <v>0</v>
      </c>
      <c r="H997" s="21">
        <v>53.50574362913558</v>
      </c>
      <c r="I997" s="113">
        <v>2.4</v>
      </c>
      <c r="J997" s="114">
        <v>30.900000000000002</v>
      </c>
    </row>
    <row r="998" spans="1:10" x14ac:dyDescent="0.25">
      <c r="A998" s="27">
        <v>45859.5</v>
      </c>
      <c r="B998" s="51">
        <v>0</v>
      </c>
      <c r="C998" s="21">
        <v>104.39999999999999</v>
      </c>
      <c r="D998" s="21">
        <v>6</v>
      </c>
      <c r="E998" s="21">
        <v>90</v>
      </c>
      <c r="F998" s="21">
        <v>52.946533421497911</v>
      </c>
      <c r="G998" s="21">
        <v>0</v>
      </c>
      <c r="H998" s="21">
        <v>51.204421322506093</v>
      </c>
      <c r="I998" s="113">
        <v>3</v>
      </c>
      <c r="J998" s="114">
        <v>28.56</v>
      </c>
    </row>
    <row r="999" spans="1:10" x14ac:dyDescent="0.25">
      <c r="A999" s="27">
        <v>45859.520833333336</v>
      </c>
      <c r="B999" s="51">
        <v>0</v>
      </c>
      <c r="C999" s="21">
        <v>103.8</v>
      </c>
      <c r="D999" s="21">
        <v>5.6</v>
      </c>
      <c r="E999" s="21">
        <v>87</v>
      </c>
      <c r="F999" s="21">
        <v>53.612527552585931</v>
      </c>
      <c r="G999" s="21">
        <v>0</v>
      </c>
      <c r="H999" s="21">
        <v>54.944070070779013</v>
      </c>
      <c r="I999" s="113">
        <v>2.7</v>
      </c>
      <c r="J999" s="114">
        <v>27.42</v>
      </c>
    </row>
    <row r="1000" spans="1:10" x14ac:dyDescent="0.25">
      <c r="A1000" s="27">
        <v>45859.541666666664</v>
      </c>
      <c r="B1000" s="51">
        <v>0</v>
      </c>
      <c r="C1000" s="21">
        <v>103.8</v>
      </c>
      <c r="D1000" s="21">
        <v>6.4</v>
      </c>
      <c r="E1000" s="21">
        <v>87.6</v>
      </c>
      <c r="F1000" s="21">
        <v>51.281548093777836</v>
      </c>
      <c r="G1000" s="21">
        <v>0</v>
      </c>
      <c r="H1000" s="21">
        <v>53.218078340806898</v>
      </c>
      <c r="I1000" s="113">
        <v>2.7</v>
      </c>
      <c r="J1000" s="114">
        <v>29.099999999999998</v>
      </c>
    </row>
    <row r="1001" spans="1:10" x14ac:dyDescent="0.25">
      <c r="A1001" s="27">
        <v>45859.5625</v>
      </c>
      <c r="B1001" s="51">
        <v>0</v>
      </c>
      <c r="C1001" s="21">
        <v>105.60000000000001</v>
      </c>
      <c r="D1001" s="21">
        <v>5.8</v>
      </c>
      <c r="E1001" s="21">
        <v>86.399999999999991</v>
      </c>
      <c r="F1001" s="21">
        <v>51.448046626549839</v>
      </c>
      <c r="G1001" s="21">
        <v>0</v>
      </c>
      <c r="H1001" s="21">
        <v>52.355082475820851</v>
      </c>
      <c r="I1001" s="113">
        <v>2.7</v>
      </c>
      <c r="J1001" s="114">
        <v>31.5</v>
      </c>
    </row>
    <row r="1002" spans="1:10" x14ac:dyDescent="0.25">
      <c r="A1002" s="27">
        <v>45859.583333333336</v>
      </c>
      <c r="B1002" s="51">
        <v>0</v>
      </c>
      <c r="C1002" s="21">
        <v>107.99999999999999</v>
      </c>
      <c r="D1002" s="21">
        <v>5</v>
      </c>
      <c r="E1002" s="21">
        <v>85.8</v>
      </c>
      <c r="F1002" s="21">
        <v>51.947542224865856</v>
      </c>
      <c r="G1002" s="21">
        <v>0</v>
      </c>
      <c r="H1002" s="21">
        <v>52.930413052478208</v>
      </c>
      <c r="I1002" s="113">
        <v>3.3000000000000007</v>
      </c>
      <c r="J1002" s="114">
        <v>30.3</v>
      </c>
    </row>
    <row r="1003" spans="1:10" x14ac:dyDescent="0.25">
      <c r="A1003" s="27">
        <v>45859.604166666664</v>
      </c>
      <c r="B1003" s="51">
        <v>0</v>
      </c>
      <c r="C1003" s="21">
        <v>110.39999999999999</v>
      </c>
      <c r="D1003" s="21">
        <v>5.6</v>
      </c>
      <c r="E1003" s="21">
        <v>85.2</v>
      </c>
      <c r="F1003" s="21">
        <v>42.124128791317517</v>
      </c>
      <c r="G1003" s="21">
        <v>0</v>
      </c>
      <c r="H1003" s="21">
        <v>48.903099015876613</v>
      </c>
      <c r="I1003" s="113">
        <v>3</v>
      </c>
      <c r="J1003" s="114">
        <v>30.36</v>
      </c>
    </row>
    <row r="1004" spans="1:10" x14ac:dyDescent="0.25">
      <c r="A1004" s="27">
        <v>45859.625</v>
      </c>
      <c r="B1004" s="51">
        <v>0</v>
      </c>
      <c r="C1004" s="21">
        <v>109.2</v>
      </c>
      <c r="D1004" s="21">
        <v>3.2</v>
      </c>
      <c r="E1004" s="21">
        <v>84.6</v>
      </c>
      <c r="F1004" s="21">
        <v>47.452081840021705</v>
      </c>
      <c r="G1004" s="21">
        <v>0</v>
      </c>
      <c r="H1004" s="21">
        <v>45.451115555932375</v>
      </c>
      <c r="I1004" s="113">
        <v>3.3000000000000007</v>
      </c>
      <c r="J1004" s="114">
        <v>38.58</v>
      </c>
    </row>
    <row r="1005" spans="1:10" x14ac:dyDescent="0.25">
      <c r="A1005" s="27">
        <v>45859.645833333336</v>
      </c>
      <c r="B1005" s="51">
        <v>0</v>
      </c>
      <c r="C1005" s="21">
        <v>107.39999999999999</v>
      </c>
      <c r="D1005" s="21">
        <v>4.5999999999999996</v>
      </c>
      <c r="E1005" s="21">
        <v>85.8</v>
      </c>
      <c r="F1005" s="21">
        <v>45.121102381213625</v>
      </c>
      <c r="G1005" s="21">
        <v>0</v>
      </c>
      <c r="H1005" s="21">
        <v>35.670495752757056</v>
      </c>
      <c r="I1005" s="113">
        <v>2.7</v>
      </c>
      <c r="J1005" s="114">
        <v>26.76</v>
      </c>
    </row>
    <row r="1006" spans="1:10" x14ac:dyDescent="0.25">
      <c r="A1006" s="27">
        <v>45859.666666666664</v>
      </c>
      <c r="B1006" s="51">
        <v>0</v>
      </c>
      <c r="C1006" s="21">
        <v>99.6</v>
      </c>
      <c r="D1006" s="21">
        <v>6</v>
      </c>
      <c r="E1006" s="21">
        <v>77.400000000000006</v>
      </c>
      <c r="F1006" s="21">
        <v>43.789114119037571</v>
      </c>
      <c r="G1006" s="21">
        <v>0</v>
      </c>
      <c r="H1006" s="21">
        <v>33.081508157798879</v>
      </c>
      <c r="I1006" s="113">
        <v>2.7</v>
      </c>
      <c r="J1006" s="114">
        <v>27.060000000000002</v>
      </c>
    </row>
    <row r="1007" spans="1:10" x14ac:dyDescent="0.25">
      <c r="A1007" s="27">
        <v>45859.6875</v>
      </c>
      <c r="B1007" s="51">
        <v>0</v>
      </c>
      <c r="C1007" s="21">
        <v>96</v>
      </c>
      <c r="D1007" s="21">
        <v>4.8</v>
      </c>
      <c r="E1007" s="21">
        <v>75.599999999999994</v>
      </c>
      <c r="F1007" s="21">
        <v>50.948551028233823</v>
      </c>
      <c r="G1007" s="21">
        <v>0</v>
      </c>
      <c r="H1007" s="21">
        <v>32.506177581141515</v>
      </c>
      <c r="I1007" s="113">
        <v>2.7</v>
      </c>
      <c r="J1007" s="114">
        <v>26.7</v>
      </c>
    </row>
    <row r="1008" spans="1:10" x14ac:dyDescent="0.25">
      <c r="A1008" s="27">
        <v>45859.708333333336</v>
      </c>
      <c r="B1008" s="51">
        <v>0</v>
      </c>
      <c r="C1008" s="21">
        <v>92.4</v>
      </c>
      <c r="D1008" s="21">
        <v>4.8</v>
      </c>
      <c r="E1008" s="21">
        <v>70.8</v>
      </c>
      <c r="F1008" s="21">
        <v>47.285583307249702</v>
      </c>
      <c r="G1008" s="21">
        <v>0</v>
      </c>
      <c r="H1008" s="21">
        <v>31.930847004484143</v>
      </c>
      <c r="I1008" s="113">
        <v>49.800000000000011</v>
      </c>
      <c r="J1008" s="114">
        <v>26.82</v>
      </c>
    </row>
    <row r="1009" spans="1:10" x14ac:dyDescent="0.25">
      <c r="A1009" s="27">
        <v>45859.729166666664</v>
      </c>
      <c r="B1009" s="51">
        <v>0</v>
      </c>
      <c r="C1009" s="21">
        <v>78</v>
      </c>
      <c r="D1009" s="21">
        <v>4.8</v>
      </c>
      <c r="E1009" s="21">
        <v>69</v>
      </c>
      <c r="F1009" s="21">
        <v>42.623624389633527</v>
      </c>
      <c r="G1009" s="21">
        <v>0</v>
      </c>
      <c r="H1009" s="21">
        <v>31.355516427826768</v>
      </c>
      <c r="I1009" s="113">
        <v>123.3</v>
      </c>
      <c r="J1009" s="114">
        <v>25.98</v>
      </c>
    </row>
    <row r="1010" spans="1:10" x14ac:dyDescent="0.25">
      <c r="A1010" s="27">
        <v>45859.75</v>
      </c>
      <c r="B1010" s="51">
        <v>0</v>
      </c>
      <c r="C1010" s="21">
        <v>66.600000000000009</v>
      </c>
      <c r="D1010" s="21">
        <v>5</v>
      </c>
      <c r="E1010" s="21">
        <v>67.8</v>
      </c>
      <c r="F1010" s="21">
        <v>48.950568634969756</v>
      </c>
      <c r="G1010" s="21">
        <v>0</v>
      </c>
      <c r="H1010" s="21">
        <v>29.341859409525973</v>
      </c>
      <c r="I1010" s="113">
        <v>122.10000000000002</v>
      </c>
      <c r="J1010" s="114">
        <v>24.479999999999997</v>
      </c>
    </row>
    <row r="1011" spans="1:10" x14ac:dyDescent="0.25">
      <c r="A1011" s="27">
        <v>45859.770833333336</v>
      </c>
      <c r="B1011" s="51">
        <v>0</v>
      </c>
      <c r="C1011" s="21">
        <v>42</v>
      </c>
      <c r="D1011" s="21">
        <v>5</v>
      </c>
      <c r="E1011" s="21">
        <v>66.600000000000009</v>
      </c>
      <c r="F1011" s="21">
        <v>44.455108250125591</v>
      </c>
      <c r="G1011" s="21">
        <v>0</v>
      </c>
      <c r="H1011" s="21">
        <v>29.917189986183338</v>
      </c>
      <c r="I1011" s="113">
        <v>119.10000000000002</v>
      </c>
      <c r="J1011" s="114">
        <v>22.86</v>
      </c>
    </row>
    <row r="1012" spans="1:10" x14ac:dyDescent="0.25">
      <c r="A1012" s="27">
        <v>45859.791666666664</v>
      </c>
      <c r="B1012" s="51">
        <v>0</v>
      </c>
      <c r="C1012" s="21">
        <v>29.4</v>
      </c>
      <c r="D1012" s="21">
        <v>5</v>
      </c>
      <c r="E1012" s="21">
        <v>64.8</v>
      </c>
      <c r="F1012" s="21">
        <v>44.288609717353587</v>
      </c>
      <c r="G1012" s="21">
        <v>0</v>
      </c>
      <c r="H1012" s="21">
        <v>28.191198256211226</v>
      </c>
      <c r="I1012" s="113">
        <v>43.5</v>
      </c>
      <c r="J1012" s="114">
        <v>23.82</v>
      </c>
    </row>
    <row r="1013" spans="1:10" x14ac:dyDescent="0.25">
      <c r="A1013" s="27">
        <v>45859.8125</v>
      </c>
      <c r="B1013" s="51">
        <v>0</v>
      </c>
      <c r="C1013" s="21">
        <v>24</v>
      </c>
      <c r="D1013" s="21">
        <v>5</v>
      </c>
      <c r="E1013" s="21">
        <v>19.8</v>
      </c>
      <c r="F1013" s="21">
        <v>37.795166939245355</v>
      </c>
      <c r="G1013" s="21">
        <v>0</v>
      </c>
      <c r="H1013" s="21">
        <v>25.026880084595675</v>
      </c>
      <c r="I1013" s="113">
        <v>3.3000000000000007</v>
      </c>
      <c r="J1013" s="114">
        <v>23.04</v>
      </c>
    </row>
    <row r="1014" spans="1:10" x14ac:dyDescent="0.25">
      <c r="A1014" s="27">
        <v>45859.833333333336</v>
      </c>
      <c r="B1014" s="51">
        <v>0</v>
      </c>
      <c r="C1014" s="21">
        <v>22.8</v>
      </c>
      <c r="D1014" s="21">
        <v>5.6</v>
      </c>
      <c r="E1014" s="21">
        <v>20.399999999999999</v>
      </c>
      <c r="F1014" s="21">
        <v>37.795166939245355</v>
      </c>
      <c r="G1014" s="21">
        <v>0</v>
      </c>
      <c r="H1014" s="21">
        <v>24.163884219609617</v>
      </c>
      <c r="I1014" s="113">
        <v>3</v>
      </c>
      <c r="J1014" s="114">
        <v>22.98</v>
      </c>
    </row>
    <row r="1015" spans="1:10" x14ac:dyDescent="0.25">
      <c r="A1015" s="27">
        <v>45859.854166666664</v>
      </c>
      <c r="B1015" s="51">
        <v>0</v>
      </c>
      <c r="C1015" s="21">
        <v>24</v>
      </c>
      <c r="D1015" s="21">
        <v>5.2</v>
      </c>
      <c r="E1015" s="21">
        <v>20.399999999999999</v>
      </c>
      <c r="F1015" s="21">
        <v>41.291636127457487</v>
      </c>
      <c r="G1015" s="21">
        <v>0</v>
      </c>
      <c r="H1015" s="21">
        <v>23.876218931280931</v>
      </c>
      <c r="I1015" s="113">
        <v>3.3000000000000007</v>
      </c>
      <c r="J1015" s="114">
        <v>21.72</v>
      </c>
    </row>
    <row r="1016" spans="1:10" x14ac:dyDescent="0.25">
      <c r="A1016" s="27">
        <v>45859.875</v>
      </c>
      <c r="B1016" s="51">
        <v>0</v>
      </c>
      <c r="C1016" s="21">
        <v>23.4</v>
      </c>
      <c r="D1016" s="21">
        <v>5</v>
      </c>
      <c r="E1016" s="21">
        <v>19.8</v>
      </c>
      <c r="F1016" s="21">
        <v>43.456117053493557</v>
      </c>
      <c r="G1016" s="21">
        <v>0</v>
      </c>
      <c r="H1016" s="21">
        <v>24.451549507938307</v>
      </c>
      <c r="I1016" s="113">
        <v>46.2</v>
      </c>
      <c r="J1016" s="114">
        <v>19.68</v>
      </c>
    </row>
    <row r="1017" spans="1:10" x14ac:dyDescent="0.25">
      <c r="A1017" s="27">
        <v>45859.895833333336</v>
      </c>
      <c r="B1017" s="51">
        <v>0</v>
      </c>
      <c r="C1017" s="21">
        <v>23.4</v>
      </c>
      <c r="D1017" s="21">
        <v>4.8</v>
      </c>
      <c r="E1017" s="21">
        <v>21</v>
      </c>
      <c r="F1017" s="21">
        <v>43.289618520721561</v>
      </c>
      <c r="G1017" s="21">
        <v>0</v>
      </c>
      <c r="H1017" s="21">
        <v>24.739214796266992</v>
      </c>
      <c r="I1017" s="113">
        <v>120.89999999999999</v>
      </c>
      <c r="J1017" s="114">
        <v>18.36</v>
      </c>
    </row>
    <row r="1018" spans="1:10" x14ac:dyDescent="0.25">
      <c r="A1018" s="27">
        <v>45859.916666666664</v>
      </c>
      <c r="B1018" s="51">
        <v>0</v>
      </c>
      <c r="C1018" s="21">
        <v>22.8</v>
      </c>
      <c r="D1018" s="21">
        <v>4.2</v>
      </c>
      <c r="E1018" s="21">
        <v>20.399999999999999</v>
      </c>
      <c r="F1018" s="21">
        <v>43.955612651809574</v>
      </c>
      <c r="G1018" s="21">
        <v>0</v>
      </c>
      <c r="H1018" s="21">
        <v>24.739214796266992</v>
      </c>
      <c r="I1018" s="113">
        <v>119.39999999999999</v>
      </c>
      <c r="J1018" s="114">
        <v>18.3</v>
      </c>
    </row>
    <row r="1019" spans="1:10" x14ac:dyDescent="0.25">
      <c r="A1019" s="27">
        <v>45859.9375</v>
      </c>
      <c r="B1019" s="51">
        <v>0</v>
      </c>
      <c r="C1019" s="21">
        <v>22.2</v>
      </c>
      <c r="D1019" s="21">
        <v>4.2</v>
      </c>
      <c r="E1019" s="21">
        <v>20.399999999999999</v>
      </c>
      <c r="F1019" s="21">
        <v>44.122111184581584</v>
      </c>
      <c r="G1019" s="21">
        <v>0</v>
      </c>
      <c r="H1019" s="21">
        <v>24.163884219609617</v>
      </c>
      <c r="I1019" s="113">
        <v>121.5</v>
      </c>
      <c r="J1019" s="114">
        <v>18.419999999999998</v>
      </c>
    </row>
    <row r="1020" spans="1:10" x14ac:dyDescent="0.25">
      <c r="A1020" s="27">
        <v>45859.958333333336</v>
      </c>
      <c r="B1020" s="51">
        <v>0</v>
      </c>
      <c r="C1020" s="21">
        <v>22.2</v>
      </c>
      <c r="D1020" s="21">
        <v>4.2</v>
      </c>
      <c r="E1020" s="21">
        <v>21</v>
      </c>
      <c r="F1020" s="21">
        <v>36.796175742613322</v>
      </c>
      <c r="G1020" s="21">
        <v>0</v>
      </c>
      <c r="H1020" s="21">
        <v>22.15022720130882</v>
      </c>
      <c r="I1020" s="113">
        <v>121.2</v>
      </c>
      <c r="J1020" s="114">
        <v>18.78</v>
      </c>
    </row>
    <row r="1021" spans="1:10" x14ac:dyDescent="0.25">
      <c r="A1021" s="27">
        <v>45859.979166666664</v>
      </c>
      <c r="B1021" s="51">
        <v>0</v>
      </c>
      <c r="C1021" s="21">
        <v>23.4</v>
      </c>
      <c r="D1021" s="21">
        <v>4.4000000000000004</v>
      </c>
      <c r="E1021" s="21">
        <v>19.8</v>
      </c>
      <c r="F1021" s="21">
        <v>41.291636127457487</v>
      </c>
      <c r="G1021" s="21">
        <v>0</v>
      </c>
      <c r="H1021" s="21">
        <v>23.013223066294877</v>
      </c>
      <c r="I1021" s="113">
        <v>122.39999999999999</v>
      </c>
      <c r="J1021" s="114">
        <v>18.54</v>
      </c>
    </row>
    <row r="1022" spans="1:10" x14ac:dyDescent="0.25">
      <c r="A1022" s="35">
        <v>45860</v>
      </c>
      <c r="B1022" s="51">
        <v>0</v>
      </c>
      <c r="C1022" s="21">
        <v>23.4</v>
      </c>
      <c r="D1022" s="21">
        <v>5.6</v>
      </c>
      <c r="E1022" s="21">
        <v>19.8</v>
      </c>
      <c r="F1022" s="21">
        <v>40.459143463597457</v>
      </c>
      <c r="G1022" s="21">
        <v>0</v>
      </c>
      <c r="H1022" s="21">
        <v>23.013223066294877</v>
      </c>
      <c r="I1022" s="113">
        <v>123.60000000000002</v>
      </c>
      <c r="J1022" s="114">
        <v>18.3</v>
      </c>
    </row>
    <row r="1023" spans="1:10" x14ac:dyDescent="0.25">
      <c r="A1023" s="27">
        <v>45860.020833333336</v>
      </c>
      <c r="B1023" s="51">
        <v>0</v>
      </c>
      <c r="C1023" s="21">
        <v>21.599999999999998</v>
      </c>
      <c r="D1023" s="21">
        <v>5.2</v>
      </c>
      <c r="E1023" s="21">
        <v>19.8</v>
      </c>
      <c r="F1023" s="21">
        <v>47.951577438337715</v>
      </c>
      <c r="G1023" s="21">
        <v>0</v>
      </c>
      <c r="H1023" s="21">
        <v>23.300888354623563</v>
      </c>
      <c r="I1023" s="113">
        <v>125.7</v>
      </c>
      <c r="J1023" s="114">
        <v>18.3</v>
      </c>
    </row>
    <row r="1024" spans="1:10" x14ac:dyDescent="0.25">
      <c r="A1024" s="27">
        <v>45860.041666666664</v>
      </c>
      <c r="B1024" s="51">
        <v>0</v>
      </c>
      <c r="C1024" s="21">
        <v>22.2</v>
      </c>
      <c r="D1024" s="21">
        <v>5.2</v>
      </c>
      <c r="E1024" s="21">
        <v>21.599999999999998</v>
      </c>
      <c r="F1024" s="21">
        <v>49.450064233285772</v>
      </c>
      <c r="G1024" s="21">
        <v>0</v>
      </c>
      <c r="H1024" s="21">
        <v>23.876218931280931</v>
      </c>
      <c r="I1024" s="113">
        <v>120.3</v>
      </c>
      <c r="J1024" s="114">
        <v>18.239999999999998</v>
      </c>
    </row>
    <row r="1025" spans="1:10" x14ac:dyDescent="0.25">
      <c r="A1025" s="27">
        <v>45860.0625</v>
      </c>
      <c r="B1025" s="51">
        <v>0</v>
      </c>
      <c r="C1025" s="21">
        <v>21.599999999999998</v>
      </c>
      <c r="D1025" s="21">
        <v>4.2</v>
      </c>
      <c r="E1025" s="21">
        <v>19.2</v>
      </c>
      <c r="F1025" s="21">
        <v>46.453090643389672</v>
      </c>
      <c r="G1025" s="21">
        <v>0</v>
      </c>
      <c r="H1025" s="21">
        <v>21.574896624651448</v>
      </c>
      <c r="I1025" s="113">
        <v>122.39999999999999</v>
      </c>
      <c r="J1025" s="114">
        <v>18.36</v>
      </c>
    </row>
    <row r="1026" spans="1:10" x14ac:dyDescent="0.25">
      <c r="A1026" s="27">
        <v>45860.083333333336</v>
      </c>
      <c r="B1026" s="51">
        <v>0</v>
      </c>
      <c r="C1026" s="21">
        <v>21.599999999999998</v>
      </c>
      <c r="D1026" s="21">
        <v>4.4000000000000004</v>
      </c>
      <c r="E1026" s="21">
        <v>19.2</v>
      </c>
      <c r="F1026" s="21">
        <v>48.950568634969756</v>
      </c>
      <c r="G1026" s="21">
        <v>0</v>
      </c>
      <c r="H1026" s="21">
        <v>21.287231336322758</v>
      </c>
      <c r="I1026" s="113">
        <v>115.2</v>
      </c>
      <c r="J1026" s="114">
        <v>18.419999999999998</v>
      </c>
    </row>
    <row r="1027" spans="1:10" x14ac:dyDescent="0.25">
      <c r="A1027" s="27">
        <v>45860.104166666664</v>
      </c>
      <c r="B1027" s="51">
        <v>0</v>
      </c>
      <c r="C1027" s="21">
        <v>22.2</v>
      </c>
      <c r="D1027" s="21">
        <v>4.2</v>
      </c>
      <c r="E1027" s="21">
        <v>19.8</v>
      </c>
      <c r="F1027" s="21">
        <v>44.288609717353587</v>
      </c>
      <c r="G1027" s="21">
        <v>0</v>
      </c>
      <c r="H1027" s="21">
        <v>23.300888354623563</v>
      </c>
      <c r="I1027" s="113">
        <v>121.5</v>
      </c>
      <c r="J1027" s="114">
        <v>18.600000000000001</v>
      </c>
    </row>
    <row r="1028" spans="1:10" x14ac:dyDescent="0.25">
      <c r="A1028" s="27">
        <v>45860.125</v>
      </c>
      <c r="B1028" s="51">
        <v>0</v>
      </c>
      <c r="C1028" s="21">
        <v>22.2</v>
      </c>
      <c r="D1028" s="21">
        <v>4</v>
      </c>
      <c r="E1028" s="21">
        <v>20.399999999999999</v>
      </c>
      <c r="F1028" s="21">
        <v>42.290627324089513</v>
      </c>
      <c r="G1028" s="21">
        <v>0</v>
      </c>
      <c r="H1028" s="21">
        <v>26.465206526239104</v>
      </c>
      <c r="I1028" s="113">
        <v>120.89999999999999</v>
      </c>
      <c r="J1028" s="114">
        <v>18.66</v>
      </c>
    </row>
    <row r="1029" spans="1:10" x14ac:dyDescent="0.25">
      <c r="A1029" s="27">
        <v>45860.145833333336</v>
      </c>
      <c r="B1029" s="51">
        <v>0</v>
      </c>
      <c r="C1029" s="21">
        <v>21.599999999999998</v>
      </c>
      <c r="D1029" s="21">
        <v>4.2</v>
      </c>
      <c r="E1029" s="21">
        <v>19.8</v>
      </c>
      <c r="F1029" s="21">
        <v>43.789114119037571</v>
      </c>
      <c r="G1029" s="21">
        <v>0</v>
      </c>
      <c r="H1029" s="21">
        <v>33.656838734456258</v>
      </c>
      <c r="I1029" s="113">
        <v>124.2</v>
      </c>
      <c r="J1029" s="114">
        <v>18.419999999999998</v>
      </c>
    </row>
    <row r="1030" spans="1:10" x14ac:dyDescent="0.25">
      <c r="A1030" s="27">
        <v>45860.166666666664</v>
      </c>
      <c r="B1030" s="51">
        <v>0</v>
      </c>
      <c r="C1030" s="21">
        <v>21.599999999999998</v>
      </c>
      <c r="D1030" s="21">
        <v>5.6</v>
      </c>
      <c r="E1030" s="21">
        <v>18.599999999999998</v>
      </c>
      <c r="F1030" s="21">
        <v>41.791131725773504</v>
      </c>
      <c r="G1030" s="21">
        <v>0</v>
      </c>
      <c r="H1030" s="21">
        <v>40.273140366016037</v>
      </c>
      <c r="I1030" s="113">
        <v>122.7</v>
      </c>
      <c r="J1030" s="114">
        <v>18.3</v>
      </c>
    </row>
    <row r="1031" spans="1:10" x14ac:dyDescent="0.25">
      <c r="A1031" s="27">
        <v>45860.1875</v>
      </c>
      <c r="B1031" s="51">
        <v>0</v>
      </c>
      <c r="C1031" s="21">
        <v>22.2</v>
      </c>
      <c r="D1031" s="21">
        <v>5</v>
      </c>
      <c r="E1031" s="21">
        <v>19.2</v>
      </c>
      <c r="F1031" s="21">
        <v>49.283565700513776</v>
      </c>
      <c r="G1031" s="21">
        <v>0</v>
      </c>
      <c r="H1031" s="21">
        <v>41.136136231002091</v>
      </c>
      <c r="I1031" s="113">
        <v>125.7</v>
      </c>
      <c r="J1031" s="114">
        <v>18.419999999999998</v>
      </c>
    </row>
    <row r="1032" spans="1:10" x14ac:dyDescent="0.25">
      <c r="A1032" s="27">
        <v>45860.208333333336</v>
      </c>
      <c r="B1032" s="51">
        <v>0</v>
      </c>
      <c r="C1032" s="21">
        <v>22.8</v>
      </c>
      <c r="D1032" s="21">
        <v>4.8</v>
      </c>
      <c r="E1032" s="21">
        <v>19.2</v>
      </c>
      <c r="F1032" s="21">
        <v>55.610509945849991</v>
      </c>
      <c r="G1032" s="21">
        <v>0</v>
      </c>
      <c r="H1032" s="21">
        <v>46.889441997575801</v>
      </c>
      <c r="I1032" s="113">
        <v>123.89999999999999</v>
      </c>
      <c r="J1032" s="114">
        <v>18.54</v>
      </c>
    </row>
    <row r="1033" spans="1:10" x14ac:dyDescent="0.25">
      <c r="A1033" s="27">
        <v>45860.229166666664</v>
      </c>
      <c r="B1033" s="51">
        <v>0</v>
      </c>
      <c r="C1033" s="21">
        <v>24.6</v>
      </c>
      <c r="D1033" s="21">
        <v>4.4000000000000004</v>
      </c>
      <c r="E1033" s="21">
        <v>22.8</v>
      </c>
      <c r="F1033" s="21">
        <v>53.279530487041917</v>
      </c>
      <c r="G1033" s="21">
        <v>0</v>
      </c>
      <c r="H1033" s="21">
        <v>44.875784979275004</v>
      </c>
      <c r="I1033" s="113">
        <v>125.39999999999999</v>
      </c>
      <c r="J1033" s="114">
        <v>18.419999999999998</v>
      </c>
    </row>
    <row r="1034" spans="1:10" x14ac:dyDescent="0.25">
      <c r="A1034" s="27">
        <v>45860.25</v>
      </c>
      <c r="B1034" s="51">
        <v>0</v>
      </c>
      <c r="C1034" s="21">
        <v>25.2</v>
      </c>
      <c r="D1034" s="21">
        <v>4</v>
      </c>
      <c r="E1034" s="21">
        <v>21.599999999999998</v>
      </c>
      <c r="F1034" s="21">
        <v>49.117067167741759</v>
      </c>
      <c r="G1034" s="21">
        <v>0</v>
      </c>
      <c r="H1034" s="21">
        <v>47.177107285904498</v>
      </c>
      <c r="I1034" s="113">
        <v>121.8</v>
      </c>
      <c r="J1034" s="114">
        <v>18.419999999999998</v>
      </c>
    </row>
    <row r="1035" spans="1:10" x14ac:dyDescent="0.25">
      <c r="A1035" s="27">
        <v>45860.270833333336</v>
      </c>
      <c r="B1035" s="51">
        <v>0</v>
      </c>
      <c r="C1035" s="21">
        <v>31.8</v>
      </c>
      <c r="D1035" s="21">
        <v>3.8</v>
      </c>
      <c r="E1035" s="21">
        <v>25.2</v>
      </c>
      <c r="F1035" s="21">
        <v>46.952586241705681</v>
      </c>
      <c r="G1035" s="21">
        <v>0</v>
      </c>
      <c r="H1035" s="21">
        <v>46.601776709247126</v>
      </c>
      <c r="I1035" s="113">
        <v>121.2</v>
      </c>
      <c r="J1035" s="114">
        <v>18.600000000000001</v>
      </c>
    </row>
    <row r="1036" spans="1:10" x14ac:dyDescent="0.25">
      <c r="A1036" s="27">
        <v>45860.291666666664</v>
      </c>
      <c r="B1036" s="51">
        <v>0</v>
      </c>
      <c r="C1036" s="21">
        <v>42.6</v>
      </c>
      <c r="D1036" s="21">
        <v>4</v>
      </c>
      <c r="E1036" s="21">
        <v>72</v>
      </c>
      <c r="F1036" s="21">
        <v>45.454099446757638</v>
      </c>
      <c r="G1036" s="21">
        <v>0</v>
      </c>
      <c r="H1036" s="21">
        <v>44.588119690946321</v>
      </c>
      <c r="I1036" s="113">
        <v>46.800000000000004</v>
      </c>
      <c r="J1036" s="114">
        <v>20.16</v>
      </c>
    </row>
    <row r="1037" spans="1:10" x14ac:dyDescent="0.25">
      <c r="A1037" s="27">
        <v>45860.3125</v>
      </c>
      <c r="B1037" s="51">
        <v>0</v>
      </c>
      <c r="C1037" s="21">
        <v>87.6</v>
      </c>
      <c r="D1037" s="21">
        <v>5</v>
      </c>
      <c r="E1037" s="21">
        <v>76.8</v>
      </c>
      <c r="F1037" s="21">
        <v>49.117067167741759</v>
      </c>
      <c r="G1037" s="21">
        <v>0</v>
      </c>
      <c r="H1037" s="21">
        <v>42.286797384316834</v>
      </c>
      <c r="I1037" s="113">
        <v>2.4</v>
      </c>
      <c r="J1037" s="114">
        <v>23.16</v>
      </c>
    </row>
    <row r="1038" spans="1:10" x14ac:dyDescent="0.25">
      <c r="A1038" s="27">
        <v>45860.333333333336</v>
      </c>
      <c r="B1038" s="51">
        <v>0</v>
      </c>
      <c r="C1038" s="21">
        <v>104.39999999999999</v>
      </c>
      <c r="D1038" s="21">
        <v>6</v>
      </c>
      <c r="E1038" s="21">
        <v>85.8</v>
      </c>
      <c r="F1038" s="21">
        <v>48.617571569425749</v>
      </c>
      <c r="G1038" s="21">
        <v>0</v>
      </c>
      <c r="H1038" s="21">
        <v>42.574462672645517</v>
      </c>
      <c r="I1038" s="113">
        <v>2.7</v>
      </c>
      <c r="J1038" s="114">
        <v>23.22</v>
      </c>
    </row>
    <row r="1039" spans="1:10" x14ac:dyDescent="0.25">
      <c r="A1039" s="27">
        <v>45860.354166666664</v>
      </c>
      <c r="B1039" s="51">
        <v>0</v>
      </c>
      <c r="C1039" s="21">
        <v>106.8</v>
      </c>
      <c r="D1039" s="21">
        <v>5.4</v>
      </c>
      <c r="E1039" s="21">
        <v>89.4</v>
      </c>
      <c r="F1039" s="21">
        <v>59.439976199606136</v>
      </c>
      <c r="G1039" s="21">
        <v>0</v>
      </c>
      <c r="H1039" s="21">
        <v>44.875784979275004</v>
      </c>
      <c r="I1039" s="113">
        <v>2.4</v>
      </c>
      <c r="J1039" s="114">
        <v>22.62</v>
      </c>
    </row>
    <row r="1040" spans="1:10" x14ac:dyDescent="0.25">
      <c r="A1040" s="27">
        <v>45860.375</v>
      </c>
      <c r="B1040" s="51">
        <v>0</v>
      </c>
      <c r="C1040" s="21">
        <v>107.99999999999999</v>
      </c>
      <c r="D1040" s="21">
        <v>5.6</v>
      </c>
      <c r="E1040" s="21">
        <v>87.6</v>
      </c>
      <c r="F1040" s="21">
        <v>52.946533421497911</v>
      </c>
      <c r="G1040" s="21">
        <v>0</v>
      </c>
      <c r="H1040" s="21">
        <v>47.464772574233187</v>
      </c>
      <c r="I1040" s="113">
        <v>2.4</v>
      </c>
      <c r="J1040" s="114">
        <v>23.22</v>
      </c>
    </row>
    <row r="1041" spans="1:10" x14ac:dyDescent="0.25">
      <c r="A1041" s="27">
        <v>45860.395833333336</v>
      </c>
      <c r="B1041" s="51">
        <v>0</v>
      </c>
      <c r="C1041" s="21">
        <v>103.8</v>
      </c>
      <c r="D1041" s="21">
        <v>5.4</v>
      </c>
      <c r="E1041" s="21">
        <v>87</v>
      </c>
      <c r="F1041" s="21">
        <v>46.120093577845644</v>
      </c>
      <c r="G1041" s="21">
        <v>0</v>
      </c>
      <c r="H1041" s="21">
        <v>48.903099015876613</v>
      </c>
      <c r="I1041" s="113">
        <v>2.7</v>
      </c>
      <c r="J1041" s="114">
        <v>23.700000000000003</v>
      </c>
    </row>
    <row r="1042" spans="1:10" x14ac:dyDescent="0.25">
      <c r="A1042" s="27">
        <v>45860.416666666664</v>
      </c>
      <c r="B1042" s="51">
        <v>0</v>
      </c>
      <c r="C1042" s="21">
        <v>103.8</v>
      </c>
      <c r="D1042" s="21">
        <v>5.2</v>
      </c>
      <c r="E1042" s="21">
        <v>85.2</v>
      </c>
      <c r="F1042" s="21">
        <v>49.117067167741759</v>
      </c>
      <c r="G1042" s="21">
        <v>0</v>
      </c>
      <c r="H1042" s="21">
        <v>49.478429592533985</v>
      </c>
      <c r="I1042" s="113">
        <v>2.4</v>
      </c>
      <c r="J1042" s="114">
        <v>24</v>
      </c>
    </row>
    <row r="1043" spans="1:10" x14ac:dyDescent="0.25">
      <c r="A1043" s="27">
        <v>45860.4375</v>
      </c>
      <c r="B1043" s="51">
        <v>0</v>
      </c>
      <c r="C1043" s="21">
        <v>105.60000000000001</v>
      </c>
      <c r="D1043" s="21">
        <v>4.2</v>
      </c>
      <c r="E1043" s="21">
        <v>87</v>
      </c>
      <c r="F1043" s="21">
        <v>46.453090643389672</v>
      </c>
      <c r="G1043" s="21">
        <v>0</v>
      </c>
      <c r="H1043" s="21">
        <v>49.190764304205302</v>
      </c>
      <c r="I1043" s="113">
        <v>2.7</v>
      </c>
      <c r="J1043" s="114">
        <v>24.419999999999998</v>
      </c>
    </row>
    <row r="1044" spans="1:10" x14ac:dyDescent="0.25">
      <c r="A1044" s="27">
        <v>45860.458333333336</v>
      </c>
      <c r="B1044" s="51">
        <v>0</v>
      </c>
      <c r="C1044" s="21">
        <v>105.00000000000001</v>
      </c>
      <c r="D1044" s="21">
        <v>4.8</v>
      </c>
      <c r="E1044" s="21">
        <v>87</v>
      </c>
      <c r="F1044" s="21">
        <v>42.95662145517754</v>
      </c>
      <c r="G1044" s="21">
        <v>0</v>
      </c>
      <c r="H1044" s="21">
        <v>48.040103150890552</v>
      </c>
      <c r="I1044" s="113">
        <v>2.4</v>
      </c>
      <c r="J1044" s="114">
        <v>22.68</v>
      </c>
    </row>
    <row r="1045" spans="1:10" x14ac:dyDescent="0.25">
      <c r="A1045" s="27">
        <v>45860.479166666664</v>
      </c>
      <c r="B1045" s="51">
        <v>0</v>
      </c>
      <c r="C1045" s="21">
        <v>100.2</v>
      </c>
      <c r="D1045" s="21">
        <v>5.4</v>
      </c>
      <c r="E1045" s="21">
        <v>87.6</v>
      </c>
      <c r="F1045" s="21">
        <v>39.460152266965416</v>
      </c>
      <c r="G1045" s="21">
        <v>0</v>
      </c>
      <c r="H1045" s="21">
        <v>53.50574362913558</v>
      </c>
      <c r="I1045" s="113">
        <v>2.7</v>
      </c>
      <c r="J1045" s="114">
        <v>22.68</v>
      </c>
    </row>
    <row r="1046" spans="1:10" x14ac:dyDescent="0.25">
      <c r="A1046" s="27">
        <v>45860.5</v>
      </c>
      <c r="B1046" s="51">
        <v>0</v>
      </c>
      <c r="C1046" s="21">
        <v>103.2</v>
      </c>
      <c r="D1046" s="21">
        <v>6</v>
      </c>
      <c r="E1046" s="21">
        <v>89.4</v>
      </c>
      <c r="F1046" s="21">
        <v>38.627659603105378</v>
      </c>
      <c r="G1046" s="21">
        <v>0</v>
      </c>
      <c r="H1046" s="21">
        <v>54.656404782450323</v>
      </c>
      <c r="I1046" s="113">
        <v>2.7</v>
      </c>
      <c r="J1046" s="114">
        <v>23.1</v>
      </c>
    </row>
    <row r="1047" spans="1:10" x14ac:dyDescent="0.25">
      <c r="A1047" s="27">
        <v>45860.520833333336</v>
      </c>
      <c r="B1047" s="51">
        <v>0</v>
      </c>
      <c r="C1047" s="21">
        <v>102.60000000000001</v>
      </c>
      <c r="D1047" s="21">
        <v>5.4</v>
      </c>
      <c r="E1047" s="21">
        <v>85.8</v>
      </c>
      <c r="F1047" s="21">
        <v>42.790122922405537</v>
      </c>
      <c r="G1047" s="21">
        <v>0</v>
      </c>
      <c r="H1047" s="21">
        <v>54.656404782450323</v>
      </c>
      <c r="I1047" s="113">
        <v>2.7</v>
      </c>
      <c r="J1047" s="114">
        <v>24.84</v>
      </c>
    </row>
    <row r="1048" spans="1:10" x14ac:dyDescent="0.25">
      <c r="A1048" s="27">
        <v>45860.541666666664</v>
      </c>
      <c r="B1048" s="51">
        <v>0</v>
      </c>
      <c r="C1048" s="21">
        <v>106.2</v>
      </c>
      <c r="D1048" s="21">
        <v>5.2</v>
      </c>
      <c r="E1048" s="21">
        <v>87</v>
      </c>
      <c r="F1048" s="21">
        <v>41.791131725773504</v>
      </c>
      <c r="G1048" s="21">
        <v>0</v>
      </c>
      <c r="H1048" s="21">
        <v>52.930413052478208</v>
      </c>
      <c r="I1048" s="113">
        <v>2.4</v>
      </c>
      <c r="J1048" s="114">
        <v>23.880000000000003</v>
      </c>
    </row>
    <row r="1049" spans="1:10" x14ac:dyDescent="0.25">
      <c r="A1049" s="27">
        <v>45860.5625</v>
      </c>
      <c r="B1049" s="51">
        <v>0</v>
      </c>
      <c r="C1049" s="21">
        <v>106.8</v>
      </c>
      <c r="D1049" s="21">
        <v>5</v>
      </c>
      <c r="E1049" s="21">
        <v>90</v>
      </c>
      <c r="F1049" s="21">
        <v>43.123119987949551</v>
      </c>
      <c r="G1049" s="21">
        <v>0</v>
      </c>
      <c r="H1049" s="21">
        <v>54.081074205792959</v>
      </c>
      <c r="I1049" s="113">
        <v>2.7</v>
      </c>
      <c r="J1049" s="114">
        <v>24.9</v>
      </c>
    </row>
    <row r="1050" spans="1:10" x14ac:dyDescent="0.25">
      <c r="A1050" s="27">
        <v>45860.583333333336</v>
      </c>
      <c r="B1050" s="51">
        <v>0</v>
      </c>
      <c r="C1050" s="21">
        <v>105.60000000000001</v>
      </c>
      <c r="D1050" s="21">
        <v>4.8</v>
      </c>
      <c r="E1050" s="21">
        <v>86.399999999999991</v>
      </c>
      <c r="F1050" s="21">
        <v>43.62261558626556</v>
      </c>
      <c r="G1050" s="21">
        <v>0</v>
      </c>
      <c r="H1050" s="21">
        <v>58.971384107380615</v>
      </c>
      <c r="I1050" s="113">
        <v>2.4</v>
      </c>
      <c r="J1050" s="114">
        <v>25.02</v>
      </c>
    </row>
    <row r="1051" spans="1:10" x14ac:dyDescent="0.25">
      <c r="A1051" s="27">
        <v>45860.604166666664</v>
      </c>
      <c r="B1051" s="51">
        <v>0</v>
      </c>
      <c r="C1051" s="21">
        <v>106.2</v>
      </c>
      <c r="D1051" s="21">
        <v>5</v>
      </c>
      <c r="E1051" s="21">
        <v>85.2</v>
      </c>
      <c r="F1051" s="21">
        <v>35.797184545981274</v>
      </c>
      <c r="G1051" s="21">
        <v>0</v>
      </c>
      <c r="H1051" s="21">
        <v>54.368739494121648</v>
      </c>
      <c r="I1051" s="113">
        <v>2.4</v>
      </c>
      <c r="J1051" s="114">
        <v>24.419999999999998</v>
      </c>
    </row>
    <row r="1052" spans="1:10" x14ac:dyDescent="0.25">
      <c r="A1052" s="27">
        <v>45860.625</v>
      </c>
      <c r="B1052" s="51">
        <v>0</v>
      </c>
      <c r="C1052" s="21">
        <v>107.39999999999999</v>
      </c>
      <c r="D1052" s="21">
        <v>5.2</v>
      </c>
      <c r="E1052" s="21">
        <v>84</v>
      </c>
      <c r="F1052" s="21">
        <v>36.796175742613322</v>
      </c>
      <c r="G1052" s="21">
        <v>0</v>
      </c>
      <c r="H1052" s="21">
        <v>49.190764304205302</v>
      </c>
      <c r="I1052" s="113">
        <v>2.7</v>
      </c>
      <c r="J1052" s="114">
        <v>24.12</v>
      </c>
    </row>
    <row r="1053" spans="1:10" x14ac:dyDescent="0.25">
      <c r="A1053" s="27">
        <v>45860.645833333336</v>
      </c>
      <c r="B1053" s="51">
        <v>0</v>
      </c>
      <c r="C1053" s="21">
        <v>104.39999999999999</v>
      </c>
      <c r="D1053" s="21">
        <v>5.2</v>
      </c>
      <c r="E1053" s="21">
        <v>84.6</v>
      </c>
      <c r="F1053" s="21">
        <v>35.297688947665272</v>
      </c>
      <c r="G1053" s="21">
        <v>0</v>
      </c>
      <c r="H1053" s="21">
        <v>32.793842869470197</v>
      </c>
      <c r="I1053" s="113">
        <v>2.4</v>
      </c>
      <c r="J1053" s="114">
        <v>23.46</v>
      </c>
    </row>
    <row r="1054" spans="1:10" x14ac:dyDescent="0.25">
      <c r="A1054" s="27">
        <v>45860.666666666664</v>
      </c>
      <c r="B1054" s="51">
        <v>0</v>
      </c>
      <c r="C1054" s="21">
        <v>99.6</v>
      </c>
      <c r="D1054" s="21">
        <v>6.2</v>
      </c>
      <c r="E1054" s="21">
        <v>76.8</v>
      </c>
      <c r="F1054" s="21">
        <v>38.627659603105378</v>
      </c>
      <c r="G1054" s="21">
        <v>0</v>
      </c>
      <c r="H1054" s="21">
        <v>31.067851139498085</v>
      </c>
      <c r="I1054" s="113">
        <v>2.4</v>
      </c>
      <c r="J1054" s="114">
        <v>23.880000000000003</v>
      </c>
    </row>
    <row r="1055" spans="1:10" x14ac:dyDescent="0.25">
      <c r="A1055" s="27">
        <v>45860.6875</v>
      </c>
      <c r="B1055" s="51">
        <v>0</v>
      </c>
      <c r="C1055" s="21">
        <v>93.6</v>
      </c>
      <c r="D1055" s="21">
        <v>4.5999999999999996</v>
      </c>
      <c r="E1055" s="21">
        <v>73.8</v>
      </c>
      <c r="F1055" s="21">
        <v>44.455108250125591</v>
      </c>
      <c r="G1055" s="21">
        <v>0</v>
      </c>
      <c r="H1055" s="21">
        <v>29.917189986183338</v>
      </c>
      <c r="I1055" s="113">
        <v>2.7</v>
      </c>
      <c r="J1055" s="114">
        <v>23.880000000000003</v>
      </c>
    </row>
    <row r="1056" spans="1:10" x14ac:dyDescent="0.25">
      <c r="A1056" s="27">
        <v>45860.708333333336</v>
      </c>
      <c r="B1056" s="51">
        <v>0</v>
      </c>
      <c r="C1056" s="21">
        <v>78</v>
      </c>
      <c r="D1056" s="21">
        <v>4.4000000000000004</v>
      </c>
      <c r="E1056" s="21">
        <v>72</v>
      </c>
      <c r="F1056" s="21">
        <v>42.95662145517754</v>
      </c>
      <c r="G1056" s="21">
        <v>0</v>
      </c>
      <c r="H1056" s="21">
        <v>28.766528832868595</v>
      </c>
      <c r="I1056" s="113">
        <v>67.5</v>
      </c>
      <c r="J1056" s="114">
        <v>23.880000000000003</v>
      </c>
    </row>
    <row r="1057" spans="1:10" x14ac:dyDescent="0.25">
      <c r="A1057" s="27">
        <v>45860.729166666664</v>
      </c>
      <c r="B1057" s="51">
        <v>0</v>
      </c>
      <c r="C1057" s="21">
        <v>65.400000000000006</v>
      </c>
      <c r="D1057" s="21">
        <v>4.5999999999999996</v>
      </c>
      <c r="E1057" s="21">
        <v>69</v>
      </c>
      <c r="F1057" s="21">
        <v>45.121102381213625</v>
      </c>
      <c r="G1057" s="21">
        <v>0</v>
      </c>
      <c r="H1057" s="21">
        <v>26.75287181456779</v>
      </c>
      <c r="I1057" s="113">
        <v>123.3</v>
      </c>
      <c r="J1057" s="114">
        <v>23.580000000000002</v>
      </c>
    </row>
    <row r="1058" spans="1:10" x14ac:dyDescent="0.25">
      <c r="A1058" s="27">
        <v>45860.75</v>
      </c>
      <c r="B1058" s="51">
        <v>0</v>
      </c>
      <c r="C1058" s="21">
        <v>57.599999999999994</v>
      </c>
      <c r="D1058" s="21">
        <v>5</v>
      </c>
      <c r="E1058" s="21">
        <v>67.2</v>
      </c>
      <c r="F1058" s="21">
        <v>47.618580372793723</v>
      </c>
      <c r="G1058" s="21">
        <v>0</v>
      </c>
      <c r="H1058" s="21">
        <v>24.163884219609617</v>
      </c>
      <c r="I1058" s="113">
        <v>123.89999999999999</v>
      </c>
      <c r="J1058" s="114">
        <v>23.700000000000003</v>
      </c>
    </row>
    <row r="1059" spans="1:10" x14ac:dyDescent="0.25">
      <c r="A1059" s="27">
        <v>45860.770833333336</v>
      </c>
      <c r="B1059" s="51">
        <v>0</v>
      </c>
      <c r="C1059" s="21">
        <v>55.199999999999996</v>
      </c>
      <c r="D1059" s="21">
        <v>5.2</v>
      </c>
      <c r="E1059" s="21">
        <v>66.600000000000009</v>
      </c>
      <c r="F1059" s="21">
        <v>42.457125856861524</v>
      </c>
      <c r="G1059" s="21">
        <v>0</v>
      </c>
      <c r="H1059" s="21">
        <v>22.15022720130882</v>
      </c>
      <c r="I1059" s="113">
        <v>123.89999999999999</v>
      </c>
      <c r="J1059" s="114">
        <v>24.599999999999998</v>
      </c>
    </row>
    <row r="1060" spans="1:10" x14ac:dyDescent="0.25">
      <c r="A1060" s="27">
        <v>45860.791666666664</v>
      </c>
      <c r="B1060" s="51">
        <v>0</v>
      </c>
      <c r="C1060" s="21">
        <v>37.799999999999997</v>
      </c>
      <c r="D1060" s="21">
        <v>5</v>
      </c>
      <c r="E1060" s="21">
        <v>66.600000000000009</v>
      </c>
      <c r="F1060" s="21">
        <v>42.623624389633527</v>
      </c>
      <c r="G1060" s="21">
        <v>0</v>
      </c>
      <c r="H1060" s="21">
        <v>20.711900759665387</v>
      </c>
      <c r="I1060" s="113">
        <v>58.800000000000011</v>
      </c>
      <c r="J1060" s="114">
        <v>23.880000000000003</v>
      </c>
    </row>
    <row r="1061" spans="1:10" x14ac:dyDescent="0.25">
      <c r="A1061" s="27">
        <v>45860.8125</v>
      </c>
      <c r="B1061" s="51">
        <v>0</v>
      </c>
      <c r="C1061" s="21">
        <v>23.4</v>
      </c>
      <c r="D1061" s="21">
        <v>5</v>
      </c>
      <c r="E1061" s="21">
        <v>19.2</v>
      </c>
      <c r="F1061" s="21">
        <v>38.794158135877396</v>
      </c>
      <c r="G1061" s="21">
        <v>0</v>
      </c>
      <c r="H1061" s="21">
        <v>16.684586723063784</v>
      </c>
      <c r="I1061" s="113">
        <v>2.7</v>
      </c>
      <c r="J1061" s="114">
        <v>24.240000000000002</v>
      </c>
    </row>
    <row r="1062" spans="1:10" x14ac:dyDescent="0.25">
      <c r="A1062" s="27">
        <v>45860.833333333336</v>
      </c>
      <c r="B1062" s="51">
        <v>0</v>
      </c>
      <c r="C1062" s="21">
        <v>24</v>
      </c>
      <c r="D1062" s="21">
        <v>5.8</v>
      </c>
      <c r="E1062" s="21">
        <v>19.2</v>
      </c>
      <c r="F1062" s="21">
        <v>27.472257907380985</v>
      </c>
      <c r="G1062" s="21">
        <v>0</v>
      </c>
      <c r="H1062" s="21">
        <v>14.958594993091669</v>
      </c>
      <c r="I1062" s="113">
        <v>2.4</v>
      </c>
      <c r="J1062" s="114">
        <v>23.700000000000003</v>
      </c>
    </row>
    <row r="1063" spans="1:10" x14ac:dyDescent="0.25">
      <c r="A1063" s="27">
        <v>45860.854166666664</v>
      </c>
      <c r="B1063" s="51">
        <v>0</v>
      </c>
      <c r="C1063" s="21">
        <v>22.8</v>
      </c>
      <c r="D1063" s="21">
        <v>5.2</v>
      </c>
      <c r="E1063" s="21">
        <v>19.2</v>
      </c>
      <c r="F1063" s="21">
        <v>27.305759374608986</v>
      </c>
      <c r="G1063" s="21">
        <v>0</v>
      </c>
      <c r="H1063" s="21">
        <v>15.246260281420357</v>
      </c>
      <c r="I1063" s="113">
        <v>3</v>
      </c>
      <c r="J1063" s="114">
        <v>23.46</v>
      </c>
    </row>
    <row r="1064" spans="1:10" x14ac:dyDescent="0.25">
      <c r="A1064" s="27">
        <v>45860.875</v>
      </c>
      <c r="B1064" s="51">
        <v>0</v>
      </c>
      <c r="C1064" s="21">
        <v>24.6</v>
      </c>
      <c r="D1064" s="21">
        <v>5.2</v>
      </c>
      <c r="E1064" s="21">
        <v>21</v>
      </c>
      <c r="F1064" s="21">
        <v>28.970744702329039</v>
      </c>
      <c r="G1064" s="21">
        <v>0</v>
      </c>
      <c r="H1064" s="21">
        <v>15.821590858077727</v>
      </c>
      <c r="I1064" s="113">
        <v>3.9</v>
      </c>
      <c r="J1064" s="114">
        <v>19.560000000000002</v>
      </c>
    </row>
    <row r="1065" spans="1:10" x14ac:dyDescent="0.25">
      <c r="A1065" s="27">
        <v>45860.895833333336</v>
      </c>
      <c r="B1065" s="51">
        <v>0</v>
      </c>
      <c r="C1065" s="21">
        <v>24</v>
      </c>
      <c r="D1065" s="21">
        <v>5</v>
      </c>
      <c r="E1065" s="21">
        <v>20.399999999999999</v>
      </c>
      <c r="F1065" s="21">
        <v>32.966709488857191</v>
      </c>
      <c r="G1065" s="21">
        <v>0</v>
      </c>
      <c r="H1065" s="21">
        <v>15.533925569749043</v>
      </c>
      <c r="I1065" s="113">
        <v>41.7</v>
      </c>
      <c r="J1065" s="114">
        <v>18.78</v>
      </c>
    </row>
    <row r="1066" spans="1:10" x14ac:dyDescent="0.25">
      <c r="A1066" s="27">
        <v>45860.916666666664</v>
      </c>
      <c r="B1066" s="51">
        <v>0</v>
      </c>
      <c r="C1066" s="21">
        <v>23.4</v>
      </c>
      <c r="D1066" s="21">
        <v>4.8</v>
      </c>
      <c r="E1066" s="21">
        <v>21</v>
      </c>
      <c r="F1066" s="21">
        <v>47.618580372793723</v>
      </c>
      <c r="G1066" s="21">
        <v>0</v>
      </c>
      <c r="H1066" s="21">
        <v>15.246260281420357</v>
      </c>
      <c r="I1066" s="113">
        <v>124.2</v>
      </c>
      <c r="J1066" s="114">
        <v>18.36</v>
      </c>
    </row>
    <row r="1067" spans="1:10" x14ac:dyDescent="0.25">
      <c r="A1067" s="27">
        <v>45860.9375</v>
      </c>
      <c r="B1067" s="51">
        <v>0</v>
      </c>
      <c r="C1067" s="21">
        <v>22.8</v>
      </c>
      <c r="D1067" s="21">
        <v>4.4000000000000004</v>
      </c>
      <c r="E1067" s="21">
        <v>19.8</v>
      </c>
      <c r="F1067" s="21">
        <v>45.287600913985621</v>
      </c>
      <c r="G1067" s="21">
        <v>0</v>
      </c>
      <c r="H1067" s="21">
        <v>15.246260281420357</v>
      </c>
      <c r="I1067" s="113">
        <v>123.3</v>
      </c>
      <c r="J1067" s="114">
        <v>18.36</v>
      </c>
    </row>
    <row r="1068" spans="1:10" x14ac:dyDescent="0.25">
      <c r="A1068" s="27">
        <v>45860.958333333336</v>
      </c>
      <c r="B1068" s="51">
        <v>0</v>
      </c>
      <c r="C1068" s="21">
        <v>22.2</v>
      </c>
      <c r="D1068" s="21">
        <v>4.2</v>
      </c>
      <c r="E1068" s="21">
        <v>19.8</v>
      </c>
      <c r="F1068" s="21">
        <v>38.461161070333375</v>
      </c>
      <c r="G1068" s="21">
        <v>0</v>
      </c>
      <c r="H1068" s="21">
        <v>14.095599128105613</v>
      </c>
      <c r="I1068" s="113">
        <v>120</v>
      </c>
      <c r="J1068" s="114">
        <v>18.48</v>
      </c>
    </row>
    <row r="1069" spans="1:10" x14ac:dyDescent="0.25">
      <c r="A1069" s="27">
        <v>45860.979166666664</v>
      </c>
      <c r="B1069" s="51">
        <v>0</v>
      </c>
      <c r="C1069" s="21">
        <v>23.4</v>
      </c>
      <c r="D1069" s="21">
        <v>4.2</v>
      </c>
      <c r="E1069" s="21">
        <v>19.8</v>
      </c>
      <c r="F1069" s="21">
        <v>42.790122922405537</v>
      </c>
      <c r="G1069" s="21">
        <v>0</v>
      </c>
      <c r="H1069" s="21">
        <v>14.670929704762987</v>
      </c>
      <c r="I1069" s="113">
        <v>121.2</v>
      </c>
      <c r="J1069" s="114">
        <v>18.600000000000001</v>
      </c>
    </row>
    <row r="1070" spans="1:10" x14ac:dyDescent="0.25">
      <c r="A1070" s="35">
        <v>45861</v>
      </c>
      <c r="B1070" s="51">
        <v>0</v>
      </c>
      <c r="C1070" s="21">
        <v>23.4</v>
      </c>
      <c r="D1070" s="21">
        <v>5.8</v>
      </c>
      <c r="E1070" s="21">
        <v>19.8</v>
      </c>
      <c r="F1070" s="21">
        <v>31.967718292225136</v>
      </c>
      <c r="G1070" s="21">
        <v>0</v>
      </c>
      <c r="H1070" s="21">
        <v>14.958594993091669</v>
      </c>
      <c r="I1070" s="113">
        <v>121.2</v>
      </c>
      <c r="J1070" s="114">
        <v>18.419999999999998</v>
      </c>
    </row>
    <row r="1071" spans="1:10" x14ac:dyDescent="0.25">
      <c r="A1071" s="27">
        <v>45861.020833333336</v>
      </c>
      <c r="B1071" s="51">
        <v>0</v>
      </c>
      <c r="C1071" s="21">
        <v>22.8</v>
      </c>
      <c r="D1071" s="21">
        <v>5.2</v>
      </c>
      <c r="E1071" s="21">
        <v>21</v>
      </c>
      <c r="F1071" s="21">
        <v>39.793149332509429</v>
      </c>
      <c r="G1071" s="21">
        <v>0</v>
      </c>
      <c r="H1071" s="21">
        <v>14.958594993091669</v>
      </c>
      <c r="I1071" s="113">
        <v>124.2</v>
      </c>
      <c r="J1071" s="114">
        <v>18.3</v>
      </c>
    </row>
    <row r="1072" spans="1:10" x14ac:dyDescent="0.25">
      <c r="A1072" s="27">
        <v>45861.041666666664</v>
      </c>
      <c r="B1072" s="51">
        <v>0</v>
      </c>
      <c r="C1072" s="21">
        <v>22.2</v>
      </c>
      <c r="D1072" s="21">
        <v>5.2</v>
      </c>
      <c r="E1072" s="21">
        <v>19.8</v>
      </c>
      <c r="F1072" s="21">
        <v>39.127155201421402</v>
      </c>
      <c r="G1072" s="21">
        <v>0</v>
      </c>
      <c r="H1072" s="21">
        <v>14.670929704762987</v>
      </c>
      <c r="I1072" s="113">
        <v>120.89999999999999</v>
      </c>
      <c r="J1072" s="114">
        <v>18.36</v>
      </c>
    </row>
    <row r="1073" spans="1:10" x14ac:dyDescent="0.25">
      <c r="A1073" s="27">
        <v>45861.0625</v>
      </c>
      <c r="B1073" s="51">
        <v>0</v>
      </c>
      <c r="C1073" s="21">
        <v>22.2</v>
      </c>
      <c r="D1073" s="21">
        <v>5</v>
      </c>
      <c r="E1073" s="21">
        <v>19.8</v>
      </c>
      <c r="F1073" s="21">
        <v>35.297688947665272</v>
      </c>
      <c r="G1073" s="21">
        <v>0</v>
      </c>
      <c r="H1073" s="21">
        <v>13.807933839776924</v>
      </c>
      <c r="I1073" s="113">
        <v>124.2</v>
      </c>
      <c r="J1073" s="114">
        <v>18.3</v>
      </c>
    </row>
    <row r="1074" spans="1:10" x14ac:dyDescent="0.25">
      <c r="A1074" s="27">
        <v>45861.083333333336</v>
      </c>
      <c r="B1074" s="51">
        <v>0</v>
      </c>
      <c r="C1074" s="21">
        <v>21.599999999999998</v>
      </c>
      <c r="D1074" s="21">
        <v>4.4000000000000004</v>
      </c>
      <c r="E1074" s="21">
        <v>19.8</v>
      </c>
      <c r="F1074" s="21">
        <v>35.297688947665272</v>
      </c>
      <c r="G1074" s="21">
        <v>0</v>
      </c>
      <c r="H1074" s="21">
        <v>14.958594993091669</v>
      </c>
      <c r="I1074" s="113">
        <v>125.7</v>
      </c>
      <c r="J1074" s="114">
        <v>18.36</v>
      </c>
    </row>
    <row r="1075" spans="1:10" x14ac:dyDescent="0.25">
      <c r="A1075" s="27">
        <v>45861.104166666664</v>
      </c>
      <c r="B1075" s="51">
        <v>0</v>
      </c>
      <c r="C1075" s="21">
        <v>22.2</v>
      </c>
      <c r="D1075" s="21">
        <v>4</v>
      </c>
      <c r="E1075" s="21">
        <v>19.2</v>
      </c>
      <c r="F1075" s="21">
        <v>29.803237366189069</v>
      </c>
      <c r="G1075" s="21">
        <v>0</v>
      </c>
      <c r="H1075" s="21">
        <v>15.533925569749043</v>
      </c>
      <c r="I1075" s="113">
        <v>126</v>
      </c>
      <c r="J1075" s="114">
        <v>18.419999999999998</v>
      </c>
    </row>
    <row r="1076" spans="1:10" x14ac:dyDescent="0.25">
      <c r="A1076" s="27">
        <v>45861.125</v>
      </c>
      <c r="B1076" s="51">
        <v>0</v>
      </c>
      <c r="C1076" s="21">
        <v>21.599999999999998</v>
      </c>
      <c r="D1076" s="21">
        <v>3.8</v>
      </c>
      <c r="E1076" s="21">
        <v>19.8</v>
      </c>
      <c r="F1076" s="21">
        <v>30.802228562821107</v>
      </c>
      <c r="G1076" s="21">
        <v>0</v>
      </c>
      <c r="H1076" s="21">
        <v>20.999566047994072</v>
      </c>
      <c r="I1076" s="113">
        <v>123</v>
      </c>
      <c r="J1076" s="114">
        <v>18.48</v>
      </c>
    </row>
    <row r="1077" spans="1:10" x14ac:dyDescent="0.25">
      <c r="A1077" s="27">
        <v>45861.145833333336</v>
      </c>
      <c r="B1077" s="51">
        <v>0</v>
      </c>
      <c r="C1077" s="21">
        <v>21.599999999999998</v>
      </c>
      <c r="D1077" s="21">
        <v>4</v>
      </c>
      <c r="E1077" s="21">
        <v>18.599999999999998</v>
      </c>
      <c r="F1077" s="21">
        <v>32.800210956085174</v>
      </c>
      <c r="G1077" s="21">
        <v>0</v>
      </c>
      <c r="H1077" s="21">
        <v>43.725123825960267</v>
      </c>
      <c r="I1077" s="113">
        <v>124.5</v>
      </c>
      <c r="J1077" s="114">
        <v>18.48</v>
      </c>
    </row>
    <row r="1078" spans="1:10" x14ac:dyDescent="0.25">
      <c r="A1078" s="27">
        <v>45861.166666666664</v>
      </c>
      <c r="B1078" s="51">
        <v>0</v>
      </c>
      <c r="C1078" s="21">
        <v>22.2</v>
      </c>
      <c r="D1078" s="21">
        <v>5.6</v>
      </c>
      <c r="E1078" s="21">
        <v>18.599999999999998</v>
      </c>
      <c r="F1078" s="21">
        <v>31.80121975945314</v>
      </c>
      <c r="G1078" s="21">
        <v>0</v>
      </c>
      <c r="H1078" s="21">
        <v>49.478429592533985</v>
      </c>
      <c r="I1078" s="113">
        <v>120</v>
      </c>
      <c r="J1078" s="114">
        <v>18.239999999999998</v>
      </c>
    </row>
    <row r="1079" spans="1:10" x14ac:dyDescent="0.25">
      <c r="A1079" s="27">
        <v>45861.1875</v>
      </c>
      <c r="B1079" s="51">
        <v>0</v>
      </c>
      <c r="C1079" s="21">
        <v>21.599999999999998</v>
      </c>
      <c r="D1079" s="21">
        <v>5</v>
      </c>
      <c r="E1079" s="21">
        <v>19.2</v>
      </c>
      <c r="F1079" s="21">
        <v>37.628668406473345</v>
      </c>
      <c r="G1079" s="21">
        <v>0</v>
      </c>
      <c r="H1079" s="21">
        <v>60.697375837352737</v>
      </c>
      <c r="I1079" s="113">
        <v>125.39999999999999</v>
      </c>
      <c r="J1079" s="114">
        <v>18.239999999999998</v>
      </c>
    </row>
    <row r="1080" spans="1:10" x14ac:dyDescent="0.25">
      <c r="A1080" s="27">
        <v>45861.208333333336</v>
      </c>
      <c r="B1080" s="51">
        <v>0</v>
      </c>
      <c r="C1080" s="21">
        <v>22.8</v>
      </c>
      <c r="D1080" s="21">
        <v>5</v>
      </c>
      <c r="E1080" s="21">
        <v>19.2</v>
      </c>
      <c r="F1080" s="21">
        <v>44.122111184581584</v>
      </c>
      <c r="G1080" s="21">
        <v>0</v>
      </c>
      <c r="H1080" s="21">
        <v>55.807065935765074</v>
      </c>
      <c r="I1080" s="113">
        <v>123.3</v>
      </c>
      <c r="J1080" s="114">
        <v>18.54</v>
      </c>
    </row>
    <row r="1081" spans="1:10" x14ac:dyDescent="0.25">
      <c r="A1081" s="27">
        <v>45861.229166666664</v>
      </c>
      <c r="B1081" s="51">
        <v>0</v>
      </c>
      <c r="C1081" s="21">
        <v>25.2</v>
      </c>
      <c r="D1081" s="21">
        <v>4.8</v>
      </c>
      <c r="E1081" s="21">
        <v>19.8</v>
      </c>
      <c r="F1081" s="21">
        <v>40.62564199636946</v>
      </c>
      <c r="G1081" s="21">
        <v>0</v>
      </c>
      <c r="H1081" s="21">
        <v>56.094731224093756</v>
      </c>
      <c r="I1081" s="113">
        <v>124.8</v>
      </c>
      <c r="J1081" s="114">
        <v>18.239999999999998</v>
      </c>
    </row>
    <row r="1082" spans="1:10" x14ac:dyDescent="0.25">
      <c r="A1082" s="27">
        <v>45861.25</v>
      </c>
      <c r="B1082" s="51">
        <v>0</v>
      </c>
      <c r="C1082" s="21">
        <v>26.400000000000002</v>
      </c>
      <c r="D1082" s="21">
        <v>3.8</v>
      </c>
      <c r="E1082" s="21">
        <v>21</v>
      </c>
      <c r="F1082" s="21">
        <v>40.459143463597457</v>
      </c>
      <c r="G1082" s="21">
        <v>0</v>
      </c>
      <c r="H1082" s="21">
        <v>60.409710549024055</v>
      </c>
      <c r="I1082" s="113">
        <v>123.3</v>
      </c>
      <c r="J1082" s="114">
        <v>18.3</v>
      </c>
    </row>
    <row r="1083" spans="1:10" x14ac:dyDescent="0.25">
      <c r="A1083" s="27">
        <v>45861.270833333336</v>
      </c>
      <c r="B1083" s="51">
        <v>0</v>
      </c>
      <c r="C1083" s="21">
        <v>31.2</v>
      </c>
      <c r="D1083" s="21">
        <v>4.2</v>
      </c>
      <c r="E1083" s="21">
        <v>26.999999999999996</v>
      </c>
      <c r="F1083" s="21">
        <v>38.960656668649406</v>
      </c>
      <c r="G1083" s="21">
        <v>0</v>
      </c>
      <c r="H1083" s="21">
        <v>66.163016315597758</v>
      </c>
      <c r="I1083" s="113">
        <v>122.7</v>
      </c>
      <c r="J1083" s="114">
        <v>18.239999999999998</v>
      </c>
    </row>
    <row r="1084" spans="1:10" x14ac:dyDescent="0.25">
      <c r="A1084" s="27">
        <v>45861.291666666664</v>
      </c>
      <c r="B1084" s="51">
        <v>0</v>
      </c>
      <c r="C1084" s="21">
        <v>37.799999999999997</v>
      </c>
      <c r="D1084" s="21">
        <v>4.4000000000000004</v>
      </c>
      <c r="E1084" s="21">
        <v>70.8</v>
      </c>
      <c r="F1084" s="21">
        <v>37.628668406473345</v>
      </c>
      <c r="G1084" s="21">
        <v>0</v>
      </c>
      <c r="H1084" s="21">
        <v>58.39605353072325</v>
      </c>
      <c r="I1084" s="113">
        <v>35.1</v>
      </c>
      <c r="J1084" s="114">
        <v>20.88</v>
      </c>
    </row>
    <row r="1085" spans="1:10" x14ac:dyDescent="0.25">
      <c r="A1085" s="27">
        <v>45861.3125</v>
      </c>
      <c r="B1085" s="51">
        <v>0</v>
      </c>
      <c r="C1085" s="21">
        <v>80.400000000000006</v>
      </c>
      <c r="D1085" s="21">
        <v>4.2</v>
      </c>
      <c r="E1085" s="21">
        <v>78</v>
      </c>
      <c r="F1085" s="21">
        <v>39.460152266965416</v>
      </c>
      <c r="G1085" s="21">
        <v>0</v>
      </c>
      <c r="H1085" s="21">
        <v>53.218078340806898</v>
      </c>
      <c r="I1085" s="113">
        <v>2.7</v>
      </c>
      <c r="J1085" s="114">
        <v>23.64</v>
      </c>
    </row>
    <row r="1086" spans="1:10" x14ac:dyDescent="0.25">
      <c r="A1086" s="27">
        <v>45861.333333333336</v>
      </c>
      <c r="B1086" s="51">
        <v>0</v>
      </c>
      <c r="C1086" s="21">
        <v>100.2</v>
      </c>
      <c r="D1086" s="21">
        <v>5.4</v>
      </c>
      <c r="E1086" s="21">
        <v>85.2</v>
      </c>
      <c r="F1086" s="21">
        <v>35.297688947665272</v>
      </c>
      <c r="G1086" s="21">
        <v>0</v>
      </c>
      <c r="H1086" s="21">
        <v>58.683718819051947</v>
      </c>
      <c r="I1086" s="113">
        <v>2.7</v>
      </c>
      <c r="J1086" s="114">
        <v>23.22</v>
      </c>
    </row>
    <row r="1087" spans="1:10" x14ac:dyDescent="0.25">
      <c r="A1087" s="27">
        <v>45861.354166666664</v>
      </c>
      <c r="B1087" s="51">
        <v>0</v>
      </c>
      <c r="C1087" s="21">
        <v>103.2</v>
      </c>
      <c r="D1087" s="21">
        <v>6</v>
      </c>
      <c r="E1087" s="21">
        <v>91.2</v>
      </c>
      <c r="F1087" s="21">
        <v>39.293653734193413</v>
      </c>
      <c r="G1087" s="21">
        <v>0</v>
      </c>
      <c r="H1087" s="21">
        <v>56.957727089079818</v>
      </c>
      <c r="I1087" s="113">
        <v>2.7</v>
      </c>
      <c r="J1087" s="114">
        <v>25.32</v>
      </c>
    </row>
    <row r="1088" spans="1:10" x14ac:dyDescent="0.25">
      <c r="A1088" s="27">
        <v>45861.375</v>
      </c>
      <c r="B1088" s="51">
        <v>0</v>
      </c>
      <c r="C1088" s="21">
        <v>103.2</v>
      </c>
      <c r="D1088" s="21">
        <v>8.4</v>
      </c>
      <c r="E1088" s="21">
        <v>84.6</v>
      </c>
      <c r="F1088" s="21">
        <v>38.461161070333375</v>
      </c>
      <c r="G1088" s="21">
        <v>0</v>
      </c>
      <c r="H1088" s="21">
        <v>63.286363432310907</v>
      </c>
      <c r="I1088" s="113">
        <v>2.4</v>
      </c>
      <c r="J1088" s="114">
        <v>25.259999999999998</v>
      </c>
    </row>
    <row r="1089" spans="1:10" x14ac:dyDescent="0.25">
      <c r="A1089" s="27">
        <v>45861.395833333336</v>
      </c>
      <c r="B1089" s="51">
        <v>0</v>
      </c>
      <c r="C1089" s="21">
        <v>102.00000000000001</v>
      </c>
      <c r="D1089" s="21">
        <v>5.4</v>
      </c>
      <c r="E1089" s="21">
        <v>88.2</v>
      </c>
      <c r="F1089" s="21">
        <v>42.457125856861524</v>
      </c>
      <c r="G1089" s="21">
        <v>0</v>
      </c>
      <c r="H1089" s="21">
        <v>62.13570227899617</v>
      </c>
      <c r="I1089" s="113">
        <v>2.7</v>
      </c>
      <c r="J1089" s="114">
        <v>24</v>
      </c>
    </row>
    <row r="1090" spans="1:10" x14ac:dyDescent="0.25">
      <c r="A1090" s="27">
        <v>45861.416666666664</v>
      </c>
      <c r="B1090" s="51">
        <v>0</v>
      </c>
      <c r="C1090" s="21">
        <v>102.00000000000001</v>
      </c>
      <c r="D1090" s="21">
        <v>6.2</v>
      </c>
      <c r="E1090" s="21">
        <v>86.399999999999991</v>
      </c>
      <c r="F1090" s="21">
        <v>41.45813466022949</v>
      </c>
      <c r="G1090" s="21">
        <v>0</v>
      </c>
      <c r="H1090" s="21">
        <v>61.848036990667474</v>
      </c>
      <c r="I1090" s="113">
        <v>2.7</v>
      </c>
      <c r="J1090" s="114">
        <v>23.400000000000002</v>
      </c>
    </row>
    <row r="1091" spans="1:10" x14ac:dyDescent="0.25">
      <c r="A1091" s="27">
        <v>45861.4375</v>
      </c>
      <c r="B1091" s="51">
        <v>0</v>
      </c>
      <c r="C1091" s="21">
        <v>101.39999999999999</v>
      </c>
      <c r="D1091" s="21">
        <v>6.4</v>
      </c>
      <c r="E1091" s="21">
        <v>85.2</v>
      </c>
      <c r="F1091" s="21">
        <v>38.294662537561372</v>
      </c>
      <c r="G1091" s="21">
        <v>0</v>
      </c>
      <c r="H1091" s="21">
        <v>60.697375837352737</v>
      </c>
      <c r="I1091" s="113">
        <v>2.7</v>
      </c>
      <c r="J1091" s="114">
        <v>24.54</v>
      </c>
    </row>
    <row r="1092" spans="1:10" x14ac:dyDescent="0.25">
      <c r="A1092" s="27">
        <v>45861.458333333336</v>
      </c>
      <c r="B1092" s="51">
        <v>0</v>
      </c>
      <c r="C1092" s="21">
        <v>99.6</v>
      </c>
      <c r="D1092" s="21">
        <v>6.4</v>
      </c>
      <c r="E1092" s="21">
        <v>85.8</v>
      </c>
      <c r="F1092" s="21">
        <v>38.128164004789369</v>
      </c>
      <c r="G1092" s="21">
        <v>0</v>
      </c>
      <c r="H1092" s="21">
        <v>59.834379972366676</v>
      </c>
      <c r="I1092" s="113">
        <v>2.7</v>
      </c>
      <c r="J1092" s="114">
        <v>22.8</v>
      </c>
    </row>
    <row r="1093" spans="1:10" x14ac:dyDescent="0.25">
      <c r="A1093" s="27">
        <v>45861.479166666664</v>
      </c>
      <c r="B1093" s="51">
        <v>0</v>
      </c>
      <c r="C1093" s="21">
        <v>101.39999999999999</v>
      </c>
      <c r="D1093" s="21">
        <v>5.2</v>
      </c>
      <c r="E1093" s="21">
        <v>88.2</v>
      </c>
      <c r="F1093" s="21">
        <v>33.299706554401197</v>
      </c>
      <c r="G1093" s="21">
        <v>0</v>
      </c>
      <c r="H1093" s="21">
        <v>60.985041125681427</v>
      </c>
      <c r="I1093" s="113">
        <v>2.7</v>
      </c>
      <c r="J1093" s="114">
        <v>23.34</v>
      </c>
    </row>
    <row r="1094" spans="1:10" x14ac:dyDescent="0.25">
      <c r="A1094" s="27">
        <v>45861.5</v>
      </c>
      <c r="B1094" s="51">
        <v>0</v>
      </c>
      <c r="C1094" s="21">
        <v>101.39999999999999</v>
      </c>
      <c r="D1094" s="21">
        <v>6</v>
      </c>
      <c r="E1094" s="21">
        <v>90</v>
      </c>
      <c r="F1094" s="21">
        <v>36.463178677069308</v>
      </c>
      <c r="G1094" s="21">
        <v>0</v>
      </c>
      <c r="H1094" s="21">
        <v>56.670061800751135</v>
      </c>
      <c r="I1094" s="113">
        <v>2.7</v>
      </c>
      <c r="J1094" s="114">
        <v>23.82</v>
      </c>
    </row>
    <row r="1095" spans="1:10" x14ac:dyDescent="0.25">
      <c r="A1095" s="27">
        <v>45861.520833333336</v>
      </c>
      <c r="B1095" s="51">
        <v>0</v>
      </c>
      <c r="C1095" s="21">
        <v>97.8</v>
      </c>
      <c r="D1095" s="21">
        <v>5.8</v>
      </c>
      <c r="E1095" s="21">
        <v>87</v>
      </c>
      <c r="F1095" s="21">
        <v>38.128164004789369</v>
      </c>
      <c r="G1095" s="21">
        <v>0</v>
      </c>
      <c r="H1095" s="21">
        <v>55.519400647436392</v>
      </c>
      <c r="I1095" s="113">
        <v>2.7</v>
      </c>
      <c r="J1095" s="114">
        <v>23.52</v>
      </c>
    </row>
    <row r="1096" spans="1:10" x14ac:dyDescent="0.25">
      <c r="A1096" s="27">
        <v>45861.541666666664</v>
      </c>
      <c r="B1096" s="51">
        <v>0</v>
      </c>
      <c r="C1096" s="21">
        <v>98.4</v>
      </c>
      <c r="D1096" s="21">
        <v>5.8</v>
      </c>
      <c r="E1096" s="21">
        <v>84.6</v>
      </c>
      <c r="F1096" s="21">
        <v>39.959647865281433</v>
      </c>
      <c r="G1096" s="21">
        <v>0</v>
      </c>
      <c r="H1096" s="21">
        <v>54.656404782450323</v>
      </c>
      <c r="I1096" s="113">
        <v>2.4</v>
      </c>
      <c r="J1096" s="114">
        <v>24.360000000000003</v>
      </c>
    </row>
    <row r="1097" spans="1:10" x14ac:dyDescent="0.25">
      <c r="A1097" s="27">
        <v>45861.5625</v>
      </c>
      <c r="B1097" s="51">
        <v>0</v>
      </c>
      <c r="C1097" s="21">
        <v>100.2</v>
      </c>
      <c r="D1097" s="21">
        <v>5.4</v>
      </c>
      <c r="E1097" s="21">
        <v>85.8</v>
      </c>
      <c r="F1097" s="21">
        <v>44.621606782897608</v>
      </c>
      <c r="G1097" s="21">
        <v>0</v>
      </c>
      <c r="H1097" s="21">
        <v>52.642747764149526</v>
      </c>
      <c r="I1097" s="113">
        <v>2.7</v>
      </c>
      <c r="J1097" s="114">
        <v>26.22</v>
      </c>
    </row>
    <row r="1098" spans="1:10" x14ac:dyDescent="0.25">
      <c r="A1098" s="27">
        <v>45861.583333333336</v>
      </c>
      <c r="B1098" s="51">
        <v>0</v>
      </c>
      <c r="C1098" s="21">
        <v>99</v>
      </c>
      <c r="D1098" s="21">
        <v>5.4</v>
      </c>
      <c r="E1098" s="21">
        <v>86.399999999999991</v>
      </c>
      <c r="F1098" s="21">
        <v>44.122111184581584</v>
      </c>
      <c r="G1098" s="21">
        <v>0</v>
      </c>
      <c r="H1098" s="21">
        <v>52.930413052478208</v>
      </c>
      <c r="I1098" s="113">
        <v>2.4</v>
      </c>
      <c r="J1098" s="114">
        <v>25.38</v>
      </c>
    </row>
    <row r="1099" spans="1:10" x14ac:dyDescent="0.25">
      <c r="A1099" s="27">
        <v>45861.604166666664</v>
      </c>
      <c r="B1099" s="51">
        <v>0</v>
      </c>
      <c r="C1099" s="21">
        <v>100.8</v>
      </c>
      <c r="D1099" s="21">
        <v>4</v>
      </c>
      <c r="E1099" s="21">
        <v>94.199999999999989</v>
      </c>
      <c r="F1099" s="21">
        <v>34.298697751033238</v>
      </c>
      <c r="G1099" s="21">
        <v>0</v>
      </c>
      <c r="H1099" s="21">
        <v>51.492086610834782</v>
      </c>
      <c r="I1099" s="113">
        <v>2.7</v>
      </c>
      <c r="J1099" s="114">
        <v>24.66</v>
      </c>
    </row>
    <row r="1100" spans="1:10" x14ac:dyDescent="0.25">
      <c r="A1100" s="27">
        <v>45861.625</v>
      </c>
      <c r="B1100" s="51">
        <v>0</v>
      </c>
      <c r="C1100" s="21">
        <v>96.6</v>
      </c>
      <c r="D1100" s="21">
        <v>4</v>
      </c>
      <c r="E1100" s="21">
        <v>91.2</v>
      </c>
      <c r="F1100" s="21">
        <v>33.799202152717214</v>
      </c>
      <c r="G1100" s="21">
        <v>0</v>
      </c>
      <c r="H1100" s="21">
        <v>48.903099015876613</v>
      </c>
      <c r="I1100" s="113">
        <v>6.3</v>
      </c>
      <c r="J1100" s="114">
        <v>23.64</v>
      </c>
    </row>
    <row r="1101" spans="1:10" x14ac:dyDescent="0.25">
      <c r="A1101" s="27">
        <v>45861.645833333336</v>
      </c>
      <c r="B1101" s="51">
        <v>0</v>
      </c>
      <c r="C1101" s="21">
        <v>85.2</v>
      </c>
      <c r="D1101" s="21">
        <v>4</v>
      </c>
      <c r="E1101" s="21">
        <v>82.8</v>
      </c>
      <c r="F1101" s="21">
        <v>34.465196283805241</v>
      </c>
      <c r="G1101" s="21">
        <v>0</v>
      </c>
      <c r="H1101" s="21">
        <v>45.451115555932375</v>
      </c>
      <c r="I1101" s="113">
        <v>2.4</v>
      </c>
      <c r="J1101" s="114">
        <v>24.9</v>
      </c>
    </row>
    <row r="1102" spans="1:10" x14ac:dyDescent="0.25">
      <c r="A1102" s="27">
        <v>45861.666666666664</v>
      </c>
      <c r="B1102" s="51">
        <v>0</v>
      </c>
      <c r="C1102" s="21">
        <v>73.2</v>
      </c>
      <c r="D1102" s="21">
        <v>5.8</v>
      </c>
      <c r="E1102" s="21">
        <v>71.400000000000006</v>
      </c>
      <c r="F1102" s="21">
        <v>37.462169873701342</v>
      </c>
      <c r="G1102" s="21">
        <v>0</v>
      </c>
      <c r="H1102" s="21">
        <v>34.23216931111363</v>
      </c>
      <c r="I1102" s="113">
        <v>2.7</v>
      </c>
      <c r="J1102" s="114">
        <v>24.479999999999997</v>
      </c>
    </row>
    <row r="1103" spans="1:10" x14ac:dyDescent="0.25">
      <c r="A1103" s="27">
        <v>45861.6875</v>
      </c>
      <c r="B1103" s="51">
        <v>0</v>
      </c>
      <c r="C1103" s="21">
        <v>73.2</v>
      </c>
      <c r="D1103" s="21">
        <v>5.2</v>
      </c>
      <c r="E1103" s="21">
        <v>70.2</v>
      </c>
      <c r="F1103" s="21">
        <v>39.626650799737426</v>
      </c>
      <c r="G1103" s="21">
        <v>0</v>
      </c>
      <c r="H1103" s="21">
        <v>31.930847004484143</v>
      </c>
      <c r="I1103" s="113">
        <v>2.7</v>
      </c>
      <c r="J1103" s="114">
        <v>23.94</v>
      </c>
    </row>
    <row r="1104" spans="1:10" x14ac:dyDescent="0.25">
      <c r="A1104" s="27">
        <v>45861.708333333336</v>
      </c>
      <c r="B1104" s="51">
        <v>0</v>
      </c>
      <c r="C1104" s="21">
        <v>70.8</v>
      </c>
      <c r="D1104" s="21">
        <v>5.4</v>
      </c>
      <c r="E1104" s="21">
        <v>70.2</v>
      </c>
      <c r="F1104" s="21">
        <v>44.288609717353587</v>
      </c>
      <c r="G1104" s="21">
        <v>0</v>
      </c>
      <c r="H1104" s="21">
        <v>33.081508157798879</v>
      </c>
      <c r="I1104" s="113">
        <v>45.300000000000004</v>
      </c>
      <c r="J1104" s="114">
        <v>24.18</v>
      </c>
    </row>
    <row r="1105" spans="1:10" x14ac:dyDescent="0.25">
      <c r="A1105" s="27">
        <v>45861.729166666664</v>
      </c>
      <c r="B1105" s="51">
        <v>0</v>
      </c>
      <c r="C1105" s="21">
        <v>66.600000000000009</v>
      </c>
      <c r="D1105" s="21">
        <v>5.6</v>
      </c>
      <c r="E1105" s="21">
        <v>69</v>
      </c>
      <c r="F1105" s="21">
        <v>41.957630258545514</v>
      </c>
      <c r="G1105" s="21">
        <v>0</v>
      </c>
      <c r="H1105" s="21">
        <v>29.054194121197284</v>
      </c>
      <c r="I1105" s="113">
        <v>120.89999999999999</v>
      </c>
      <c r="J1105" s="114">
        <v>25.32</v>
      </c>
    </row>
    <row r="1106" spans="1:10" x14ac:dyDescent="0.25">
      <c r="A1106" s="27">
        <v>45861.75</v>
      </c>
      <c r="B1106" s="51">
        <v>0</v>
      </c>
      <c r="C1106" s="21">
        <v>63.000000000000007</v>
      </c>
      <c r="D1106" s="21">
        <v>4.8</v>
      </c>
      <c r="E1106" s="21">
        <v>69</v>
      </c>
      <c r="F1106" s="21">
        <v>39.959647865281433</v>
      </c>
      <c r="G1106" s="21">
        <v>0</v>
      </c>
      <c r="H1106" s="21">
        <v>31.355516427826768</v>
      </c>
      <c r="I1106" s="113">
        <v>121.5</v>
      </c>
      <c r="J1106" s="114">
        <v>24.360000000000003</v>
      </c>
    </row>
    <row r="1107" spans="1:10" x14ac:dyDescent="0.25">
      <c r="A1107" s="27">
        <v>45861.770833333336</v>
      </c>
      <c r="B1107" s="51">
        <v>0</v>
      </c>
      <c r="C1107" s="21">
        <v>48</v>
      </c>
      <c r="D1107" s="21">
        <v>4.4000000000000004</v>
      </c>
      <c r="E1107" s="21">
        <v>69.599999999999994</v>
      </c>
      <c r="F1107" s="21">
        <v>42.790122922405537</v>
      </c>
      <c r="G1107" s="21">
        <v>0</v>
      </c>
      <c r="H1107" s="21">
        <v>30.780185851169396</v>
      </c>
      <c r="I1107" s="113">
        <v>121.2</v>
      </c>
      <c r="J1107" s="114">
        <v>23.52</v>
      </c>
    </row>
    <row r="1108" spans="1:10" x14ac:dyDescent="0.25">
      <c r="A1108" s="27">
        <v>45861.791666666664</v>
      </c>
      <c r="B1108" s="51">
        <v>0</v>
      </c>
      <c r="C1108" s="21">
        <v>34.799999999999997</v>
      </c>
      <c r="D1108" s="21">
        <v>4.2</v>
      </c>
      <c r="E1108" s="21">
        <v>69.599999999999994</v>
      </c>
      <c r="F1108" s="21">
        <v>31.80121975945314</v>
      </c>
      <c r="G1108" s="21">
        <v>0</v>
      </c>
      <c r="H1108" s="21">
        <v>30.780185851169396</v>
      </c>
      <c r="I1108" s="113">
        <v>36.6</v>
      </c>
      <c r="J1108" s="114">
        <v>22.44</v>
      </c>
    </row>
    <row r="1109" spans="1:10" x14ac:dyDescent="0.25">
      <c r="A1109" s="27">
        <v>45861.8125</v>
      </c>
      <c r="B1109" s="51">
        <v>0</v>
      </c>
      <c r="C1109" s="21">
        <v>24.6</v>
      </c>
      <c r="D1109" s="21">
        <v>3.8</v>
      </c>
      <c r="E1109" s="21">
        <v>21.599999999999998</v>
      </c>
      <c r="F1109" s="21">
        <v>29.969735898961073</v>
      </c>
      <c r="G1109" s="21">
        <v>0</v>
      </c>
      <c r="H1109" s="21">
        <v>26.465206526239104</v>
      </c>
      <c r="I1109" s="113">
        <v>3</v>
      </c>
      <c r="J1109" s="114">
        <v>12.180000000000001</v>
      </c>
    </row>
    <row r="1110" spans="1:10" x14ac:dyDescent="0.25">
      <c r="A1110" s="27">
        <v>45861.833333333336</v>
      </c>
      <c r="B1110" s="51">
        <v>0</v>
      </c>
      <c r="C1110" s="21">
        <v>23.4</v>
      </c>
      <c r="D1110" s="21">
        <v>5.4</v>
      </c>
      <c r="E1110" s="21">
        <v>21.599999999999998</v>
      </c>
      <c r="F1110" s="21">
        <v>31.13522562836512</v>
      </c>
      <c r="G1110" s="21">
        <v>0</v>
      </c>
      <c r="H1110" s="21">
        <v>23.300888354623563</v>
      </c>
      <c r="I1110" s="113">
        <v>3</v>
      </c>
      <c r="J1110" s="114">
        <v>9.18</v>
      </c>
    </row>
    <row r="1111" spans="1:10" x14ac:dyDescent="0.25">
      <c r="A1111" s="27">
        <v>45861.854166666664</v>
      </c>
      <c r="B1111" s="51">
        <v>0</v>
      </c>
      <c r="C1111" s="21">
        <v>24</v>
      </c>
      <c r="D1111" s="21">
        <v>5.4</v>
      </c>
      <c r="E1111" s="21">
        <v>20.399999999999999</v>
      </c>
      <c r="F1111" s="21">
        <v>35.297688947665272</v>
      </c>
      <c r="G1111" s="21">
        <v>0</v>
      </c>
      <c r="H1111" s="21">
        <v>24.451549507938307</v>
      </c>
      <c r="I1111" s="113">
        <v>3.3000000000000007</v>
      </c>
      <c r="J1111" s="114">
        <v>7.62</v>
      </c>
    </row>
    <row r="1112" spans="1:10" x14ac:dyDescent="0.25">
      <c r="A1112" s="27">
        <v>45861.875</v>
      </c>
      <c r="B1112" s="51">
        <v>0</v>
      </c>
      <c r="C1112" s="21">
        <v>24</v>
      </c>
      <c r="D1112" s="21">
        <v>5</v>
      </c>
      <c r="E1112" s="21">
        <v>20.399999999999999</v>
      </c>
      <c r="F1112" s="21">
        <v>38.960656668649406</v>
      </c>
      <c r="G1112" s="21">
        <v>0</v>
      </c>
      <c r="H1112" s="21">
        <v>24.739214796266992</v>
      </c>
      <c r="I1112" s="113">
        <v>56.699999999999996</v>
      </c>
      <c r="J1112" s="114">
        <v>11.46</v>
      </c>
    </row>
    <row r="1113" spans="1:10" x14ac:dyDescent="0.25">
      <c r="A1113" s="27">
        <v>45861.895833333336</v>
      </c>
      <c r="B1113" s="51">
        <v>0</v>
      </c>
      <c r="C1113" s="21">
        <v>23.4</v>
      </c>
      <c r="D1113" s="21">
        <v>5</v>
      </c>
      <c r="E1113" s="21">
        <v>20.399999999999999</v>
      </c>
      <c r="F1113" s="21">
        <v>46.619589176161675</v>
      </c>
      <c r="G1113" s="21">
        <v>0</v>
      </c>
      <c r="H1113" s="21">
        <v>24.163884219609617</v>
      </c>
      <c r="I1113" s="113">
        <v>116.39999999999999</v>
      </c>
      <c r="J1113" s="114">
        <v>18.239999999999998</v>
      </c>
    </row>
    <row r="1114" spans="1:10" x14ac:dyDescent="0.25">
      <c r="A1114" s="27">
        <v>45861.916666666664</v>
      </c>
      <c r="B1114" s="51">
        <v>0</v>
      </c>
      <c r="C1114" s="21">
        <v>23.4</v>
      </c>
      <c r="D1114" s="21">
        <v>4</v>
      </c>
      <c r="E1114" s="21">
        <v>21.599999999999998</v>
      </c>
      <c r="F1114" s="21">
        <v>51.947542224865856</v>
      </c>
      <c r="G1114" s="21">
        <v>0</v>
      </c>
      <c r="H1114" s="21">
        <v>23.588553642952249</v>
      </c>
      <c r="I1114" s="113">
        <v>120.89999999999999</v>
      </c>
      <c r="J1114" s="114">
        <v>18.18</v>
      </c>
    </row>
    <row r="1115" spans="1:10" x14ac:dyDescent="0.25">
      <c r="A1115" s="27">
        <v>45861.9375</v>
      </c>
      <c r="B1115" s="51">
        <v>0</v>
      </c>
      <c r="C1115" s="21">
        <v>21.599999999999998</v>
      </c>
      <c r="D1115" s="21">
        <v>4</v>
      </c>
      <c r="E1115" s="21">
        <v>21.599999999999998</v>
      </c>
      <c r="F1115" s="21">
        <v>46.286592110617661</v>
      </c>
      <c r="G1115" s="21">
        <v>0</v>
      </c>
      <c r="H1115" s="21">
        <v>23.013223066294877</v>
      </c>
      <c r="I1115" s="113">
        <v>117.60000000000002</v>
      </c>
      <c r="J1115" s="114">
        <v>18.3</v>
      </c>
    </row>
    <row r="1116" spans="1:10" x14ac:dyDescent="0.25">
      <c r="A1116" s="27">
        <v>45861.958333333336</v>
      </c>
      <c r="B1116" s="51">
        <v>0</v>
      </c>
      <c r="C1116" s="21">
        <v>22.2</v>
      </c>
      <c r="D1116" s="21">
        <v>3.8</v>
      </c>
      <c r="E1116" s="21">
        <v>20.399999999999999</v>
      </c>
      <c r="F1116" s="21">
        <v>42.790122922405537</v>
      </c>
      <c r="G1116" s="21">
        <v>0</v>
      </c>
      <c r="H1116" s="21">
        <v>22.437892489637502</v>
      </c>
      <c r="I1116" s="113">
        <v>119.10000000000002</v>
      </c>
      <c r="J1116" s="114">
        <v>17.939999999999998</v>
      </c>
    </row>
    <row r="1117" spans="1:10" x14ac:dyDescent="0.25">
      <c r="A1117" s="27">
        <v>45861.979166666664</v>
      </c>
      <c r="B1117" s="51">
        <v>0</v>
      </c>
      <c r="C1117" s="21">
        <v>23.4</v>
      </c>
      <c r="D1117" s="21">
        <v>4.2</v>
      </c>
      <c r="E1117" s="21">
        <v>19.8</v>
      </c>
      <c r="F1117" s="21">
        <v>38.128164004789369</v>
      </c>
      <c r="G1117" s="21">
        <v>0</v>
      </c>
      <c r="H1117" s="21">
        <v>22.437892489637502</v>
      </c>
      <c r="I1117" s="113">
        <v>116.7</v>
      </c>
      <c r="J1117" s="114">
        <v>17.939999999999998</v>
      </c>
    </row>
    <row r="1118" spans="1:10" x14ac:dyDescent="0.25">
      <c r="A1118" s="35">
        <v>45862</v>
      </c>
      <c r="B1118" s="51">
        <v>0</v>
      </c>
      <c r="C1118" s="21">
        <v>23.4</v>
      </c>
      <c r="D1118" s="21">
        <v>5</v>
      </c>
      <c r="E1118" s="21">
        <v>20.399999999999999</v>
      </c>
      <c r="F1118" s="21">
        <v>36.130181611525295</v>
      </c>
      <c r="G1118" s="21">
        <v>0</v>
      </c>
      <c r="H1118" s="21">
        <v>22.437892489637502</v>
      </c>
      <c r="I1118" s="113">
        <v>119.39999999999999</v>
      </c>
      <c r="J1118" s="114">
        <v>18.419999999999998</v>
      </c>
    </row>
    <row r="1119" spans="1:10" x14ac:dyDescent="0.25">
      <c r="A1119" s="27">
        <v>45862.020833333336</v>
      </c>
      <c r="B1119" s="51">
        <v>0</v>
      </c>
      <c r="C1119" s="21">
        <v>22.8</v>
      </c>
      <c r="D1119" s="21">
        <v>5.4</v>
      </c>
      <c r="E1119" s="21">
        <v>20.399999999999999</v>
      </c>
      <c r="F1119" s="21">
        <v>41.45813466022949</v>
      </c>
      <c r="G1119" s="21">
        <v>0</v>
      </c>
      <c r="H1119" s="21">
        <v>20.999566047994072</v>
      </c>
      <c r="I1119" s="113">
        <v>118.8</v>
      </c>
      <c r="J1119" s="114">
        <v>18.059999999999999</v>
      </c>
    </row>
    <row r="1120" spans="1:10" x14ac:dyDescent="0.25">
      <c r="A1120" s="27">
        <v>45862.041666666664</v>
      </c>
      <c r="B1120" s="51">
        <v>0</v>
      </c>
      <c r="C1120" s="21">
        <v>21.599999999999998</v>
      </c>
      <c r="D1120" s="21">
        <v>5.2</v>
      </c>
      <c r="E1120" s="21">
        <v>19.8</v>
      </c>
      <c r="F1120" s="21">
        <v>36.796175742613322</v>
      </c>
      <c r="G1120" s="21">
        <v>0</v>
      </c>
      <c r="H1120" s="21">
        <v>22.15022720130882</v>
      </c>
      <c r="I1120" s="113">
        <v>114.89999999999999</v>
      </c>
      <c r="J1120" s="114">
        <v>18.059999999999999</v>
      </c>
    </row>
    <row r="1121" spans="1:10" x14ac:dyDescent="0.25">
      <c r="A1121" s="27">
        <v>45862.0625</v>
      </c>
      <c r="B1121" s="51">
        <v>0</v>
      </c>
      <c r="C1121" s="21">
        <v>22.2</v>
      </c>
      <c r="D1121" s="21">
        <v>5.2</v>
      </c>
      <c r="E1121" s="21">
        <v>20.399999999999999</v>
      </c>
      <c r="F1121" s="21">
        <v>38.960656668649406</v>
      </c>
      <c r="G1121" s="21">
        <v>0</v>
      </c>
      <c r="H1121" s="21">
        <v>22.725557777966188</v>
      </c>
      <c r="I1121" s="113">
        <v>121.5</v>
      </c>
      <c r="J1121" s="114">
        <v>18.12</v>
      </c>
    </row>
    <row r="1122" spans="1:10" x14ac:dyDescent="0.25">
      <c r="A1122" s="27">
        <v>45862.083333333336</v>
      </c>
      <c r="B1122" s="51">
        <v>0</v>
      </c>
      <c r="C1122" s="21">
        <v>21.599999999999998</v>
      </c>
      <c r="D1122" s="21">
        <v>4</v>
      </c>
      <c r="E1122" s="21">
        <v>19.2</v>
      </c>
      <c r="F1122" s="21">
        <v>39.626650799737426</v>
      </c>
      <c r="G1122" s="21">
        <v>0</v>
      </c>
      <c r="H1122" s="21">
        <v>23.300888354623563</v>
      </c>
      <c r="I1122" s="113">
        <v>119.7</v>
      </c>
      <c r="J1122" s="114">
        <v>17.939999999999998</v>
      </c>
    </row>
    <row r="1123" spans="1:10" x14ac:dyDescent="0.25">
      <c r="A1123" s="27">
        <v>45862.104166666664</v>
      </c>
      <c r="B1123" s="51">
        <v>0</v>
      </c>
      <c r="C1123" s="21">
        <v>21.599999999999998</v>
      </c>
      <c r="D1123" s="21">
        <v>4.2</v>
      </c>
      <c r="E1123" s="21">
        <v>20.399999999999999</v>
      </c>
      <c r="F1123" s="21">
        <v>34.465196283805241</v>
      </c>
      <c r="G1123" s="21">
        <v>0</v>
      </c>
      <c r="H1123" s="21">
        <v>25.314545372924364</v>
      </c>
      <c r="I1123" s="113">
        <v>120.89999999999999</v>
      </c>
      <c r="J1123" s="114">
        <v>18.12</v>
      </c>
    </row>
    <row r="1124" spans="1:10" x14ac:dyDescent="0.25">
      <c r="A1124" s="27">
        <v>45862.125</v>
      </c>
      <c r="B1124" s="51">
        <v>0</v>
      </c>
      <c r="C1124" s="21">
        <v>21.599999999999998</v>
      </c>
      <c r="D1124" s="21">
        <v>4.2</v>
      </c>
      <c r="E1124" s="21">
        <v>19.2</v>
      </c>
      <c r="F1124" s="21">
        <v>31.967718292225136</v>
      </c>
      <c r="G1124" s="21">
        <v>0</v>
      </c>
      <c r="H1124" s="21">
        <v>30.492520562840713</v>
      </c>
      <c r="I1124" s="113">
        <v>121.5</v>
      </c>
      <c r="J1124" s="114">
        <v>18.36</v>
      </c>
    </row>
    <row r="1125" spans="1:10" x14ac:dyDescent="0.25">
      <c r="A1125" s="27">
        <v>45862.145833333336</v>
      </c>
      <c r="B1125" s="51">
        <v>0</v>
      </c>
      <c r="C1125" s="21">
        <v>22.2</v>
      </c>
      <c r="D1125" s="21">
        <v>3.8</v>
      </c>
      <c r="E1125" s="21">
        <v>19.2</v>
      </c>
      <c r="F1125" s="21">
        <v>35.297688947665272</v>
      </c>
      <c r="G1125" s="21">
        <v>0</v>
      </c>
      <c r="H1125" s="21">
        <v>45.163450267603686</v>
      </c>
      <c r="I1125" s="113">
        <v>119.10000000000002</v>
      </c>
      <c r="J1125" s="114">
        <v>18.18</v>
      </c>
    </row>
    <row r="1126" spans="1:10" x14ac:dyDescent="0.25">
      <c r="A1126" s="27">
        <v>45862.166666666664</v>
      </c>
      <c r="B1126" s="51">
        <v>0</v>
      </c>
      <c r="C1126" s="21">
        <v>24</v>
      </c>
      <c r="D1126" s="21">
        <v>5</v>
      </c>
      <c r="E1126" s="21">
        <v>19.8</v>
      </c>
      <c r="F1126" s="21">
        <v>33.965700685489217</v>
      </c>
      <c r="G1126" s="21">
        <v>0</v>
      </c>
      <c r="H1126" s="21">
        <v>52.642747764149526</v>
      </c>
      <c r="I1126" s="113">
        <v>120</v>
      </c>
      <c r="J1126" s="114">
        <v>17.939999999999998</v>
      </c>
    </row>
    <row r="1127" spans="1:10" x14ac:dyDescent="0.25">
      <c r="A1127" s="27">
        <v>45862.1875</v>
      </c>
      <c r="B1127" s="51">
        <v>0</v>
      </c>
      <c r="C1127" s="21">
        <v>22.8</v>
      </c>
      <c r="D1127" s="21">
        <v>5.2</v>
      </c>
      <c r="E1127" s="21">
        <v>20.399999999999999</v>
      </c>
      <c r="F1127" s="21">
        <v>39.127155201421402</v>
      </c>
      <c r="G1127" s="21">
        <v>0</v>
      </c>
      <c r="H1127" s="21">
        <v>62.998698143982217</v>
      </c>
      <c r="I1127" s="113">
        <v>120.60000000000002</v>
      </c>
      <c r="J1127" s="114">
        <v>17.939999999999998</v>
      </c>
    </row>
    <row r="1128" spans="1:10" x14ac:dyDescent="0.25">
      <c r="A1128" s="27">
        <v>45862.208333333336</v>
      </c>
      <c r="B1128" s="51">
        <v>0</v>
      </c>
      <c r="C1128" s="21">
        <v>21.599999999999998</v>
      </c>
      <c r="D1128" s="21">
        <v>4.8</v>
      </c>
      <c r="E1128" s="21">
        <v>19.8</v>
      </c>
      <c r="F1128" s="21">
        <v>42.124128791317517</v>
      </c>
      <c r="G1128" s="21">
        <v>0</v>
      </c>
      <c r="H1128" s="21">
        <v>63.286363432310907</v>
      </c>
      <c r="I1128" s="113">
        <v>120.89999999999999</v>
      </c>
      <c r="J1128" s="114">
        <v>17.82</v>
      </c>
    </row>
    <row r="1129" spans="1:10" x14ac:dyDescent="0.25">
      <c r="A1129" s="27">
        <v>45862.229166666664</v>
      </c>
      <c r="B1129" s="51">
        <v>0</v>
      </c>
      <c r="C1129" s="21">
        <v>24</v>
      </c>
      <c r="D1129" s="21">
        <v>4.8</v>
      </c>
      <c r="E1129" s="21">
        <v>20.399999999999999</v>
      </c>
      <c r="F1129" s="21">
        <v>41.624633193001493</v>
      </c>
      <c r="G1129" s="21">
        <v>0</v>
      </c>
      <c r="H1129" s="21">
        <v>64.724689873954333</v>
      </c>
      <c r="I1129" s="113">
        <v>119.10000000000002</v>
      </c>
      <c r="J1129" s="114">
        <v>18.36</v>
      </c>
    </row>
    <row r="1130" spans="1:10" x14ac:dyDescent="0.25">
      <c r="A1130" s="27">
        <v>45862.25</v>
      </c>
      <c r="B1130" s="51">
        <v>0</v>
      </c>
      <c r="C1130" s="21">
        <v>25.2</v>
      </c>
      <c r="D1130" s="21">
        <v>3.6</v>
      </c>
      <c r="E1130" s="21">
        <v>22.8</v>
      </c>
      <c r="F1130" s="21">
        <v>41.125137594685484</v>
      </c>
      <c r="G1130" s="21">
        <v>0</v>
      </c>
      <c r="H1130" s="21">
        <v>62.998698143982217</v>
      </c>
      <c r="I1130" s="113">
        <v>121.2</v>
      </c>
      <c r="J1130" s="114">
        <v>17.88</v>
      </c>
    </row>
    <row r="1131" spans="1:10" x14ac:dyDescent="0.25">
      <c r="A1131" s="27">
        <v>45862.270833333336</v>
      </c>
      <c r="B1131" s="51">
        <v>0</v>
      </c>
      <c r="C1131" s="21">
        <v>30</v>
      </c>
      <c r="D1131" s="21">
        <v>4</v>
      </c>
      <c r="E1131" s="21">
        <v>22.8</v>
      </c>
      <c r="F1131" s="21">
        <v>43.289618520721561</v>
      </c>
      <c r="G1131" s="21">
        <v>0</v>
      </c>
      <c r="H1131" s="21">
        <v>58.683718819051947</v>
      </c>
      <c r="I1131" s="113">
        <v>119.39999999999999</v>
      </c>
      <c r="J1131" s="114">
        <v>18.3</v>
      </c>
    </row>
    <row r="1132" spans="1:10" x14ac:dyDescent="0.25">
      <c r="A1132" s="27">
        <v>45862.291666666664</v>
      </c>
      <c r="B1132" s="51">
        <v>0</v>
      </c>
      <c r="C1132" s="21">
        <v>37.799999999999997</v>
      </c>
      <c r="D1132" s="21">
        <v>4.5999999999999996</v>
      </c>
      <c r="E1132" s="21">
        <v>73.2</v>
      </c>
      <c r="F1132" s="21">
        <v>45.787096512301645</v>
      </c>
      <c r="G1132" s="21">
        <v>0</v>
      </c>
      <c r="H1132" s="21">
        <v>57.2453923774085</v>
      </c>
      <c r="I1132" s="113">
        <v>33</v>
      </c>
      <c r="J1132" s="114">
        <v>20.220000000000002</v>
      </c>
    </row>
    <row r="1133" spans="1:10" x14ac:dyDescent="0.25">
      <c r="A1133" s="27">
        <v>45862.3125</v>
      </c>
      <c r="B1133" s="51">
        <v>0</v>
      </c>
      <c r="C1133" s="21">
        <v>80.400000000000006</v>
      </c>
      <c r="D1133" s="21">
        <v>3.8</v>
      </c>
      <c r="E1133" s="21">
        <v>78.600000000000009</v>
      </c>
      <c r="F1133" s="21">
        <v>46.286592110617661</v>
      </c>
      <c r="G1133" s="21">
        <v>0</v>
      </c>
      <c r="H1133" s="21">
        <v>54.081074205792959</v>
      </c>
      <c r="I1133" s="113">
        <v>3.3000000000000007</v>
      </c>
      <c r="J1133" s="114">
        <v>28.020000000000003</v>
      </c>
    </row>
    <row r="1134" spans="1:10" x14ac:dyDescent="0.25">
      <c r="A1134" s="27">
        <v>45862.333333333336</v>
      </c>
      <c r="B1134" s="51">
        <v>0</v>
      </c>
      <c r="C1134" s="21">
        <v>98.4</v>
      </c>
      <c r="D1134" s="21">
        <v>6.2</v>
      </c>
      <c r="E1134" s="21">
        <v>86.399999999999991</v>
      </c>
      <c r="F1134" s="21">
        <v>38.794158135877396</v>
      </c>
      <c r="G1134" s="21">
        <v>0</v>
      </c>
      <c r="H1134" s="21">
        <v>54.656404782450323</v>
      </c>
      <c r="I1134" s="113">
        <v>3</v>
      </c>
      <c r="J1134" s="114">
        <v>28.68</v>
      </c>
    </row>
    <row r="1135" spans="1:10" x14ac:dyDescent="0.25">
      <c r="A1135" s="27">
        <v>45862.354166666664</v>
      </c>
      <c r="B1135" s="51">
        <v>0</v>
      </c>
      <c r="C1135" s="21">
        <v>100.8</v>
      </c>
      <c r="D1135" s="21">
        <v>5.6</v>
      </c>
      <c r="E1135" s="21">
        <v>88.8</v>
      </c>
      <c r="F1135" s="21">
        <v>40.459143463597457</v>
      </c>
      <c r="G1135" s="21">
        <v>0</v>
      </c>
      <c r="H1135" s="21">
        <v>52.067417187492161</v>
      </c>
      <c r="I1135" s="113">
        <v>3</v>
      </c>
      <c r="J1135" s="114">
        <v>28.98</v>
      </c>
    </row>
    <row r="1136" spans="1:10" x14ac:dyDescent="0.25">
      <c r="A1136" s="27">
        <v>45862.375</v>
      </c>
      <c r="B1136" s="51">
        <v>0</v>
      </c>
      <c r="C1136" s="21">
        <v>102.00000000000001</v>
      </c>
      <c r="D1136" s="21">
        <v>5.6</v>
      </c>
      <c r="E1136" s="21">
        <v>86.399999999999991</v>
      </c>
      <c r="F1136" s="21">
        <v>41.45813466022949</v>
      </c>
      <c r="G1136" s="21">
        <v>0</v>
      </c>
      <c r="H1136" s="21">
        <v>48.615433727547924</v>
      </c>
      <c r="I1136" s="113">
        <v>3</v>
      </c>
      <c r="J1136" s="114">
        <v>23.580000000000002</v>
      </c>
    </row>
    <row r="1137" spans="1:10" x14ac:dyDescent="0.25">
      <c r="A1137" s="27">
        <v>45862.395833333336</v>
      </c>
      <c r="B1137" s="51">
        <v>0</v>
      </c>
      <c r="C1137" s="21">
        <v>101.39999999999999</v>
      </c>
      <c r="D1137" s="21">
        <v>5.4</v>
      </c>
      <c r="E1137" s="21">
        <v>87.6</v>
      </c>
      <c r="F1137" s="21">
        <v>45.953595045073655</v>
      </c>
      <c r="G1137" s="21">
        <v>0</v>
      </c>
      <c r="H1137" s="21">
        <v>54.081074205792959</v>
      </c>
      <c r="I1137" s="113">
        <v>3.3000000000000007</v>
      </c>
      <c r="J1137" s="114">
        <v>27.84</v>
      </c>
    </row>
    <row r="1138" spans="1:10" x14ac:dyDescent="0.25">
      <c r="A1138" s="27">
        <v>45862.416666666664</v>
      </c>
      <c r="B1138" s="51">
        <v>0</v>
      </c>
      <c r="C1138" s="21">
        <v>106.8</v>
      </c>
      <c r="D1138" s="21">
        <v>5</v>
      </c>
      <c r="E1138" s="21">
        <v>93</v>
      </c>
      <c r="F1138" s="21">
        <v>46.120093577845644</v>
      </c>
      <c r="G1138" s="21">
        <v>0</v>
      </c>
      <c r="H1138" s="21">
        <v>52.067417187492161</v>
      </c>
      <c r="I1138" s="113">
        <v>3.6</v>
      </c>
      <c r="J1138" s="114">
        <v>29.759999999999998</v>
      </c>
    </row>
    <row r="1139" spans="1:10" x14ac:dyDescent="0.25">
      <c r="A1139" s="27">
        <v>45862.4375</v>
      </c>
      <c r="B1139" s="51">
        <v>0</v>
      </c>
      <c r="C1139" s="21">
        <v>120.6</v>
      </c>
      <c r="D1139" s="21">
        <v>5.6</v>
      </c>
      <c r="E1139" s="21">
        <v>100.2</v>
      </c>
      <c r="F1139" s="21">
        <v>44.288609717353587</v>
      </c>
      <c r="G1139" s="21">
        <v>0</v>
      </c>
      <c r="H1139" s="21">
        <v>54.081074205792959</v>
      </c>
      <c r="I1139" s="113">
        <v>3</v>
      </c>
      <c r="J1139" s="114">
        <v>30.18</v>
      </c>
    </row>
    <row r="1140" spans="1:10" x14ac:dyDescent="0.25">
      <c r="A1140" s="27">
        <v>45862.458333333336</v>
      </c>
      <c r="B1140" s="51">
        <v>0</v>
      </c>
      <c r="C1140" s="21">
        <v>111</v>
      </c>
      <c r="D1140" s="21">
        <v>4.5999999999999996</v>
      </c>
      <c r="E1140" s="21">
        <v>88.8</v>
      </c>
      <c r="F1140" s="21">
        <v>37.462169873701342</v>
      </c>
      <c r="G1140" s="21">
        <v>0</v>
      </c>
      <c r="H1140" s="21">
        <v>53.50574362913558</v>
      </c>
      <c r="I1140" s="113">
        <v>2.4</v>
      </c>
      <c r="J1140" s="114">
        <v>27.84</v>
      </c>
    </row>
    <row r="1141" spans="1:10" x14ac:dyDescent="0.25">
      <c r="A1141" s="27">
        <v>45862.479166666664</v>
      </c>
      <c r="B1141" s="51">
        <v>0</v>
      </c>
      <c r="C1141" s="21">
        <v>114</v>
      </c>
      <c r="D1141" s="21">
        <v>4.8</v>
      </c>
      <c r="E1141" s="21">
        <v>96</v>
      </c>
      <c r="F1141" s="21">
        <v>33.799202152717214</v>
      </c>
      <c r="G1141" s="21">
        <v>0</v>
      </c>
      <c r="H1141" s="21">
        <v>60.122045260695359</v>
      </c>
      <c r="I1141" s="113">
        <v>2.7</v>
      </c>
      <c r="J1141" s="114">
        <v>27.720000000000002</v>
      </c>
    </row>
    <row r="1142" spans="1:10" x14ac:dyDescent="0.25">
      <c r="A1142" s="27">
        <v>45862.5</v>
      </c>
      <c r="B1142" s="51">
        <v>0</v>
      </c>
      <c r="C1142" s="21">
        <v>102.60000000000001</v>
      </c>
      <c r="D1142" s="21">
        <v>6.2</v>
      </c>
      <c r="E1142" s="21">
        <v>118.19999999999999</v>
      </c>
      <c r="F1142" s="21">
        <v>34.798193349349248</v>
      </c>
      <c r="G1142" s="21">
        <v>0</v>
      </c>
      <c r="H1142" s="21">
        <v>56.094731224093756</v>
      </c>
      <c r="I1142" s="113">
        <v>2.4</v>
      </c>
      <c r="J1142" s="114">
        <v>27.720000000000002</v>
      </c>
    </row>
    <row r="1143" spans="1:10" x14ac:dyDescent="0.25">
      <c r="A1143" s="27">
        <v>45862.520833333336</v>
      </c>
      <c r="B1143" s="51">
        <v>0</v>
      </c>
      <c r="C1143" s="21">
        <v>94.199999999999989</v>
      </c>
      <c r="D1143" s="21">
        <v>6</v>
      </c>
      <c r="E1143" s="21">
        <v>130.80000000000001</v>
      </c>
      <c r="F1143" s="21">
        <v>38.461161070333375</v>
      </c>
      <c r="G1143" s="21">
        <v>0</v>
      </c>
      <c r="H1143" s="21">
        <v>54.368739494121648</v>
      </c>
      <c r="I1143" s="113">
        <v>2.7</v>
      </c>
      <c r="J1143" s="114">
        <v>26.88</v>
      </c>
    </row>
    <row r="1144" spans="1:10" x14ac:dyDescent="0.25">
      <c r="A1144" s="27">
        <v>45862.541666666664</v>
      </c>
      <c r="B1144" s="51">
        <v>0</v>
      </c>
      <c r="C1144" s="21">
        <v>94.800000000000011</v>
      </c>
      <c r="D1144" s="21">
        <v>6.2</v>
      </c>
      <c r="E1144" s="21">
        <v>112.80000000000001</v>
      </c>
      <c r="F1144" s="21">
        <v>41.125137594685484</v>
      </c>
      <c r="G1144" s="21">
        <v>0</v>
      </c>
      <c r="H1144" s="21">
        <v>53.218078340806898</v>
      </c>
      <c r="I1144" s="113">
        <v>2.4</v>
      </c>
      <c r="J1144" s="114">
        <v>27.6</v>
      </c>
    </row>
    <row r="1145" spans="1:10" x14ac:dyDescent="0.25">
      <c r="A1145" s="27">
        <v>45862.5625</v>
      </c>
      <c r="B1145" s="51">
        <v>0</v>
      </c>
      <c r="C1145" s="21">
        <v>98.4</v>
      </c>
      <c r="D1145" s="21">
        <v>6</v>
      </c>
      <c r="E1145" s="21">
        <v>86.399999999999991</v>
      </c>
      <c r="F1145" s="21">
        <v>40.459143463597457</v>
      </c>
      <c r="G1145" s="21">
        <v>0</v>
      </c>
      <c r="H1145" s="21">
        <v>47.177107285904498</v>
      </c>
      <c r="I1145" s="113">
        <v>2.4</v>
      </c>
      <c r="J1145" s="114">
        <v>26.46</v>
      </c>
    </row>
    <row r="1146" spans="1:10" x14ac:dyDescent="0.25">
      <c r="A1146" s="27">
        <v>45862.583333333336</v>
      </c>
      <c r="B1146" s="51">
        <v>0</v>
      </c>
      <c r="C1146" s="21">
        <v>104.39999999999999</v>
      </c>
      <c r="D1146" s="21">
        <v>5.8</v>
      </c>
      <c r="E1146" s="21">
        <v>115.19999999999999</v>
      </c>
      <c r="F1146" s="21">
        <v>38.794158135877396</v>
      </c>
      <c r="G1146" s="21">
        <v>0</v>
      </c>
      <c r="H1146" s="21">
        <v>48.040103150890552</v>
      </c>
      <c r="I1146" s="113">
        <v>2.7</v>
      </c>
      <c r="J1146" s="114">
        <v>25.74</v>
      </c>
    </row>
    <row r="1147" spans="1:10" x14ac:dyDescent="0.25">
      <c r="A1147" s="27">
        <v>45862.604166666664</v>
      </c>
      <c r="B1147" s="51">
        <v>0</v>
      </c>
      <c r="C1147" s="21">
        <v>100.8</v>
      </c>
      <c r="D1147" s="21">
        <v>5.8</v>
      </c>
      <c r="E1147" s="21">
        <v>94.199999999999989</v>
      </c>
      <c r="F1147" s="21">
        <v>32.134216824997154</v>
      </c>
      <c r="G1147" s="21">
        <v>0</v>
      </c>
      <c r="H1147" s="21">
        <v>45.163450267603686</v>
      </c>
      <c r="I1147" s="113">
        <v>2.4</v>
      </c>
      <c r="J1147" s="114">
        <v>25.68</v>
      </c>
    </row>
    <row r="1148" spans="1:10" x14ac:dyDescent="0.25">
      <c r="A1148" s="27">
        <v>45862.625</v>
      </c>
      <c r="B1148" s="51">
        <v>0</v>
      </c>
      <c r="C1148" s="21">
        <v>97.199999999999989</v>
      </c>
      <c r="D1148" s="21">
        <v>5</v>
      </c>
      <c r="E1148" s="21">
        <v>85.2</v>
      </c>
      <c r="F1148" s="21">
        <v>35.630686013209278</v>
      </c>
      <c r="G1148" s="21">
        <v>0</v>
      </c>
      <c r="H1148" s="21">
        <v>43.437458537631578</v>
      </c>
      <c r="I1148" s="113">
        <v>2.7</v>
      </c>
      <c r="J1148" s="114">
        <v>26.94</v>
      </c>
    </row>
    <row r="1149" spans="1:10" x14ac:dyDescent="0.25">
      <c r="A1149" s="27">
        <v>45862.645833333336</v>
      </c>
      <c r="B1149" s="51">
        <v>0</v>
      </c>
      <c r="C1149" s="21">
        <v>97.199999999999989</v>
      </c>
      <c r="D1149" s="21">
        <v>5.6</v>
      </c>
      <c r="E1149" s="21">
        <v>83.399999999999991</v>
      </c>
      <c r="F1149" s="21">
        <v>32.966709488857191</v>
      </c>
      <c r="G1149" s="21">
        <v>0</v>
      </c>
      <c r="H1149" s="21">
        <v>39.410144501029976</v>
      </c>
      <c r="I1149" s="113">
        <v>2.7</v>
      </c>
      <c r="J1149" s="114">
        <v>26.16</v>
      </c>
    </row>
    <row r="1150" spans="1:10" x14ac:dyDescent="0.25">
      <c r="A1150" s="27">
        <v>45862.666666666664</v>
      </c>
      <c r="B1150" s="51">
        <v>0</v>
      </c>
      <c r="C1150" s="21">
        <v>75.599999999999994</v>
      </c>
      <c r="D1150" s="21">
        <v>6</v>
      </c>
      <c r="E1150" s="21">
        <v>73.8</v>
      </c>
      <c r="F1150" s="21">
        <v>30.968727095593113</v>
      </c>
      <c r="G1150" s="21">
        <v>0</v>
      </c>
      <c r="H1150" s="21">
        <v>36.821156906071799</v>
      </c>
      <c r="I1150" s="113">
        <v>2.4</v>
      </c>
      <c r="J1150" s="114">
        <v>25.02</v>
      </c>
    </row>
    <row r="1151" spans="1:10" x14ac:dyDescent="0.25">
      <c r="A1151" s="27">
        <v>45862.6875</v>
      </c>
      <c r="B1151" s="51">
        <v>0</v>
      </c>
      <c r="C1151" s="21">
        <v>72.599999999999994</v>
      </c>
      <c r="D1151" s="21">
        <v>6</v>
      </c>
      <c r="E1151" s="21">
        <v>70.8</v>
      </c>
      <c r="F1151" s="21">
        <v>37.961665472017359</v>
      </c>
      <c r="G1151" s="21">
        <v>0</v>
      </c>
      <c r="H1151" s="21">
        <v>33.656838734456258</v>
      </c>
      <c r="I1151" s="113">
        <v>2.7</v>
      </c>
      <c r="J1151" s="114">
        <v>25.56</v>
      </c>
    </row>
    <row r="1152" spans="1:10" x14ac:dyDescent="0.25">
      <c r="A1152" s="27">
        <v>45862.708333333336</v>
      </c>
      <c r="B1152" s="51">
        <v>0</v>
      </c>
      <c r="C1152" s="21">
        <v>72</v>
      </c>
      <c r="D1152" s="21">
        <v>5.2</v>
      </c>
      <c r="E1152" s="21">
        <v>69.599999999999994</v>
      </c>
      <c r="F1152" s="21">
        <v>37.462169873701342</v>
      </c>
      <c r="G1152" s="21">
        <v>0</v>
      </c>
      <c r="H1152" s="21">
        <v>33.369173446127569</v>
      </c>
      <c r="I1152" s="113">
        <v>40.200000000000003</v>
      </c>
      <c r="J1152" s="114">
        <v>25.08</v>
      </c>
    </row>
    <row r="1153" spans="1:10" x14ac:dyDescent="0.25">
      <c r="A1153" s="27">
        <v>45862.729166666664</v>
      </c>
      <c r="B1153" s="51">
        <v>0</v>
      </c>
      <c r="C1153" s="21">
        <v>64.8</v>
      </c>
      <c r="D1153" s="21">
        <v>4.8</v>
      </c>
      <c r="E1153" s="21">
        <v>67.8</v>
      </c>
      <c r="F1153" s="21">
        <v>37.295671340929339</v>
      </c>
      <c r="G1153" s="21">
        <v>0</v>
      </c>
      <c r="H1153" s="21">
        <v>32.506177581141515</v>
      </c>
      <c r="I1153" s="113">
        <v>121.2</v>
      </c>
      <c r="J1153" s="114">
        <v>25.439999999999998</v>
      </c>
    </row>
    <row r="1154" spans="1:10" x14ac:dyDescent="0.25">
      <c r="A1154" s="27">
        <v>45862.75</v>
      </c>
      <c r="B1154" s="51">
        <v>0</v>
      </c>
      <c r="C1154" s="21">
        <v>56.400000000000006</v>
      </c>
      <c r="D1154" s="21">
        <v>4.4000000000000004</v>
      </c>
      <c r="E1154" s="21">
        <v>66.600000000000009</v>
      </c>
      <c r="F1154" s="21">
        <v>41.791131725773504</v>
      </c>
      <c r="G1154" s="21">
        <v>0</v>
      </c>
      <c r="H1154" s="21">
        <v>31.067851139498085</v>
      </c>
      <c r="I1154" s="113">
        <v>120.60000000000002</v>
      </c>
      <c r="J1154" s="114">
        <v>24.779999999999998</v>
      </c>
    </row>
    <row r="1155" spans="1:10" x14ac:dyDescent="0.25">
      <c r="A1155" s="27">
        <v>45862.770833333336</v>
      </c>
      <c r="B1155" s="51">
        <v>0</v>
      </c>
      <c r="C1155" s="21">
        <v>42.6</v>
      </c>
      <c r="D1155" s="21">
        <v>4.4000000000000004</v>
      </c>
      <c r="E1155" s="21">
        <v>64.8</v>
      </c>
      <c r="F1155" s="21">
        <v>44.288609717353587</v>
      </c>
      <c r="G1155" s="21">
        <v>0</v>
      </c>
      <c r="H1155" s="21">
        <v>27.903532967882537</v>
      </c>
      <c r="I1155" s="113">
        <v>120.89999999999999</v>
      </c>
      <c r="J1155" s="114">
        <v>24.479999999999997</v>
      </c>
    </row>
    <row r="1156" spans="1:10" x14ac:dyDescent="0.25">
      <c r="A1156" s="27">
        <v>45862.791666666664</v>
      </c>
      <c r="B1156" s="51">
        <v>0</v>
      </c>
      <c r="C1156" s="21">
        <v>33.6</v>
      </c>
      <c r="D1156" s="21">
        <v>4</v>
      </c>
      <c r="E1156" s="21">
        <v>64.2</v>
      </c>
      <c r="F1156" s="21">
        <v>39.793149332509429</v>
      </c>
      <c r="G1156" s="21">
        <v>0</v>
      </c>
      <c r="H1156" s="21">
        <v>27.328202391225162</v>
      </c>
      <c r="I1156" s="113">
        <v>50.1</v>
      </c>
      <c r="J1156" s="114">
        <v>22.8</v>
      </c>
    </row>
    <row r="1157" spans="1:10" x14ac:dyDescent="0.25">
      <c r="A1157" s="27">
        <v>45862.8125</v>
      </c>
      <c r="B1157" s="51">
        <v>0</v>
      </c>
      <c r="C1157" s="21">
        <v>25.2</v>
      </c>
      <c r="D1157" s="21">
        <v>4.2</v>
      </c>
      <c r="E1157" s="21">
        <v>19.2</v>
      </c>
      <c r="F1157" s="21">
        <v>32.467213890541167</v>
      </c>
      <c r="G1157" s="21">
        <v>0</v>
      </c>
      <c r="H1157" s="21">
        <v>26.75287181456779</v>
      </c>
      <c r="I1157" s="113">
        <v>3.3000000000000007</v>
      </c>
      <c r="J1157" s="114">
        <v>21.84</v>
      </c>
    </row>
    <row r="1158" spans="1:10" x14ac:dyDescent="0.25">
      <c r="A1158" s="27">
        <v>45862.833333333336</v>
      </c>
      <c r="B1158" s="51">
        <v>0</v>
      </c>
      <c r="C1158" s="21">
        <v>24.6</v>
      </c>
      <c r="D1158" s="21">
        <v>5</v>
      </c>
      <c r="E1158" s="21">
        <v>21.599999999999998</v>
      </c>
      <c r="F1158" s="21">
        <v>36.130181611525295</v>
      </c>
      <c r="G1158" s="21">
        <v>0</v>
      </c>
      <c r="H1158" s="21">
        <v>26.465206526239104</v>
      </c>
      <c r="I1158" s="113">
        <v>3</v>
      </c>
      <c r="J1158" s="114">
        <v>20.520000000000003</v>
      </c>
    </row>
    <row r="1159" spans="1:10" x14ac:dyDescent="0.25">
      <c r="A1159" s="27">
        <v>45862.854166666664</v>
      </c>
      <c r="B1159" s="51">
        <v>0</v>
      </c>
      <c r="C1159" s="21">
        <v>24.6</v>
      </c>
      <c r="D1159" s="21">
        <v>5.6</v>
      </c>
      <c r="E1159" s="21">
        <v>20.399999999999999</v>
      </c>
      <c r="F1159" s="21">
        <v>39.127155201421402</v>
      </c>
      <c r="G1159" s="21">
        <v>0</v>
      </c>
      <c r="H1159" s="21">
        <v>27.040537102896479</v>
      </c>
      <c r="I1159" s="113">
        <v>3.3000000000000007</v>
      </c>
      <c r="J1159" s="114">
        <v>19.440000000000001</v>
      </c>
    </row>
    <row r="1160" spans="1:10" x14ac:dyDescent="0.25">
      <c r="A1160" s="27">
        <v>45862.875</v>
      </c>
      <c r="B1160" s="51">
        <v>0</v>
      </c>
      <c r="C1160" s="21">
        <v>24</v>
      </c>
      <c r="D1160" s="21">
        <v>5</v>
      </c>
      <c r="E1160" s="21">
        <v>20.399999999999999</v>
      </c>
      <c r="F1160" s="21">
        <v>37.628668406473345</v>
      </c>
      <c r="G1160" s="21">
        <v>0</v>
      </c>
      <c r="H1160" s="21">
        <v>26.465206526239104</v>
      </c>
      <c r="I1160" s="113">
        <v>37.200000000000003</v>
      </c>
      <c r="J1160" s="114">
        <v>18.059999999999999</v>
      </c>
    </row>
    <row r="1161" spans="1:10" x14ac:dyDescent="0.25">
      <c r="A1161" s="27">
        <v>45862.895833333336</v>
      </c>
      <c r="B1161" s="51">
        <v>0</v>
      </c>
      <c r="C1161" s="21">
        <v>24</v>
      </c>
      <c r="D1161" s="21">
        <v>5</v>
      </c>
      <c r="E1161" s="21">
        <v>20.399999999999999</v>
      </c>
      <c r="F1161" s="21">
        <v>37.961665472017359</v>
      </c>
      <c r="G1161" s="21">
        <v>0</v>
      </c>
      <c r="H1161" s="21">
        <v>24.451549507938307</v>
      </c>
      <c r="I1161" s="113">
        <v>110.10000000000002</v>
      </c>
      <c r="J1161" s="114">
        <v>16.919999999999998</v>
      </c>
    </row>
    <row r="1162" spans="1:10" x14ac:dyDescent="0.25">
      <c r="A1162" s="27">
        <v>45862.916666666664</v>
      </c>
      <c r="B1162" s="51">
        <v>0</v>
      </c>
      <c r="C1162" s="21">
        <v>23.4</v>
      </c>
      <c r="D1162" s="21">
        <v>4</v>
      </c>
      <c r="E1162" s="21">
        <v>21</v>
      </c>
      <c r="F1162" s="21">
        <v>68.430896969294466</v>
      </c>
      <c r="G1162" s="21">
        <v>0</v>
      </c>
      <c r="H1162" s="21">
        <v>25.602210661253046</v>
      </c>
      <c r="I1162" s="113">
        <v>127.2</v>
      </c>
      <c r="J1162" s="114">
        <v>16.740000000000002</v>
      </c>
    </row>
    <row r="1163" spans="1:10" x14ac:dyDescent="0.25">
      <c r="A1163" s="27">
        <v>45862.9375</v>
      </c>
      <c r="B1163" s="51">
        <v>0</v>
      </c>
      <c r="C1163" s="21">
        <v>23.4</v>
      </c>
      <c r="D1163" s="21">
        <v>4.4000000000000004</v>
      </c>
      <c r="E1163" s="21">
        <v>20.399999999999999</v>
      </c>
      <c r="F1163" s="21">
        <v>84.081759049863024</v>
      </c>
      <c r="G1163" s="21">
        <v>0</v>
      </c>
      <c r="H1163" s="21">
        <v>25.026880084595675</v>
      </c>
      <c r="I1163" s="113">
        <v>44.1</v>
      </c>
      <c r="J1163" s="114">
        <v>16.740000000000002</v>
      </c>
    </row>
    <row r="1164" spans="1:10" x14ac:dyDescent="0.25">
      <c r="A1164" s="27">
        <v>45862.958333333336</v>
      </c>
      <c r="B1164" s="51">
        <v>0</v>
      </c>
      <c r="C1164" s="21">
        <v>24</v>
      </c>
      <c r="D1164" s="21">
        <v>4.2</v>
      </c>
      <c r="E1164" s="21">
        <v>21</v>
      </c>
      <c r="F1164" s="21">
        <v>47.452081840021705</v>
      </c>
      <c r="G1164" s="21">
        <v>0</v>
      </c>
      <c r="H1164" s="21">
        <v>24.163884219609617</v>
      </c>
      <c r="I1164" s="113">
        <v>3.6</v>
      </c>
      <c r="J1164" s="114">
        <v>16.740000000000002</v>
      </c>
    </row>
    <row r="1165" spans="1:10" x14ac:dyDescent="0.25">
      <c r="A1165" s="27">
        <v>45862.979166666664</v>
      </c>
      <c r="B1165" s="51">
        <v>0</v>
      </c>
      <c r="C1165" s="21">
        <v>23.4</v>
      </c>
      <c r="D1165" s="21">
        <v>3.8</v>
      </c>
      <c r="E1165" s="21">
        <v>20.399999999999999</v>
      </c>
      <c r="F1165" s="21">
        <v>29.969735898961073</v>
      </c>
      <c r="G1165" s="21">
        <v>0</v>
      </c>
      <c r="H1165" s="21">
        <v>22.437892489637502</v>
      </c>
      <c r="I1165" s="113">
        <v>3.3000000000000007</v>
      </c>
      <c r="J1165" s="114">
        <v>16.979999999999997</v>
      </c>
    </row>
    <row r="1166" spans="1:10" x14ac:dyDescent="0.25">
      <c r="A1166" s="35">
        <v>45863</v>
      </c>
      <c r="B1166" s="51">
        <v>0</v>
      </c>
      <c r="C1166" s="21">
        <v>22.2</v>
      </c>
      <c r="D1166" s="21">
        <v>5</v>
      </c>
      <c r="E1166" s="21">
        <v>21</v>
      </c>
      <c r="F1166" s="21">
        <v>33.299706554401197</v>
      </c>
      <c r="G1166" s="21">
        <v>0</v>
      </c>
      <c r="H1166" s="21">
        <v>23.013223066294877</v>
      </c>
      <c r="I1166" s="113">
        <v>3.3000000000000007</v>
      </c>
      <c r="J1166" s="114">
        <v>16.8</v>
      </c>
    </row>
    <row r="1167" spans="1:10" x14ac:dyDescent="0.25">
      <c r="A1167" s="27">
        <v>45863.020833333336</v>
      </c>
      <c r="B1167" s="51">
        <v>0</v>
      </c>
      <c r="C1167" s="21">
        <v>21.599999999999998</v>
      </c>
      <c r="D1167" s="21">
        <v>5.8</v>
      </c>
      <c r="E1167" s="21">
        <v>19.2</v>
      </c>
      <c r="F1167" s="21">
        <v>39.793149332509429</v>
      </c>
      <c r="G1167" s="21">
        <v>0</v>
      </c>
      <c r="H1167" s="21">
        <v>24.163884219609617</v>
      </c>
      <c r="I1167" s="113">
        <v>54</v>
      </c>
      <c r="J1167" s="114">
        <v>16.860000000000003</v>
      </c>
    </row>
    <row r="1168" spans="1:10" x14ac:dyDescent="0.25">
      <c r="A1168" s="27">
        <v>45863.041666666664</v>
      </c>
      <c r="B1168" s="51">
        <v>0</v>
      </c>
      <c r="C1168" s="21">
        <v>22.2</v>
      </c>
      <c r="D1168" s="21">
        <v>5.2</v>
      </c>
      <c r="E1168" s="21">
        <v>19.2</v>
      </c>
      <c r="F1168" s="21">
        <v>36.463178677069308</v>
      </c>
      <c r="G1168" s="21">
        <v>0</v>
      </c>
      <c r="H1168" s="21">
        <v>24.163884219609617</v>
      </c>
      <c r="I1168" s="113">
        <v>122.39999999999999</v>
      </c>
      <c r="J1168" s="114">
        <v>17.459999999999997</v>
      </c>
    </row>
    <row r="1169" spans="1:10" x14ac:dyDescent="0.25">
      <c r="A1169" s="27">
        <v>45863.0625</v>
      </c>
      <c r="B1169" s="51">
        <v>0</v>
      </c>
      <c r="C1169" s="21">
        <v>22.2</v>
      </c>
      <c r="D1169" s="21">
        <v>5.2</v>
      </c>
      <c r="E1169" s="21">
        <v>19.8</v>
      </c>
      <c r="F1169" s="21">
        <v>39.293653734193413</v>
      </c>
      <c r="G1169" s="21">
        <v>0</v>
      </c>
      <c r="H1169" s="21">
        <v>22.725557777966188</v>
      </c>
      <c r="I1169" s="113">
        <v>121.2</v>
      </c>
      <c r="J1169" s="114">
        <v>16.8</v>
      </c>
    </row>
    <row r="1170" spans="1:10" x14ac:dyDescent="0.25">
      <c r="A1170" s="27">
        <v>45863.083333333336</v>
      </c>
      <c r="B1170" s="51">
        <v>0</v>
      </c>
      <c r="C1170" s="21">
        <v>22.2</v>
      </c>
      <c r="D1170" s="21">
        <v>4.4000000000000004</v>
      </c>
      <c r="E1170" s="21">
        <v>19.2</v>
      </c>
      <c r="F1170" s="21">
        <v>41.291636127457487</v>
      </c>
      <c r="G1170" s="21">
        <v>0</v>
      </c>
      <c r="H1170" s="21">
        <v>23.876218931280931</v>
      </c>
      <c r="I1170" s="113">
        <v>119.7</v>
      </c>
      <c r="J1170" s="114">
        <v>16.740000000000002</v>
      </c>
    </row>
    <row r="1171" spans="1:10" x14ac:dyDescent="0.25">
      <c r="A1171" s="27">
        <v>45863.104166666664</v>
      </c>
      <c r="B1171" s="51">
        <v>0</v>
      </c>
      <c r="C1171" s="21">
        <v>22.8</v>
      </c>
      <c r="D1171" s="21">
        <v>3.8</v>
      </c>
      <c r="E1171" s="21">
        <v>20.399999999999999</v>
      </c>
      <c r="F1171" s="21">
        <v>37.628668406473345</v>
      </c>
      <c r="G1171" s="21">
        <v>0</v>
      </c>
      <c r="H1171" s="21">
        <v>26.465206526239104</v>
      </c>
      <c r="I1171" s="113">
        <v>99.600000000000023</v>
      </c>
      <c r="J1171" s="114">
        <v>16.740000000000002</v>
      </c>
    </row>
    <row r="1172" spans="1:10" x14ac:dyDescent="0.25">
      <c r="A1172" s="27">
        <v>45863.125</v>
      </c>
      <c r="B1172" s="51">
        <v>0</v>
      </c>
      <c r="C1172" s="21">
        <v>23.4</v>
      </c>
      <c r="D1172" s="21">
        <v>4</v>
      </c>
      <c r="E1172" s="21">
        <v>19.2</v>
      </c>
      <c r="F1172" s="21">
        <v>34.465196283805241</v>
      </c>
      <c r="G1172" s="21">
        <v>0</v>
      </c>
      <c r="H1172" s="21">
        <v>32.506177581141515</v>
      </c>
      <c r="I1172" s="113">
        <v>110.39999999999999</v>
      </c>
      <c r="J1172" s="114">
        <v>16.68</v>
      </c>
    </row>
    <row r="1173" spans="1:10" x14ac:dyDescent="0.25">
      <c r="A1173" s="27">
        <v>45863.145833333336</v>
      </c>
      <c r="B1173" s="51">
        <v>0</v>
      </c>
      <c r="C1173" s="21">
        <v>22.2</v>
      </c>
      <c r="D1173" s="21">
        <v>4.2</v>
      </c>
      <c r="E1173" s="21">
        <v>18.599999999999998</v>
      </c>
      <c r="F1173" s="21">
        <v>31.80121975945314</v>
      </c>
      <c r="G1173" s="21">
        <v>0</v>
      </c>
      <c r="H1173" s="21">
        <v>47.464772574233187</v>
      </c>
      <c r="I1173" s="113">
        <v>112.2</v>
      </c>
      <c r="J1173" s="114">
        <v>16.919999999999998</v>
      </c>
    </row>
    <row r="1174" spans="1:10" x14ac:dyDescent="0.25">
      <c r="A1174" s="27">
        <v>45863.166666666664</v>
      </c>
      <c r="B1174" s="51">
        <v>0</v>
      </c>
      <c r="C1174" s="21">
        <v>21.599999999999998</v>
      </c>
      <c r="D1174" s="21">
        <v>4.5999999999999996</v>
      </c>
      <c r="E1174" s="21">
        <v>18.599999999999998</v>
      </c>
      <c r="F1174" s="21">
        <v>34.132199218261228</v>
      </c>
      <c r="G1174" s="21">
        <v>0</v>
      </c>
      <c r="H1174" s="21">
        <v>52.642747764149526</v>
      </c>
      <c r="I1174" s="113">
        <v>111.3</v>
      </c>
      <c r="J1174" s="114">
        <v>16.740000000000002</v>
      </c>
    </row>
    <row r="1175" spans="1:10" x14ac:dyDescent="0.25">
      <c r="A1175" s="27">
        <v>45863.1875</v>
      </c>
      <c r="B1175" s="51">
        <v>0</v>
      </c>
      <c r="C1175" s="21">
        <v>21.599999999999998</v>
      </c>
      <c r="D1175" s="21">
        <v>5.4</v>
      </c>
      <c r="E1175" s="21">
        <v>19.2</v>
      </c>
      <c r="F1175" s="21">
        <v>39.293653734193413</v>
      </c>
      <c r="G1175" s="21">
        <v>0</v>
      </c>
      <c r="H1175" s="21">
        <v>56.382396512422453</v>
      </c>
      <c r="I1175" s="113">
        <v>111</v>
      </c>
      <c r="J1175" s="114">
        <v>16.919999999999998</v>
      </c>
    </row>
    <row r="1176" spans="1:10" x14ac:dyDescent="0.25">
      <c r="A1176" s="27">
        <v>45863.208333333336</v>
      </c>
      <c r="B1176" s="51">
        <v>0</v>
      </c>
      <c r="C1176" s="21">
        <v>22.2</v>
      </c>
      <c r="D1176" s="21">
        <v>5</v>
      </c>
      <c r="E1176" s="21">
        <v>19.2</v>
      </c>
      <c r="F1176" s="21">
        <v>42.623624389633527</v>
      </c>
      <c r="G1176" s="21">
        <v>0</v>
      </c>
      <c r="H1176" s="21">
        <v>53.218078340806898</v>
      </c>
      <c r="I1176" s="113">
        <v>102.60000000000002</v>
      </c>
      <c r="J1176" s="114">
        <v>16.740000000000002</v>
      </c>
    </row>
    <row r="1177" spans="1:10" x14ac:dyDescent="0.25">
      <c r="A1177" s="27">
        <v>45863.229166666664</v>
      </c>
      <c r="B1177" s="51">
        <v>0</v>
      </c>
      <c r="C1177" s="21">
        <v>23.4</v>
      </c>
      <c r="D1177" s="21">
        <v>5</v>
      </c>
      <c r="E1177" s="21">
        <v>19.2</v>
      </c>
      <c r="F1177" s="21">
        <v>40.958639061913473</v>
      </c>
      <c r="G1177" s="21">
        <v>0</v>
      </c>
      <c r="H1177" s="21">
        <v>52.930413052478208</v>
      </c>
      <c r="I1177" s="113">
        <v>99.3</v>
      </c>
      <c r="J1177" s="114">
        <v>16.62</v>
      </c>
    </row>
    <row r="1178" spans="1:10" x14ac:dyDescent="0.25">
      <c r="A1178" s="27">
        <v>45863.25</v>
      </c>
      <c r="B1178" s="51">
        <v>0</v>
      </c>
      <c r="C1178" s="21">
        <v>26.400000000000002</v>
      </c>
      <c r="D1178" s="21">
        <v>4.2</v>
      </c>
      <c r="E1178" s="21">
        <v>19.8</v>
      </c>
      <c r="F1178" s="21">
        <v>42.124128791317517</v>
      </c>
      <c r="G1178" s="21">
        <v>0</v>
      </c>
      <c r="H1178" s="21">
        <v>52.642747764149526</v>
      </c>
      <c r="I1178" s="113">
        <v>60</v>
      </c>
      <c r="J1178" s="114">
        <v>16.68</v>
      </c>
    </row>
    <row r="1179" spans="1:10" x14ac:dyDescent="0.25">
      <c r="A1179" s="27">
        <v>45863.270833333336</v>
      </c>
      <c r="B1179" s="51">
        <v>0</v>
      </c>
      <c r="C1179" s="21">
        <v>30.6</v>
      </c>
      <c r="D1179" s="21">
        <v>4</v>
      </c>
      <c r="E1179" s="21">
        <v>22.8</v>
      </c>
      <c r="F1179" s="21">
        <v>38.794158135877396</v>
      </c>
      <c r="G1179" s="21">
        <v>0</v>
      </c>
      <c r="H1179" s="21">
        <v>52.067417187492161</v>
      </c>
      <c r="I1179" s="113">
        <v>3</v>
      </c>
      <c r="J1179" s="114">
        <v>16.919999999999998</v>
      </c>
    </row>
    <row r="1180" spans="1:10" x14ac:dyDescent="0.25">
      <c r="A1180" s="27">
        <v>45863.291666666664</v>
      </c>
      <c r="B1180" s="51">
        <v>0</v>
      </c>
      <c r="C1180" s="21">
        <v>48</v>
      </c>
      <c r="D1180" s="21">
        <v>4</v>
      </c>
      <c r="E1180" s="21">
        <v>69.599999999999994</v>
      </c>
      <c r="F1180" s="21">
        <v>41.45813466022949</v>
      </c>
      <c r="G1180" s="21">
        <v>0</v>
      </c>
      <c r="H1180" s="21">
        <v>55.231735359107695</v>
      </c>
      <c r="I1180" s="113">
        <v>3</v>
      </c>
      <c r="J1180" s="114">
        <v>20.400000000000002</v>
      </c>
    </row>
    <row r="1181" spans="1:10" x14ac:dyDescent="0.25">
      <c r="A1181" s="27">
        <v>45863.3125</v>
      </c>
      <c r="B1181" s="51">
        <v>0</v>
      </c>
      <c r="C1181" s="21">
        <v>97.199999999999989</v>
      </c>
      <c r="D1181" s="21">
        <v>5</v>
      </c>
      <c r="E1181" s="21">
        <v>77.400000000000006</v>
      </c>
      <c r="F1181" s="21">
        <v>49.283565700513776</v>
      </c>
      <c r="G1181" s="21">
        <v>0</v>
      </c>
      <c r="H1181" s="21">
        <v>43.725123825960267</v>
      </c>
      <c r="I1181" s="113">
        <v>2.7</v>
      </c>
      <c r="J1181" s="114">
        <v>22.08</v>
      </c>
    </row>
    <row r="1182" spans="1:10" x14ac:dyDescent="0.25">
      <c r="A1182" s="27">
        <v>45863.333333333336</v>
      </c>
      <c r="B1182" s="51">
        <v>0</v>
      </c>
      <c r="C1182" s="21">
        <v>109.2</v>
      </c>
      <c r="D1182" s="21">
        <v>5</v>
      </c>
      <c r="E1182" s="21">
        <v>86.399999999999991</v>
      </c>
      <c r="F1182" s="21">
        <v>51.614545159321857</v>
      </c>
      <c r="G1182" s="21">
        <v>0</v>
      </c>
      <c r="H1182" s="21">
        <v>43.149793249302896</v>
      </c>
      <c r="I1182" s="113">
        <v>2.4</v>
      </c>
      <c r="J1182" s="114">
        <v>22.86</v>
      </c>
    </row>
    <row r="1183" spans="1:10" x14ac:dyDescent="0.25">
      <c r="A1183" s="27">
        <v>45863.354166666664</v>
      </c>
      <c r="B1183" s="51">
        <v>0</v>
      </c>
      <c r="C1183" s="21">
        <v>113.4</v>
      </c>
      <c r="D1183" s="21">
        <v>5.8</v>
      </c>
      <c r="E1183" s="21">
        <v>84.6</v>
      </c>
      <c r="F1183" s="21">
        <v>49.450064233285772</v>
      </c>
      <c r="G1183" s="21">
        <v>0</v>
      </c>
      <c r="H1183" s="21">
        <v>52.642747764149526</v>
      </c>
      <c r="I1183" s="113">
        <v>2.7</v>
      </c>
      <c r="J1183" s="114">
        <v>24.479999999999997</v>
      </c>
    </row>
    <row r="1184" spans="1:10" x14ac:dyDescent="0.25">
      <c r="A1184" s="27">
        <v>45863.375</v>
      </c>
      <c r="B1184" s="51">
        <v>0</v>
      </c>
      <c r="C1184" s="21">
        <v>112.80000000000001</v>
      </c>
      <c r="D1184" s="21">
        <v>5.8</v>
      </c>
      <c r="E1184" s="21">
        <v>126.60000000000001</v>
      </c>
      <c r="F1184" s="21">
        <v>51.115049561005826</v>
      </c>
      <c r="G1184" s="21">
        <v>0</v>
      </c>
      <c r="H1184" s="21">
        <v>52.642747764149526</v>
      </c>
      <c r="I1184" s="113">
        <v>2.4</v>
      </c>
      <c r="J1184" s="114">
        <v>24.12</v>
      </c>
    </row>
    <row r="1185" spans="1:10" x14ac:dyDescent="0.25">
      <c r="A1185" s="27">
        <v>45863.395833333336</v>
      </c>
      <c r="B1185" s="51">
        <v>0</v>
      </c>
      <c r="C1185" s="21">
        <v>121.8</v>
      </c>
      <c r="D1185" s="21">
        <v>6</v>
      </c>
      <c r="E1185" s="21">
        <v>157.80000000000001</v>
      </c>
      <c r="F1185" s="21">
        <v>50.28255689714581</v>
      </c>
      <c r="G1185" s="21">
        <v>0</v>
      </c>
      <c r="H1185" s="21">
        <v>54.081074205792959</v>
      </c>
      <c r="I1185" s="113">
        <v>2.7</v>
      </c>
      <c r="J1185" s="114">
        <v>24.779999999999998</v>
      </c>
    </row>
    <row r="1186" spans="1:10" x14ac:dyDescent="0.25">
      <c r="A1186" s="27">
        <v>45863.416666666664</v>
      </c>
      <c r="B1186" s="51">
        <v>0</v>
      </c>
      <c r="C1186" s="21">
        <v>135.6</v>
      </c>
      <c r="D1186" s="21">
        <v>5.8</v>
      </c>
      <c r="E1186" s="21">
        <v>143.4</v>
      </c>
      <c r="F1186" s="21">
        <v>49.117067167741759</v>
      </c>
      <c r="G1186" s="21">
        <v>0</v>
      </c>
      <c r="H1186" s="21">
        <v>55.807065935765074</v>
      </c>
      <c r="I1186" s="113">
        <v>2.4</v>
      </c>
      <c r="J1186" s="114">
        <v>26.64</v>
      </c>
    </row>
    <row r="1187" spans="1:10" x14ac:dyDescent="0.25">
      <c r="A1187" s="27">
        <v>45863.4375</v>
      </c>
      <c r="B1187" s="51">
        <v>0</v>
      </c>
      <c r="C1187" s="21">
        <v>116.4</v>
      </c>
      <c r="D1187" s="21">
        <v>5.2</v>
      </c>
      <c r="E1187" s="21">
        <v>88.8</v>
      </c>
      <c r="F1187" s="21">
        <v>41.791131725773504</v>
      </c>
      <c r="G1187" s="21">
        <v>0</v>
      </c>
      <c r="H1187" s="21">
        <v>58.39605353072325</v>
      </c>
      <c r="I1187" s="113">
        <v>2.7</v>
      </c>
      <c r="J1187" s="114">
        <v>27.42</v>
      </c>
    </row>
    <row r="1188" spans="1:10" x14ac:dyDescent="0.25">
      <c r="A1188" s="27">
        <v>45863.458333333336</v>
      </c>
      <c r="B1188" s="51">
        <v>0</v>
      </c>
      <c r="C1188" s="21">
        <v>115.80000000000001</v>
      </c>
      <c r="D1188" s="21">
        <v>5.2</v>
      </c>
      <c r="E1188" s="21">
        <v>87</v>
      </c>
      <c r="F1188" s="21">
        <v>39.959647865281433</v>
      </c>
      <c r="G1188" s="21">
        <v>0</v>
      </c>
      <c r="H1188" s="21">
        <v>59.834379972366676</v>
      </c>
      <c r="I1188" s="113">
        <v>2.7</v>
      </c>
      <c r="J1188" s="114">
        <v>24.959999999999997</v>
      </c>
    </row>
    <row r="1189" spans="1:10" x14ac:dyDescent="0.25">
      <c r="A1189" s="27">
        <v>45863.479166666664</v>
      </c>
      <c r="B1189" s="51">
        <v>0</v>
      </c>
      <c r="C1189" s="21">
        <v>109.2</v>
      </c>
      <c r="D1189" s="21">
        <v>5</v>
      </c>
      <c r="E1189" s="21">
        <v>88.8</v>
      </c>
      <c r="F1189" s="21">
        <v>36.962674275385325</v>
      </c>
      <c r="G1189" s="21">
        <v>0</v>
      </c>
      <c r="H1189" s="21">
        <v>62.711032855653535</v>
      </c>
      <c r="I1189" s="113">
        <v>2.7</v>
      </c>
      <c r="J1189" s="114">
        <v>25.62</v>
      </c>
    </row>
    <row r="1190" spans="1:10" x14ac:dyDescent="0.25">
      <c r="A1190" s="27">
        <v>45863.5</v>
      </c>
      <c r="B1190" s="51">
        <v>0</v>
      </c>
      <c r="C1190" s="21">
        <v>109.2</v>
      </c>
      <c r="D1190" s="21">
        <v>5.6</v>
      </c>
      <c r="E1190" s="21">
        <v>87</v>
      </c>
      <c r="F1190" s="21">
        <v>46.786087708933692</v>
      </c>
      <c r="G1190" s="21">
        <v>0</v>
      </c>
      <c r="H1190" s="21">
        <v>64.43702458562565</v>
      </c>
      <c r="I1190" s="113">
        <v>3</v>
      </c>
      <c r="J1190" s="114">
        <v>23.880000000000003</v>
      </c>
    </row>
    <row r="1191" spans="1:10" x14ac:dyDescent="0.25">
      <c r="A1191" s="27">
        <v>45863.520833333336</v>
      </c>
      <c r="B1191" s="51">
        <v>0</v>
      </c>
      <c r="C1191" s="21">
        <v>109.2</v>
      </c>
      <c r="D1191" s="21">
        <v>6.4</v>
      </c>
      <c r="E1191" s="21">
        <v>85.8</v>
      </c>
      <c r="F1191" s="21">
        <v>45.287600913985621</v>
      </c>
      <c r="G1191" s="21">
        <v>0</v>
      </c>
      <c r="H1191" s="21">
        <v>65.875351027269076</v>
      </c>
      <c r="I1191" s="113">
        <v>2.4</v>
      </c>
      <c r="J1191" s="114">
        <v>24</v>
      </c>
    </row>
    <row r="1192" spans="1:10" x14ac:dyDescent="0.25">
      <c r="A1192" s="27">
        <v>45863.541666666664</v>
      </c>
      <c r="B1192" s="51">
        <v>0</v>
      </c>
      <c r="C1192" s="21">
        <v>108.60000000000001</v>
      </c>
      <c r="D1192" s="21">
        <v>6.2</v>
      </c>
      <c r="E1192" s="21">
        <v>84</v>
      </c>
      <c r="F1192" s="21">
        <v>46.453090643389672</v>
      </c>
      <c r="G1192" s="21">
        <v>0</v>
      </c>
      <c r="H1192" s="21">
        <v>59.54671468403798</v>
      </c>
      <c r="I1192" s="113">
        <v>2.7</v>
      </c>
      <c r="J1192" s="114">
        <v>26.28</v>
      </c>
    </row>
    <row r="1193" spans="1:10" x14ac:dyDescent="0.25">
      <c r="A1193" s="27">
        <v>45863.5625</v>
      </c>
      <c r="B1193" s="51">
        <v>0</v>
      </c>
      <c r="C1193" s="21">
        <v>112.2</v>
      </c>
      <c r="D1193" s="21">
        <v>5.8</v>
      </c>
      <c r="E1193" s="21">
        <v>84</v>
      </c>
      <c r="F1193" s="21">
        <v>41.791131725773504</v>
      </c>
      <c r="G1193" s="21">
        <v>0</v>
      </c>
      <c r="H1193" s="21">
        <v>53.50574362913558</v>
      </c>
      <c r="I1193" s="113">
        <v>2.4</v>
      </c>
      <c r="J1193" s="114">
        <v>27.240000000000002</v>
      </c>
    </row>
    <row r="1194" spans="1:10" x14ac:dyDescent="0.25">
      <c r="A1194" s="27">
        <v>45863.583333333336</v>
      </c>
      <c r="B1194" s="51">
        <v>0</v>
      </c>
      <c r="C1194" s="21">
        <v>111</v>
      </c>
      <c r="D1194" s="21">
        <v>5.8</v>
      </c>
      <c r="E1194" s="21">
        <v>85.8</v>
      </c>
      <c r="F1194" s="21">
        <v>42.623624389633527</v>
      </c>
      <c r="G1194" s="21">
        <v>0</v>
      </c>
      <c r="H1194" s="21">
        <v>52.355082475820851</v>
      </c>
      <c r="I1194" s="113">
        <v>2.4</v>
      </c>
      <c r="J1194" s="114">
        <v>25.86</v>
      </c>
    </row>
    <row r="1195" spans="1:10" x14ac:dyDescent="0.25">
      <c r="A1195" s="27">
        <v>45863.604166666664</v>
      </c>
      <c r="B1195" s="51">
        <v>0</v>
      </c>
      <c r="C1195" s="21">
        <v>109.8</v>
      </c>
      <c r="D1195" s="21">
        <v>5.8</v>
      </c>
      <c r="E1195" s="21">
        <v>84.6</v>
      </c>
      <c r="F1195" s="21">
        <v>39.127155201421402</v>
      </c>
      <c r="G1195" s="21">
        <v>0</v>
      </c>
      <c r="H1195" s="21">
        <v>50.629090745848728</v>
      </c>
      <c r="I1195" s="113">
        <v>2.4</v>
      </c>
      <c r="J1195" s="114">
        <v>25.62</v>
      </c>
    </row>
    <row r="1196" spans="1:10" x14ac:dyDescent="0.25">
      <c r="A1196" s="27">
        <v>45863.625</v>
      </c>
      <c r="B1196" s="51">
        <v>0</v>
      </c>
      <c r="C1196" s="21">
        <v>106.8</v>
      </c>
      <c r="D1196" s="21">
        <v>5.6</v>
      </c>
      <c r="E1196" s="21">
        <v>84</v>
      </c>
      <c r="F1196" s="21">
        <v>51.281548093777836</v>
      </c>
      <c r="G1196" s="21">
        <v>0</v>
      </c>
      <c r="H1196" s="21">
        <v>45.451115555932375</v>
      </c>
      <c r="I1196" s="113">
        <v>2.4</v>
      </c>
      <c r="J1196" s="114">
        <v>26.4</v>
      </c>
    </row>
    <row r="1197" spans="1:10" x14ac:dyDescent="0.25">
      <c r="A1197" s="27">
        <v>45863.645833333336</v>
      </c>
      <c r="B1197" s="51">
        <v>0</v>
      </c>
      <c r="C1197" s="21">
        <v>97.199999999999989</v>
      </c>
      <c r="D1197" s="21">
        <v>4.5999999999999996</v>
      </c>
      <c r="E1197" s="21">
        <v>73.8</v>
      </c>
      <c r="F1197" s="21">
        <v>51.115049561005826</v>
      </c>
      <c r="G1197" s="21">
        <v>0</v>
      </c>
      <c r="H1197" s="21">
        <v>37.108822194400489</v>
      </c>
      <c r="I1197" s="113">
        <v>2.7</v>
      </c>
      <c r="J1197" s="114">
        <v>25.919999999999998</v>
      </c>
    </row>
    <row r="1198" spans="1:10" x14ac:dyDescent="0.25">
      <c r="A1198" s="27">
        <v>45863.666666666664</v>
      </c>
      <c r="B1198" s="51">
        <v>0</v>
      </c>
      <c r="C1198" s="21">
        <v>86.399999999999991</v>
      </c>
      <c r="D1198" s="21">
        <v>5</v>
      </c>
      <c r="E1198" s="21">
        <v>72.599999999999994</v>
      </c>
      <c r="F1198" s="21">
        <v>43.456117053493557</v>
      </c>
      <c r="G1198" s="21">
        <v>0</v>
      </c>
      <c r="H1198" s="21">
        <v>35.382830464428373</v>
      </c>
      <c r="I1198" s="113">
        <v>3.3000000000000007</v>
      </c>
      <c r="J1198" s="114">
        <v>26.28</v>
      </c>
    </row>
    <row r="1199" spans="1:10" x14ac:dyDescent="0.25">
      <c r="A1199" s="27">
        <v>45863.6875</v>
      </c>
      <c r="B1199" s="51">
        <v>0</v>
      </c>
      <c r="C1199" s="21">
        <v>80.400000000000006</v>
      </c>
      <c r="D1199" s="21">
        <v>5.4</v>
      </c>
      <c r="E1199" s="21">
        <v>69</v>
      </c>
      <c r="F1199" s="21">
        <v>47.618580372793723</v>
      </c>
      <c r="G1199" s="21">
        <v>0</v>
      </c>
      <c r="H1199" s="21">
        <v>35.958161041085745</v>
      </c>
      <c r="I1199" s="113">
        <v>2.4</v>
      </c>
      <c r="J1199" s="114">
        <v>31.200000000000003</v>
      </c>
    </row>
    <row r="1200" spans="1:10" x14ac:dyDescent="0.25">
      <c r="A1200" s="27">
        <v>45863.708333333336</v>
      </c>
      <c r="B1200" s="51">
        <v>0</v>
      </c>
      <c r="C1200" s="21">
        <v>78.600000000000009</v>
      </c>
      <c r="D1200" s="21">
        <v>5</v>
      </c>
      <c r="E1200" s="21">
        <v>69</v>
      </c>
      <c r="F1200" s="21">
        <v>44.455108250125591</v>
      </c>
      <c r="G1200" s="21">
        <v>0</v>
      </c>
      <c r="H1200" s="21">
        <v>33.081508157798879</v>
      </c>
      <c r="I1200" s="113">
        <v>60.9</v>
      </c>
      <c r="J1200" s="114">
        <v>29.88</v>
      </c>
    </row>
    <row r="1201" spans="1:10" x14ac:dyDescent="0.25">
      <c r="A1201" s="27">
        <v>45863.729166666664</v>
      </c>
      <c r="B1201" s="51">
        <v>0</v>
      </c>
      <c r="C1201" s="21">
        <v>76.8</v>
      </c>
      <c r="D1201" s="21">
        <v>5</v>
      </c>
      <c r="E1201" s="21">
        <v>69</v>
      </c>
      <c r="F1201" s="21">
        <v>46.120093577845644</v>
      </c>
      <c r="G1201" s="21">
        <v>0</v>
      </c>
      <c r="H1201" s="21">
        <v>30.780185851169396</v>
      </c>
      <c r="I1201" s="113">
        <v>117.89999999999999</v>
      </c>
      <c r="J1201" s="114">
        <v>25.38</v>
      </c>
    </row>
    <row r="1202" spans="1:10" x14ac:dyDescent="0.25">
      <c r="A1202" s="27">
        <v>45863.75</v>
      </c>
      <c r="B1202" s="51">
        <v>0</v>
      </c>
      <c r="C1202" s="21">
        <v>70.2</v>
      </c>
      <c r="D1202" s="21">
        <v>5</v>
      </c>
      <c r="E1202" s="21">
        <v>67.2</v>
      </c>
      <c r="F1202" s="21">
        <v>44.954603848441621</v>
      </c>
      <c r="G1202" s="21">
        <v>0</v>
      </c>
      <c r="H1202" s="21">
        <v>32.218512292812825</v>
      </c>
      <c r="I1202" s="113">
        <v>122.10000000000002</v>
      </c>
      <c r="J1202" s="114">
        <v>25.14</v>
      </c>
    </row>
    <row r="1203" spans="1:10" x14ac:dyDescent="0.25">
      <c r="A1203" s="27">
        <v>45863.770833333336</v>
      </c>
      <c r="B1203" s="51">
        <v>0</v>
      </c>
      <c r="C1203" s="21">
        <v>70.8</v>
      </c>
      <c r="D1203" s="21">
        <v>4.2</v>
      </c>
      <c r="E1203" s="21">
        <v>66</v>
      </c>
      <c r="F1203" s="21">
        <v>47.285583307249702</v>
      </c>
      <c r="G1203" s="21">
        <v>0</v>
      </c>
      <c r="H1203" s="21">
        <v>29.341859409525973</v>
      </c>
      <c r="I1203" s="113">
        <v>119.39999999999999</v>
      </c>
      <c r="J1203" s="114">
        <v>25.5</v>
      </c>
    </row>
    <row r="1204" spans="1:10" x14ac:dyDescent="0.25">
      <c r="A1204" s="27">
        <v>45863.791666666664</v>
      </c>
      <c r="B1204" s="51">
        <v>0</v>
      </c>
      <c r="C1204" s="21">
        <v>38.4</v>
      </c>
      <c r="D1204" s="21">
        <v>4.2</v>
      </c>
      <c r="E1204" s="21">
        <v>65.400000000000006</v>
      </c>
      <c r="F1204" s="21">
        <v>38.627659603105378</v>
      </c>
      <c r="G1204" s="21">
        <v>0</v>
      </c>
      <c r="H1204" s="21">
        <v>24.451549507938307</v>
      </c>
      <c r="I1204" s="113">
        <v>58.5</v>
      </c>
      <c r="J1204" s="114">
        <v>24.84</v>
      </c>
    </row>
    <row r="1205" spans="1:10" x14ac:dyDescent="0.25">
      <c r="A1205" s="27">
        <v>45863.8125</v>
      </c>
      <c r="B1205" s="51">
        <v>0</v>
      </c>
      <c r="C1205" s="21">
        <v>24</v>
      </c>
      <c r="D1205" s="21">
        <v>4</v>
      </c>
      <c r="E1205" s="21">
        <v>22.2</v>
      </c>
      <c r="F1205" s="21">
        <v>33.632703619945204</v>
      </c>
      <c r="G1205" s="21">
        <v>0</v>
      </c>
      <c r="H1205" s="21">
        <v>22.725557777966188</v>
      </c>
      <c r="I1205" s="113">
        <v>3</v>
      </c>
      <c r="J1205" s="114">
        <v>23.880000000000003</v>
      </c>
    </row>
    <row r="1206" spans="1:10" x14ac:dyDescent="0.25">
      <c r="A1206" s="27">
        <v>45863.833333333336</v>
      </c>
      <c r="B1206" s="51">
        <v>0</v>
      </c>
      <c r="C1206" s="21">
        <v>22.8</v>
      </c>
      <c r="D1206" s="21">
        <v>4.5999999999999996</v>
      </c>
      <c r="E1206" s="21">
        <v>20.399999999999999</v>
      </c>
      <c r="F1206" s="21">
        <v>35.630686013209278</v>
      </c>
      <c r="G1206" s="21">
        <v>0</v>
      </c>
      <c r="H1206" s="21">
        <v>25.314545372924364</v>
      </c>
      <c r="I1206" s="113">
        <v>3.3000000000000007</v>
      </c>
      <c r="J1206" s="114">
        <v>23.28</v>
      </c>
    </row>
    <row r="1207" spans="1:10" x14ac:dyDescent="0.25">
      <c r="A1207" s="27">
        <v>45863.854166666664</v>
      </c>
      <c r="B1207" s="51">
        <v>0</v>
      </c>
      <c r="C1207" s="21">
        <v>22.2</v>
      </c>
      <c r="D1207" s="21">
        <v>5.4</v>
      </c>
      <c r="E1207" s="21">
        <v>20.399999999999999</v>
      </c>
      <c r="F1207" s="21">
        <v>39.293653734193413</v>
      </c>
      <c r="G1207" s="21">
        <v>0</v>
      </c>
      <c r="H1207" s="21">
        <v>25.314545372924364</v>
      </c>
      <c r="I1207" s="113">
        <v>2.7</v>
      </c>
      <c r="J1207" s="114">
        <v>22.56</v>
      </c>
    </row>
    <row r="1208" spans="1:10" x14ac:dyDescent="0.25">
      <c r="A1208" s="27">
        <v>45863.875</v>
      </c>
      <c r="B1208" s="51">
        <v>0</v>
      </c>
      <c r="C1208" s="21">
        <v>22.2</v>
      </c>
      <c r="D1208" s="21">
        <v>5.2</v>
      </c>
      <c r="E1208" s="21">
        <v>22.2</v>
      </c>
      <c r="F1208" s="21">
        <v>43.289618520721561</v>
      </c>
      <c r="G1208" s="21">
        <v>0</v>
      </c>
      <c r="H1208" s="21">
        <v>25.314545372924364</v>
      </c>
      <c r="I1208" s="113">
        <v>47.1</v>
      </c>
      <c r="J1208" s="114">
        <v>18.54</v>
      </c>
    </row>
    <row r="1209" spans="1:10" x14ac:dyDescent="0.25">
      <c r="A1209" s="27">
        <v>45863.895833333336</v>
      </c>
      <c r="B1209" s="51">
        <v>0</v>
      </c>
      <c r="C1209" s="21">
        <v>22.2</v>
      </c>
      <c r="D1209" s="21">
        <v>5</v>
      </c>
      <c r="E1209" s="21">
        <v>20.399999999999999</v>
      </c>
      <c r="F1209" s="21">
        <v>48.284574503881743</v>
      </c>
      <c r="G1209" s="21">
        <v>0</v>
      </c>
      <c r="H1209" s="21">
        <v>23.013223066294877</v>
      </c>
      <c r="I1209" s="113">
        <v>118.2</v>
      </c>
      <c r="J1209" s="114">
        <v>18.54</v>
      </c>
    </row>
    <row r="1210" spans="1:10" x14ac:dyDescent="0.25">
      <c r="A1210" s="27">
        <v>45863.916666666664</v>
      </c>
      <c r="B1210" s="51">
        <v>0</v>
      </c>
      <c r="C1210" s="21">
        <v>22.8</v>
      </c>
      <c r="D1210" s="21">
        <v>4</v>
      </c>
      <c r="E1210" s="21">
        <v>20.399999999999999</v>
      </c>
      <c r="F1210" s="21">
        <v>51.947542224865856</v>
      </c>
      <c r="G1210" s="21">
        <v>0</v>
      </c>
      <c r="H1210" s="21">
        <v>23.300888354623563</v>
      </c>
      <c r="I1210" s="113">
        <v>126.60000000000002</v>
      </c>
      <c r="J1210" s="114">
        <v>18.059999999999999</v>
      </c>
    </row>
    <row r="1211" spans="1:10" x14ac:dyDescent="0.25">
      <c r="A1211" s="27">
        <v>45863.9375</v>
      </c>
      <c r="B1211" s="51">
        <v>0</v>
      </c>
      <c r="C1211" s="21">
        <v>22.2</v>
      </c>
      <c r="D1211" s="21">
        <v>4.2</v>
      </c>
      <c r="E1211" s="21">
        <v>21</v>
      </c>
      <c r="F1211" s="21">
        <v>47.618580372793723</v>
      </c>
      <c r="G1211" s="21">
        <v>0</v>
      </c>
      <c r="H1211" s="21">
        <v>23.876218931280931</v>
      </c>
      <c r="I1211" s="113">
        <v>116.7</v>
      </c>
      <c r="J1211" s="114">
        <v>18.12</v>
      </c>
    </row>
    <row r="1212" spans="1:10" x14ac:dyDescent="0.25">
      <c r="A1212" s="27">
        <v>45863.958333333336</v>
      </c>
      <c r="B1212" s="51">
        <v>0</v>
      </c>
      <c r="C1212" s="21">
        <v>21.599999999999998</v>
      </c>
      <c r="D1212" s="21">
        <v>3.8</v>
      </c>
      <c r="E1212" s="21">
        <v>20.399999999999999</v>
      </c>
      <c r="F1212" s="21">
        <v>42.623624389633527</v>
      </c>
      <c r="G1212" s="21">
        <v>0</v>
      </c>
      <c r="H1212" s="21">
        <v>23.588553642952249</v>
      </c>
      <c r="I1212" s="113">
        <v>123</v>
      </c>
      <c r="J1212" s="114">
        <v>17.88</v>
      </c>
    </row>
    <row r="1213" spans="1:10" x14ac:dyDescent="0.25">
      <c r="A1213" s="27">
        <v>45863.979166666664</v>
      </c>
      <c r="B1213" s="51">
        <v>0</v>
      </c>
      <c r="C1213" s="21">
        <v>21.599999999999998</v>
      </c>
      <c r="D1213" s="21">
        <v>3.8</v>
      </c>
      <c r="E1213" s="21">
        <v>20.399999999999999</v>
      </c>
      <c r="F1213" s="21">
        <v>46.120093577845644</v>
      </c>
      <c r="G1213" s="21">
        <v>0</v>
      </c>
      <c r="H1213" s="21">
        <v>21.287231336322758</v>
      </c>
      <c r="I1213" s="113">
        <v>120</v>
      </c>
      <c r="J1213" s="114">
        <v>17.88</v>
      </c>
    </row>
    <row r="1214" spans="1:10" x14ac:dyDescent="0.25">
      <c r="A1214" s="35">
        <v>45864</v>
      </c>
      <c r="B1214" s="51">
        <v>0</v>
      </c>
      <c r="C1214" s="21">
        <v>21.599999999999998</v>
      </c>
      <c r="D1214" s="21">
        <v>4.2</v>
      </c>
      <c r="E1214" s="21">
        <v>19.8</v>
      </c>
      <c r="F1214" s="21">
        <v>48.118075971109725</v>
      </c>
      <c r="G1214" s="21">
        <v>0</v>
      </c>
      <c r="H1214" s="21">
        <v>21.574896624651448</v>
      </c>
      <c r="I1214" s="113">
        <v>120</v>
      </c>
      <c r="J1214" s="114">
        <v>18.059999999999999</v>
      </c>
    </row>
    <row r="1215" spans="1:10" x14ac:dyDescent="0.25">
      <c r="A1215" s="27">
        <v>45864.020833333336</v>
      </c>
      <c r="B1215" s="51">
        <v>0</v>
      </c>
      <c r="C1215" s="21">
        <v>21.599999999999998</v>
      </c>
      <c r="D1215" s="21">
        <v>6</v>
      </c>
      <c r="E1215" s="21">
        <v>21</v>
      </c>
      <c r="F1215" s="21">
        <v>41.791131725773504</v>
      </c>
      <c r="G1215" s="21">
        <v>0</v>
      </c>
      <c r="H1215" s="21">
        <v>23.588553642952249</v>
      </c>
      <c r="I1215" s="113">
        <v>119.7</v>
      </c>
      <c r="J1215" s="114">
        <v>17.88</v>
      </c>
    </row>
    <row r="1216" spans="1:10" x14ac:dyDescent="0.25">
      <c r="A1216" s="27">
        <v>45864.041666666664</v>
      </c>
      <c r="B1216" s="51">
        <v>0</v>
      </c>
      <c r="C1216" s="21">
        <v>21</v>
      </c>
      <c r="D1216" s="21">
        <v>5</v>
      </c>
      <c r="E1216" s="21">
        <v>19.8</v>
      </c>
      <c r="F1216" s="21">
        <v>42.124128791317517</v>
      </c>
      <c r="G1216" s="21">
        <v>0</v>
      </c>
      <c r="H1216" s="21">
        <v>20.999566047994072</v>
      </c>
      <c r="I1216" s="113">
        <v>112.5</v>
      </c>
      <c r="J1216" s="114">
        <v>18.18</v>
      </c>
    </row>
    <row r="1217" spans="1:10" x14ac:dyDescent="0.25">
      <c r="A1217" s="27">
        <v>45864.0625</v>
      </c>
      <c r="B1217" s="51">
        <v>0</v>
      </c>
      <c r="C1217" s="21">
        <v>21.599999999999998</v>
      </c>
      <c r="D1217" s="21">
        <v>4.8</v>
      </c>
      <c r="E1217" s="21">
        <v>20.399999999999999</v>
      </c>
      <c r="F1217" s="21">
        <v>42.290627324089513</v>
      </c>
      <c r="G1217" s="21">
        <v>0</v>
      </c>
      <c r="H1217" s="21">
        <v>19.273574318021961</v>
      </c>
      <c r="I1217" s="113">
        <v>117.89999999999999</v>
      </c>
      <c r="J1217" s="114">
        <v>18.18</v>
      </c>
    </row>
    <row r="1218" spans="1:10" x14ac:dyDescent="0.25">
      <c r="A1218" s="27">
        <v>45864.083333333336</v>
      </c>
      <c r="B1218" s="51">
        <v>0</v>
      </c>
      <c r="C1218" s="21">
        <v>21</v>
      </c>
      <c r="D1218" s="21">
        <v>3.8</v>
      </c>
      <c r="E1218" s="21">
        <v>19.8</v>
      </c>
      <c r="F1218" s="21">
        <v>39.293653734193413</v>
      </c>
      <c r="G1218" s="21">
        <v>0</v>
      </c>
      <c r="H1218" s="21">
        <v>20.424235471336704</v>
      </c>
      <c r="I1218" s="113">
        <v>110.7</v>
      </c>
      <c r="J1218" s="114">
        <v>18.12</v>
      </c>
    </row>
    <row r="1219" spans="1:10" x14ac:dyDescent="0.25">
      <c r="A1219" s="27">
        <v>45864.104166666664</v>
      </c>
      <c r="B1219" s="51">
        <v>0</v>
      </c>
      <c r="C1219" s="21">
        <v>22.2</v>
      </c>
      <c r="D1219" s="21">
        <v>4</v>
      </c>
      <c r="E1219" s="21">
        <v>18.599999999999998</v>
      </c>
      <c r="F1219" s="21">
        <v>30.968727095593113</v>
      </c>
      <c r="G1219" s="21">
        <v>0</v>
      </c>
      <c r="H1219" s="21">
        <v>23.588553642952249</v>
      </c>
      <c r="I1219" s="113">
        <v>102.60000000000002</v>
      </c>
      <c r="J1219" s="114">
        <v>18.12</v>
      </c>
    </row>
    <row r="1220" spans="1:10" x14ac:dyDescent="0.25">
      <c r="A1220" s="27">
        <v>45864.125</v>
      </c>
      <c r="B1220" s="51">
        <v>0</v>
      </c>
      <c r="C1220" s="21">
        <v>22.2</v>
      </c>
      <c r="D1220" s="21">
        <v>4</v>
      </c>
      <c r="E1220" s="21">
        <v>19.8</v>
      </c>
      <c r="F1220" s="21">
        <v>31.967718292225136</v>
      </c>
      <c r="G1220" s="21">
        <v>0</v>
      </c>
      <c r="H1220" s="21">
        <v>29.341859409525973</v>
      </c>
      <c r="I1220" s="113">
        <v>113.39999999999999</v>
      </c>
      <c r="J1220" s="114">
        <v>17.759999999999998</v>
      </c>
    </row>
    <row r="1221" spans="1:10" x14ac:dyDescent="0.25">
      <c r="A1221" s="27">
        <v>45864.145833333336</v>
      </c>
      <c r="B1221" s="51">
        <v>0</v>
      </c>
      <c r="C1221" s="21">
        <v>21.599999999999998</v>
      </c>
      <c r="D1221" s="21">
        <v>3.4</v>
      </c>
      <c r="E1221" s="21">
        <v>18.599999999999998</v>
      </c>
      <c r="F1221" s="21">
        <v>33.133208021629194</v>
      </c>
      <c r="G1221" s="21">
        <v>0</v>
      </c>
      <c r="H1221" s="21">
        <v>43.149793249302896</v>
      </c>
      <c r="I1221" s="113">
        <v>126.89999999999999</v>
      </c>
      <c r="J1221" s="114">
        <v>17.82</v>
      </c>
    </row>
    <row r="1222" spans="1:10" x14ac:dyDescent="0.25">
      <c r="A1222" s="27">
        <v>45864.166666666664</v>
      </c>
      <c r="B1222" s="51">
        <v>0</v>
      </c>
      <c r="C1222" s="21">
        <v>21.599999999999998</v>
      </c>
      <c r="D1222" s="21">
        <v>4.2</v>
      </c>
      <c r="E1222" s="21">
        <v>18</v>
      </c>
      <c r="F1222" s="21">
        <v>36.962674275385325</v>
      </c>
      <c r="G1222" s="21">
        <v>0</v>
      </c>
      <c r="H1222" s="21">
        <v>43.149793249302896</v>
      </c>
      <c r="I1222" s="113">
        <v>126</v>
      </c>
      <c r="J1222" s="114">
        <v>18.12</v>
      </c>
    </row>
    <row r="1223" spans="1:10" x14ac:dyDescent="0.25">
      <c r="A1223" s="27">
        <v>45864.1875</v>
      </c>
      <c r="B1223" s="51">
        <v>0</v>
      </c>
      <c r="C1223" s="21">
        <v>26.400000000000002</v>
      </c>
      <c r="D1223" s="21">
        <v>5.8</v>
      </c>
      <c r="E1223" s="21">
        <v>19.2</v>
      </c>
      <c r="F1223" s="21">
        <v>43.955612651809574</v>
      </c>
      <c r="G1223" s="21">
        <v>0</v>
      </c>
      <c r="H1223" s="21">
        <v>48.040103150890552</v>
      </c>
      <c r="I1223" s="113">
        <v>124.2</v>
      </c>
      <c r="J1223" s="114">
        <v>18.059999999999999</v>
      </c>
    </row>
    <row r="1224" spans="1:10" x14ac:dyDescent="0.25">
      <c r="A1224" s="27">
        <v>45864.208333333336</v>
      </c>
      <c r="B1224" s="51">
        <v>0</v>
      </c>
      <c r="C1224" s="21">
        <v>26.400000000000002</v>
      </c>
      <c r="D1224" s="21">
        <v>4.8</v>
      </c>
      <c r="E1224" s="21">
        <v>19.8</v>
      </c>
      <c r="F1224" s="21">
        <v>49.949559831601796</v>
      </c>
      <c r="G1224" s="21">
        <v>0</v>
      </c>
      <c r="H1224" s="21">
        <v>55.231735359107695</v>
      </c>
      <c r="I1224" s="113">
        <v>122.39999999999999</v>
      </c>
      <c r="J1224" s="114">
        <v>17.759999999999998</v>
      </c>
    </row>
    <row r="1225" spans="1:10" x14ac:dyDescent="0.25">
      <c r="A1225" s="27">
        <v>45864.229166666664</v>
      </c>
      <c r="B1225" s="51">
        <v>0</v>
      </c>
      <c r="C1225" s="21">
        <v>26.999999999999996</v>
      </c>
      <c r="D1225" s="21">
        <v>4.8</v>
      </c>
      <c r="E1225" s="21">
        <v>20.399999999999999</v>
      </c>
      <c r="F1225" s="21">
        <v>47.785078905565712</v>
      </c>
      <c r="G1225" s="21">
        <v>0</v>
      </c>
      <c r="H1225" s="21">
        <v>52.930413052478208</v>
      </c>
      <c r="I1225" s="113">
        <v>116.7</v>
      </c>
      <c r="J1225" s="114">
        <v>17.939999999999998</v>
      </c>
    </row>
    <row r="1226" spans="1:10" x14ac:dyDescent="0.25">
      <c r="A1226" s="27">
        <v>45864.25</v>
      </c>
      <c r="B1226" s="51">
        <v>0</v>
      </c>
      <c r="C1226" s="21">
        <v>29.4</v>
      </c>
      <c r="D1226" s="21">
        <v>3.8</v>
      </c>
      <c r="E1226" s="21">
        <v>20.399999999999999</v>
      </c>
      <c r="F1226" s="21">
        <v>47.785078905565712</v>
      </c>
      <c r="G1226" s="21">
        <v>0</v>
      </c>
      <c r="H1226" s="21">
        <v>53.793408917464276</v>
      </c>
      <c r="I1226" s="113">
        <v>118.5</v>
      </c>
      <c r="J1226" s="114">
        <v>17.759999999999998</v>
      </c>
    </row>
    <row r="1227" spans="1:10" x14ac:dyDescent="0.25">
      <c r="A1227" s="27">
        <v>45864.270833333336</v>
      </c>
      <c r="B1227" s="51">
        <v>0</v>
      </c>
      <c r="C1227" s="21">
        <v>33.6</v>
      </c>
      <c r="D1227" s="21">
        <v>3.6</v>
      </c>
      <c r="E1227" s="21">
        <v>26.400000000000002</v>
      </c>
      <c r="F1227" s="21">
        <v>49.783061298829779</v>
      </c>
      <c r="G1227" s="21">
        <v>0</v>
      </c>
      <c r="H1227" s="21">
        <v>56.382396512422453</v>
      </c>
      <c r="I1227" s="113">
        <v>119.10000000000002</v>
      </c>
      <c r="J1227" s="114">
        <v>19.62</v>
      </c>
    </row>
    <row r="1228" spans="1:10" x14ac:dyDescent="0.25">
      <c r="A1228" s="27">
        <v>45864.291666666664</v>
      </c>
      <c r="B1228" s="51">
        <v>0</v>
      </c>
      <c r="C1228" s="21">
        <v>32.4</v>
      </c>
      <c r="D1228" s="21">
        <v>4</v>
      </c>
      <c r="E1228" s="21">
        <v>69</v>
      </c>
      <c r="F1228" s="21">
        <v>49.117067167741759</v>
      </c>
      <c r="G1228" s="21">
        <v>0</v>
      </c>
      <c r="H1228" s="21">
        <v>59.834379972366676</v>
      </c>
      <c r="I1228" s="113">
        <v>62.699999999999996</v>
      </c>
      <c r="J1228" s="114">
        <v>22.259999999999998</v>
      </c>
    </row>
    <row r="1229" spans="1:10" x14ac:dyDescent="0.25">
      <c r="A1229" s="27">
        <v>45864.3125</v>
      </c>
      <c r="B1229" s="51">
        <v>0</v>
      </c>
      <c r="C1229" s="21">
        <v>75</v>
      </c>
      <c r="D1229" s="21">
        <v>3.4</v>
      </c>
      <c r="E1229" s="21">
        <v>68.400000000000006</v>
      </c>
      <c r="F1229" s="21">
        <v>42.790122922405537</v>
      </c>
      <c r="G1229" s="21">
        <v>0</v>
      </c>
      <c r="H1229" s="21">
        <v>51.779751899163472</v>
      </c>
      <c r="I1229" s="113">
        <v>2.4</v>
      </c>
      <c r="J1229" s="114">
        <v>24.240000000000002</v>
      </c>
    </row>
    <row r="1230" spans="1:10" x14ac:dyDescent="0.25">
      <c r="A1230" s="27">
        <v>45864.333333333336</v>
      </c>
      <c r="B1230" s="51">
        <v>0</v>
      </c>
      <c r="C1230" s="21">
        <v>76.2</v>
      </c>
      <c r="D1230" s="21">
        <v>4</v>
      </c>
      <c r="E1230" s="21">
        <v>67.2</v>
      </c>
      <c r="F1230" s="21">
        <v>42.290627324089513</v>
      </c>
      <c r="G1230" s="21">
        <v>0</v>
      </c>
      <c r="H1230" s="21">
        <v>52.067417187492161</v>
      </c>
      <c r="I1230" s="113">
        <v>2.4</v>
      </c>
      <c r="J1230" s="114">
        <v>25.56</v>
      </c>
    </row>
    <row r="1231" spans="1:10" x14ac:dyDescent="0.25">
      <c r="A1231" s="27">
        <v>45864.354166666664</v>
      </c>
      <c r="B1231" s="51">
        <v>0</v>
      </c>
      <c r="C1231" s="21">
        <v>78.600000000000009</v>
      </c>
      <c r="D1231" s="21">
        <v>5.6</v>
      </c>
      <c r="E1231" s="21">
        <v>69</v>
      </c>
      <c r="F1231" s="21">
        <v>47.785078905565712</v>
      </c>
      <c r="G1231" s="21">
        <v>0</v>
      </c>
      <c r="H1231" s="21">
        <v>53.218078340806898</v>
      </c>
      <c r="I1231" s="113">
        <v>2.7</v>
      </c>
      <c r="J1231" s="114">
        <v>26.04</v>
      </c>
    </row>
    <row r="1232" spans="1:10" x14ac:dyDescent="0.25">
      <c r="A1232" s="27">
        <v>45864.375</v>
      </c>
      <c r="B1232" s="51">
        <v>0</v>
      </c>
      <c r="C1232" s="21">
        <v>79.2</v>
      </c>
      <c r="D1232" s="21">
        <v>5</v>
      </c>
      <c r="E1232" s="21">
        <v>68.400000000000006</v>
      </c>
      <c r="F1232" s="21">
        <v>46.952586241705681</v>
      </c>
      <c r="G1232" s="21">
        <v>0</v>
      </c>
      <c r="H1232" s="21">
        <v>52.930413052478208</v>
      </c>
      <c r="I1232" s="113">
        <v>2.4</v>
      </c>
      <c r="J1232" s="114">
        <v>26.22</v>
      </c>
    </row>
    <row r="1233" spans="1:10" x14ac:dyDescent="0.25">
      <c r="A1233" s="27">
        <v>45864.395833333336</v>
      </c>
      <c r="B1233" s="51">
        <v>0</v>
      </c>
      <c r="C1233" s="21">
        <v>80.400000000000006</v>
      </c>
      <c r="D1233" s="21">
        <v>4.8</v>
      </c>
      <c r="E1233" s="21">
        <v>68.400000000000006</v>
      </c>
      <c r="F1233" s="21">
        <v>43.62261558626556</v>
      </c>
      <c r="G1233" s="21">
        <v>0</v>
      </c>
      <c r="H1233" s="21">
        <v>52.355082475820851</v>
      </c>
      <c r="I1233" s="113">
        <v>2.4</v>
      </c>
      <c r="J1233" s="114">
        <v>28.2</v>
      </c>
    </row>
    <row r="1234" spans="1:10" x14ac:dyDescent="0.25">
      <c r="A1234" s="27">
        <v>45864.416666666664</v>
      </c>
      <c r="B1234" s="51">
        <v>0</v>
      </c>
      <c r="C1234" s="21">
        <v>80.400000000000006</v>
      </c>
      <c r="D1234" s="21">
        <v>3.8</v>
      </c>
      <c r="E1234" s="21">
        <v>70.8</v>
      </c>
      <c r="F1234" s="21">
        <v>45.953595045073655</v>
      </c>
      <c r="G1234" s="21">
        <v>0</v>
      </c>
      <c r="H1234" s="21">
        <v>58.39605353072325</v>
      </c>
      <c r="I1234" s="113">
        <v>2.7</v>
      </c>
      <c r="J1234" s="114">
        <v>27.540000000000003</v>
      </c>
    </row>
    <row r="1235" spans="1:10" x14ac:dyDescent="0.25">
      <c r="A1235" s="27">
        <v>45864.4375</v>
      </c>
      <c r="B1235" s="51">
        <v>0</v>
      </c>
      <c r="C1235" s="21">
        <v>80.400000000000006</v>
      </c>
      <c r="D1235" s="21">
        <v>4.5999999999999996</v>
      </c>
      <c r="E1235" s="21">
        <v>69</v>
      </c>
      <c r="F1235" s="21">
        <v>43.289618520721561</v>
      </c>
      <c r="G1235" s="21">
        <v>0</v>
      </c>
      <c r="H1235" s="21">
        <v>54.368739494121648</v>
      </c>
      <c r="I1235" s="113">
        <v>2.4</v>
      </c>
      <c r="J1235" s="114">
        <v>26.88</v>
      </c>
    </row>
    <row r="1236" spans="1:10" x14ac:dyDescent="0.25">
      <c r="A1236" s="27">
        <v>45864.458333333336</v>
      </c>
      <c r="B1236" s="51">
        <v>0</v>
      </c>
      <c r="C1236" s="21">
        <v>80.400000000000006</v>
      </c>
      <c r="D1236" s="21">
        <v>4.4000000000000004</v>
      </c>
      <c r="E1236" s="21">
        <v>68.400000000000006</v>
      </c>
      <c r="F1236" s="21">
        <v>38.294662537561372</v>
      </c>
      <c r="G1236" s="21">
        <v>0</v>
      </c>
      <c r="H1236" s="21">
        <v>51.204421322506093</v>
      </c>
      <c r="I1236" s="113">
        <v>31.5</v>
      </c>
      <c r="J1236" s="114">
        <v>25.74</v>
      </c>
    </row>
    <row r="1237" spans="1:10" x14ac:dyDescent="0.25">
      <c r="A1237" s="27">
        <v>45864.479166666664</v>
      </c>
      <c r="B1237" s="51">
        <v>0</v>
      </c>
      <c r="C1237" s="21">
        <v>73.2</v>
      </c>
      <c r="D1237" s="21">
        <v>4.2</v>
      </c>
      <c r="E1237" s="21">
        <v>70.2</v>
      </c>
      <c r="F1237" s="21">
        <v>33.133208021629194</v>
      </c>
      <c r="G1237" s="21">
        <v>0</v>
      </c>
      <c r="H1237" s="21">
        <v>53.218078340806898</v>
      </c>
      <c r="I1237" s="113">
        <v>124.2</v>
      </c>
      <c r="J1237" s="114">
        <v>26.46</v>
      </c>
    </row>
    <row r="1238" spans="1:10" x14ac:dyDescent="0.25">
      <c r="A1238" s="27">
        <v>45864.5</v>
      </c>
      <c r="B1238" s="51">
        <v>0</v>
      </c>
      <c r="C1238" s="21">
        <v>79.2</v>
      </c>
      <c r="D1238" s="21">
        <v>4</v>
      </c>
      <c r="E1238" s="21">
        <v>72</v>
      </c>
      <c r="F1238" s="21">
        <v>39.293653734193413</v>
      </c>
      <c r="G1238" s="21">
        <v>0</v>
      </c>
      <c r="H1238" s="21">
        <v>74.792974965458342</v>
      </c>
      <c r="I1238" s="113">
        <v>125.39999999999999</v>
      </c>
      <c r="J1238" s="114">
        <v>26.7</v>
      </c>
    </row>
    <row r="1239" spans="1:10" x14ac:dyDescent="0.25">
      <c r="A1239" s="27">
        <v>45864.520833333336</v>
      </c>
      <c r="B1239" s="51">
        <v>0</v>
      </c>
      <c r="C1239" s="21">
        <v>76.2</v>
      </c>
      <c r="D1239" s="21">
        <v>6</v>
      </c>
      <c r="E1239" s="21">
        <v>70.8</v>
      </c>
      <c r="F1239" s="21">
        <v>39.460152266965416</v>
      </c>
      <c r="G1239" s="21">
        <v>0</v>
      </c>
      <c r="H1239" s="21">
        <v>66.450681603926441</v>
      </c>
      <c r="I1239" s="113">
        <v>126</v>
      </c>
      <c r="J1239" s="114">
        <v>27.720000000000002</v>
      </c>
    </row>
    <row r="1240" spans="1:10" x14ac:dyDescent="0.25">
      <c r="A1240" s="27">
        <v>45864.541666666664</v>
      </c>
      <c r="B1240" s="51">
        <v>0</v>
      </c>
      <c r="C1240" s="21">
        <v>76.8</v>
      </c>
      <c r="D1240" s="21">
        <v>4.8</v>
      </c>
      <c r="E1240" s="21">
        <v>69</v>
      </c>
      <c r="F1240" s="21">
        <v>39.460152266965416</v>
      </c>
      <c r="G1240" s="21">
        <v>0</v>
      </c>
      <c r="H1240" s="21">
        <v>73.066983235486219</v>
      </c>
      <c r="I1240" s="113">
        <v>123.89999999999999</v>
      </c>
      <c r="J1240" s="114">
        <v>26.04</v>
      </c>
    </row>
    <row r="1241" spans="1:10" x14ac:dyDescent="0.25">
      <c r="A1241" s="27">
        <v>45864.5625</v>
      </c>
      <c r="B1241" s="51">
        <v>0</v>
      </c>
      <c r="C1241" s="21">
        <v>44.4</v>
      </c>
      <c r="D1241" s="21">
        <v>4.8</v>
      </c>
      <c r="E1241" s="21">
        <v>67.2</v>
      </c>
      <c r="F1241" s="21">
        <v>39.293653734193413</v>
      </c>
      <c r="G1241" s="21">
        <v>0</v>
      </c>
      <c r="H1241" s="21">
        <v>75.943636118773099</v>
      </c>
      <c r="I1241" s="113">
        <v>125.7</v>
      </c>
      <c r="J1241" s="114">
        <v>26.1</v>
      </c>
    </row>
    <row r="1242" spans="1:10" x14ac:dyDescent="0.25">
      <c r="A1242" s="27">
        <v>45864.583333333336</v>
      </c>
      <c r="B1242" s="51">
        <v>0</v>
      </c>
      <c r="C1242" s="21">
        <v>43.199999999999996</v>
      </c>
      <c r="D1242" s="21">
        <v>4</v>
      </c>
      <c r="E1242" s="21">
        <v>67.2</v>
      </c>
      <c r="F1242" s="21">
        <v>44.122111184581584</v>
      </c>
      <c r="G1242" s="21">
        <v>0</v>
      </c>
      <c r="H1242" s="21">
        <v>60.985041125681427</v>
      </c>
      <c r="I1242" s="113">
        <v>124.2</v>
      </c>
      <c r="J1242" s="114">
        <v>26.1</v>
      </c>
    </row>
    <row r="1243" spans="1:10" x14ac:dyDescent="0.25">
      <c r="A1243" s="27">
        <v>45864.604166666664</v>
      </c>
      <c r="B1243" s="51">
        <v>0</v>
      </c>
      <c r="C1243" s="21">
        <v>43.199999999999996</v>
      </c>
      <c r="D1243" s="21">
        <v>4.4000000000000004</v>
      </c>
      <c r="E1243" s="21">
        <v>67.2</v>
      </c>
      <c r="F1243" s="21">
        <v>42.457125856861524</v>
      </c>
      <c r="G1243" s="21">
        <v>0</v>
      </c>
      <c r="H1243" s="21">
        <v>55.231735359107695</v>
      </c>
      <c r="I1243" s="113">
        <v>125.39999999999999</v>
      </c>
      <c r="J1243" s="114">
        <v>27.240000000000002</v>
      </c>
    </row>
    <row r="1244" spans="1:10" x14ac:dyDescent="0.25">
      <c r="A1244" s="27">
        <v>45864.625</v>
      </c>
      <c r="B1244" s="51">
        <v>0</v>
      </c>
      <c r="C1244" s="21">
        <v>44.4</v>
      </c>
      <c r="D1244" s="21">
        <v>4.2</v>
      </c>
      <c r="E1244" s="21">
        <v>66.600000000000009</v>
      </c>
      <c r="F1244" s="21">
        <v>33.965700685489217</v>
      </c>
      <c r="G1244" s="21">
        <v>0</v>
      </c>
      <c r="H1244" s="21">
        <v>53.218078340806898</v>
      </c>
      <c r="I1244" s="113">
        <v>124.5</v>
      </c>
      <c r="J1244" s="114">
        <v>27.060000000000002</v>
      </c>
    </row>
    <row r="1245" spans="1:10" x14ac:dyDescent="0.25">
      <c r="A1245" s="27">
        <v>45864.645833333336</v>
      </c>
      <c r="B1245" s="51">
        <v>0</v>
      </c>
      <c r="C1245" s="21">
        <v>43.8</v>
      </c>
      <c r="D1245" s="21">
        <v>5.2</v>
      </c>
      <c r="E1245" s="21">
        <v>66</v>
      </c>
      <c r="F1245" s="21">
        <v>44.288609717353587</v>
      </c>
      <c r="G1245" s="21">
        <v>0</v>
      </c>
      <c r="H1245" s="21">
        <v>40.848470942673409</v>
      </c>
      <c r="I1245" s="113">
        <v>126.89999999999999</v>
      </c>
      <c r="J1245" s="114">
        <v>25.68</v>
      </c>
    </row>
    <row r="1246" spans="1:10" x14ac:dyDescent="0.25">
      <c r="A1246" s="27">
        <v>45864.666666666664</v>
      </c>
      <c r="B1246" s="51">
        <v>0</v>
      </c>
      <c r="C1246" s="21">
        <v>43.199999999999996</v>
      </c>
      <c r="D1246" s="21">
        <v>5</v>
      </c>
      <c r="E1246" s="21">
        <v>65.400000000000006</v>
      </c>
      <c r="F1246" s="21">
        <v>43.789114119037571</v>
      </c>
      <c r="G1246" s="21">
        <v>0</v>
      </c>
      <c r="H1246" s="21">
        <v>39.697809789358658</v>
      </c>
      <c r="I1246" s="113">
        <v>126</v>
      </c>
      <c r="J1246" s="114">
        <v>24.9</v>
      </c>
    </row>
    <row r="1247" spans="1:10" x14ac:dyDescent="0.25">
      <c r="A1247" s="27">
        <v>45864.6875</v>
      </c>
      <c r="B1247" s="51">
        <v>0</v>
      </c>
      <c r="C1247" s="21">
        <v>42.6</v>
      </c>
      <c r="D1247" s="21">
        <v>5.2</v>
      </c>
      <c r="E1247" s="21">
        <v>65.400000000000006</v>
      </c>
      <c r="F1247" s="21">
        <v>47.285583307249702</v>
      </c>
      <c r="G1247" s="21">
        <v>0</v>
      </c>
      <c r="H1247" s="21">
        <v>39.985475077687347</v>
      </c>
      <c r="I1247" s="113">
        <v>126.60000000000002</v>
      </c>
      <c r="J1247" s="114">
        <v>24.18</v>
      </c>
    </row>
    <row r="1248" spans="1:10" x14ac:dyDescent="0.25">
      <c r="A1248" s="27">
        <v>45864.708333333336</v>
      </c>
      <c r="B1248" s="51">
        <v>0</v>
      </c>
      <c r="C1248" s="21">
        <v>42.6</v>
      </c>
      <c r="D1248" s="21">
        <v>5</v>
      </c>
      <c r="E1248" s="21">
        <v>65.400000000000006</v>
      </c>
      <c r="F1248" s="21">
        <v>46.619589176161675</v>
      </c>
      <c r="G1248" s="21">
        <v>0</v>
      </c>
      <c r="H1248" s="21">
        <v>38.834813924372604</v>
      </c>
      <c r="I1248" s="113">
        <v>127.2</v>
      </c>
      <c r="J1248" s="114">
        <v>21.9</v>
      </c>
    </row>
    <row r="1249" spans="1:10" x14ac:dyDescent="0.25">
      <c r="A1249" s="27">
        <v>45864.729166666664</v>
      </c>
      <c r="B1249" s="51">
        <v>0</v>
      </c>
      <c r="C1249" s="21">
        <v>42.6</v>
      </c>
      <c r="D1249" s="21">
        <v>4.5999999999999996</v>
      </c>
      <c r="E1249" s="21">
        <v>66</v>
      </c>
      <c r="F1249" s="21">
        <v>44.788105315669611</v>
      </c>
      <c r="G1249" s="21">
        <v>0</v>
      </c>
      <c r="H1249" s="21">
        <v>37.108822194400489</v>
      </c>
      <c r="I1249" s="113">
        <v>124.5</v>
      </c>
      <c r="J1249" s="114">
        <v>20.7</v>
      </c>
    </row>
    <row r="1250" spans="1:10" x14ac:dyDescent="0.25">
      <c r="A1250" s="27">
        <v>45864.75</v>
      </c>
      <c r="B1250" s="51">
        <v>0</v>
      </c>
      <c r="C1250" s="21">
        <v>40.799999999999997</v>
      </c>
      <c r="D1250" s="21">
        <v>4</v>
      </c>
      <c r="E1250" s="21">
        <v>65.400000000000006</v>
      </c>
      <c r="F1250" s="21">
        <v>43.955612651809574</v>
      </c>
      <c r="G1250" s="21">
        <v>0</v>
      </c>
      <c r="H1250" s="21">
        <v>37.68415277105786</v>
      </c>
      <c r="I1250" s="113">
        <v>124.2</v>
      </c>
      <c r="J1250" s="114">
        <v>19.440000000000001</v>
      </c>
    </row>
    <row r="1251" spans="1:10" x14ac:dyDescent="0.25">
      <c r="A1251" s="27">
        <v>45864.770833333336</v>
      </c>
      <c r="B1251" s="51">
        <v>0</v>
      </c>
      <c r="C1251" s="21">
        <v>30.6</v>
      </c>
      <c r="D1251" s="21">
        <v>4</v>
      </c>
      <c r="E1251" s="21">
        <v>66</v>
      </c>
      <c r="F1251" s="21">
        <v>37.295671340929339</v>
      </c>
      <c r="G1251" s="21">
        <v>0</v>
      </c>
      <c r="H1251" s="21">
        <v>35.095165176099691</v>
      </c>
      <c r="I1251" s="113">
        <v>120.89999999999999</v>
      </c>
      <c r="J1251" s="114">
        <v>19.8</v>
      </c>
    </row>
    <row r="1252" spans="1:10" x14ac:dyDescent="0.25">
      <c r="A1252" s="27">
        <v>45864.791666666664</v>
      </c>
      <c r="B1252" s="51">
        <v>0</v>
      </c>
      <c r="C1252" s="21">
        <v>25.8</v>
      </c>
      <c r="D1252" s="21">
        <v>4.2</v>
      </c>
      <c r="E1252" s="21">
        <v>66</v>
      </c>
      <c r="F1252" s="21">
        <v>33.799202152717214</v>
      </c>
      <c r="G1252" s="21">
        <v>0</v>
      </c>
      <c r="H1252" s="21">
        <v>34.519834599442319</v>
      </c>
      <c r="I1252" s="113">
        <v>123.89999999999999</v>
      </c>
      <c r="J1252" s="114">
        <v>19.740000000000002</v>
      </c>
    </row>
    <row r="1253" spans="1:10" x14ac:dyDescent="0.25">
      <c r="A1253" s="27">
        <v>45864.8125</v>
      </c>
      <c r="B1253" s="51">
        <v>0</v>
      </c>
      <c r="C1253" s="21">
        <v>22.8</v>
      </c>
      <c r="D1253" s="21">
        <v>5.2</v>
      </c>
      <c r="E1253" s="21">
        <v>21.599999999999998</v>
      </c>
      <c r="F1253" s="21">
        <v>35.131190414893275</v>
      </c>
      <c r="G1253" s="21">
        <v>0</v>
      </c>
      <c r="H1253" s="21">
        <v>31.067851139498085</v>
      </c>
      <c r="I1253" s="113">
        <v>121.5</v>
      </c>
      <c r="J1253" s="114">
        <v>19.14</v>
      </c>
    </row>
    <row r="1254" spans="1:10" x14ac:dyDescent="0.25">
      <c r="A1254" s="27">
        <v>45864.833333333336</v>
      </c>
      <c r="B1254" s="51">
        <v>0</v>
      </c>
      <c r="C1254" s="21">
        <v>22.2</v>
      </c>
      <c r="D1254" s="21">
        <v>5</v>
      </c>
      <c r="E1254" s="21">
        <v>22.2</v>
      </c>
      <c r="F1254" s="21">
        <v>35.297688947665272</v>
      </c>
      <c r="G1254" s="21">
        <v>0</v>
      </c>
      <c r="H1254" s="21">
        <v>30.204855274512028</v>
      </c>
      <c r="I1254" s="113">
        <v>122.39999999999999</v>
      </c>
      <c r="J1254" s="114">
        <v>19.38</v>
      </c>
    </row>
    <row r="1255" spans="1:10" x14ac:dyDescent="0.25">
      <c r="A1255" s="27">
        <v>45864.854166666664</v>
      </c>
      <c r="B1255" s="51">
        <v>0</v>
      </c>
      <c r="C1255" s="21">
        <v>21.599999999999998</v>
      </c>
      <c r="D1255" s="21">
        <v>4.8</v>
      </c>
      <c r="E1255" s="21">
        <v>19.8</v>
      </c>
      <c r="F1255" s="21">
        <v>38.627659603105378</v>
      </c>
      <c r="G1255" s="21">
        <v>0</v>
      </c>
      <c r="H1255" s="21">
        <v>29.341859409525973</v>
      </c>
      <c r="I1255" s="113">
        <v>122.10000000000002</v>
      </c>
      <c r="J1255" s="114">
        <v>18.239999999999998</v>
      </c>
    </row>
    <row r="1256" spans="1:10" x14ac:dyDescent="0.25">
      <c r="A1256" s="27">
        <v>45864.875</v>
      </c>
      <c r="B1256" s="51">
        <v>0</v>
      </c>
      <c r="C1256" s="21">
        <v>21.599999999999998</v>
      </c>
      <c r="D1256" s="21">
        <v>4.2</v>
      </c>
      <c r="E1256" s="21">
        <v>19.8</v>
      </c>
      <c r="F1256" s="21">
        <v>40.126146398053436</v>
      </c>
      <c r="G1256" s="21">
        <v>0</v>
      </c>
      <c r="H1256" s="21">
        <v>27.903532967882537</v>
      </c>
      <c r="I1256" s="113">
        <v>123.89999999999999</v>
      </c>
      <c r="J1256" s="114">
        <v>18.36</v>
      </c>
    </row>
    <row r="1257" spans="1:10" x14ac:dyDescent="0.25">
      <c r="A1257" s="27">
        <v>45864.895833333336</v>
      </c>
      <c r="B1257" s="51">
        <v>0</v>
      </c>
      <c r="C1257" s="21">
        <v>22.8</v>
      </c>
      <c r="D1257" s="21">
        <v>3.8</v>
      </c>
      <c r="E1257" s="21">
        <v>21.599999999999998</v>
      </c>
      <c r="F1257" s="21">
        <v>41.624633193001493</v>
      </c>
      <c r="G1257" s="21">
        <v>0</v>
      </c>
      <c r="H1257" s="21">
        <v>28.191198256211226</v>
      </c>
      <c r="I1257" s="113">
        <v>124.8</v>
      </c>
      <c r="J1257" s="114">
        <v>18.239999999999998</v>
      </c>
    </row>
    <row r="1258" spans="1:10" x14ac:dyDescent="0.25">
      <c r="A1258" s="27">
        <v>45864.916666666664</v>
      </c>
      <c r="B1258" s="51">
        <v>0</v>
      </c>
      <c r="C1258" s="21">
        <v>22.8</v>
      </c>
      <c r="D1258" s="21">
        <v>3.6</v>
      </c>
      <c r="E1258" s="21">
        <v>21.599999999999998</v>
      </c>
      <c r="F1258" s="21">
        <v>40.792140529141463</v>
      </c>
      <c r="G1258" s="21">
        <v>0</v>
      </c>
      <c r="H1258" s="21">
        <v>28.478863544539909</v>
      </c>
      <c r="I1258" s="113">
        <v>120.89999999999999</v>
      </c>
      <c r="J1258" s="114">
        <v>18.36</v>
      </c>
    </row>
    <row r="1259" spans="1:10" x14ac:dyDescent="0.25">
      <c r="A1259" s="27">
        <v>45864.9375</v>
      </c>
      <c r="B1259" s="51">
        <v>0</v>
      </c>
      <c r="C1259" s="21">
        <v>22.8</v>
      </c>
      <c r="D1259" s="21">
        <v>3.8</v>
      </c>
      <c r="E1259" s="21">
        <v>19.8</v>
      </c>
      <c r="F1259" s="21">
        <v>45.287600913985621</v>
      </c>
      <c r="G1259" s="21">
        <v>0</v>
      </c>
      <c r="H1259" s="21">
        <v>28.478863544539909</v>
      </c>
      <c r="I1259" s="113">
        <v>120.3</v>
      </c>
      <c r="J1259" s="114">
        <v>18.059999999999999</v>
      </c>
    </row>
    <row r="1260" spans="1:10" x14ac:dyDescent="0.25">
      <c r="A1260" s="27">
        <v>45864.958333333336</v>
      </c>
      <c r="B1260" s="51">
        <v>0</v>
      </c>
      <c r="C1260" s="21">
        <v>21</v>
      </c>
      <c r="D1260" s="21">
        <v>4.2</v>
      </c>
      <c r="E1260" s="21">
        <v>21</v>
      </c>
      <c r="F1260" s="21">
        <v>45.953595045073655</v>
      </c>
      <c r="G1260" s="21">
        <v>0</v>
      </c>
      <c r="H1260" s="21">
        <v>25.026880084595675</v>
      </c>
      <c r="I1260" s="113">
        <v>121.8</v>
      </c>
      <c r="J1260" s="114">
        <v>18.36</v>
      </c>
    </row>
    <row r="1261" spans="1:10" x14ac:dyDescent="0.25">
      <c r="A1261" s="27">
        <v>45864.979166666664</v>
      </c>
      <c r="B1261" s="51">
        <v>0</v>
      </c>
      <c r="C1261" s="21">
        <v>21.599999999999998</v>
      </c>
      <c r="D1261" s="21">
        <v>4.8</v>
      </c>
      <c r="E1261" s="21">
        <v>21</v>
      </c>
      <c r="F1261" s="21">
        <v>48.118075971109725</v>
      </c>
      <c r="G1261" s="21">
        <v>0</v>
      </c>
      <c r="H1261" s="21">
        <v>27.040537102896479</v>
      </c>
      <c r="I1261" s="113">
        <v>118.2</v>
      </c>
      <c r="J1261" s="114">
        <v>18.059999999999999</v>
      </c>
    </row>
    <row r="1262" spans="1:10" x14ac:dyDescent="0.25">
      <c r="A1262" s="35">
        <v>45865</v>
      </c>
      <c r="B1262" s="51">
        <v>0</v>
      </c>
      <c r="C1262" s="21">
        <v>21</v>
      </c>
      <c r="D1262" s="21">
        <v>5.2</v>
      </c>
      <c r="E1262" s="21">
        <v>21.599999999999998</v>
      </c>
      <c r="F1262" s="21">
        <v>55.277512880305984</v>
      </c>
      <c r="G1262" s="21">
        <v>0</v>
      </c>
      <c r="H1262" s="21">
        <v>27.040537102896479</v>
      </c>
      <c r="I1262" s="113">
        <v>117.3</v>
      </c>
      <c r="J1262" s="114">
        <v>18.18</v>
      </c>
    </row>
    <row r="1263" spans="1:10" x14ac:dyDescent="0.25">
      <c r="A1263" s="27">
        <v>45865.020833333336</v>
      </c>
      <c r="B1263" s="51">
        <v>0</v>
      </c>
      <c r="C1263" s="21">
        <v>21.599999999999998</v>
      </c>
      <c r="D1263" s="21">
        <v>4.8</v>
      </c>
      <c r="E1263" s="21">
        <v>19.8</v>
      </c>
      <c r="F1263" s="21">
        <v>46.286592110617661</v>
      </c>
      <c r="G1263" s="21">
        <v>0</v>
      </c>
      <c r="H1263" s="21">
        <v>27.903532967882537</v>
      </c>
      <c r="I1263" s="113">
        <v>125.10000000000002</v>
      </c>
      <c r="J1263" s="114">
        <v>18.84</v>
      </c>
    </row>
    <row r="1264" spans="1:10" x14ac:dyDescent="0.25">
      <c r="A1264" s="27">
        <v>45865.041666666664</v>
      </c>
      <c r="B1264" s="51">
        <v>0</v>
      </c>
      <c r="C1264" s="21">
        <v>21</v>
      </c>
      <c r="D1264" s="21">
        <v>4.4000000000000004</v>
      </c>
      <c r="E1264" s="21">
        <v>19.8</v>
      </c>
      <c r="F1264" s="21">
        <v>46.286592110617661</v>
      </c>
      <c r="G1264" s="21">
        <v>0</v>
      </c>
      <c r="H1264" s="21">
        <v>28.766528832868595</v>
      </c>
      <c r="I1264" s="113">
        <v>118.5</v>
      </c>
      <c r="J1264" s="114">
        <v>18.3</v>
      </c>
    </row>
    <row r="1265" spans="1:10" x14ac:dyDescent="0.25">
      <c r="A1265" s="27">
        <v>45865.0625</v>
      </c>
      <c r="B1265" s="51">
        <v>0</v>
      </c>
      <c r="C1265" s="21">
        <v>21.599999999999998</v>
      </c>
      <c r="D1265" s="21">
        <v>4</v>
      </c>
      <c r="E1265" s="21">
        <v>19.8</v>
      </c>
      <c r="F1265" s="21">
        <v>50.782052495461819</v>
      </c>
      <c r="G1265" s="21">
        <v>0</v>
      </c>
      <c r="H1265" s="21">
        <v>26.177541237910425</v>
      </c>
      <c r="I1265" s="113">
        <v>120.3</v>
      </c>
      <c r="J1265" s="114">
        <v>18.18</v>
      </c>
    </row>
    <row r="1266" spans="1:10" x14ac:dyDescent="0.25">
      <c r="A1266" s="27">
        <v>45865.083333333336</v>
      </c>
      <c r="B1266" s="51">
        <v>0</v>
      </c>
      <c r="C1266" s="21">
        <v>22.2</v>
      </c>
      <c r="D1266" s="21">
        <v>3.6</v>
      </c>
      <c r="E1266" s="21">
        <v>20.399999999999999</v>
      </c>
      <c r="F1266" s="21">
        <v>58.607483535746098</v>
      </c>
      <c r="G1266" s="21">
        <v>0</v>
      </c>
      <c r="H1266" s="21">
        <v>27.615867679553848</v>
      </c>
      <c r="I1266" s="113">
        <v>122.7</v>
      </c>
      <c r="J1266" s="114">
        <v>18.3</v>
      </c>
    </row>
    <row r="1267" spans="1:10" x14ac:dyDescent="0.25">
      <c r="A1267" s="27">
        <v>45865.104166666664</v>
      </c>
      <c r="B1267" s="51">
        <v>0</v>
      </c>
      <c r="C1267" s="21">
        <v>22.8</v>
      </c>
      <c r="D1267" s="21">
        <v>3.8</v>
      </c>
      <c r="E1267" s="21">
        <v>19.8</v>
      </c>
      <c r="F1267" s="21">
        <v>52.780034888725893</v>
      </c>
      <c r="G1267" s="21">
        <v>0</v>
      </c>
      <c r="H1267" s="21">
        <v>29.054194121197284</v>
      </c>
      <c r="I1267" s="113">
        <v>128.10000000000002</v>
      </c>
      <c r="J1267" s="114">
        <v>18.239999999999998</v>
      </c>
    </row>
    <row r="1268" spans="1:10" x14ac:dyDescent="0.25">
      <c r="A1268" s="27">
        <v>45865.125</v>
      </c>
      <c r="B1268" s="51">
        <v>0</v>
      </c>
      <c r="C1268" s="21">
        <v>21.599999999999998</v>
      </c>
      <c r="D1268" s="21">
        <v>4</v>
      </c>
      <c r="E1268" s="21">
        <v>19.8</v>
      </c>
      <c r="F1268" s="21">
        <v>45.620597979529641</v>
      </c>
      <c r="G1268" s="21">
        <v>0</v>
      </c>
      <c r="H1268" s="21">
        <v>32.793842869470197</v>
      </c>
      <c r="I1268" s="113">
        <v>125.39999999999999</v>
      </c>
      <c r="J1268" s="114">
        <v>18.18</v>
      </c>
    </row>
    <row r="1269" spans="1:10" x14ac:dyDescent="0.25">
      <c r="A1269" s="27">
        <v>45865.145833333336</v>
      </c>
      <c r="B1269" s="51">
        <v>0</v>
      </c>
      <c r="C1269" s="21">
        <v>20.399999999999999</v>
      </c>
      <c r="D1269" s="21">
        <v>4.8</v>
      </c>
      <c r="E1269" s="21">
        <v>19.8</v>
      </c>
      <c r="F1269" s="21">
        <v>41.624633193001493</v>
      </c>
      <c r="G1269" s="21">
        <v>0</v>
      </c>
      <c r="H1269" s="21">
        <v>48.327768439219234</v>
      </c>
      <c r="I1269" s="113">
        <v>124.2</v>
      </c>
      <c r="J1269" s="114">
        <v>18.059999999999999</v>
      </c>
    </row>
    <row r="1270" spans="1:10" x14ac:dyDescent="0.25">
      <c r="A1270" s="27">
        <v>45865.166666666664</v>
      </c>
      <c r="B1270" s="51">
        <v>0</v>
      </c>
      <c r="C1270" s="21">
        <v>21</v>
      </c>
      <c r="D1270" s="21">
        <v>4.8</v>
      </c>
      <c r="E1270" s="21">
        <v>19.8</v>
      </c>
      <c r="F1270" s="21">
        <v>40.126146398053436</v>
      </c>
      <c r="G1270" s="21">
        <v>0</v>
      </c>
      <c r="H1270" s="21">
        <v>52.642747764149526</v>
      </c>
      <c r="I1270" s="113">
        <v>127.2</v>
      </c>
      <c r="J1270" s="114">
        <v>18.059999999999999</v>
      </c>
    </row>
    <row r="1271" spans="1:10" x14ac:dyDescent="0.25">
      <c r="A1271" s="27">
        <v>45865.1875</v>
      </c>
      <c r="B1271" s="51">
        <v>0</v>
      </c>
      <c r="C1271" s="21">
        <v>21</v>
      </c>
      <c r="D1271" s="21">
        <v>4.8</v>
      </c>
      <c r="E1271" s="21">
        <v>19.2</v>
      </c>
      <c r="F1271" s="21">
        <v>46.952586241705681</v>
      </c>
      <c r="G1271" s="21">
        <v>0</v>
      </c>
      <c r="H1271" s="21">
        <v>59.54671468403798</v>
      </c>
      <c r="I1271" s="113">
        <v>123.89999999999999</v>
      </c>
      <c r="J1271" s="114">
        <v>18.36</v>
      </c>
    </row>
    <row r="1272" spans="1:10" x14ac:dyDescent="0.25">
      <c r="A1272" s="27">
        <v>45865.208333333336</v>
      </c>
      <c r="B1272" s="51">
        <v>0</v>
      </c>
      <c r="C1272" s="21">
        <v>21.599999999999998</v>
      </c>
      <c r="D1272" s="21">
        <v>4.2</v>
      </c>
      <c r="E1272" s="21">
        <v>19.2</v>
      </c>
      <c r="F1272" s="21">
        <v>48.284574503881743</v>
      </c>
      <c r="G1272" s="21">
        <v>0</v>
      </c>
      <c r="H1272" s="21">
        <v>56.957727089079818</v>
      </c>
      <c r="I1272" s="113">
        <v>126.60000000000002</v>
      </c>
      <c r="J1272" s="114">
        <v>18.3</v>
      </c>
    </row>
    <row r="1273" spans="1:10" x14ac:dyDescent="0.25">
      <c r="A1273" s="27">
        <v>45865.229166666664</v>
      </c>
      <c r="B1273" s="51">
        <v>0</v>
      </c>
      <c r="C1273" s="21">
        <v>21.599999999999998</v>
      </c>
      <c r="D1273" s="21">
        <v>3.6</v>
      </c>
      <c r="E1273" s="21">
        <v>20.399999999999999</v>
      </c>
      <c r="F1273" s="21">
        <v>49.949559831601796</v>
      </c>
      <c r="G1273" s="21">
        <v>0</v>
      </c>
      <c r="H1273" s="21">
        <v>55.807065935765074</v>
      </c>
      <c r="I1273" s="113">
        <v>123.60000000000002</v>
      </c>
      <c r="J1273" s="114">
        <v>18.3</v>
      </c>
    </row>
    <row r="1274" spans="1:10" x14ac:dyDescent="0.25">
      <c r="A1274" s="27">
        <v>45865.25</v>
      </c>
      <c r="B1274" s="51">
        <v>0</v>
      </c>
      <c r="C1274" s="21">
        <v>22.8</v>
      </c>
      <c r="D1274" s="21">
        <v>3.6</v>
      </c>
      <c r="E1274" s="21">
        <v>22.2</v>
      </c>
      <c r="F1274" s="21">
        <v>48.284574503881743</v>
      </c>
      <c r="G1274" s="21">
        <v>0</v>
      </c>
      <c r="H1274" s="21">
        <v>62.998698143982217</v>
      </c>
      <c r="I1274" s="113">
        <v>126</v>
      </c>
      <c r="J1274" s="114">
        <v>18.48</v>
      </c>
    </row>
    <row r="1275" spans="1:10" x14ac:dyDescent="0.25">
      <c r="A1275" s="27">
        <v>45865.270833333336</v>
      </c>
      <c r="B1275" s="51">
        <v>0</v>
      </c>
      <c r="C1275" s="21">
        <v>24.6</v>
      </c>
      <c r="D1275" s="21">
        <v>3.6</v>
      </c>
      <c r="E1275" s="21">
        <v>21.599999999999998</v>
      </c>
      <c r="F1275" s="21">
        <v>49.117067167741759</v>
      </c>
      <c r="G1275" s="21">
        <v>0</v>
      </c>
      <c r="H1275" s="21">
        <v>64.43702458562565</v>
      </c>
      <c r="I1275" s="113">
        <v>123.60000000000002</v>
      </c>
      <c r="J1275" s="114">
        <v>19.260000000000002</v>
      </c>
    </row>
    <row r="1276" spans="1:10" x14ac:dyDescent="0.25">
      <c r="A1276" s="27">
        <v>45865.291666666664</v>
      </c>
      <c r="B1276" s="51">
        <v>0</v>
      </c>
      <c r="C1276" s="21">
        <v>33.6</v>
      </c>
      <c r="D1276" s="21">
        <v>4.2</v>
      </c>
      <c r="E1276" s="21">
        <v>67.2</v>
      </c>
      <c r="F1276" s="21">
        <v>46.786087708933692</v>
      </c>
      <c r="G1276" s="21">
        <v>0</v>
      </c>
      <c r="H1276" s="21">
        <v>61.848036990667474</v>
      </c>
      <c r="I1276" s="113">
        <v>53.4</v>
      </c>
      <c r="J1276" s="114">
        <v>21.299999999999997</v>
      </c>
    </row>
    <row r="1277" spans="1:10" x14ac:dyDescent="0.25">
      <c r="A1277" s="27">
        <v>45865.3125</v>
      </c>
      <c r="B1277" s="51">
        <v>0</v>
      </c>
      <c r="C1277" s="21">
        <v>72</v>
      </c>
      <c r="D1277" s="21">
        <v>4.4000000000000004</v>
      </c>
      <c r="E1277" s="21">
        <v>66.600000000000009</v>
      </c>
      <c r="F1277" s="21">
        <v>51.281548093777836</v>
      </c>
      <c r="G1277" s="21">
        <v>0</v>
      </c>
      <c r="H1277" s="21">
        <v>61.272706414010095</v>
      </c>
      <c r="I1277" s="113">
        <v>3</v>
      </c>
      <c r="J1277" s="114">
        <v>22.56</v>
      </c>
    </row>
    <row r="1278" spans="1:10" x14ac:dyDescent="0.25">
      <c r="A1278" s="27">
        <v>45865.333333333336</v>
      </c>
      <c r="B1278" s="51">
        <v>0</v>
      </c>
      <c r="C1278" s="21">
        <v>72.599999999999994</v>
      </c>
      <c r="D1278" s="21">
        <v>5.4</v>
      </c>
      <c r="E1278" s="21">
        <v>67.2</v>
      </c>
      <c r="F1278" s="21">
        <v>47.951577438337715</v>
      </c>
      <c r="G1278" s="21">
        <v>0</v>
      </c>
      <c r="H1278" s="21">
        <v>59.54671468403798</v>
      </c>
      <c r="I1278" s="113">
        <v>3</v>
      </c>
      <c r="J1278" s="114">
        <v>23.34</v>
      </c>
    </row>
    <row r="1279" spans="1:10" x14ac:dyDescent="0.25">
      <c r="A1279" s="27">
        <v>45865.354166666664</v>
      </c>
      <c r="B1279" s="51">
        <v>0</v>
      </c>
      <c r="C1279" s="21">
        <v>70.2</v>
      </c>
      <c r="D1279" s="21">
        <v>5.8</v>
      </c>
      <c r="E1279" s="21">
        <v>67.2</v>
      </c>
      <c r="F1279" s="21">
        <v>54.278521683673951</v>
      </c>
      <c r="G1279" s="21">
        <v>0</v>
      </c>
      <c r="H1279" s="21">
        <v>58.971384107380615</v>
      </c>
      <c r="I1279" s="113">
        <v>2.4</v>
      </c>
      <c r="J1279" s="114">
        <v>24.419999999999998</v>
      </c>
    </row>
    <row r="1280" spans="1:10" x14ac:dyDescent="0.25">
      <c r="A1280" s="27">
        <v>45865.375</v>
      </c>
      <c r="B1280" s="51">
        <v>0</v>
      </c>
      <c r="C1280" s="21">
        <v>70.8</v>
      </c>
      <c r="D1280" s="21">
        <v>4.8</v>
      </c>
      <c r="E1280" s="21">
        <v>67.8</v>
      </c>
      <c r="F1280" s="21">
        <v>53.612527552585931</v>
      </c>
      <c r="G1280" s="21">
        <v>0</v>
      </c>
      <c r="H1280" s="21">
        <v>57.820722954065872</v>
      </c>
      <c r="I1280" s="113">
        <v>2.4</v>
      </c>
      <c r="J1280" s="114">
        <v>21.18</v>
      </c>
    </row>
    <row r="1281" spans="1:10" x14ac:dyDescent="0.25">
      <c r="A1281" s="27">
        <v>45865.395833333336</v>
      </c>
      <c r="B1281" s="51">
        <v>0</v>
      </c>
      <c r="C1281" s="21">
        <v>70.8</v>
      </c>
      <c r="D1281" s="21">
        <v>4.2</v>
      </c>
      <c r="E1281" s="21">
        <v>67.8</v>
      </c>
      <c r="F1281" s="21">
        <v>50.782052495461819</v>
      </c>
      <c r="G1281" s="21">
        <v>0</v>
      </c>
      <c r="H1281" s="21">
        <v>67.889008045569881</v>
      </c>
      <c r="I1281" s="113">
        <v>2.4</v>
      </c>
      <c r="J1281" s="114">
        <v>23.46</v>
      </c>
    </row>
    <row r="1282" spans="1:10" x14ac:dyDescent="0.25">
      <c r="A1282" s="27">
        <v>45865.416666666664</v>
      </c>
      <c r="B1282" s="51">
        <v>0</v>
      </c>
      <c r="C1282" s="21">
        <v>70.2</v>
      </c>
      <c r="D1282" s="21">
        <v>4</v>
      </c>
      <c r="E1282" s="21">
        <v>68.400000000000006</v>
      </c>
      <c r="F1282" s="21">
        <v>47.951577438337715</v>
      </c>
      <c r="G1282" s="21">
        <v>0</v>
      </c>
      <c r="H1282" s="21">
        <v>65.012355162283029</v>
      </c>
      <c r="I1282" s="113">
        <v>2.4</v>
      </c>
      <c r="J1282" s="114">
        <v>22.259999999999998</v>
      </c>
    </row>
    <row r="1283" spans="1:10" x14ac:dyDescent="0.25">
      <c r="A1283" s="27">
        <v>45865.4375</v>
      </c>
      <c r="B1283" s="51">
        <v>0</v>
      </c>
      <c r="C1283" s="21">
        <v>72</v>
      </c>
      <c r="D1283" s="21">
        <v>3.8</v>
      </c>
      <c r="E1283" s="21">
        <v>67.2</v>
      </c>
      <c r="F1283" s="21">
        <v>46.120093577845644</v>
      </c>
      <c r="G1283" s="21">
        <v>0</v>
      </c>
      <c r="H1283" s="21">
        <v>60.409710549024055</v>
      </c>
      <c r="I1283" s="113">
        <v>2.4</v>
      </c>
      <c r="J1283" s="114">
        <v>26.34</v>
      </c>
    </row>
    <row r="1284" spans="1:10" x14ac:dyDescent="0.25">
      <c r="A1284" s="27">
        <v>45865.458333333336</v>
      </c>
      <c r="B1284" s="51">
        <v>0</v>
      </c>
      <c r="C1284" s="21">
        <v>70.8</v>
      </c>
      <c r="D1284" s="21">
        <v>3.8</v>
      </c>
      <c r="E1284" s="21">
        <v>67.8</v>
      </c>
      <c r="F1284" s="21">
        <v>41.291636127457487</v>
      </c>
      <c r="G1284" s="21">
        <v>0</v>
      </c>
      <c r="H1284" s="21">
        <v>60.409710549024055</v>
      </c>
      <c r="I1284" s="113">
        <v>2.4</v>
      </c>
      <c r="J1284" s="114">
        <v>25.8</v>
      </c>
    </row>
    <row r="1285" spans="1:10" x14ac:dyDescent="0.25">
      <c r="A1285" s="27">
        <v>45865.479166666664</v>
      </c>
      <c r="B1285" s="51">
        <v>0</v>
      </c>
      <c r="C1285" s="21">
        <v>64.8</v>
      </c>
      <c r="D1285" s="21">
        <v>5.4</v>
      </c>
      <c r="E1285" s="21">
        <v>70.2</v>
      </c>
      <c r="F1285" s="21">
        <v>45.953595045073655</v>
      </c>
      <c r="G1285" s="21">
        <v>0</v>
      </c>
      <c r="H1285" s="21">
        <v>63.574028720639596</v>
      </c>
      <c r="I1285" s="113">
        <v>2.7</v>
      </c>
      <c r="J1285" s="114">
        <v>25.2</v>
      </c>
    </row>
    <row r="1286" spans="1:10" x14ac:dyDescent="0.25">
      <c r="A1286" s="27">
        <v>45865.5</v>
      </c>
      <c r="B1286" s="51">
        <v>0</v>
      </c>
      <c r="C1286" s="21">
        <v>70.8</v>
      </c>
      <c r="D1286" s="21">
        <v>5.2</v>
      </c>
      <c r="E1286" s="21">
        <v>69.599999999999994</v>
      </c>
      <c r="F1286" s="21">
        <v>48.284574503881743</v>
      </c>
      <c r="G1286" s="21">
        <v>0</v>
      </c>
      <c r="H1286" s="21">
        <v>62.998698143982217</v>
      </c>
      <c r="I1286" s="113">
        <v>72.600000000000009</v>
      </c>
      <c r="J1286" s="114">
        <v>24.060000000000002</v>
      </c>
    </row>
    <row r="1287" spans="1:10" x14ac:dyDescent="0.25">
      <c r="A1287" s="27">
        <v>45865.520833333336</v>
      </c>
      <c r="B1287" s="51">
        <v>0</v>
      </c>
      <c r="C1287" s="21">
        <v>70.8</v>
      </c>
      <c r="D1287" s="21">
        <v>5</v>
      </c>
      <c r="E1287" s="21">
        <v>69</v>
      </c>
      <c r="F1287" s="21">
        <v>46.619589176161675</v>
      </c>
      <c r="G1287" s="21">
        <v>0</v>
      </c>
      <c r="H1287" s="21">
        <v>59.259049395709297</v>
      </c>
      <c r="I1287" s="113">
        <v>126.60000000000002</v>
      </c>
      <c r="J1287" s="114">
        <v>23.04</v>
      </c>
    </row>
    <row r="1288" spans="1:10" x14ac:dyDescent="0.25">
      <c r="A1288" s="27">
        <v>45865.541666666664</v>
      </c>
      <c r="B1288" s="51">
        <v>0</v>
      </c>
      <c r="C1288" s="21">
        <v>70.8</v>
      </c>
      <c r="D1288" s="21">
        <v>5</v>
      </c>
      <c r="E1288" s="21">
        <v>69</v>
      </c>
      <c r="F1288" s="21">
        <v>45.953595045073655</v>
      </c>
      <c r="G1288" s="21">
        <v>0</v>
      </c>
      <c r="H1288" s="21">
        <v>57.2453923774085</v>
      </c>
      <c r="I1288" s="113">
        <v>124.5</v>
      </c>
      <c r="J1288" s="114">
        <v>23.52</v>
      </c>
    </row>
    <row r="1289" spans="1:10" x14ac:dyDescent="0.25">
      <c r="A1289" s="27">
        <v>45865.5625</v>
      </c>
      <c r="B1289" s="51">
        <v>0</v>
      </c>
      <c r="C1289" s="21">
        <v>69.599999999999994</v>
      </c>
      <c r="D1289" s="21">
        <v>5</v>
      </c>
      <c r="E1289" s="21">
        <v>69.599999999999994</v>
      </c>
      <c r="F1289" s="21">
        <v>48.118075971109725</v>
      </c>
      <c r="G1289" s="21">
        <v>0</v>
      </c>
      <c r="H1289" s="21">
        <v>58.971384107380615</v>
      </c>
      <c r="I1289" s="113">
        <v>124.2</v>
      </c>
      <c r="J1289" s="114">
        <v>23.1</v>
      </c>
    </row>
    <row r="1290" spans="1:10" x14ac:dyDescent="0.25">
      <c r="A1290" s="27">
        <v>45865.583333333336</v>
      </c>
      <c r="B1290" s="51">
        <v>0</v>
      </c>
      <c r="C1290" s="21">
        <v>68.400000000000006</v>
      </c>
      <c r="D1290" s="21">
        <v>5</v>
      </c>
      <c r="E1290" s="21">
        <v>69</v>
      </c>
      <c r="F1290" s="21">
        <v>47.951577438337715</v>
      </c>
      <c r="G1290" s="21">
        <v>0</v>
      </c>
      <c r="H1290" s="21">
        <v>57.533057665737189</v>
      </c>
      <c r="I1290" s="113">
        <v>124.5</v>
      </c>
      <c r="J1290" s="114">
        <v>23.46</v>
      </c>
    </row>
    <row r="1291" spans="1:10" x14ac:dyDescent="0.25">
      <c r="A1291" s="27">
        <v>45865.604166666664</v>
      </c>
      <c r="B1291" s="51">
        <v>0</v>
      </c>
      <c r="C1291" s="21">
        <v>67.8</v>
      </c>
      <c r="D1291" s="21">
        <v>4.2</v>
      </c>
      <c r="E1291" s="21">
        <v>67.2</v>
      </c>
      <c r="F1291" s="21">
        <v>47.119084774477685</v>
      </c>
      <c r="G1291" s="21">
        <v>0</v>
      </c>
      <c r="H1291" s="21">
        <v>56.382396512422453</v>
      </c>
      <c r="I1291" s="113">
        <v>122.10000000000002</v>
      </c>
      <c r="J1291" s="114">
        <v>24.060000000000002</v>
      </c>
    </row>
    <row r="1292" spans="1:10" x14ac:dyDescent="0.25">
      <c r="A1292" s="27">
        <v>45865.625</v>
      </c>
      <c r="B1292" s="51">
        <v>0</v>
      </c>
      <c r="C1292" s="21">
        <v>66</v>
      </c>
      <c r="D1292" s="21">
        <v>4.2</v>
      </c>
      <c r="E1292" s="21">
        <v>67.2</v>
      </c>
      <c r="F1292" s="21">
        <v>51.614545159321857</v>
      </c>
      <c r="G1292" s="21">
        <v>0</v>
      </c>
      <c r="H1292" s="21">
        <v>48.040103150890552</v>
      </c>
      <c r="I1292" s="113">
        <v>119.39999999999999</v>
      </c>
      <c r="J1292" s="114">
        <v>24.599999999999998</v>
      </c>
    </row>
    <row r="1293" spans="1:10" x14ac:dyDescent="0.25">
      <c r="A1293" s="27">
        <v>45865.645833333336</v>
      </c>
      <c r="B1293" s="51">
        <v>0</v>
      </c>
      <c r="C1293" s="21">
        <v>67.2</v>
      </c>
      <c r="D1293" s="21">
        <v>5</v>
      </c>
      <c r="E1293" s="21">
        <v>69.599999999999994</v>
      </c>
      <c r="F1293" s="21">
        <v>56.775999675254027</v>
      </c>
      <c r="G1293" s="21">
        <v>0</v>
      </c>
      <c r="H1293" s="21">
        <v>42.286797384316834</v>
      </c>
      <c r="I1293" s="113">
        <v>109.8</v>
      </c>
      <c r="J1293" s="114">
        <v>24.060000000000002</v>
      </c>
    </row>
    <row r="1294" spans="1:10" x14ac:dyDescent="0.25">
      <c r="A1294" s="27">
        <v>45865.666666666664</v>
      </c>
      <c r="B1294" s="51">
        <v>0</v>
      </c>
      <c r="C1294" s="21">
        <v>67.8</v>
      </c>
      <c r="D1294" s="21">
        <v>4.5999999999999996</v>
      </c>
      <c r="E1294" s="21">
        <v>68.400000000000006</v>
      </c>
      <c r="F1294" s="21">
        <v>58.773982068518102</v>
      </c>
      <c r="G1294" s="21">
        <v>0</v>
      </c>
      <c r="H1294" s="21">
        <v>40.273140366016037</v>
      </c>
      <c r="I1294" s="113">
        <v>121.8</v>
      </c>
      <c r="J1294" s="114">
        <v>24.18</v>
      </c>
    </row>
    <row r="1295" spans="1:10" x14ac:dyDescent="0.25">
      <c r="A1295" s="27">
        <v>45865.6875</v>
      </c>
      <c r="B1295" s="51">
        <v>0</v>
      </c>
      <c r="C1295" s="21">
        <v>68.400000000000006</v>
      </c>
      <c r="D1295" s="21">
        <v>4.5999999999999996</v>
      </c>
      <c r="E1295" s="21">
        <v>68.400000000000006</v>
      </c>
      <c r="F1295" s="21">
        <v>51.947542224865856</v>
      </c>
      <c r="G1295" s="21">
        <v>0</v>
      </c>
      <c r="H1295" s="21">
        <v>39.985475077687347</v>
      </c>
      <c r="I1295" s="113">
        <v>125.10000000000002</v>
      </c>
      <c r="J1295" s="114">
        <v>24.12</v>
      </c>
    </row>
    <row r="1296" spans="1:10" x14ac:dyDescent="0.25">
      <c r="A1296" s="27">
        <v>45865.708333333336</v>
      </c>
      <c r="B1296" s="51">
        <v>0</v>
      </c>
      <c r="C1296" s="21">
        <v>68.400000000000006</v>
      </c>
      <c r="D1296" s="21">
        <v>5</v>
      </c>
      <c r="E1296" s="21">
        <v>67.8</v>
      </c>
      <c r="F1296" s="21">
        <v>50.615553962689816</v>
      </c>
      <c r="G1296" s="21">
        <v>0</v>
      </c>
      <c r="H1296" s="21">
        <v>42.862127960974206</v>
      </c>
      <c r="I1296" s="113">
        <v>123</v>
      </c>
      <c r="J1296" s="114">
        <v>23.400000000000002</v>
      </c>
    </row>
    <row r="1297" spans="1:10" x14ac:dyDescent="0.25">
      <c r="A1297" s="27">
        <v>45865.729166666664</v>
      </c>
      <c r="B1297" s="51">
        <v>0</v>
      </c>
      <c r="C1297" s="21">
        <v>66.600000000000009</v>
      </c>
      <c r="D1297" s="21">
        <v>4.5999999999999996</v>
      </c>
      <c r="E1297" s="21">
        <v>67.2</v>
      </c>
      <c r="F1297" s="21">
        <v>51.448046626549839</v>
      </c>
      <c r="G1297" s="21">
        <v>0</v>
      </c>
      <c r="H1297" s="21">
        <v>38.547148636043921</v>
      </c>
      <c r="I1297" s="113">
        <v>123.89999999999999</v>
      </c>
      <c r="J1297" s="114">
        <v>23.64</v>
      </c>
    </row>
    <row r="1298" spans="1:10" x14ac:dyDescent="0.25">
      <c r="A1298" s="27">
        <v>45865.75</v>
      </c>
      <c r="B1298" s="51">
        <v>0</v>
      </c>
      <c r="C1298" s="21">
        <v>64.8</v>
      </c>
      <c r="D1298" s="21">
        <v>4.5999999999999996</v>
      </c>
      <c r="E1298" s="21">
        <v>67.2</v>
      </c>
      <c r="F1298" s="21">
        <v>46.453090643389672</v>
      </c>
      <c r="G1298" s="21">
        <v>0</v>
      </c>
      <c r="H1298" s="21">
        <v>39.410144501029976</v>
      </c>
      <c r="I1298" s="113">
        <v>66.900000000000006</v>
      </c>
      <c r="J1298" s="114">
        <v>24.360000000000003</v>
      </c>
    </row>
    <row r="1299" spans="1:10" x14ac:dyDescent="0.25">
      <c r="A1299" s="27">
        <v>45865.770833333336</v>
      </c>
      <c r="B1299" s="51">
        <v>0</v>
      </c>
      <c r="C1299" s="21">
        <v>57</v>
      </c>
      <c r="D1299" s="21">
        <v>4.2</v>
      </c>
      <c r="E1299" s="21">
        <v>70.2</v>
      </c>
      <c r="F1299" s="21">
        <v>42.457125856861524</v>
      </c>
      <c r="G1299" s="21">
        <v>0</v>
      </c>
      <c r="H1299" s="21">
        <v>38.547148636043921</v>
      </c>
      <c r="I1299" s="113">
        <v>3.9</v>
      </c>
      <c r="J1299" s="114">
        <v>22.86</v>
      </c>
    </row>
    <row r="1300" spans="1:10" x14ac:dyDescent="0.25">
      <c r="A1300" s="27">
        <v>45865.791666666664</v>
      </c>
      <c r="B1300" s="51">
        <v>0</v>
      </c>
      <c r="C1300" s="21">
        <v>30</v>
      </c>
      <c r="D1300" s="21">
        <v>4.2</v>
      </c>
      <c r="E1300" s="21">
        <v>69</v>
      </c>
      <c r="F1300" s="21">
        <v>44.288609717353587</v>
      </c>
      <c r="G1300" s="21">
        <v>0</v>
      </c>
      <c r="H1300" s="21">
        <v>36.53349161774311</v>
      </c>
      <c r="I1300" s="113">
        <v>113.7</v>
      </c>
      <c r="J1300" s="114">
        <v>22.98</v>
      </c>
    </row>
    <row r="1301" spans="1:10" x14ac:dyDescent="0.25">
      <c r="A1301" s="27">
        <v>45865.8125</v>
      </c>
      <c r="B1301" s="51">
        <v>0</v>
      </c>
      <c r="C1301" s="21">
        <v>24</v>
      </c>
      <c r="D1301" s="21">
        <v>4.2</v>
      </c>
      <c r="E1301" s="21">
        <v>23.4</v>
      </c>
      <c r="F1301" s="21">
        <v>41.45813466022949</v>
      </c>
      <c r="G1301" s="21">
        <v>0</v>
      </c>
      <c r="H1301" s="21">
        <v>33.94450402278494</v>
      </c>
      <c r="I1301" s="113">
        <v>120.3</v>
      </c>
      <c r="J1301" s="114">
        <v>21.72</v>
      </c>
    </row>
    <row r="1302" spans="1:10" x14ac:dyDescent="0.25">
      <c r="A1302" s="27">
        <v>45865.833333333336</v>
      </c>
      <c r="B1302" s="51">
        <v>0</v>
      </c>
      <c r="C1302" s="21">
        <v>24</v>
      </c>
      <c r="D1302" s="21">
        <v>5</v>
      </c>
      <c r="E1302" s="21">
        <v>20.399999999999999</v>
      </c>
      <c r="F1302" s="21">
        <v>41.45813466022949</v>
      </c>
      <c r="G1302" s="21">
        <v>0</v>
      </c>
      <c r="H1302" s="21">
        <v>32.218512292812825</v>
      </c>
      <c r="I1302" s="113">
        <v>114.3</v>
      </c>
      <c r="J1302" s="114">
        <v>21.599999999999998</v>
      </c>
    </row>
    <row r="1303" spans="1:10" x14ac:dyDescent="0.25">
      <c r="A1303" s="27">
        <v>45865.854166666664</v>
      </c>
      <c r="B1303" s="51">
        <v>0</v>
      </c>
      <c r="C1303" s="21">
        <v>22.2</v>
      </c>
      <c r="D1303" s="21">
        <v>4.5999999999999996</v>
      </c>
      <c r="E1303" s="21">
        <v>19.8</v>
      </c>
      <c r="F1303" s="21">
        <v>46.786087708933692</v>
      </c>
      <c r="G1303" s="21">
        <v>0</v>
      </c>
      <c r="H1303" s="21">
        <v>31.930847004484143</v>
      </c>
      <c r="I1303" s="113">
        <v>116.10000000000002</v>
      </c>
      <c r="J1303" s="114">
        <v>21.599999999999998</v>
      </c>
    </row>
    <row r="1304" spans="1:10" x14ac:dyDescent="0.25">
      <c r="A1304" s="27">
        <v>45865.875</v>
      </c>
      <c r="B1304" s="51">
        <v>0</v>
      </c>
      <c r="C1304" s="21">
        <v>21.599999999999998</v>
      </c>
      <c r="D1304" s="21">
        <v>4.5999999999999996</v>
      </c>
      <c r="E1304" s="21">
        <v>21.599999999999998</v>
      </c>
      <c r="F1304" s="21">
        <v>46.120093577845644</v>
      </c>
      <c r="G1304" s="21">
        <v>0</v>
      </c>
      <c r="H1304" s="21">
        <v>31.643181716155453</v>
      </c>
      <c r="I1304" s="113">
        <v>122.39999999999999</v>
      </c>
      <c r="J1304" s="114">
        <v>19.5</v>
      </c>
    </row>
    <row r="1305" spans="1:10" x14ac:dyDescent="0.25">
      <c r="A1305" s="27">
        <v>45865.895833333336</v>
      </c>
      <c r="B1305" s="51">
        <v>0</v>
      </c>
      <c r="C1305" s="21">
        <v>22.8</v>
      </c>
      <c r="D1305" s="21">
        <v>4</v>
      </c>
      <c r="E1305" s="21">
        <v>22.2</v>
      </c>
      <c r="F1305" s="21">
        <v>48.617571569425749</v>
      </c>
      <c r="G1305" s="21">
        <v>0</v>
      </c>
      <c r="H1305" s="21">
        <v>31.355516427826768</v>
      </c>
      <c r="I1305" s="113">
        <v>124.2</v>
      </c>
      <c r="J1305" s="114">
        <v>18</v>
      </c>
    </row>
    <row r="1306" spans="1:10" x14ac:dyDescent="0.25">
      <c r="A1306" s="27">
        <v>45865.916666666664</v>
      </c>
      <c r="B1306" s="51">
        <v>0</v>
      </c>
      <c r="C1306" s="21">
        <v>22.8</v>
      </c>
      <c r="D1306" s="21">
        <v>3.6</v>
      </c>
      <c r="E1306" s="21">
        <v>21</v>
      </c>
      <c r="F1306" s="21">
        <v>53.612527552585931</v>
      </c>
      <c r="G1306" s="21">
        <v>0</v>
      </c>
      <c r="H1306" s="21">
        <v>29.917189986183338</v>
      </c>
      <c r="I1306" s="113">
        <v>117</v>
      </c>
      <c r="J1306" s="114">
        <v>17.82</v>
      </c>
    </row>
    <row r="1307" spans="1:10" x14ac:dyDescent="0.25">
      <c r="A1307" s="27">
        <v>45865.9375</v>
      </c>
      <c r="B1307" s="51">
        <v>0</v>
      </c>
      <c r="C1307" s="21">
        <v>23.4</v>
      </c>
      <c r="D1307" s="21">
        <v>3.4</v>
      </c>
      <c r="E1307" s="21">
        <v>20.399999999999999</v>
      </c>
      <c r="F1307" s="21">
        <v>53.779026085357934</v>
      </c>
      <c r="G1307" s="21">
        <v>0</v>
      </c>
      <c r="H1307" s="21">
        <v>31.067851139498085</v>
      </c>
      <c r="I1307" s="113">
        <v>119.7</v>
      </c>
      <c r="J1307" s="114">
        <v>17.939999999999998</v>
      </c>
    </row>
    <row r="1308" spans="1:10" x14ac:dyDescent="0.25">
      <c r="A1308" s="27">
        <v>45865.958333333336</v>
      </c>
      <c r="B1308" s="51">
        <v>0</v>
      </c>
      <c r="C1308" s="21">
        <v>22.2</v>
      </c>
      <c r="D1308" s="21">
        <v>3.8</v>
      </c>
      <c r="E1308" s="21">
        <v>20.399999999999999</v>
      </c>
      <c r="F1308" s="21">
        <v>52.114040757637873</v>
      </c>
      <c r="G1308" s="21">
        <v>0</v>
      </c>
      <c r="H1308" s="21">
        <v>30.780185851169396</v>
      </c>
      <c r="I1308" s="113">
        <v>117.89999999999999</v>
      </c>
      <c r="J1308" s="114">
        <v>18.059999999999999</v>
      </c>
    </row>
    <row r="1309" spans="1:10" x14ac:dyDescent="0.25">
      <c r="A1309" s="27">
        <v>45865.979166666664</v>
      </c>
      <c r="B1309" s="51">
        <v>0</v>
      </c>
      <c r="C1309" s="21">
        <v>22.2</v>
      </c>
      <c r="D1309" s="21">
        <v>4.4000000000000004</v>
      </c>
      <c r="E1309" s="21">
        <v>21.599999999999998</v>
      </c>
      <c r="F1309" s="21">
        <v>61.604457125642213</v>
      </c>
      <c r="G1309" s="21">
        <v>0</v>
      </c>
      <c r="H1309" s="21">
        <v>30.780185851169396</v>
      </c>
      <c r="I1309" s="113">
        <v>105.60000000000002</v>
      </c>
      <c r="J1309" s="114">
        <v>17.88</v>
      </c>
    </row>
    <row r="1310" spans="1:10" x14ac:dyDescent="0.25">
      <c r="A1310" s="35">
        <v>45866</v>
      </c>
      <c r="B1310" s="51">
        <v>0</v>
      </c>
      <c r="C1310" s="21">
        <v>21</v>
      </c>
      <c r="D1310" s="21">
        <v>5.2</v>
      </c>
      <c r="E1310" s="21">
        <v>21</v>
      </c>
      <c r="F1310" s="21">
        <v>58.773982068518102</v>
      </c>
      <c r="G1310" s="21">
        <v>0</v>
      </c>
      <c r="H1310" s="21">
        <v>29.054194121197284</v>
      </c>
      <c r="I1310" s="113">
        <v>3.9</v>
      </c>
      <c r="J1310" s="114">
        <v>17.7</v>
      </c>
    </row>
    <row r="1311" spans="1:10" x14ac:dyDescent="0.25">
      <c r="A1311" s="27">
        <v>45866.020833333336</v>
      </c>
      <c r="B1311" s="51">
        <v>0</v>
      </c>
      <c r="C1311" s="21">
        <v>22.2</v>
      </c>
      <c r="D1311" s="21">
        <v>4.5999999999999996</v>
      </c>
      <c r="E1311" s="21">
        <v>20.399999999999999</v>
      </c>
      <c r="F1311" s="21">
        <v>60.272468863466173</v>
      </c>
      <c r="G1311" s="21">
        <v>0</v>
      </c>
      <c r="H1311" s="21">
        <v>29.917189986183338</v>
      </c>
      <c r="I1311" s="113">
        <v>4.2</v>
      </c>
      <c r="J1311" s="114">
        <v>18.12</v>
      </c>
    </row>
    <row r="1312" spans="1:10" x14ac:dyDescent="0.25">
      <c r="A1312" s="27">
        <v>45866.041666666664</v>
      </c>
      <c r="B1312" s="51">
        <v>0</v>
      </c>
      <c r="C1312" s="21">
        <v>21.599999999999998</v>
      </c>
      <c r="D1312" s="21">
        <v>4.2</v>
      </c>
      <c r="E1312" s="21">
        <v>21</v>
      </c>
      <c r="F1312" s="21">
        <v>58.773982068518102</v>
      </c>
      <c r="G1312" s="21">
        <v>0</v>
      </c>
      <c r="H1312" s="21">
        <v>30.204855274512028</v>
      </c>
      <c r="I1312" s="113">
        <v>3.9</v>
      </c>
      <c r="J1312" s="114">
        <v>17.939999999999998</v>
      </c>
    </row>
    <row r="1313" spans="1:10" x14ac:dyDescent="0.25">
      <c r="A1313" s="27">
        <v>45866.0625</v>
      </c>
      <c r="B1313" s="51">
        <v>0</v>
      </c>
      <c r="C1313" s="21">
        <v>21</v>
      </c>
      <c r="D1313" s="21">
        <v>3.8</v>
      </c>
      <c r="E1313" s="21">
        <v>20.399999999999999</v>
      </c>
      <c r="F1313" s="21">
        <v>58.107987937430082</v>
      </c>
      <c r="G1313" s="21">
        <v>0</v>
      </c>
      <c r="H1313" s="21">
        <v>32.793842869470197</v>
      </c>
      <c r="I1313" s="113">
        <v>26.7</v>
      </c>
      <c r="J1313" s="114">
        <v>17.64</v>
      </c>
    </row>
    <row r="1314" spans="1:10" x14ac:dyDescent="0.25">
      <c r="A1314" s="27">
        <v>45866.083333333336</v>
      </c>
      <c r="B1314" s="51">
        <v>0</v>
      </c>
      <c r="C1314" s="21">
        <v>22.2</v>
      </c>
      <c r="D1314" s="21">
        <v>3.6</v>
      </c>
      <c r="E1314" s="21">
        <v>21</v>
      </c>
      <c r="F1314" s="21">
        <v>55.444011413077988</v>
      </c>
      <c r="G1314" s="21">
        <v>0</v>
      </c>
      <c r="H1314" s="21">
        <v>29.917189986183338</v>
      </c>
      <c r="I1314" s="113">
        <v>129.60000000000002</v>
      </c>
      <c r="J1314" s="114">
        <v>17.64</v>
      </c>
    </row>
    <row r="1315" spans="1:10" x14ac:dyDescent="0.25">
      <c r="A1315" s="27">
        <v>45866.104166666664</v>
      </c>
      <c r="B1315" s="51">
        <v>0</v>
      </c>
      <c r="C1315" s="21">
        <v>22.8</v>
      </c>
      <c r="D1315" s="21">
        <v>3.6</v>
      </c>
      <c r="E1315" s="21">
        <v>20.399999999999999</v>
      </c>
      <c r="F1315" s="21">
        <v>49.450064233285772</v>
      </c>
      <c r="G1315" s="21">
        <v>0</v>
      </c>
      <c r="H1315" s="21">
        <v>29.629524697854649</v>
      </c>
      <c r="I1315" s="113">
        <v>126.60000000000002</v>
      </c>
      <c r="J1315" s="114">
        <v>17.579999999999998</v>
      </c>
    </row>
    <row r="1316" spans="1:10" x14ac:dyDescent="0.25">
      <c r="A1316" s="27">
        <v>45866.125</v>
      </c>
      <c r="B1316" s="51">
        <v>0</v>
      </c>
      <c r="C1316" s="21">
        <v>21.599999999999998</v>
      </c>
      <c r="D1316" s="21">
        <v>3.2</v>
      </c>
      <c r="E1316" s="21">
        <v>20.399999999999999</v>
      </c>
      <c r="F1316" s="21">
        <v>48.617571569425749</v>
      </c>
      <c r="G1316" s="21">
        <v>0</v>
      </c>
      <c r="H1316" s="21">
        <v>33.94450402278494</v>
      </c>
      <c r="I1316" s="113">
        <v>124.2</v>
      </c>
      <c r="J1316" s="114">
        <v>17.759999999999998</v>
      </c>
    </row>
    <row r="1317" spans="1:10" x14ac:dyDescent="0.25">
      <c r="A1317" s="27">
        <v>45866.145833333336</v>
      </c>
      <c r="B1317" s="51">
        <v>0</v>
      </c>
      <c r="C1317" s="21">
        <v>21.599999999999998</v>
      </c>
      <c r="D1317" s="21">
        <v>4.4000000000000004</v>
      </c>
      <c r="E1317" s="21">
        <v>19.2</v>
      </c>
      <c r="F1317" s="21">
        <v>49.450064233285772</v>
      </c>
      <c r="G1317" s="21">
        <v>0</v>
      </c>
      <c r="H1317" s="21">
        <v>45.738780844261065</v>
      </c>
      <c r="I1317" s="113">
        <v>125.39999999999999</v>
      </c>
      <c r="J1317" s="114">
        <v>17.759999999999998</v>
      </c>
    </row>
    <row r="1318" spans="1:10" x14ac:dyDescent="0.25">
      <c r="A1318" s="27">
        <v>45866.166666666664</v>
      </c>
      <c r="B1318" s="51">
        <v>0</v>
      </c>
      <c r="C1318" s="21">
        <v>21.599999999999998</v>
      </c>
      <c r="D1318" s="21">
        <v>5</v>
      </c>
      <c r="E1318" s="21">
        <v>19.8</v>
      </c>
      <c r="F1318" s="21">
        <v>48.617571569425749</v>
      </c>
      <c r="G1318" s="21">
        <v>0</v>
      </c>
      <c r="H1318" s="21">
        <v>49.190764304205302</v>
      </c>
      <c r="I1318" s="113">
        <v>124.2</v>
      </c>
      <c r="J1318" s="114">
        <v>17.7</v>
      </c>
    </row>
    <row r="1319" spans="1:10" x14ac:dyDescent="0.25">
      <c r="A1319" s="27">
        <v>45866.1875</v>
      </c>
      <c r="B1319" s="51">
        <v>0</v>
      </c>
      <c r="C1319" s="21">
        <v>21</v>
      </c>
      <c r="D1319" s="21">
        <v>4.4000000000000004</v>
      </c>
      <c r="E1319" s="21">
        <v>20.399999999999999</v>
      </c>
      <c r="F1319" s="21">
        <v>53.779026085357934</v>
      </c>
      <c r="G1319" s="21">
        <v>0</v>
      </c>
      <c r="H1319" s="21">
        <v>61.560371702338792</v>
      </c>
      <c r="I1319" s="113">
        <v>123.89999999999999</v>
      </c>
      <c r="J1319" s="114">
        <v>17.82</v>
      </c>
    </row>
    <row r="1320" spans="1:10" x14ac:dyDescent="0.25">
      <c r="A1320" s="27">
        <v>45866.208333333336</v>
      </c>
      <c r="B1320" s="51">
        <v>0</v>
      </c>
      <c r="C1320" s="21">
        <v>21.599999999999998</v>
      </c>
      <c r="D1320" s="21">
        <v>3.8</v>
      </c>
      <c r="E1320" s="21">
        <v>21.599999999999998</v>
      </c>
      <c r="F1320" s="21">
        <v>55.111014347533974</v>
      </c>
      <c r="G1320" s="21">
        <v>0</v>
      </c>
      <c r="H1320" s="21">
        <v>57.533057665737189</v>
      </c>
      <c r="I1320" s="113">
        <v>123</v>
      </c>
      <c r="J1320" s="114">
        <v>18.18</v>
      </c>
    </row>
    <row r="1321" spans="1:10" x14ac:dyDescent="0.25">
      <c r="A1321" s="27">
        <v>45866.229166666664</v>
      </c>
      <c r="B1321" s="51">
        <v>0</v>
      </c>
      <c r="C1321" s="21">
        <v>24</v>
      </c>
      <c r="D1321" s="21">
        <v>3.6</v>
      </c>
      <c r="E1321" s="21">
        <v>21.599999999999998</v>
      </c>
      <c r="F1321" s="21">
        <v>55.610509945849991</v>
      </c>
      <c r="G1321" s="21">
        <v>0</v>
      </c>
      <c r="H1321" s="21">
        <v>60.985041125681427</v>
      </c>
      <c r="I1321" s="113">
        <v>122.10000000000002</v>
      </c>
      <c r="J1321" s="114">
        <v>12.06</v>
      </c>
    </row>
    <row r="1322" spans="1:10" x14ac:dyDescent="0.25">
      <c r="A1322" s="27">
        <v>45866.25</v>
      </c>
      <c r="B1322" s="51">
        <v>0</v>
      </c>
      <c r="C1322" s="21">
        <v>24.6</v>
      </c>
      <c r="D1322" s="21">
        <v>3.4</v>
      </c>
      <c r="E1322" s="21">
        <v>22.2</v>
      </c>
      <c r="F1322" s="21">
        <v>56.443002609710014</v>
      </c>
      <c r="G1322" s="21">
        <v>0</v>
      </c>
      <c r="H1322" s="21">
        <v>62.13570227899617</v>
      </c>
      <c r="I1322" s="113">
        <v>123</v>
      </c>
      <c r="J1322" s="114">
        <v>4.1400000000000006</v>
      </c>
    </row>
    <row r="1323" spans="1:10" x14ac:dyDescent="0.25">
      <c r="A1323" s="27">
        <v>45866.270833333336</v>
      </c>
      <c r="B1323" s="51">
        <v>0</v>
      </c>
      <c r="C1323" s="21">
        <v>30</v>
      </c>
      <c r="D1323" s="21">
        <v>3.8</v>
      </c>
      <c r="E1323" s="21">
        <v>25.8</v>
      </c>
      <c r="F1323" s="21">
        <v>54.944515814761971</v>
      </c>
      <c r="G1323" s="21">
        <v>0</v>
      </c>
      <c r="H1323" s="21">
        <v>68.752003910555956</v>
      </c>
      <c r="I1323" s="113">
        <v>121.2</v>
      </c>
      <c r="J1323" s="114">
        <v>4.9800000000000004</v>
      </c>
    </row>
    <row r="1324" spans="1:10" x14ac:dyDescent="0.25">
      <c r="A1324" s="27">
        <v>45866.291666666664</v>
      </c>
      <c r="B1324" s="51">
        <v>0</v>
      </c>
      <c r="C1324" s="21">
        <v>38.4</v>
      </c>
      <c r="D1324" s="21">
        <v>4.4000000000000004</v>
      </c>
      <c r="E1324" s="21">
        <v>91.2</v>
      </c>
      <c r="F1324" s="21">
        <v>54.445020216445968</v>
      </c>
      <c r="G1324" s="21">
        <v>0</v>
      </c>
      <c r="H1324" s="21">
        <v>68.176673333898563</v>
      </c>
      <c r="I1324" s="113">
        <v>40.800000000000004</v>
      </c>
      <c r="J1324" s="114">
        <v>7.74</v>
      </c>
    </row>
    <row r="1325" spans="1:10" x14ac:dyDescent="0.25">
      <c r="A1325" s="27">
        <v>45866.3125</v>
      </c>
      <c r="B1325" s="51">
        <v>0</v>
      </c>
      <c r="C1325" s="21">
        <v>91.2</v>
      </c>
      <c r="D1325" s="21">
        <v>6.2</v>
      </c>
      <c r="E1325" s="21">
        <v>103.8</v>
      </c>
      <c r="F1325" s="21">
        <v>60.938462994554193</v>
      </c>
      <c r="G1325" s="21">
        <v>0</v>
      </c>
      <c r="H1325" s="21">
        <v>55.807065935765074</v>
      </c>
      <c r="I1325" s="113">
        <v>2.7</v>
      </c>
      <c r="J1325" s="114">
        <v>18.12</v>
      </c>
    </row>
    <row r="1326" spans="1:10" x14ac:dyDescent="0.25">
      <c r="A1326" s="27">
        <v>45866.333333333336</v>
      </c>
      <c r="B1326" s="51">
        <v>0</v>
      </c>
      <c r="C1326" s="21">
        <v>103.8</v>
      </c>
      <c r="D1326" s="21">
        <v>6.2</v>
      </c>
      <c r="E1326" s="21">
        <v>103.2</v>
      </c>
      <c r="F1326" s="21">
        <v>57.467343819251916</v>
      </c>
      <c r="G1326" s="21">
        <v>0</v>
      </c>
      <c r="H1326" s="21">
        <v>56.957727089079818</v>
      </c>
      <c r="I1326" s="113">
        <v>2.4</v>
      </c>
      <c r="J1326" s="114">
        <v>21.18</v>
      </c>
    </row>
    <row r="1327" spans="1:10" x14ac:dyDescent="0.25">
      <c r="A1327" s="27">
        <v>45866.354166666664</v>
      </c>
      <c r="B1327" s="51">
        <v>0</v>
      </c>
      <c r="C1327" s="21">
        <v>108.60000000000001</v>
      </c>
      <c r="D1327" s="21">
        <v>6.8</v>
      </c>
      <c r="E1327" s="21">
        <v>88.2</v>
      </c>
      <c r="F1327" s="21">
        <v>67.764902838206439</v>
      </c>
      <c r="G1327" s="21">
        <v>0</v>
      </c>
      <c r="H1327" s="21">
        <v>60.697375837352737</v>
      </c>
      <c r="I1327" s="113">
        <v>2.4</v>
      </c>
      <c r="J1327" s="114">
        <v>22.5</v>
      </c>
    </row>
    <row r="1328" spans="1:10" x14ac:dyDescent="0.25">
      <c r="A1328" s="27">
        <v>45866.375</v>
      </c>
      <c r="B1328" s="51">
        <v>0</v>
      </c>
      <c r="C1328" s="21">
        <v>111.6</v>
      </c>
      <c r="D1328" s="21">
        <v>7.4</v>
      </c>
      <c r="E1328" s="21">
        <v>89.4</v>
      </c>
      <c r="F1328" s="21">
        <v>67.598404305434428</v>
      </c>
      <c r="G1328" s="21">
        <v>0</v>
      </c>
      <c r="H1328" s="21">
        <v>60.985041125681427</v>
      </c>
      <c r="I1328" s="113">
        <v>2.4</v>
      </c>
      <c r="J1328" s="114">
        <v>23.52</v>
      </c>
    </row>
    <row r="1329" spans="1:10" x14ac:dyDescent="0.25">
      <c r="A1329" s="27">
        <v>45866.395833333336</v>
      </c>
      <c r="B1329" s="51">
        <v>0</v>
      </c>
      <c r="C1329" s="21">
        <v>108.60000000000001</v>
      </c>
      <c r="D1329" s="21">
        <v>6.8</v>
      </c>
      <c r="E1329" s="21">
        <v>91.8</v>
      </c>
      <c r="F1329" s="21">
        <v>60.105970330694156</v>
      </c>
      <c r="G1329" s="21">
        <v>0</v>
      </c>
      <c r="H1329" s="21">
        <v>63.861694008968286</v>
      </c>
      <c r="I1329" s="113">
        <v>2.4</v>
      </c>
      <c r="J1329" s="114">
        <v>22.86</v>
      </c>
    </row>
    <row r="1330" spans="1:10" x14ac:dyDescent="0.25">
      <c r="A1330" s="27">
        <v>45866.416666666664</v>
      </c>
      <c r="B1330" s="51">
        <v>0</v>
      </c>
      <c r="C1330" s="21">
        <v>112.2</v>
      </c>
      <c r="D1330" s="21">
        <v>5.6</v>
      </c>
      <c r="E1330" s="21">
        <v>91.2</v>
      </c>
      <c r="F1330" s="21">
        <v>55.444011413077988</v>
      </c>
      <c r="G1330" s="21">
        <v>0</v>
      </c>
      <c r="H1330" s="21">
        <v>61.848036990667474</v>
      </c>
      <c r="I1330" s="113">
        <v>2.7</v>
      </c>
      <c r="J1330" s="114">
        <v>23.52</v>
      </c>
    </row>
    <row r="1331" spans="1:10" x14ac:dyDescent="0.25">
      <c r="A1331" s="27">
        <v>45866.4375</v>
      </c>
      <c r="B1331" s="51">
        <v>0</v>
      </c>
      <c r="C1331" s="21">
        <v>108.60000000000001</v>
      </c>
      <c r="D1331" s="21">
        <v>4.5999999999999996</v>
      </c>
      <c r="E1331" s="21">
        <v>89.4</v>
      </c>
      <c r="F1331" s="21">
        <v>56.609501142482038</v>
      </c>
      <c r="G1331" s="21">
        <v>0</v>
      </c>
      <c r="H1331" s="21">
        <v>62.13570227899617</v>
      </c>
      <c r="I1331" s="113">
        <v>2.4</v>
      </c>
      <c r="J1331" s="114">
        <v>23.76</v>
      </c>
    </row>
    <row r="1332" spans="1:10" x14ac:dyDescent="0.25">
      <c r="A1332" s="27">
        <v>45866.458333333336</v>
      </c>
      <c r="B1332" s="51">
        <v>0</v>
      </c>
      <c r="C1332" s="21">
        <v>103.8</v>
      </c>
      <c r="D1332" s="21">
        <v>6.2</v>
      </c>
      <c r="E1332" s="21">
        <v>89.4</v>
      </c>
      <c r="F1332" s="21">
        <v>54.611518749217971</v>
      </c>
      <c r="G1332" s="21">
        <v>0</v>
      </c>
      <c r="H1332" s="21">
        <v>60.409710549024055</v>
      </c>
      <c r="I1332" s="113">
        <v>2.4</v>
      </c>
      <c r="J1332" s="114">
        <v>23.34</v>
      </c>
    </row>
    <row r="1333" spans="1:10" x14ac:dyDescent="0.25">
      <c r="A1333" s="27">
        <v>45866.479166666664</v>
      </c>
      <c r="B1333" s="51">
        <v>0</v>
      </c>
      <c r="C1333" s="21">
        <v>100.8</v>
      </c>
      <c r="D1333" s="21">
        <v>6</v>
      </c>
      <c r="E1333" s="21">
        <v>91.2</v>
      </c>
      <c r="F1333" s="21">
        <v>49.450064233285772</v>
      </c>
      <c r="G1333" s="21">
        <v>0</v>
      </c>
      <c r="H1333" s="21">
        <v>63.286363432310907</v>
      </c>
      <c r="I1333" s="113">
        <v>2.4</v>
      </c>
      <c r="J1333" s="114">
        <v>21.54</v>
      </c>
    </row>
    <row r="1334" spans="1:10" x14ac:dyDescent="0.25">
      <c r="A1334" s="27">
        <v>45866.5</v>
      </c>
      <c r="B1334" s="51">
        <v>0</v>
      </c>
      <c r="C1334" s="21">
        <v>104.39999999999999</v>
      </c>
      <c r="D1334" s="21">
        <v>6</v>
      </c>
      <c r="E1334" s="21">
        <v>90</v>
      </c>
      <c r="F1334" s="21">
        <v>49.117067167741759</v>
      </c>
      <c r="G1334" s="21">
        <v>0</v>
      </c>
      <c r="H1334" s="21">
        <v>66.163016315597758</v>
      </c>
      <c r="I1334" s="113">
        <v>2.7</v>
      </c>
      <c r="J1334" s="114">
        <v>20.759999999999998</v>
      </c>
    </row>
    <row r="1335" spans="1:10" x14ac:dyDescent="0.25">
      <c r="A1335" s="27">
        <v>45866.520833333336</v>
      </c>
      <c r="B1335" s="51">
        <v>0</v>
      </c>
      <c r="C1335" s="21">
        <v>103.8</v>
      </c>
      <c r="D1335" s="21">
        <v>5.6</v>
      </c>
      <c r="E1335" s="21">
        <v>87</v>
      </c>
      <c r="F1335" s="21">
        <v>51.947542224865856</v>
      </c>
      <c r="G1335" s="21">
        <v>0</v>
      </c>
      <c r="H1335" s="21">
        <v>61.560371702338792</v>
      </c>
      <c r="I1335" s="113">
        <v>2.4</v>
      </c>
      <c r="J1335" s="114">
        <v>22.08</v>
      </c>
    </row>
    <row r="1336" spans="1:10" x14ac:dyDescent="0.25">
      <c r="A1336" s="27">
        <v>45866.541666666664</v>
      </c>
      <c r="B1336" s="51">
        <v>0</v>
      </c>
      <c r="C1336" s="21">
        <v>103.8</v>
      </c>
      <c r="D1336" s="21">
        <v>6.4</v>
      </c>
      <c r="E1336" s="21">
        <v>87.6</v>
      </c>
      <c r="F1336" s="21">
        <v>52.946533421497911</v>
      </c>
      <c r="G1336" s="21">
        <v>0</v>
      </c>
      <c r="H1336" s="21">
        <v>62.998698143982217</v>
      </c>
      <c r="I1336" s="113">
        <v>2.4</v>
      </c>
      <c r="J1336" s="114">
        <v>23.34</v>
      </c>
    </row>
    <row r="1337" spans="1:10" x14ac:dyDescent="0.25">
      <c r="A1337" s="27">
        <v>45866.5625</v>
      </c>
      <c r="B1337" s="51">
        <v>0</v>
      </c>
      <c r="C1337" s="21">
        <v>105.60000000000001</v>
      </c>
      <c r="D1337" s="21">
        <v>5.8</v>
      </c>
      <c r="E1337" s="21">
        <v>86.399999999999991</v>
      </c>
      <c r="F1337" s="21">
        <v>54.278521683673951</v>
      </c>
      <c r="G1337" s="21">
        <v>0</v>
      </c>
      <c r="H1337" s="21">
        <v>62.423367567324853</v>
      </c>
      <c r="I1337" s="113">
        <v>2.4</v>
      </c>
      <c r="J1337" s="114">
        <v>23.46</v>
      </c>
    </row>
    <row r="1338" spans="1:10" x14ac:dyDescent="0.25">
      <c r="A1338" s="27">
        <v>45866.583333333336</v>
      </c>
      <c r="B1338" s="51">
        <v>0</v>
      </c>
      <c r="C1338" s="21">
        <v>107.99999999999999</v>
      </c>
      <c r="D1338" s="21">
        <v>5</v>
      </c>
      <c r="E1338" s="21">
        <v>85.8</v>
      </c>
      <c r="F1338" s="21">
        <v>49.616562766057775</v>
      </c>
      <c r="G1338" s="21">
        <v>0</v>
      </c>
      <c r="H1338" s="21">
        <v>59.259049395709297</v>
      </c>
      <c r="I1338" s="113">
        <v>2.7</v>
      </c>
      <c r="J1338" s="114">
        <v>22.38</v>
      </c>
    </row>
    <row r="1339" spans="1:10" x14ac:dyDescent="0.25">
      <c r="A1339" s="27">
        <v>45866.604166666664</v>
      </c>
      <c r="B1339" s="51">
        <v>0</v>
      </c>
      <c r="C1339" s="21">
        <v>110.39999999999999</v>
      </c>
      <c r="D1339" s="21">
        <v>5.6</v>
      </c>
      <c r="E1339" s="21">
        <v>85.2</v>
      </c>
      <c r="F1339" s="21">
        <v>46.453090643389672</v>
      </c>
      <c r="G1339" s="21">
        <v>0</v>
      </c>
      <c r="H1339" s="21">
        <v>56.094731224093756</v>
      </c>
      <c r="I1339" s="113">
        <v>2.4</v>
      </c>
      <c r="J1339" s="114">
        <v>21</v>
      </c>
    </row>
    <row r="1340" spans="1:10" x14ac:dyDescent="0.25">
      <c r="A1340" s="27">
        <v>45866.625</v>
      </c>
      <c r="B1340" s="51">
        <v>0</v>
      </c>
      <c r="C1340" s="21">
        <v>109.2</v>
      </c>
      <c r="D1340" s="21">
        <v>3.2</v>
      </c>
      <c r="E1340" s="21">
        <v>84.6</v>
      </c>
      <c r="F1340" s="21">
        <v>46.453090643389672</v>
      </c>
      <c r="G1340" s="21">
        <v>0</v>
      </c>
      <c r="H1340" s="21">
        <v>50.916756034177411</v>
      </c>
      <c r="I1340" s="113">
        <v>2.4</v>
      </c>
      <c r="J1340" s="114">
        <v>21.96</v>
      </c>
    </row>
    <row r="1341" spans="1:10" x14ac:dyDescent="0.25">
      <c r="A1341" s="27">
        <v>45866.645833333336</v>
      </c>
      <c r="B1341" s="51">
        <v>0</v>
      </c>
      <c r="C1341" s="21">
        <v>107.39999999999999</v>
      </c>
      <c r="D1341" s="21">
        <v>4.5999999999999996</v>
      </c>
      <c r="E1341" s="21">
        <v>85.8</v>
      </c>
      <c r="F1341" s="21">
        <v>48.950568634969756</v>
      </c>
      <c r="G1341" s="21">
        <v>0</v>
      </c>
      <c r="H1341" s="21">
        <v>36.821156906071799</v>
      </c>
      <c r="I1341" s="113">
        <v>2.4</v>
      </c>
      <c r="J1341" s="114">
        <v>21.36</v>
      </c>
    </row>
    <row r="1342" spans="1:10" x14ac:dyDescent="0.25">
      <c r="A1342" s="27">
        <v>45866.666666666664</v>
      </c>
      <c r="B1342" s="51">
        <v>0</v>
      </c>
      <c r="C1342" s="21">
        <v>99.6</v>
      </c>
      <c r="D1342" s="21">
        <v>6</v>
      </c>
      <c r="E1342" s="21">
        <v>77.400000000000006</v>
      </c>
      <c r="F1342" s="21">
        <v>49.283565700513776</v>
      </c>
      <c r="G1342" s="21">
        <v>0</v>
      </c>
      <c r="H1342" s="21">
        <v>32.218512292812825</v>
      </c>
      <c r="I1342" s="113">
        <v>2.7</v>
      </c>
      <c r="J1342" s="114">
        <v>21.54</v>
      </c>
    </row>
    <row r="1343" spans="1:10" x14ac:dyDescent="0.25">
      <c r="A1343" s="27">
        <v>45866.6875</v>
      </c>
      <c r="B1343" s="51">
        <v>0</v>
      </c>
      <c r="C1343" s="21">
        <v>96</v>
      </c>
      <c r="D1343" s="21">
        <v>4.8</v>
      </c>
      <c r="E1343" s="21">
        <v>75.599999999999994</v>
      </c>
      <c r="F1343" s="21">
        <v>51.614545159321857</v>
      </c>
      <c r="G1343" s="21">
        <v>0</v>
      </c>
      <c r="H1343" s="21">
        <v>31.067851139498085</v>
      </c>
      <c r="I1343" s="113">
        <v>2.7</v>
      </c>
      <c r="J1343" s="114">
        <v>23.1</v>
      </c>
    </row>
    <row r="1344" spans="1:10" x14ac:dyDescent="0.25">
      <c r="A1344" s="27">
        <v>45866.708333333336</v>
      </c>
      <c r="B1344" s="51">
        <v>0</v>
      </c>
      <c r="C1344" s="21">
        <v>92.4</v>
      </c>
      <c r="D1344" s="21">
        <v>4.8</v>
      </c>
      <c r="E1344" s="21">
        <v>70.8</v>
      </c>
      <c r="F1344" s="21">
        <v>51.448046626549839</v>
      </c>
      <c r="G1344" s="21">
        <v>0</v>
      </c>
      <c r="H1344" s="21">
        <v>31.355516427826768</v>
      </c>
      <c r="I1344" s="113">
        <v>69.600000000000009</v>
      </c>
      <c r="J1344" s="114">
        <v>22.740000000000002</v>
      </c>
    </row>
    <row r="1345" spans="1:10" x14ac:dyDescent="0.25">
      <c r="A1345" s="27">
        <v>45866.729166666664</v>
      </c>
      <c r="B1345" s="51">
        <v>0</v>
      </c>
      <c r="C1345" s="21">
        <v>78</v>
      </c>
      <c r="D1345" s="21">
        <v>4.8</v>
      </c>
      <c r="E1345" s="21">
        <v>69</v>
      </c>
      <c r="F1345" s="21">
        <v>48.505394702744788</v>
      </c>
      <c r="G1345" s="21">
        <v>0</v>
      </c>
      <c r="H1345" s="21">
        <v>23.013223066294877</v>
      </c>
      <c r="I1345" s="113">
        <v>124.5</v>
      </c>
      <c r="J1345" s="114">
        <v>20.88</v>
      </c>
    </row>
    <row r="1346" spans="1:10" x14ac:dyDescent="0.25">
      <c r="A1346" s="27">
        <v>45866.75</v>
      </c>
      <c r="B1346" s="51">
        <v>0</v>
      </c>
      <c r="C1346" s="21">
        <v>66.600000000000009</v>
      </c>
      <c r="D1346" s="21">
        <v>5</v>
      </c>
      <c r="E1346" s="21">
        <v>67.8</v>
      </c>
      <c r="F1346" s="21">
        <v>52.280539290409862</v>
      </c>
      <c r="G1346" s="21">
        <v>0</v>
      </c>
      <c r="H1346" s="21">
        <v>23.013223066294877</v>
      </c>
      <c r="I1346" s="113">
        <v>126</v>
      </c>
      <c r="J1346" s="114">
        <v>21.36</v>
      </c>
    </row>
    <row r="1347" spans="1:10" x14ac:dyDescent="0.25">
      <c r="A1347" s="27">
        <v>45866.770833333336</v>
      </c>
      <c r="B1347" s="51">
        <v>0</v>
      </c>
      <c r="C1347" s="21">
        <v>42</v>
      </c>
      <c r="D1347" s="21">
        <v>5</v>
      </c>
      <c r="E1347" s="21">
        <v>66.600000000000009</v>
      </c>
      <c r="F1347" s="21">
        <v>56.609501142482038</v>
      </c>
      <c r="G1347" s="21">
        <v>0</v>
      </c>
      <c r="H1347" s="21">
        <v>19.848904894679329</v>
      </c>
      <c r="I1347" s="113">
        <v>122.39999999999999</v>
      </c>
      <c r="J1347" s="114">
        <v>22.98</v>
      </c>
    </row>
    <row r="1348" spans="1:10" x14ac:dyDescent="0.25">
      <c r="A1348" s="27">
        <v>45866.791666666664</v>
      </c>
      <c r="B1348" s="51">
        <v>0</v>
      </c>
      <c r="C1348" s="21">
        <v>29.4</v>
      </c>
      <c r="D1348" s="21">
        <v>5</v>
      </c>
      <c r="E1348" s="21">
        <v>64.8</v>
      </c>
      <c r="F1348" s="21">
        <v>54.112023150901948</v>
      </c>
      <c r="G1348" s="21">
        <v>0</v>
      </c>
      <c r="H1348" s="21">
        <v>18.4105784530359</v>
      </c>
      <c r="I1348" s="113">
        <v>20.400000000000002</v>
      </c>
      <c r="J1348" s="114">
        <v>21.119999999999997</v>
      </c>
    </row>
    <row r="1349" spans="1:10" x14ac:dyDescent="0.25">
      <c r="A1349" s="27">
        <v>45866.8125</v>
      </c>
      <c r="B1349" s="51">
        <v>0</v>
      </c>
      <c r="C1349" s="21">
        <v>24</v>
      </c>
      <c r="D1349" s="21">
        <v>5</v>
      </c>
      <c r="E1349" s="21">
        <v>19.8</v>
      </c>
      <c r="F1349" s="21">
        <v>50.449055429917813</v>
      </c>
      <c r="G1349" s="21">
        <v>0</v>
      </c>
      <c r="H1349" s="21">
        <v>16.97225201139247</v>
      </c>
      <c r="I1349" s="113">
        <v>2.7</v>
      </c>
      <c r="J1349" s="114">
        <v>21.9</v>
      </c>
    </row>
    <row r="1350" spans="1:10" x14ac:dyDescent="0.25">
      <c r="A1350" s="27">
        <v>45866.833333333336</v>
      </c>
      <c r="B1350" s="51">
        <v>0</v>
      </c>
      <c r="C1350" s="21">
        <v>22.8</v>
      </c>
      <c r="D1350" s="21">
        <v>5.6</v>
      </c>
      <c r="E1350" s="21">
        <v>20.399999999999999</v>
      </c>
      <c r="F1350" s="21">
        <v>45.620597979529641</v>
      </c>
      <c r="G1350" s="21">
        <v>0</v>
      </c>
      <c r="H1350" s="21">
        <v>15.821590858077727</v>
      </c>
      <c r="I1350" s="113">
        <v>2.7</v>
      </c>
      <c r="J1350" s="114">
        <v>20.040000000000003</v>
      </c>
    </row>
    <row r="1351" spans="1:10" x14ac:dyDescent="0.25">
      <c r="A1351" s="27">
        <v>45866.854166666664</v>
      </c>
      <c r="B1351" s="51">
        <v>0</v>
      </c>
      <c r="C1351" s="21">
        <v>24</v>
      </c>
      <c r="D1351" s="21">
        <v>5.2</v>
      </c>
      <c r="E1351" s="21">
        <v>20.399999999999999</v>
      </c>
      <c r="F1351" s="21">
        <v>45.287600913985621</v>
      </c>
      <c r="G1351" s="21">
        <v>0</v>
      </c>
      <c r="H1351" s="21">
        <v>15.533925569749043</v>
      </c>
      <c r="I1351" s="113">
        <v>3</v>
      </c>
      <c r="J1351" s="114">
        <v>18.54</v>
      </c>
    </row>
    <row r="1352" spans="1:10" x14ac:dyDescent="0.25">
      <c r="A1352" s="27">
        <v>45866.875</v>
      </c>
      <c r="B1352" s="51">
        <v>0</v>
      </c>
      <c r="C1352" s="21">
        <v>23.4</v>
      </c>
      <c r="D1352" s="21">
        <v>5</v>
      </c>
      <c r="E1352" s="21">
        <v>19.8</v>
      </c>
      <c r="F1352" s="21">
        <v>44.954603848441621</v>
      </c>
      <c r="G1352" s="21">
        <v>0</v>
      </c>
      <c r="H1352" s="21">
        <v>16.396921434735098</v>
      </c>
      <c r="I1352" s="113">
        <v>70.5</v>
      </c>
      <c r="J1352" s="114">
        <v>17.88</v>
      </c>
    </row>
    <row r="1353" spans="1:10" x14ac:dyDescent="0.25">
      <c r="A1353" s="27">
        <v>45866.895833333336</v>
      </c>
      <c r="B1353" s="51">
        <v>0</v>
      </c>
      <c r="C1353" s="21">
        <v>23.4</v>
      </c>
      <c r="D1353" s="21">
        <v>4.8</v>
      </c>
      <c r="E1353" s="21">
        <v>21</v>
      </c>
      <c r="F1353" s="21">
        <v>49.117067167741759</v>
      </c>
      <c r="G1353" s="21">
        <v>0</v>
      </c>
      <c r="H1353" s="21">
        <v>15.533925569749043</v>
      </c>
      <c r="I1353" s="113">
        <v>125.39999999999999</v>
      </c>
      <c r="J1353" s="114">
        <v>16.14</v>
      </c>
    </row>
    <row r="1354" spans="1:10" x14ac:dyDescent="0.25">
      <c r="A1354" s="27">
        <v>45866.916666666664</v>
      </c>
      <c r="B1354" s="51">
        <v>0</v>
      </c>
      <c r="C1354" s="21">
        <v>22.8</v>
      </c>
      <c r="D1354" s="21">
        <v>4.2</v>
      </c>
      <c r="E1354" s="21">
        <v>20.399999999999999</v>
      </c>
      <c r="F1354" s="21">
        <v>48.284574503881743</v>
      </c>
      <c r="G1354" s="21">
        <v>0</v>
      </c>
      <c r="H1354" s="21">
        <v>14.383264416434297</v>
      </c>
      <c r="I1354" s="113">
        <v>124.5</v>
      </c>
      <c r="J1354" s="114">
        <v>16.080000000000002</v>
      </c>
    </row>
    <row r="1355" spans="1:10" x14ac:dyDescent="0.25">
      <c r="A1355" s="27">
        <v>45866.9375</v>
      </c>
      <c r="B1355" s="51">
        <v>0</v>
      </c>
      <c r="C1355" s="21">
        <v>22.2</v>
      </c>
      <c r="D1355" s="21">
        <v>4.2</v>
      </c>
      <c r="E1355" s="21">
        <v>20.399999999999999</v>
      </c>
      <c r="F1355" s="21">
        <v>51.614545159321857</v>
      </c>
      <c r="G1355" s="21">
        <v>0</v>
      </c>
      <c r="H1355" s="21">
        <v>14.383264416434297</v>
      </c>
      <c r="I1355" s="113">
        <v>122.7</v>
      </c>
      <c r="J1355" s="114">
        <v>16.02</v>
      </c>
    </row>
    <row r="1356" spans="1:10" x14ac:dyDescent="0.25">
      <c r="A1356" s="27">
        <v>45866.958333333336</v>
      </c>
      <c r="B1356" s="51">
        <v>0</v>
      </c>
      <c r="C1356" s="21">
        <v>22.2</v>
      </c>
      <c r="D1356" s="21">
        <v>4.2</v>
      </c>
      <c r="E1356" s="21">
        <v>21</v>
      </c>
      <c r="F1356" s="21">
        <v>49.450064233285772</v>
      </c>
      <c r="G1356" s="21">
        <v>0</v>
      </c>
      <c r="H1356" s="21">
        <v>14.670929704762987</v>
      </c>
      <c r="I1356" s="113">
        <v>118.8</v>
      </c>
      <c r="J1356" s="114">
        <v>16.32</v>
      </c>
    </row>
    <row r="1357" spans="1:10" x14ac:dyDescent="0.25">
      <c r="A1357" s="27">
        <v>45866.979166666664</v>
      </c>
      <c r="B1357" s="51">
        <v>0</v>
      </c>
      <c r="C1357" s="21">
        <v>23.4</v>
      </c>
      <c r="D1357" s="21">
        <v>4.4000000000000004</v>
      </c>
      <c r="E1357" s="21">
        <v>19.8</v>
      </c>
      <c r="F1357" s="21">
        <v>55.277512880305984</v>
      </c>
      <c r="G1357" s="21">
        <v>0</v>
      </c>
      <c r="H1357" s="21">
        <v>14.383264416434297</v>
      </c>
      <c r="I1357" s="113">
        <v>120.60000000000002</v>
      </c>
      <c r="J1357" s="114">
        <v>16.440000000000001</v>
      </c>
    </row>
    <row r="1358" spans="1:10" x14ac:dyDescent="0.25">
      <c r="A1358" s="35">
        <v>45867</v>
      </c>
      <c r="B1358" s="51">
        <v>0</v>
      </c>
      <c r="C1358" s="21">
        <v>23.4</v>
      </c>
      <c r="D1358" s="21">
        <v>5.6</v>
      </c>
      <c r="E1358" s="21">
        <v>19.8</v>
      </c>
      <c r="F1358" s="21">
        <v>60.272468863466173</v>
      </c>
      <c r="G1358" s="21">
        <v>0</v>
      </c>
      <c r="H1358" s="21">
        <v>13.52026855144824</v>
      </c>
      <c r="I1358" s="113">
        <v>122.7</v>
      </c>
      <c r="J1358" s="114">
        <v>16.440000000000001</v>
      </c>
    </row>
    <row r="1359" spans="1:10" x14ac:dyDescent="0.25">
      <c r="A1359" s="27">
        <v>45867.020833333336</v>
      </c>
      <c r="B1359" s="51">
        <v>0</v>
      </c>
      <c r="C1359" s="21">
        <v>21.599999999999998</v>
      </c>
      <c r="D1359" s="21">
        <v>5.2</v>
      </c>
      <c r="E1359" s="21">
        <v>19.8</v>
      </c>
      <c r="F1359" s="21">
        <v>59.439976199606136</v>
      </c>
      <c r="G1359" s="21">
        <v>0</v>
      </c>
      <c r="H1359" s="21">
        <v>12.657272686462182</v>
      </c>
      <c r="I1359" s="113">
        <v>117</v>
      </c>
      <c r="J1359" s="114">
        <v>16.5</v>
      </c>
    </row>
    <row r="1360" spans="1:10" x14ac:dyDescent="0.25">
      <c r="A1360" s="27">
        <v>45867.041666666664</v>
      </c>
      <c r="B1360" s="51">
        <v>0</v>
      </c>
      <c r="C1360" s="21">
        <v>22.2</v>
      </c>
      <c r="D1360" s="21">
        <v>5.2</v>
      </c>
      <c r="E1360" s="21">
        <v>21.599999999999998</v>
      </c>
      <c r="F1360" s="21">
        <v>51.947542224865856</v>
      </c>
      <c r="G1360" s="21">
        <v>0</v>
      </c>
      <c r="H1360" s="21">
        <v>14.670929704762987</v>
      </c>
      <c r="I1360" s="113">
        <v>122.10000000000002</v>
      </c>
      <c r="J1360" s="114">
        <v>16.080000000000002</v>
      </c>
    </row>
    <row r="1361" spans="1:13" x14ac:dyDescent="0.25">
      <c r="A1361" s="27">
        <v>45867.0625</v>
      </c>
      <c r="B1361" s="51">
        <v>0</v>
      </c>
      <c r="C1361" s="21">
        <v>21.599999999999998</v>
      </c>
      <c r="D1361" s="21">
        <v>4.2</v>
      </c>
      <c r="E1361" s="21">
        <v>19.2</v>
      </c>
      <c r="F1361" s="21">
        <v>45.953595045073655</v>
      </c>
      <c r="G1361" s="21">
        <v>0</v>
      </c>
      <c r="H1361" s="21">
        <v>19.848904894679329</v>
      </c>
      <c r="I1361" s="113">
        <v>122.10000000000002</v>
      </c>
      <c r="J1361" s="114">
        <v>16.080000000000002</v>
      </c>
    </row>
    <row r="1362" spans="1:13" x14ac:dyDescent="0.25">
      <c r="A1362" s="27">
        <v>45867.083333333336</v>
      </c>
      <c r="B1362" s="51">
        <v>0</v>
      </c>
      <c r="C1362" s="21">
        <v>21.599999999999998</v>
      </c>
      <c r="D1362" s="21">
        <v>4.4000000000000004</v>
      </c>
      <c r="E1362" s="21">
        <v>19.2</v>
      </c>
      <c r="F1362" s="21">
        <v>48.950568634969756</v>
      </c>
      <c r="G1362" s="21">
        <v>0</v>
      </c>
      <c r="H1362" s="21">
        <v>24.163884219609617</v>
      </c>
      <c r="I1362" s="113">
        <v>126.89999999999999</v>
      </c>
      <c r="J1362" s="114">
        <v>16.14</v>
      </c>
    </row>
    <row r="1363" spans="1:13" x14ac:dyDescent="0.25">
      <c r="A1363" s="27">
        <v>45867.104166666664</v>
      </c>
      <c r="B1363" s="51">
        <v>0</v>
      </c>
      <c r="C1363" s="21">
        <v>22.2</v>
      </c>
      <c r="D1363" s="21">
        <v>4.2</v>
      </c>
      <c r="E1363" s="21">
        <v>19.8</v>
      </c>
      <c r="F1363" s="21">
        <v>49.949559831601796</v>
      </c>
      <c r="G1363" s="21">
        <v>0</v>
      </c>
      <c r="H1363" s="21">
        <v>22.725557777966188</v>
      </c>
      <c r="I1363" s="113">
        <v>126</v>
      </c>
      <c r="J1363" s="114">
        <v>16.080000000000002</v>
      </c>
    </row>
    <row r="1364" spans="1:13" x14ac:dyDescent="0.25">
      <c r="A1364" s="27">
        <v>45867.125</v>
      </c>
      <c r="B1364" s="51">
        <v>0</v>
      </c>
      <c r="C1364" s="21">
        <v>22.2</v>
      </c>
      <c r="D1364" s="21">
        <v>4</v>
      </c>
      <c r="E1364" s="21">
        <v>20.399999999999999</v>
      </c>
      <c r="F1364" s="21">
        <v>47.951577438337715</v>
      </c>
      <c r="G1364" s="21">
        <v>0</v>
      </c>
      <c r="H1364" s="21">
        <v>27.328202391225162</v>
      </c>
      <c r="I1364" s="113">
        <v>125.39999999999999</v>
      </c>
      <c r="J1364" s="114">
        <v>15.9</v>
      </c>
    </row>
    <row r="1365" spans="1:13" x14ac:dyDescent="0.25">
      <c r="A1365" s="27">
        <v>45867.145833333336</v>
      </c>
      <c r="B1365" s="51">
        <v>0</v>
      </c>
      <c r="C1365" s="21">
        <v>21.599999999999998</v>
      </c>
      <c r="D1365" s="21">
        <v>4.2</v>
      </c>
      <c r="E1365" s="21">
        <v>19.8</v>
      </c>
      <c r="F1365" s="21">
        <v>34.646710501960563</v>
      </c>
      <c r="G1365" s="21">
        <v>0</v>
      </c>
      <c r="H1365" s="21">
        <v>41.136136231002091</v>
      </c>
      <c r="I1365" s="113">
        <v>125.39999999999999</v>
      </c>
      <c r="J1365" s="114">
        <v>16.14</v>
      </c>
    </row>
    <row r="1366" spans="1:13" x14ac:dyDescent="0.25">
      <c r="A1366" s="27">
        <v>45867.166666666664</v>
      </c>
      <c r="B1366" s="51">
        <v>0</v>
      </c>
      <c r="C1366" s="21">
        <v>21.599999999999998</v>
      </c>
      <c r="D1366" s="21">
        <v>5.6</v>
      </c>
      <c r="E1366" s="21">
        <v>18.599999999999998</v>
      </c>
      <c r="F1366" s="21">
        <v>51.78104369209386</v>
      </c>
      <c r="G1366" s="21">
        <v>0</v>
      </c>
      <c r="H1366" s="21">
        <v>48.903099015876613</v>
      </c>
      <c r="I1366" s="113">
        <v>124.2</v>
      </c>
      <c r="J1366" s="114">
        <v>15.72</v>
      </c>
    </row>
    <row r="1367" spans="1:13" x14ac:dyDescent="0.25">
      <c r="A1367" s="27">
        <v>45867.1875</v>
      </c>
      <c r="B1367" s="51">
        <v>0</v>
      </c>
      <c r="C1367" s="21">
        <v>22.2</v>
      </c>
      <c r="D1367" s="21">
        <v>5</v>
      </c>
      <c r="E1367" s="21">
        <v>19.2</v>
      </c>
      <c r="F1367" s="21">
        <v>55.444011413077988</v>
      </c>
      <c r="G1367" s="21">
        <v>0</v>
      </c>
      <c r="H1367" s="21">
        <v>58.683718819051947</v>
      </c>
      <c r="I1367" s="113">
        <v>126.60000000000002</v>
      </c>
      <c r="J1367" s="114">
        <v>16.02</v>
      </c>
    </row>
    <row r="1368" spans="1:13" x14ac:dyDescent="0.25">
      <c r="A1368" s="27">
        <v>45867.208333333336</v>
      </c>
      <c r="B1368" s="51">
        <v>0</v>
      </c>
      <c r="C1368" s="21">
        <v>22.8</v>
      </c>
      <c r="D1368" s="21">
        <v>4.8</v>
      </c>
      <c r="E1368" s="21">
        <v>19.2</v>
      </c>
      <c r="F1368" s="21">
        <v>54.77801728198996</v>
      </c>
      <c r="G1368" s="21">
        <v>0</v>
      </c>
      <c r="H1368" s="21">
        <v>58.683718819051947</v>
      </c>
      <c r="I1368" s="113">
        <v>125.10000000000002</v>
      </c>
      <c r="J1368" s="114">
        <v>16.080000000000002</v>
      </c>
    </row>
    <row r="1369" spans="1:13" x14ac:dyDescent="0.25">
      <c r="A1369" s="27">
        <v>45867.229166666664</v>
      </c>
      <c r="B1369" s="51">
        <v>0</v>
      </c>
      <c r="C1369" s="21">
        <v>24.6</v>
      </c>
      <c r="D1369" s="21">
        <v>4.4000000000000004</v>
      </c>
      <c r="E1369" s="21">
        <v>22.8</v>
      </c>
      <c r="F1369" s="21">
        <v>54.77801728198996</v>
      </c>
      <c r="G1369" s="21">
        <v>0</v>
      </c>
      <c r="H1369" s="21">
        <v>56.382396512422453</v>
      </c>
      <c r="I1369" s="113">
        <v>124.2</v>
      </c>
      <c r="J1369" s="114">
        <v>16.440000000000001</v>
      </c>
    </row>
    <row r="1370" spans="1:13" x14ac:dyDescent="0.25">
      <c r="A1370" s="27">
        <v>45867.25</v>
      </c>
      <c r="B1370" s="51">
        <v>0</v>
      </c>
      <c r="C1370" s="21">
        <v>25.2</v>
      </c>
      <c r="D1370" s="21">
        <v>4</v>
      </c>
      <c r="E1370" s="21">
        <v>21.599999999999998</v>
      </c>
      <c r="F1370" s="21">
        <v>53.1130319542699</v>
      </c>
      <c r="G1370" s="21">
        <v>0</v>
      </c>
      <c r="H1370" s="21">
        <v>59.54671468403798</v>
      </c>
      <c r="I1370" s="113">
        <v>122.39999999999999</v>
      </c>
      <c r="J1370" s="114">
        <v>16.440000000000001</v>
      </c>
    </row>
    <row r="1371" spans="1:13" x14ac:dyDescent="0.25">
      <c r="A1371" s="27">
        <v>45867.270833333336</v>
      </c>
      <c r="B1371" s="51">
        <v>0</v>
      </c>
      <c r="C1371" s="21">
        <v>31.8</v>
      </c>
      <c r="D1371" s="21">
        <v>3.8</v>
      </c>
      <c r="E1371" s="21">
        <v>25.2</v>
      </c>
      <c r="F1371" s="21">
        <v>50.449055429917813</v>
      </c>
      <c r="G1371" s="21">
        <v>0</v>
      </c>
      <c r="H1371" s="21">
        <v>62.423367567324853</v>
      </c>
      <c r="I1371" s="113">
        <v>120.60000000000002</v>
      </c>
      <c r="J1371" s="114">
        <v>17.22</v>
      </c>
    </row>
    <row r="1372" spans="1:13" x14ac:dyDescent="0.25">
      <c r="A1372" s="27">
        <v>45867.291666666664</v>
      </c>
      <c r="B1372" s="51">
        <v>0</v>
      </c>
      <c r="C1372" s="21">
        <v>42.6</v>
      </c>
      <c r="D1372" s="21">
        <v>4</v>
      </c>
      <c r="E1372" s="21">
        <v>72</v>
      </c>
      <c r="F1372" s="21">
        <v>52.613536355953904</v>
      </c>
      <c r="G1372" s="21">
        <v>0</v>
      </c>
      <c r="H1372" s="21">
        <v>60.122045260695359</v>
      </c>
      <c r="I1372" s="113">
        <v>3.9</v>
      </c>
      <c r="J1372" s="114">
        <v>19.68</v>
      </c>
    </row>
    <row r="1373" spans="1:13" x14ac:dyDescent="0.25">
      <c r="A1373" s="27">
        <v>45867.3125</v>
      </c>
      <c r="B1373" s="51">
        <v>0</v>
      </c>
      <c r="C1373" s="21">
        <v>87.6</v>
      </c>
      <c r="D1373" s="21">
        <v>5</v>
      </c>
      <c r="E1373" s="21">
        <v>76.8</v>
      </c>
      <c r="F1373" s="21">
        <v>54.445020216445968</v>
      </c>
      <c r="G1373" s="21">
        <v>0</v>
      </c>
      <c r="H1373" s="21">
        <v>51.204421322506093</v>
      </c>
      <c r="I1373" s="113">
        <v>2.4</v>
      </c>
      <c r="J1373" s="114">
        <v>20.88</v>
      </c>
    </row>
    <row r="1374" spans="1:13" x14ac:dyDescent="0.25">
      <c r="A1374" s="27">
        <v>45867.333333333336</v>
      </c>
      <c r="B1374" s="51">
        <v>0</v>
      </c>
      <c r="C1374" s="21">
        <v>104.39999999999999</v>
      </c>
      <c r="D1374" s="21">
        <v>6</v>
      </c>
      <c r="E1374" s="21">
        <v>85.8</v>
      </c>
      <c r="F1374" s="21">
        <v>56.942498208026052</v>
      </c>
      <c r="G1374" s="21">
        <v>0</v>
      </c>
      <c r="H1374" s="21">
        <v>52.355082475820851</v>
      </c>
      <c r="I1374" s="113">
        <v>2.4</v>
      </c>
      <c r="J1374" s="114">
        <v>23.94</v>
      </c>
    </row>
    <row r="1375" spans="1:13" x14ac:dyDescent="0.25">
      <c r="A1375" s="27">
        <v>45867.354166666664</v>
      </c>
      <c r="B1375" s="51">
        <v>0</v>
      </c>
      <c r="C1375" s="21">
        <v>106.8</v>
      </c>
      <c r="D1375" s="21">
        <v>5.4</v>
      </c>
      <c r="E1375" s="21">
        <v>89.4</v>
      </c>
      <c r="F1375" s="21">
        <v>53.446029019813913</v>
      </c>
      <c r="G1375" s="21">
        <v>0</v>
      </c>
      <c r="H1375" s="21">
        <v>52.642747764149526</v>
      </c>
      <c r="I1375" s="113">
        <v>2.4</v>
      </c>
      <c r="J1375" s="114">
        <v>27.12</v>
      </c>
    </row>
    <row r="1376" spans="1:13" x14ac:dyDescent="0.25">
      <c r="A1376" s="27">
        <v>45867.375</v>
      </c>
      <c r="B1376" s="51">
        <v>0</v>
      </c>
      <c r="C1376" s="21">
        <v>107.99999999999999</v>
      </c>
      <c r="D1376" s="21">
        <v>5.6</v>
      </c>
      <c r="E1376" s="21">
        <v>87.6</v>
      </c>
      <c r="F1376" s="21">
        <v>52.780034888725893</v>
      </c>
      <c r="G1376" s="21">
        <v>0</v>
      </c>
      <c r="H1376" s="21">
        <v>54.368739494121648</v>
      </c>
      <c r="I1376" s="113">
        <v>2.7</v>
      </c>
      <c r="J1376" s="114">
        <v>26.52</v>
      </c>
      <c r="L1376" s="37"/>
      <c r="M1376" s="37"/>
    </row>
    <row r="1377" spans="1:13" x14ac:dyDescent="0.25">
      <c r="A1377" s="27">
        <v>45867.395833333336</v>
      </c>
      <c r="B1377" s="51">
        <v>0</v>
      </c>
      <c r="C1377" s="21">
        <v>103.8</v>
      </c>
      <c r="D1377" s="21">
        <v>5.4</v>
      </c>
      <c r="E1377" s="21">
        <v>87</v>
      </c>
      <c r="F1377" s="21">
        <v>54.278521683673951</v>
      </c>
      <c r="G1377" s="21">
        <v>0</v>
      </c>
      <c r="H1377" s="21">
        <v>48.903099015876613</v>
      </c>
      <c r="I1377" s="113">
        <v>2.4</v>
      </c>
      <c r="J1377" s="114">
        <v>27</v>
      </c>
      <c r="L1377" s="37"/>
      <c r="M1377" s="37"/>
    </row>
    <row r="1378" spans="1:13" x14ac:dyDescent="0.25">
      <c r="A1378" s="27">
        <v>45867.416666666664</v>
      </c>
      <c r="B1378" s="51">
        <v>0</v>
      </c>
      <c r="C1378" s="21">
        <v>103.8</v>
      </c>
      <c r="D1378" s="21">
        <v>5.2</v>
      </c>
      <c r="E1378" s="21">
        <v>85.2</v>
      </c>
      <c r="F1378" s="21">
        <v>52.780034888725893</v>
      </c>
      <c r="G1378" s="21">
        <v>0</v>
      </c>
      <c r="H1378" s="21">
        <v>47.177107285904498</v>
      </c>
      <c r="I1378" s="113">
        <v>2.4</v>
      </c>
      <c r="J1378" s="114">
        <v>26.52</v>
      </c>
      <c r="L1378" s="37"/>
      <c r="M1378" s="38"/>
    </row>
    <row r="1379" spans="1:13" x14ac:dyDescent="0.25">
      <c r="A1379" s="27">
        <v>45867.4375</v>
      </c>
      <c r="B1379" s="51">
        <v>0</v>
      </c>
      <c r="C1379" s="21">
        <v>105.60000000000001</v>
      </c>
      <c r="D1379" s="21">
        <v>4.2</v>
      </c>
      <c r="E1379" s="21">
        <v>87</v>
      </c>
      <c r="F1379" s="21">
        <v>46.619589176161675</v>
      </c>
      <c r="G1379" s="21">
        <v>0</v>
      </c>
      <c r="H1379" s="21">
        <v>46.601776709247126</v>
      </c>
      <c r="I1379" s="113">
        <v>2.7</v>
      </c>
      <c r="J1379" s="114">
        <v>27.48</v>
      </c>
      <c r="L1379" s="37"/>
      <c r="M1379" s="38"/>
    </row>
    <row r="1380" spans="1:13" x14ac:dyDescent="0.25">
      <c r="A1380" s="27">
        <v>45867.458333333336</v>
      </c>
      <c r="B1380" s="51">
        <v>0</v>
      </c>
      <c r="C1380" s="21">
        <v>105.00000000000001</v>
      </c>
      <c r="D1380" s="21">
        <v>4.8</v>
      </c>
      <c r="E1380" s="21">
        <v>87</v>
      </c>
      <c r="F1380" s="21">
        <v>44.954603848441621</v>
      </c>
      <c r="G1380" s="21">
        <v>0</v>
      </c>
      <c r="H1380" s="21">
        <v>54.656404782450323</v>
      </c>
      <c r="I1380" s="113">
        <v>2.4</v>
      </c>
      <c r="J1380" s="114">
        <v>26.16</v>
      </c>
      <c r="L1380" s="37"/>
      <c r="M1380" s="38"/>
    </row>
    <row r="1381" spans="1:13" x14ac:dyDescent="0.25">
      <c r="A1381" s="27">
        <v>45867.479166666664</v>
      </c>
      <c r="B1381" s="51">
        <v>0</v>
      </c>
      <c r="C1381" s="21">
        <v>100.2</v>
      </c>
      <c r="D1381" s="21">
        <v>5.4</v>
      </c>
      <c r="E1381" s="21">
        <v>87.6</v>
      </c>
      <c r="F1381" s="21">
        <v>45.953595045073655</v>
      </c>
      <c r="G1381" s="21">
        <v>0</v>
      </c>
      <c r="H1381" s="21">
        <v>49.766094880862667</v>
      </c>
      <c r="I1381" s="113">
        <v>2.7</v>
      </c>
      <c r="J1381" s="114">
        <v>25.56</v>
      </c>
      <c r="L1381" s="37"/>
      <c r="M1381" s="38"/>
    </row>
    <row r="1382" spans="1:13" x14ac:dyDescent="0.25">
      <c r="A1382" s="27">
        <v>45867.5</v>
      </c>
      <c r="B1382" s="51">
        <v>0</v>
      </c>
      <c r="C1382" s="21">
        <v>103.2</v>
      </c>
      <c r="D1382" s="21">
        <v>6</v>
      </c>
      <c r="E1382" s="21">
        <v>89.4</v>
      </c>
      <c r="F1382" s="21">
        <v>54.278521683673951</v>
      </c>
      <c r="G1382" s="21">
        <v>0</v>
      </c>
      <c r="H1382" s="21">
        <v>49.190764304205302</v>
      </c>
      <c r="I1382" s="113">
        <v>2.4</v>
      </c>
      <c r="J1382" s="114">
        <v>25.02</v>
      </c>
      <c r="L1382" s="37"/>
      <c r="M1382" s="38"/>
    </row>
    <row r="1383" spans="1:13" ht="15.75" x14ac:dyDescent="0.25">
      <c r="A1383" s="27">
        <v>45867.520833333336</v>
      </c>
      <c r="B1383" s="51">
        <v>0</v>
      </c>
      <c r="C1383" s="21">
        <v>102.60000000000001</v>
      </c>
      <c r="D1383" s="21">
        <v>5.4</v>
      </c>
      <c r="E1383" s="21">
        <v>85.8</v>
      </c>
      <c r="F1383" s="21">
        <v>52.780034888725893</v>
      </c>
      <c r="G1383" s="21">
        <v>0</v>
      </c>
      <c r="H1383" s="21">
        <v>46.026446132589754</v>
      </c>
      <c r="I1383" s="113">
        <v>2.4</v>
      </c>
      <c r="J1383" s="114">
        <v>24.66</v>
      </c>
      <c r="L1383" s="37"/>
      <c r="M1383" s="39"/>
    </row>
    <row r="1384" spans="1:13" ht="15.75" x14ac:dyDescent="0.25">
      <c r="A1384" s="27">
        <v>45867.541666666664</v>
      </c>
      <c r="B1384" s="51">
        <v>0</v>
      </c>
      <c r="C1384" s="21">
        <v>106.2</v>
      </c>
      <c r="D1384" s="21">
        <v>5.2</v>
      </c>
      <c r="E1384" s="21">
        <v>87</v>
      </c>
      <c r="F1384" s="21">
        <v>54.112023150901948</v>
      </c>
      <c r="G1384" s="21">
        <v>0</v>
      </c>
      <c r="H1384" s="21">
        <v>51.779751899163472</v>
      </c>
      <c r="I1384" s="113">
        <v>2.7</v>
      </c>
      <c r="J1384" s="114">
        <v>26.82</v>
      </c>
      <c r="L1384" s="37"/>
      <c r="M1384" s="39"/>
    </row>
    <row r="1385" spans="1:13" x14ac:dyDescent="0.25">
      <c r="A1385" s="27">
        <v>45867.5625</v>
      </c>
      <c r="B1385" s="51">
        <v>0</v>
      </c>
      <c r="C1385" s="21">
        <v>106.8</v>
      </c>
      <c r="D1385" s="21">
        <v>5</v>
      </c>
      <c r="E1385" s="21">
        <v>90</v>
      </c>
      <c r="F1385" s="21">
        <v>55.777008478622001</v>
      </c>
      <c r="G1385" s="21">
        <v>0</v>
      </c>
      <c r="H1385" s="21">
        <v>46.026446132589754</v>
      </c>
      <c r="I1385" s="113">
        <v>2.4</v>
      </c>
      <c r="J1385" s="114">
        <v>26.64</v>
      </c>
      <c r="L1385" s="37"/>
      <c r="M1385" s="37"/>
    </row>
    <row r="1386" spans="1:13" x14ac:dyDescent="0.25">
      <c r="A1386" s="27">
        <v>45867.583333333336</v>
      </c>
      <c r="B1386" s="51">
        <v>0</v>
      </c>
      <c r="C1386" s="21">
        <v>105.60000000000001</v>
      </c>
      <c r="D1386" s="21">
        <v>4.8</v>
      </c>
      <c r="E1386" s="21">
        <v>86.399999999999991</v>
      </c>
      <c r="F1386" s="21">
        <v>51.448046626549839</v>
      </c>
      <c r="G1386" s="21">
        <v>0</v>
      </c>
      <c r="H1386" s="21">
        <v>42.574462672645517</v>
      </c>
      <c r="I1386" s="113">
        <v>2.4</v>
      </c>
      <c r="J1386" s="114">
        <v>24</v>
      </c>
      <c r="L1386" s="37"/>
      <c r="M1386" s="37"/>
    </row>
    <row r="1387" spans="1:13" x14ac:dyDescent="0.25">
      <c r="A1387" s="27">
        <v>45867.604166666664</v>
      </c>
      <c r="B1387" s="51">
        <v>0</v>
      </c>
      <c r="C1387" s="21">
        <v>106.2</v>
      </c>
      <c r="D1387" s="21">
        <v>5</v>
      </c>
      <c r="E1387" s="21">
        <v>85.2</v>
      </c>
      <c r="F1387" s="21">
        <v>44.621606782897608</v>
      </c>
      <c r="G1387" s="21">
        <v>0</v>
      </c>
      <c r="H1387" s="21">
        <v>40.848470942673409</v>
      </c>
      <c r="I1387" s="113">
        <v>2.7</v>
      </c>
      <c r="J1387" s="114">
        <v>25.62</v>
      </c>
      <c r="L1387" s="37"/>
      <c r="M1387" s="37"/>
    </row>
    <row r="1388" spans="1:13" x14ac:dyDescent="0.25">
      <c r="A1388" s="27">
        <v>45867.625</v>
      </c>
      <c r="B1388" s="51">
        <v>0</v>
      </c>
      <c r="C1388" s="21">
        <v>107.39999999999999</v>
      </c>
      <c r="D1388" s="21">
        <v>5.2</v>
      </c>
      <c r="E1388" s="21">
        <v>84</v>
      </c>
      <c r="F1388" s="21">
        <v>46.120093577845644</v>
      </c>
      <c r="G1388" s="21">
        <v>0</v>
      </c>
      <c r="H1388" s="21">
        <v>39.122479212701279</v>
      </c>
      <c r="I1388" s="113">
        <v>2.4</v>
      </c>
      <c r="J1388" s="114">
        <v>24.779999999999998</v>
      </c>
    </row>
    <row r="1389" spans="1:13" x14ac:dyDescent="0.25">
      <c r="A1389" s="27">
        <v>45867.645833333336</v>
      </c>
      <c r="B1389" s="51">
        <v>0</v>
      </c>
      <c r="C1389" s="21">
        <v>104.39999999999999</v>
      </c>
      <c r="D1389" s="21">
        <v>5.2</v>
      </c>
      <c r="E1389" s="21">
        <v>84.6</v>
      </c>
      <c r="F1389" s="21">
        <v>44.788105315669611</v>
      </c>
      <c r="G1389" s="21">
        <v>0</v>
      </c>
      <c r="H1389" s="21">
        <v>31.355516427826768</v>
      </c>
      <c r="I1389" s="113">
        <v>2.7</v>
      </c>
      <c r="J1389" s="114">
        <v>24.84</v>
      </c>
    </row>
    <row r="1390" spans="1:13" x14ac:dyDescent="0.25">
      <c r="A1390" s="27">
        <v>45867.666666666664</v>
      </c>
      <c r="B1390" s="51">
        <v>0</v>
      </c>
      <c r="C1390" s="21">
        <v>99.6</v>
      </c>
      <c r="D1390" s="21">
        <v>6.2</v>
      </c>
      <c r="E1390" s="21">
        <v>76.8</v>
      </c>
      <c r="F1390" s="21">
        <v>49.450064233285772</v>
      </c>
      <c r="G1390" s="21">
        <v>0</v>
      </c>
      <c r="H1390" s="21">
        <v>29.917189986183338</v>
      </c>
      <c r="I1390" s="113">
        <v>2.4</v>
      </c>
      <c r="J1390" s="114">
        <v>26.82</v>
      </c>
    </row>
    <row r="1391" spans="1:13" x14ac:dyDescent="0.25">
      <c r="A1391" s="27">
        <v>45867.6875</v>
      </c>
      <c r="B1391" s="51">
        <v>0</v>
      </c>
      <c r="C1391" s="21">
        <v>93.6</v>
      </c>
      <c r="D1391" s="21">
        <v>4.5999999999999996</v>
      </c>
      <c r="E1391" s="21">
        <v>73.8</v>
      </c>
      <c r="F1391" s="21">
        <v>54.112023150901948</v>
      </c>
      <c r="G1391" s="21">
        <v>0</v>
      </c>
      <c r="H1391" s="21">
        <v>27.615867679553848</v>
      </c>
      <c r="I1391" s="113">
        <v>2.7</v>
      </c>
      <c r="J1391" s="114">
        <v>27.66</v>
      </c>
    </row>
    <row r="1392" spans="1:13" x14ac:dyDescent="0.25">
      <c r="A1392" s="27">
        <v>45867.708333333336</v>
      </c>
      <c r="B1392" s="51">
        <v>0</v>
      </c>
      <c r="C1392" s="21">
        <v>78</v>
      </c>
      <c r="D1392" s="21">
        <v>4.4000000000000004</v>
      </c>
      <c r="E1392" s="21">
        <v>72</v>
      </c>
      <c r="F1392" s="21">
        <v>49.783061298829779</v>
      </c>
      <c r="G1392" s="21">
        <v>0</v>
      </c>
      <c r="H1392" s="21">
        <v>26.177541237910425</v>
      </c>
      <c r="I1392" s="113">
        <v>48</v>
      </c>
      <c r="J1392" s="114">
        <v>26.04</v>
      </c>
    </row>
    <row r="1393" spans="1:10" x14ac:dyDescent="0.25">
      <c r="A1393" s="27">
        <v>45867.729166666664</v>
      </c>
      <c r="B1393" s="51">
        <v>0</v>
      </c>
      <c r="C1393" s="21">
        <v>65.400000000000006</v>
      </c>
      <c r="D1393" s="21">
        <v>4.5999999999999996</v>
      </c>
      <c r="E1393" s="21">
        <v>69</v>
      </c>
      <c r="F1393" s="21">
        <v>54.944515814761971</v>
      </c>
      <c r="G1393" s="21">
        <v>0</v>
      </c>
      <c r="H1393" s="21">
        <v>26.177541237910425</v>
      </c>
      <c r="I1393" s="113">
        <v>124.5</v>
      </c>
      <c r="J1393" s="114">
        <v>26.4</v>
      </c>
    </row>
    <row r="1394" spans="1:10" x14ac:dyDescent="0.25">
      <c r="A1394" s="27">
        <v>45867.75</v>
      </c>
      <c r="B1394" s="51">
        <v>0</v>
      </c>
      <c r="C1394" s="21">
        <v>57.599999999999994</v>
      </c>
      <c r="D1394" s="21">
        <v>5</v>
      </c>
      <c r="E1394" s="21">
        <v>67.2</v>
      </c>
      <c r="F1394" s="21">
        <v>52.280539290409862</v>
      </c>
      <c r="G1394" s="21">
        <v>0</v>
      </c>
      <c r="H1394" s="21">
        <v>25.889875949581736</v>
      </c>
      <c r="I1394" s="113">
        <v>121.2</v>
      </c>
      <c r="J1394" s="114">
        <v>42.48</v>
      </c>
    </row>
    <row r="1395" spans="1:10" x14ac:dyDescent="0.25">
      <c r="A1395" s="27">
        <v>45867.770833333336</v>
      </c>
      <c r="B1395" s="51">
        <v>0</v>
      </c>
      <c r="C1395" s="21">
        <v>55.199999999999996</v>
      </c>
      <c r="D1395" s="21">
        <v>5.2</v>
      </c>
      <c r="E1395" s="21">
        <v>66.600000000000009</v>
      </c>
      <c r="F1395" s="21">
        <v>56.609501142482038</v>
      </c>
      <c r="G1395" s="21">
        <v>0</v>
      </c>
      <c r="H1395" s="21">
        <v>23.013223066294877</v>
      </c>
      <c r="I1395" s="113">
        <v>120</v>
      </c>
      <c r="J1395" s="114">
        <v>26.16</v>
      </c>
    </row>
    <row r="1396" spans="1:10" x14ac:dyDescent="0.25">
      <c r="A1396" s="27">
        <v>45867.791666666664</v>
      </c>
      <c r="B1396" s="51">
        <v>0</v>
      </c>
      <c r="C1396" s="21">
        <v>37.799999999999997</v>
      </c>
      <c r="D1396" s="21">
        <v>5</v>
      </c>
      <c r="E1396" s="21">
        <v>66.600000000000009</v>
      </c>
      <c r="F1396" s="21">
        <v>54.112023150901948</v>
      </c>
      <c r="G1396" s="21">
        <v>0</v>
      </c>
      <c r="H1396" s="21">
        <v>20.136570183008018</v>
      </c>
      <c r="I1396" s="113">
        <v>54.9</v>
      </c>
      <c r="J1396" s="114">
        <v>24.479999999999997</v>
      </c>
    </row>
    <row r="1397" spans="1:10" x14ac:dyDescent="0.25">
      <c r="A1397" s="27">
        <v>45867.8125</v>
      </c>
      <c r="B1397" s="51">
        <v>0</v>
      </c>
      <c r="C1397" s="21">
        <v>23.4</v>
      </c>
      <c r="D1397" s="21">
        <v>5</v>
      </c>
      <c r="E1397" s="21">
        <v>19.2</v>
      </c>
      <c r="F1397" s="21">
        <v>50.449055429917813</v>
      </c>
      <c r="G1397" s="21">
        <v>0</v>
      </c>
      <c r="H1397" s="21">
        <v>21.287231336322758</v>
      </c>
      <c r="I1397" s="113">
        <v>3</v>
      </c>
      <c r="J1397" s="114">
        <v>24.060000000000002</v>
      </c>
    </row>
    <row r="1398" spans="1:10" x14ac:dyDescent="0.25">
      <c r="A1398" s="27">
        <v>45867.833333333336</v>
      </c>
      <c r="B1398" s="51">
        <v>0</v>
      </c>
      <c r="C1398" s="21">
        <v>24</v>
      </c>
      <c r="D1398" s="21">
        <v>5.8</v>
      </c>
      <c r="E1398" s="21">
        <v>19.2</v>
      </c>
      <c r="F1398" s="21">
        <v>45.620597979529641</v>
      </c>
      <c r="G1398" s="21">
        <v>0</v>
      </c>
      <c r="H1398" s="21">
        <v>20.424235471336704</v>
      </c>
      <c r="I1398" s="113">
        <v>3</v>
      </c>
      <c r="J1398" s="114">
        <v>21.9</v>
      </c>
    </row>
    <row r="1399" spans="1:10" x14ac:dyDescent="0.25">
      <c r="A1399" s="27">
        <v>45867.854166666664</v>
      </c>
      <c r="B1399" s="51">
        <v>0</v>
      </c>
      <c r="C1399" s="21">
        <v>22.8</v>
      </c>
      <c r="D1399" s="21">
        <v>5.2</v>
      </c>
      <c r="E1399" s="21">
        <v>19.2</v>
      </c>
      <c r="F1399" s="21">
        <v>45.287600913985621</v>
      </c>
      <c r="G1399" s="21">
        <v>0</v>
      </c>
      <c r="H1399" s="21">
        <v>19.848904894679329</v>
      </c>
      <c r="I1399" s="113">
        <v>3.3000000000000007</v>
      </c>
      <c r="J1399" s="114">
        <v>20.759999999999998</v>
      </c>
    </row>
    <row r="1400" spans="1:10" x14ac:dyDescent="0.25">
      <c r="A1400" s="27">
        <v>45867.875</v>
      </c>
      <c r="B1400" s="51">
        <v>0</v>
      </c>
      <c r="C1400" s="21">
        <v>24.6</v>
      </c>
      <c r="D1400" s="21">
        <v>5.2</v>
      </c>
      <c r="E1400" s="21">
        <v>21</v>
      </c>
      <c r="F1400" s="21">
        <v>44.954603848441621</v>
      </c>
      <c r="G1400" s="21">
        <v>0</v>
      </c>
      <c r="H1400" s="21">
        <v>17.835247876378528</v>
      </c>
      <c r="I1400" s="113">
        <v>39.300000000000004</v>
      </c>
      <c r="J1400" s="114">
        <v>17.279999999999998</v>
      </c>
    </row>
    <row r="1401" spans="1:10" x14ac:dyDescent="0.25">
      <c r="A1401" s="27">
        <v>45867.895833333336</v>
      </c>
      <c r="B1401" s="51">
        <v>0</v>
      </c>
      <c r="C1401" s="21">
        <v>24</v>
      </c>
      <c r="D1401" s="21">
        <v>5</v>
      </c>
      <c r="E1401" s="21">
        <v>20.399999999999999</v>
      </c>
      <c r="F1401" s="21">
        <v>49.117067167741759</v>
      </c>
      <c r="G1401" s="21">
        <v>0</v>
      </c>
      <c r="H1401" s="21">
        <v>19.273574318021961</v>
      </c>
      <c r="I1401" s="113">
        <v>115.8</v>
      </c>
      <c r="J1401" s="114">
        <v>16.5</v>
      </c>
    </row>
    <row r="1402" spans="1:10" x14ac:dyDescent="0.25">
      <c r="A1402" s="27">
        <v>45867.916666666664</v>
      </c>
      <c r="B1402" s="51">
        <v>0</v>
      </c>
      <c r="C1402" s="21">
        <v>23.4</v>
      </c>
      <c r="D1402" s="21">
        <v>4.8</v>
      </c>
      <c r="E1402" s="21">
        <v>21</v>
      </c>
      <c r="F1402" s="21">
        <v>44.655760202526942</v>
      </c>
      <c r="G1402" s="21">
        <v>0</v>
      </c>
      <c r="H1402" s="21">
        <v>19.273574318021961</v>
      </c>
      <c r="I1402" s="113">
        <v>121.2</v>
      </c>
      <c r="J1402" s="114">
        <v>16.02</v>
      </c>
    </row>
    <row r="1403" spans="1:10" x14ac:dyDescent="0.25">
      <c r="A1403" s="27">
        <v>45867.9375</v>
      </c>
      <c r="B1403" s="51">
        <v>0</v>
      </c>
      <c r="C1403" s="21">
        <v>22.8</v>
      </c>
      <c r="D1403" s="21">
        <v>4.4000000000000004</v>
      </c>
      <c r="E1403" s="21">
        <v>19.8</v>
      </c>
      <c r="F1403" s="21">
        <v>51.614545159321857</v>
      </c>
      <c r="G1403" s="21">
        <v>0</v>
      </c>
      <c r="H1403" s="21">
        <v>17.547582588049845</v>
      </c>
      <c r="I1403" s="113">
        <v>123</v>
      </c>
      <c r="J1403" s="114">
        <v>16.32</v>
      </c>
    </row>
    <row r="1404" spans="1:10" x14ac:dyDescent="0.25">
      <c r="A1404" s="27">
        <v>45867.958333333336</v>
      </c>
      <c r="B1404" s="51">
        <v>0</v>
      </c>
      <c r="C1404" s="21">
        <v>22.2</v>
      </c>
      <c r="D1404" s="21">
        <v>4.2</v>
      </c>
      <c r="E1404" s="21">
        <v>19.8</v>
      </c>
      <c r="F1404" s="21">
        <v>49.450064233285772</v>
      </c>
      <c r="G1404" s="21">
        <v>0</v>
      </c>
      <c r="H1404" s="21">
        <v>17.25991729972116</v>
      </c>
      <c r="I1404" s="113">
        <v>110.7</v>
      </c>
      <c r="J1404" s="114">
        <v>15.9</v>
      </c>
    </row>
    <row r="1405" spans="1:10" x14ac:dyDescent="0.25">
      <c r="A1405" s="27">
        <v>45867.979166666664</v>
      </c>
      <c r="B1405" s="51">
        <v>0</v>
      </c>
      <c r="C1405" s="21">
        <v>23.4</v>
      </c>
      <c r="D1405" s="21">
        <v>4.2</v>
      </c>
      <c r="E1405" s="21">
        <v>19.8</v>
      </c>
      <c r="F1405" s="21">
        <v>55.277512880305984</v>
      </c>
      <c r="G1405" s="21">
        <v>0</v>
      </c>
      <c r="H1405" s="21">
        <v>18.698243741364585</v>
      </c>
      <c r="I1405" s="113">
        <v>76.8</v>
      </c>
      <c r="J1405" s="114">
        <v>16.02</v>
      </c>
    </row>
    <row r="1406" spans="1:10" x14ac:dyDescent="0.25">
      <c r="A1406" s="35">
        <v>45868</v>
      </c>
      <c r="B1406" s="51">
        <v>0</v>
      </c>
      <c r="C1406" s="21">
        <v>23.4</v>
      </c>
      <c r="D1406" s="21">
        <v>5.8</v>
      </c>
      <c r="E1406" s="21">
        <v>19.8</v>
      </c>
      <c r="F1406" s="21">
        <v>60.272468863466173</v>
      </c>
      <c r="G1406" s="21">
        <v>0</v>
      </c>
      <c r="H1406" s="21">
        <v>17.835247876378528</v>
      </c>
      <c r="I1406" s="113">
        <v>76.2</v>
      </c>
      <c r="J1406" s="114">
        <v>16.02</v>
      </c>
    </row>
    <row r="1407" spans="1:10" x14ac:dyDescent="0.25">
      <c r="A1407" s="27">
        <v>45868.020833333336</v>
      </c>
      <c r="B1407" s="51">
        <v>0</v>
      </c>
      <c r="C1407" s="21">
        <v>22.8</v>
      </c>
      <c r="D1407" s="21">
        <v>5.2</v>
      </c>
      <c r="E1407" s="21">
        <v>21</v>
      </c>
      <c r="F1407" s="21">
        <v>59.439976199606136</v>
      </c>
      <c r="G1407" s="21">
        <v>0</v>
      </c>
      <c r="H1407" s="21">
        <v>16.97225201139247</v>
      </c>
      <c r="I1407" s="113">
        <v>120.3</v>
      </c>
      <c r="J1407" s="114">
        <v>16.260000000000002</v>
      </c>
    </row>
    <row r="1408" spans="1:10" x14ac:dyDescent="0.25">
      <c r="A1408" s="27">
        <v>45868.041666666664</v>
      </c>
      <c r="B1408" s="51">
        <v>0</v>
      </c>
      <c r="C1408" s="21">
        <v>22.2</v>
      </c>
      <c r="D1408" s="21">
        <v>5.2</v>
      </c>
      <c r="E1408" s="21">
        <v>19.8</v>
      </c>
      <c r="F1408" s="21">
        <v>51.947542224865856</v>
      </c>
      <c r="G1408" s="21">
        <v>0</v>
      </c>
      <c r="H1408" s="21">
        <v>16.684586723063784</v>
      </c>
      <c r="I1408" s="113">
        <v>118.2</v>
      </c>
      <c r="J1408" s="114">
        <v>16.080000000000002</v>
      </c>
    </row>
    <row r="1409" spans="1:10" x14ac:dyDescent="0.25">
      <c r="A1409" s="27">
        <v>45868.0625</v>
      </c>
      <c r="B1409" s="51">
        <v>0</v>
      </c>
      <c r="C1409" s="21">
        <v>22.2</v>
      </c>
      <c r="D1409" s="21">
        <v>5</v>
      </c>
      <c r="E1409" s="21">
        <v>19.8</v>
      </c>
      <c r="F1409" s="21">
        <v>45.953595045073655</v>
      </c>
      <c r="G1409" s="21">
        <v>0</v>
      </c>
      <c r="H1409" s="21">
        <v>17.547582588049845</v>
      </c>
      <c r="I1409" s="113">
        <v>115.5</v>
      </c>
      <c r="J1409" s="114">
        <v>16.260000000000002</v>
      </c>
    </row>
    <row r="1410" spans="1:10" x14ac:dyDescent="0.25">
      <c r="A1410" s="27">
        <v>45868.083333333336</v>
      </c>
      <c r="B1410" s="51">
        <v>0</v>
      </c>
      <c r="C1410" s="21">
        <v>21.599999999999998</v>
      </c>
      <c r="D1410" s="21">
        <v>4.4000000000000004</v>
      </c>
      <c r="E1410" s="21">
        <v>19.8</v>
      </c>
      <c r="F1410" s="21">
        <v>48.950568634969756</v>
      </c>
      <c r="G1410" s="21">
        <v>0</v>
      </c>
      <c r="H1410" s="21">
        <v>18.122913164707214</v>
      </c>
      <c r="I1410" s="113">
        <v>119.10000000000002</v>
      </c>
      <c r="J1410" s="114">
        <v>16.02</v>
      </c>
    </row>
    <row r="1411" spans="1:10" x14ac:dyDescent="0.25">
      <c r="A1411" s="27">
        <v>45868.104166666664</v>
      </c>
      <c r="B1411" s="51">
        <v>0</v>
      </c>
      <c r="C1411" s="21">
        <v>22.2</v>
      </c>
      <c r="D1411" s="21">
        <v>4</v>
      </c>
      <c r="E1411" s="21">
        <v>19.2</v>
      </c>
      <c r="F1411" s="21">
        <v>49.949559831601796</v>
      </c>
      <c r="G1411" s="21">
        <v>0</v>
      </c>
      <c r="H1411" s="21">
        <v>20.999566047994072</v>
      </c>
      <c r="I1411" s="113">
        <v>129.60000000000002</v>
      </c>
      <c r="J1411" s="114">
        <v>15.780000000000001</v>
      </c>
    </row>
    <row r="1412" spans="1:10" x14ac:dyDescent="0.25">
      <c r="A1412" s="27">
        <v>45868.125</v>
      </c>
      <c r="B1412" s="51">
        <v>0</v>
      </c>
      <c r="C1412" s="21">
        <v>21.599999999999998</v>
      </c>
      <c r="D1412" s="21">
        <v>3.8</v>
      </c>
      <c r="E1412" s="21">
        <v>19.8</v>
      </c>
      <c r="F1412" s="21">
        <v>47.951577438337715</v>
      </c>
      <c r="G1412" s="21">
        <v>0</v>
      </c>
      <c r="H1412" s="21">
        <v>32.218512292812825</v>
      </c>
      <c r="I1412" s="113">
        <v>125.39999999999999</v>
      </c>
      <c r="J1412" s="114">
        <v>16.080000000000002</v>
      </c>
    </row>
    <row r="1413" spans="1:10" x14ac:dyDescent="0.25">
      <c r="A1413" s="27">
        <v>45868.145833333336</v>
      </c>
      <c r="B1413" s="51">
        <v>0</v>
      </c>
      <c r="C1413" s="21">
        <v>21.599999999999998</v>
      </c>
      <c r="D1413" s="21">
        <v>4</v>
      </c>
      <c r="E1413" s="21">
        <v>18.599999999999998</v>
      </c>
      <c r="F1413" s="21">
        <v>46.120093577845644</v>
      </c>
      <c r="G1413" s="21">
        <v>0</v>
      </c>
      <c r="H1413" s="21">
        <v>37.68415277105786</v>
      </c>
      <c r="I1413" s="113">
        <v>120</v>
      </c>
      <c r="J1413" s="114">
        <v>16.200000000000003</v>
      </c>
    </row>
    <row r="1414" spans="1:10" x14ac:dyDescent="0.25">
      <c r="A1414" s="27">
        <v>45868.166666666664</v>
      </c>
      <c r="B1414" s="51">
        <v>0</v>
      </c>
      <c r="C1414" s="21">
        <v>22.2</v>
      </c>
      <c r="D1414" s="21">
        <v>5.6</v>
      </c>
      <c r="E1414" s="21">
        <v>18.599999999999998</v>
      </c>
      <c r="F1414" s="21">
        <v>51.78104369209386</v>
      </c>
      <c r="G1414" s="21">
        <v>0</v>
      </c>
      <c r="H1414" s="21">
        <v>40.273140366016037</v>
      </c>
      <c r="I1414" s="113">
        <v>131.1</v>
      </c>
      <c r="J1414" s="114">
        <v>15.780000000000001</v>
      </c>
    </row>
    <row r="1415" spans="1:10" x14ac:dyDescent="0.25">
      <c r="A1415" s="27">
        <v>45868.1875</v>
      </c>
      <c r="B1415" s="51">
        <v>0</v>
      </c>
      <c r="C1415" s="21">
        <v>21.599999999999998</v>
      </c>
      <c r="D1415" s="21">
        <v>5</v>
      </c>
      <c r="E1415" s="21">
        <v>19.2</v>
      </c>
      <c r="F1415" s="21">
        <v>55.444011413077988</v>
      </c>
      <c r="G1415" s="21">
        <v>0</v>
      </c>
      <c r="H1415" s="21">
        <v>39.122479212701279</v>
      </c>
      <c r="I1415" s="113">
        <v>130.5</v>
      </c>
      <c r="J1415" s="114">
        <v>15.9</v>
      </c>
    </row>
    <row r="1416" spans="1:10" x14ac:dyDescent="0.25">
      <c r="A1416" s="27">
        <v>45868.208333333336</v>
      </c>
      <c r="B1416" s="51">
        <v>0</v>
      </c>
      <c r="C1416" s="21">
        <v>22.8</v>
      </c>
      <c r="D1416" s="21">
        <v>5</v>
      </c>
      <c r="E1416" s="21">
        <v>19.2</v>
      </c>
      <c r="F1416" s="21">
        <v>54.77801728198996</v>
      </c>
      <c r="G1416" s="21">
        <v>0</v>
      </c>
      <c r="H1416" s="21">
        <v>41.423801519330773</v>
      </c>
      <c r="I1416" s="113">
        <v>119.10000000000002</v>
      </c>
      <c r="J1416" s="114">
        <v>16.260000000000002</v>
      </c>
    </row>
    <row r="1417" spans="1:10" x14ac:dyDescent="0.25">
      <c r="A1417" s="27">
        <v>45868.229166666664</v>
      </c>
      <c r="B1417" s="51">
        <v>0</v>
      </c>
      <c r="C1417" s="21">
        <v>25.2</v>
      </c>
      <c r="D1417" s="21">
        <v>4.8</v>
      </c>
      <c r="E1417" s="21">
        <v>19.8</v>
      </c>
      <c r="F1417" s="21">
        <v>54.77801728198996</v>
      </c>
      <c r="G1417" s="21">
        <v>0</v>
      </c>
      <c r="H1417" s="21">
        <v>38.259483347715225</v>
      </c>
      <c r="I1417" s="113">
        <v>117</v>
      </c>
      <c r="J1417" s="114">
        <v>16.32</v>
      </c>
    </row>
    <row r="1418" spans="1:10" x14ac:dyDescent="0.25">
      <c r="A1418" s="27">
        <v>45868.25</v>
      </c>
      <c r="B1418" s="51">
        <v>0</v>
      </c>
      <c r="C1418" s="21">
        <v>26.400000000000002</v>
      </c>
      <c r="D1418" s="21">
        <v>3.8</v>
      </c>
      <c r="E1418" s="21">
        <v>21</v>
      </c>
      <c r="F1418" s="21">
        <v>53.1130319542699</v>
      </c>
      <c r="G1418" s="21">
        <v>0</v>
      </c>
      <c r="H1418" s="21">
        <v>38.834813924372604</v>
      </c>
      <c r="I1418" s="113">
        <v>122.7</v>
      </c>
      <c r="J1418" s="114">
        <v>16.5</v>
      </c>
    </row>
    <row r="1419" spans="1:10" x14ac:dyDescent="0.25">
      <c r="A1419" s="27">
        <v>45868.270833333336</v>
      </c>
      <c r="B1419" s="51">
        <v>0</v>
      </c>
      <c r="C1419" s="21">
        <v>31.2</v>
      </c>
      <c r="D1419" s="21">
        <v>4.2</v>
      </c>
      <c r="E1419" s="21">
        <v>26.999999999999996</v>
      </c>
      <c r="F1419" s="21">
        <v>50.449055429917813</v>
      </c>
      <c r="G1419" s="21">
        <v>0</v>
      </c>
      <c r="H1419" s="21">
        <v>35.382830464428373</v>
      </c>
      <c r="I1419" s="113">
        <v>114.3</v>
      </c>
      <c r="J1419" s="114">
        <v>16.14</v>
      </c>
    </row>
    <row r="1420" spans="1:10" x14ac:dyDescent="0.25">
      <c r="A1420" s="27">
        <v>45868.291666666664</v>
      </c>
      <c r="B1420" s="51">
        <v>0</v>
      </c>
      <c r="C1420" s="21">
        <v>37.799999999999997</v>
      </c>
      <c r="D1420" s="21">
        <v>4.4000000000000004</v>
      </c>
      <c r="E1420" s="21">
        <v>70.8</v>
      </c>
      <c r="F1420" s="21">
        <v>52.613536355953904</v>
      </c>
      <c r="G1420" s="21">
        <v>0</v>
      </c>
      <c r="H1420" s="21">
        <v>32.793842869470197</v>
      </c>
      <c r="I1420" s="113">
        <v>43.800000000000004</v>
      </c>
      <c r="J1420" s="114">
        <v>17.459999999999997</v>
      </c>
    </row>
    <row r="1421" spans="1:10" x14ac:dyDescent="0.25">
      <c r="A1421" s="27">
        <v>45868.3125</v>
      </c>
      <c r="B1421" s="51">
        <v>0</v>
      </c>
      <c r="C1421" s="21">
        <v>80.400000000000006</v>
      </c>
      <c r="D1421" s="21">
        <v>4.2</v>
      </c>
      <c r="E1421" s="21">
        <v>78</v>
      </c>
      <c r="F1421" s="21">
        <v>54.445020216445968</v>
      </c>
      <c r="G1421" s="21">
        <v>0</v>
      </c>
      <c r="H1421" s="21">
        <v>35.382830464428373</v>
      </c>
      <c r="I1421" s="113">
        <v>2.7</v>
      </c>
      <c r="J1421" s="114">
        <v>22.32</v>
      </c>
    </row>
    <row r="1422" spans="1:10" x14ac:dyDescent="0.25">
      <c r="A1422" s="27">
        <v>45868.333333333336</v>
      </c>
      <c r="B1422" s="51">
        <v>0</v>
      </c>
      <c r="C1422" s="21">
        <v>100.2</v>
      </c>
      <c r="D1422" s="21">
        <v>5.4</v>
      </c>
      <c r="E1422" s="21">
        <v>85.2</v>
      </c>
      <c r="F1422" s="21">
        <v>56.942498208026052</v>
      </c>
      <c r="G1422" s="21">
        <v>0</v>
      </c>
      <c r="H1422" s="21">
        <v>34.807499887771002</v>
      </c>
      <c r="I1422" s="113">
        <v>2.4</v>
      </c>
      <c r="J1422" s="114">
        <v>21.84</v>
      </c>
    </row>
    <row r="1423" spans="1:10" x14ac:dyDescent="0.25">
      <c r="A1423" s="27">
        <v>45868.354166666664</v>
      </c>
      <c r="B1423" s="51">
        <v>0</v>
      </c>
      <c r="C1423" s="21">
        <v>103.2</v>
      </c>
      <c r="D1423" s="21">
        <v>6</v>
      </c>
      <c r="E1423" s="21">
        <v>91.2</v>
      </c>
      <c r="F1423" s="21">
        <v>44.655760202526942</v>
      </c>
      <c r="G1423" s="21">
        <v>0</v>
      </c>
      <c r="H1423" s="21">
        <v>35.958161041085745</v>
      </c>
      <c r="I1423" s="113">
        <v>2.4</v>
      </c>
      <c r="J1423" s="114">
        <v>21.66</v>
      </c>
    </row>
    <row r="1424" spans="1:10" x14ac:dyDescent="0.25">
      <c r="A1424" s="27">
        <v>45868.375</v>
      </c>
      <c r="B1424" s="51">
        <v>0</v>
      </c>
      <c r="C1424" s="21">
        <v>103.2</v>
      </c>
      <c r="D1424" s="21">
        <v>8.4</v>
      </c>
      <c r="E1424" s="21">
        <v>84.6</v>
      </c>
      <c r="F1424" s="21">
        <v>52.780034888725893</v>
      </c>
      <c r="G1424" s="21">
        <v>0</v>
      </c>
      <c r="H1424" s="21">
        <v>40.848470942673409</v>
      </c>
      <c r="I1424" s="113">
        <v>2.4</v>
      </c>
      <c r="J1424" s="114">
        <v>21.72</v>
      </c>
    </row>
    <row r="1425" spans="1:10" x14ac:dyDescent="0.25">
      <c r="A1425" s="27">
        <v>45868.395833333336</v>
      </c>
      <c r="B1425" s="51">
        <v>0</v>
      </c>
      <c r="C1425" s="21">
        <v>102.00000000000001</v>
      </c>
      <c r="D1425" s="21">
        <v>5.4</v>
      </c>
      <c r="E1425" s="21">
        <v>88.2</v>
      </c>
      <c r="F1425" s="21">
        <v>54.278521683673951</v>
      </c>
      <c r="G1425" s="21">
        <v>0</v>
      </c>
      <c r="H1425" s="21">
        <v>40.848470942673409</v>
      </c>
      <c r="I1425" s="113">
        <v>2.4</v>
      </c>
      <c r="J1425" s="114">
        <v>22.86</v>
      </c>
    </row>
    <row r="1426" spans="1:10" x14ac:dyDescent="0.25">
      <c r="A1426" s="27">
        <v>45868.416666666664</v>
      </c>
      <c r="B1426" s="51">
        <v>0</v>
      </c>
      <c r="C1426" s="21">
        <v>102.00000000000001</v>
      </c>
      <c r="D1426" s="21">
        <v>6.2</v>
      </c>
      <c r="E1426" s="21">
        <v>86.399999999999991</v>
      </c>
      <c r="F1426" s="21">
        <v>52.780034888725893</v>
      </c>
      <c r="G1426" s="21">
        <v>0</v>
      </c>
      <c r="H1426" s="21">
        <v>37.97181805938655</v>
      </c>
      <c r="I1426" s="113">
        <v>2.7</v>
      </c>
      <c r="J1426" s="114">
        <v>21.96</v>
      </c>
    </row>
    <row r="1427" spans="1:10" x14ac:dyDescent="0.25">
      <c r="A1427" s="27">
        <v>45868.4375</v>
      </c>
      <c r="B1427" s="51">
        <v>0</v>
      </c>
      <c r="C1427" s="21">
        <v>101.39999999999999</v>
      </c>
      <c r="D1427" s="21">
        <v>6.4</v>
      </c>
      <c r="E1427" s="21">
        <v>85.2</v>
      </c>
      <c r="F1427" s="21">
        <v>46.619589176161675</v>
      </c>
      <c r="G1427" s="21">
        <v>0</v>
      </c>
      <c r="H1427" s="21">
        <v>37.68415277105786</v>
      </c>
      <c r="I1427" s="113">
        <v>2.4</v>
      </c>
      <c r="J1427" s="114">
        <v>22.08</v>
      </c>
    </row>
    <row r="1428" spans="1:10" x14ac:dyDescent="0.25">
      <c r="A1428" s="27">
        <v>45868.458333333336</v>
      </c>
      <c r="B1428" s="51">
        <v>0</v>
      </c>
      <c r="C1428" s="21">
        <v>99.6</v>
      </c>
      <c r="D1428" s="21">
        <v>6.4</v>
      </c>
      <c r="E1428" s="21">
        <v>85.8</v>
      </c>
      <c r="F1428" s="21">
        <v>44.954603848441621</v>
      </c>
      <c r="G1428" s="21">
        <v>0</v>
      </c>
      <c r="H1428" s="21">
        <v>38.259483347715225</v>
      </c>
      <c r="I1428" s="113">
        <v>2.4</v>
      </c>
      <c r="J1428" s="114">
        <v>22.32</v>
      </c>
    </row>
    <row r="1429" spans="1:10" x14ac:dyDescent="0.25">
      <c r="A1429" s="27">
        <v>45868.479166666664</v>
      </c>
      <c r="B1429" s="51">
        <v>0</v>
      </c>
      <c r="C1429" s="21">
        <v>101.39999999999999</v>
      </c>
      <c r="D1429" s="21">
        <v>5.2</v>
      </c>
      <c r="E1429" s="21">
        <v>88.2</v>
      </c>
      <c r="F1429" s="21">
        <v>45.953595045073655</v>
      </c>
      <c r="G1429" s="21">
        <v>0</v>
      </c>
      <c r="H1429" s="21">
        <v>37.396487482729171</v>
      </c>
      <c r="I1429" s="113">
        <v>2.4</v>
      </c>
      <c r="J1429" s="114">
        <v>21.72</v>
      </c>
    </row>
    <row r="1430" spans="1:10" x14ac:dyDescent="0.25">
      <c r="A1430" s="27">
        <v>45868.5</v>
      </c>
      <c r="B1430" s="51">
        <v>0</v>
      </c>
      <c r="C1430" s="21">
        <v>101.39999999999999</v>
      </c>
      <c r="D1430" s="21">
        <v>6</v>
      </c>
      <c r="E1430" s="21">
        <v>90</v>
      </c>
      <c r="F1430" s="21">
        <v>54.278521683673951</v>
      </c>
      <c r="G1430" s="21">
        <v>0</v>
      </c>
      <c r="H1430" s="21">
        <v>37.108822194400489</v>
      </c>
      <c r="I1430" s="113">
        <v>2.4</v>
      </c>
      <c r="J1430" s="114">
        <v>21.419999999999998</v>
      </c>
    </row>
    <row r="1431" spans="1:10" x14ac:dyDescent="0.25">
      <c r="A1431" s="27">
        <v>45868.520833333336</v>
      </c>
      <c r="B1431" s="51">
        <v>0</v>
      </c>
      <c r="C1431" s="21">
        <v>97.8</v>
      </c>
      <c r="D1431" s="21">
        <v>5.8</v>
      </c>
      <c r="E1431" s="21">
        <v>87</v>
      </c>
      <c r="F1431" s="21">
        <v>52.780034888725893</v>
      </c>
      <c r="G1431" s="21">
        <v>0</v>
      </c>
      <c r="H1431" s="21">
        <v>35.670495752757056</v>
      </c>
      <c r="I1431" s="113">
        <v>2.4</v>
      </c>
      <c r="J1431" s="114">
        <v>21.78</v>
      </c>
    </row>
    <row r="1432" spans="1:10" x14ac:dyDescent="0.25">
      <c r="A1432" s="27">
        <v>45868.541666666664</v>
      </c>
      <c r="B1432" s="51">
        <v>0</v>
      </c>
      <c r="C1432" s="21">
        <v>98.4</v>
      </c>
      <c r="D1432" s="21">
        <v>5.8</v>
      </c>
      <c r="E1432" s="21">
        <v>84.6</v>
      </c>
      <c r="F1432" s="21">
        <v>49.275321602788352</v>
      </c>
      <c r="G1432" s="21">
        <v>0</v>
      </c>
      <c r="H1432" s="21">
        <v>36.245826329414427</v>
      </c>
      <c r="I1432" s="113">
        <v>2.4</v>
      </c>
      <c r="J1432" s="114">
        <v>22.02</v>
      </c>
    </row>
    <row r="1433" spans="1:10" x14ac:dyDescent="0.25">
      <c r="A1433" s="27">
        <v>45868.5625</v>
      </c>
      <c r="B1433" s="51">
        <v>0</v>
      </c>
      <c r="C1433" s="21">
        <v>100.2</v>
      </c>
      <c r="D1433" s="21">
        <v>5.4</v>
      </c>
      <c r="E1433" s="21">
        <v>85.8</v>
      </c>
      <c r="F1433" s="21">
        <v>55.777008478622001</v>
      </c>
      <c r="G1433" s="21">
        <v>0</v>
      </c>
      <c r="H1433" s="21">
        <v>40.273140366016037</v>
      </c>
      <c r="I1433" s="113">
        <v>2.4</v>
      </c>
      <c r="J1433" s="114">
        <v>22.62</v>
      </c>
    </row>
    <row r="1434" spans="1:10" x14ac:dyDescent="0.25">
      <c r="A1434" s="27">
        <v>45868.583333333336</v>
      </c>
      <c r="B1434" s="51">
        <v>0</v>
      </c>
      <c r="C1434" s="21">
        <v>99</v>
      </c>
      <c r="D1434" s="21">
        <v>5.4</v>
      </c>
      <c r="E1434" s="21">
        <v>86.399999999999991</v>
      </c>
      <c r="F1434" s="21">
        <v>51.448046626549839</v>
      </c>
      <c r="G1434" s="21">
        <v>0</v>
      </c>
      <c r="H1434" s="21">
        <v>36.821156906071799</v>
      </c>
      <c r="I1434" s="113">
        <v>2.4</v>
      </c>
      <c r="J1434" s="114">
        <v>22.8</v>
      </c>
    </row>
    <row r="1435" spans="1:10" x14ac:dyDescent="0.25">
      <c r="A1435" s="27">
        <v>45868.604166666664</v>
      </c>
      <c r="B1435" s="51">
        <v>0</v>
      </c>
      <c r="C1435" s="21">
        <v>100.8</v>
      </c>
      <c r="D1435" s="21">
        <v>4</v>
      </c>
      <c r="E1435" s="21">
        <v>94.199999999999989</v>
      </c>
      <c r="F1435" s="21">
        <v>44.621606782897608</v>
      </c>
      <c r="G1435" s="21">
        <v>0</v>
      </c>
      <c r="H1435" s="21">
        <v>29.917189986183338</v>
      </c>
      <c r="I1435" s="113">
        <v>2.4</v>
      </c>
      <c r="J1435" s="114">
        <v>22.56</v>
      </c>
    </row>
    <row r="1436" spans="1:10" x14ac:dyDescent="0.25">
      <c r="A1436" s="27">
        <v>45868.625</v>
      </c>
      <c r="B1436" s="51">
        <v>0</v>
      </c>
      <c r="C1436" s="21">
        <v>96.6</v>
      </c>
      <c r="D1436" s="21">
        <v>4</v>
      </c>
      <c r="E1436" s="21">
        <v>91.2</v>
      </c>
      <c r="F1436" s="21">
        <v>46.120093577845644</v>
      </c>
      <c r="G1436" s="21">
        <v>0</v>
      </c>
      <c r="H1436" s="21">
        <v>26.75287181456779</v>
      </c>
      <c r="I1436" s="113">
        <v>2.7</v>
      </c>
      <c r="J1436" s="114">
        <v>23.76</v>
      </c>
    </row>
    <row r="1437" spans="1:10" x14ac:dyDescent="0.25">
      <c r="A1437" s="27">
        <v>45868.645833333336</v>
      </c>
      <c r="B1437" s="51">
        <v>0</v>
      </c>
      <c r="C1437" s="21">
        <v>85.2</v>
      </c>
      <c r="D1437" s="21">
        <v>4</v>
      </c>
      <c r="E1437" s="21">
        <v>82.8</v>
      </c>
      <c r="F1437" s="21">
        <v>44.788105315669611</v>
      </c>
      <c r="G1437" s="21">
        <v>0</v>
      </c>
      <c r="H1437" s="21">
        <v>25.026880084595675</v>
      </c>
      <c r="I1437" s="113">
        <v>2.4</v>
      </c>
      <c r="J1437" s="114">
        <v>24.419999999999998</v>
      </c>
    </row>
    <row r="1438" spans="1:10" x14ac:dyDescent="0.25">
      <c r="A1438" s="27">
        <v>45868.666666666664</v>
      </c>
      <c r="B1438" s="51">
        <v>0</v>
      </c>
      <c r="C1438" s="21">
        <v>73.2</v>
      </c>
      <c r="D1438" s="21">
        <v>5.8</v>
      </c>
      <c r="E1438" s="21">
        <v>71.400000000000006</v>
      </c>
      <c r="F1438" s="21">
        <v>40.806125702309103</v>
      </c>
      <c r="G1438" s="21">
        <v>0</v>
      </c>
      <c r="H1438" s="21">
        <v>24.739214796266992</v>
      </c>
      <c r="I1438" s="113">
        <v>2.4</v>
      </c>
      <c r="J1438" s="114">
        <v>23.22</v>
      </c>
    </row>
    <row r="1439" spans="1:10" x14ac:dyDescent="0.25">
      <c r="A1439" s="27">
        <v>45868.6875</v>
      </c>
      <c r="B1439" s="51">
        <v>0</v>
      </c>
      <c r="C1439" s="21">
        <v>73.2</v>
      </c>
      <c r="D1439" s="21">
        <v>5.2</v>
      </c>
      <c r="E1439" s="21">
        <v>70.2</v>
      </c>
      <c r="F1439" s="21">
        <v>54.112023150901948</v>
      </c>
      <c r="G1439" s="21">
        <v>0</v>
      </c>
      <c r="H1439" s="21">
        <v>25.026880084595675</v>
      </c>
      <c r="I1439" s="113">
        <v>2.4</v>
      </c>
      <c r="J1439" s="114">
        <v>25.439999999999998</v>
      </c>
    </row>
    <row r="1440" spans="1:10" x14ac:dyDescent="0.25">
      <c r="A1440" s="27">
        <v>45868.708333333336</v>
      </c>
      <c r="B1440" s="51">
        <v>0</v>
      </c>
      <c r="C1440" s="21">
        <v>70.8</v>
      </c>
      <c r="D1440" s="21">
        <v>5.4</v>
      </c>
      <c r="E1440" s="21">
        <v>70.2</v>
      </c>
      <c r="F1440" s="21">
        <v>49.783061298829779</v>
      </c>
      <c r="G1440" s="21">
        <v>0</v>
      </c>
      <c r="H1440" s="21">
        <v>26.177541237910425</v>
      </c>
      <c r="I1440" s="113">
        <v>2.7</v>
      </c>
      <c r="J1440" s="114">
        <v>25.56</v>
      </c>
    </row>
    <row r="1441" spans="1:10" x14ac:dyDescent="0.25">
      <c r="A1441" s="27">
        <v>45868.729166666664</v>
      </c>
      <c r="B1441" s="51">
        <v>0</v>
      </c>
      <c r="C1441" s="21">
        <v>66.600000000000009</v>
      </c>
      <c r="D1441" s="21">
        <v>5.6</v>
      </c>
      <c r="E1441" s="21">
        <v>69</v>
      </c>
      <c r="F1441" s="21">
        <v>54.944515814761971</v>
      </c>
      <c r="G1441" s="21">
        <v>0</v>
      </c>
      <c r="H1441" s="21">
        <v>25.602210661253046</v>
      </c>
      <c r="I1441" s="113">
        <v>2.7</v>
      </c>
      <c r="J1441" s="114">
        <v>25.02</v>
      </c>
    </row>
    <row r="1442" spans="1:10" x14ac:dyDescent="0.25">
      <c r="A1442" s="27">
        <v>45868.75</v>
      </c>
      <c r="B1442" s="51">
        <v>0</v>
      </c>
      <c r="C1442" s="21">
        <v>63.000000000000007</v>
      </c>
      <c r="D1442" s="21">
        <v>4.8</v>
      </c>
      <c r="E1442" s="21">
        <v>69</v>
      </c>
      <c r="F1442" s="21">
        <v>54.112023150901948</v>
      </c>
      <c r="G1442" s="21">
        <v>0</v>
      </c>
      <c r="H1442" s="21">
        <v>24.739214796266992</v>
      </c>
      <c r="I1442" s="113">
        <v>64.800000000000011</v>
      </c>
      <c r="J1442" s="114">
        <v>24.060000000000002</v>
      </c>
    </row>
    <row r="1443" spans="1:10" x14ac:dyDescent="0.25">
      <c r="A1443" s="27">
        <v>45868.770833333336</v>
      </c>
      <c r="B1443" s="51">
        <v>0</v>
      </c>
      <c r="C1443" s="21">
        <v>48</v>
      </c>
      <c r="D1443" s="21">
        <v>4.4000000000000004</v>
      </c>
      <c r="E1443" s="21">
        <v>69.599999999999994</v>
      </c>
      <c r="F1443" s="21">
        <v>55.777008478622001</v>
      </c>
      <c r="G1443" s="21">
        <v>0</v>
      </c>
      <c r="H1443" s="21">
        <v>23.588553642952249</v>
      </c>
      <c r="I1443" s="113">
        <v>123.3</v>
      </c>
      <c r="J1443" s="114">
        <v>23.04</v>
      </c>
    </row>
    <row r="1444" spans="1:10" x14ac:dyDescent="0.25">
      <c r="A1444" s="27">
        <v>45868.791666666664</v>
      </c>
      <c r="B1444" s="51">
        <v>0</v>
      </c>
      <c r="C1444" s="21">
        <v>34.799999999999997</v>
      </c>
      <c r="D1444" s="21">
        <v>4.2</v>
      </c>
      <c r="E1444" s="21">
        <v>69.599999999999994</v>
      </c>
      <c r="F1444" s="21">
        <v>51.448046626549839</v>
      </c>
      <c r="G1444" s="21">
        <v>0</v>
      </c>
      <c r="H1444" s="21">
        <v>24.739214796266992</v>
      </c>
      <c r="I1444" s="113">
        <v>45.300000000000004</v>
      </c>
      <c r="J1444" s="114">
        <v>23.400000000000002</v>
      </c>
    </row>
    <row r="1445" spans="1:10" x14ac:dyDescent="0.25">
      <c r="A1445" s="27">
        <v>45868.8125</v>
      </c>
      <c r="B1445" s="51">
        <v>0</v>
      </c>
      <c r="C1445" s="21">
        <v>24.6</v>
      </c>
      <c r="D1445" s="21">
        <v>3.8</v>
      </c>
      <c r="E1445" s="21">
        <v>21.599999999999998</v>
      </c>
      <c r="F1445" s="21">
        <v>37.726418102134836</v>
      </c>
      <c r="G1445" s="21">
        <v>0</v>
      </c>
      <c r="H1445" s="21">
        <v>25.314545372924364</v>
      </c>
      <c r="I1445" s="113">
        <v>2.7</v>
      </c>
      <c r="J1445" s="114">
        <v>23.400000000000002</v>
      </c>
    </row>
    <row r="1446" spans="1:10" x14ac:dyDescent="0.25">
      <c r="A1446" s="27">
        <v>45868.833333333336</v>
      </c>
      <c r="B1446" s="51">
        <v>0</v>
      </c>
      <c r="C1446" s="21">
        <v>23.4</v>
      </c>
      <c r="D1446" s="21">
        <v>5.4</v>
      </c>
      <c r="E1446" s="21">
        <v>21.599999999999998</v>
      </c>
      <c r="F1446" s="21">
        <v>46.120093577845644</v>
      </c>
      <c r="G1446" s="21">
        <v>0</v>
      </c>
      <c r="H1446" s="21">
        <v>25.314545372924364</v>
      </c>
      <c r="I1446" s="113">
        <v>2.7</v>
      </c>
      <c r="J1446" s="114">
        <v>23.22</v>
      </c>
    </row>
    <row r="1447" spans="1:10" x14ac:dyDescent="0.25">
      <c r="A1447" s="27">
        <v>45868.854166666664</v>
      </c>
      <c r="B1447" s="51">
        <v>0</v>
      </c>
      <c r="C1447" s="21">
        <v>24</v>
      </c>
      <c r="D1447" s="21">
        <v>5.4</v>
      </c>
      <c r="E1447" s="21">
        <v>20.399999999999999</v>
      </c>
      <c r="F1447" s="21">
        <v>44.788105315669611</v>
      </c>
      <c r="G1447" s="21">
        <v>0</v>
      </c>
      <c r="H1447" s="21">
        <v>23.588553642952249</v>
      </c>
      <c r="I1447" s="113">
        <v>3</v>
      </c>
      <c r="J1447" s="114">
        <v>22.68</v>
      </c>
    </row>
    <row r="1448" spans="1:10" x14ac:dyDescent="0.25">
      <c r="A1448" s="27">
        <v>45868.875</v>
      </c>
      <c r="B1448" s="51">
        <v>0</v>
      </c>
      <c r="C1448" s="21">
        <v>24</v>
      </c>
      <c r="D1448" s="21">
        <v>5</v>
      </c>
      <c r="E1448" s="21">
        <v>20.399999999999999</v>
      </c>
      <c r="F1448" s="21">
        <v>49.450064233285772</v>
      </c>
      <c r="G1448" s="21">
        <v>0</v>
      </c>
      <c r="H1448" s="21">
        <v>22.15022720130882</v>
      </c>
      <c r="I1448" s="113">
        <v>17.400000000000002</v>
      </c>
      <c r="J1448" s="114">
        <v>19.38</v>
      </c>
    </row>
    <row r="1449" spans="1:10" x14ac:dyDescent="0.25">
      <c r="A1449" s="27">
        <v>45868.895833333336</v>
      </c>
      <c r="B1449" s="51">
        <v>0</v>
      </c>
      <c r="C1449" s="21">
        <v>23.4</v>
      </c>
      <c r="D1449" s="21">
        <v>5</v>
      </c>
      <c r="E1449" s="21">
        <v>20.399999999999999</v>
      </c>
      <c r="F1449" s="21">
        <v>54.112023150901948</v>
      </c>
      <c r="G1449" s="21">
        <v>0</v>
      </c>
      <c r="H1449" s="21">
        <v>23.588553642952249</v>
      </c>
      <c r="I1449" s="113">
        <v>122.39999999999999</v>
      </c>
      <c r="J1449" s="114">
        <v>18.36</v>
      </c>
    </row>
    <row r="1450" spans="1:10" x14ac:dyDescent="0.25">
      <c r="A1450" s="27">
        <v>45868.916666666664</v>
      </c>
      <c r="B1450" s="51">
        <v>0</v>
      </c>
      <c r="C1450" s="21">
        <v>23.4</v>
      </c>
      <c r="D1450" s="21">
        <v>4</v>
      </c>
      <c r="E1450" s="21">
        <v>21.599999999999998</v>
      </c>
      <c r="F1450" s="21">
        <v>49.783061298829779</v>
      </c>
      <c r="G1450" s="21">
        <v>0</v>
      </c>
      <c r="H1450" s="21">
        <v>23.013223066294877</v>
      </c>
      <c r="I1450" s="113">
        <v>123.89999999999999</v>
      </c>
      <c r="J1450" s="114">
        <v>18.36</v>
      </c>
    </row>
    <row r="1451" spans="1:10" x14ac:dyDescent="0.25">
      <c r="A1451" s="27">
        <v>45868.9375</v>
      </c>
      <c r="B1451" s="51">
        <v>0</v>
      </c>
      <c r="C1451" s="21">
        <v>21.599999999999998</v>
      </c>
      <c r="D1451" s="21">
        <v>4</v>
      </c>
      <c r="E1451" s="21">
        <v>21.599999999999998</v>
      </c>
      <c r="F1451" s="21">
        <v>54.944515814761971</v>
      </c>
      <c r="G1451" s="21">
        <v>0</v>
      </c>
      <c r="H1451" s="21">
        <v>22.437892489637502</v>
      </c>
      <c r="I1451" s="113">
        <v>122.10000000000002</v>
      </c>
      <c r="J1451" s="114">
        <v>18.239999999999998</v>
      </c>
    </row>
    <row r="1452" spans="1:10" x14ac:dyDescent="0.25">
      <c r="A1452" s="27">
        <v>45868.958333333336</v>
      </c>
      <c r="B1452" s="51">
        <v>0</v>
      </c>
      <c r="C1452" s="21">
        <v>22.2</v>
      </c>
      <c r="D1452" s="21">
        <v>3.8</v>
      </c>
      <c r="E1452" s="21">
        <v>20.399999999999999</v>
      </c>
      <c r="F1452" s="21">
        <v>54.112023150901948</v>
      </c>
      <c r="G1452" s="21">
        <v>0</v>
      </c>
      <c r="H1452" s="21">
        <v>19.848904894679329</v>
      </c>
      <c r="I1452" s="113">
        <v>111.3</v>
      </c>
      <c r="J1452" s="114">
        <v>17.88</v>
      </c>
    </row>
    <row r="1453" spans="1:10" x14ac:dyDescent="0.25">
      <c r="A1453" s="27">
        <v>45868.979166666664</v>
      </c>
      <c r="B1453" s="51">
        <v>0</v>
      </c>
      <c r="C1453" s="21">
        <v>23.4</v>
      </c>
      <c r="D1453" s="21">
        <v>4.2</v>
      </c>
      <c r="E1453" s="21">
        <v>19.8</v>
      </c>
      <c r="F1453" s="21">
        <v>52.355029202962626</v>
      </c>
      <c r="G1453" s="21">
        <v>0</v>
      </c>
      <c r="H1453" s="21">
        <v>21.287231336322758</v>
      </c>
      <c r="I1453" s="113">
        <v>120.89999999999999</v>
      </c>
      <c r="J1453" s="114">
        <v>18.059999999999999</v>
      </c>
    </row>
    <row r="1454" spans="1:10" x14ac:dyDescent="0.25">
      <c r="A1454" s="27">
        <v>45869</v>
      </c>
      <c r="B1454" s="51">
        <v>0</v>
      </c>
      <c r="C1454" s="21">
        <v>23.4</v>
      </c>
      <c r="D1454" s="21">
        <v>5</v>
      </c>
      <c r="E1454" s="21">
        <v>20.399999999999999</v>
      </c>
      <c r="F1454" s="21">
        <v>50.045248502831917</v>
      </c>
      <c r="G1454" s="21">
        <v>0</v>
      </c>
      <c r="H1454" s="21">
        <v>22.15022720130882</v>
      </c>
      <c r="I1454" s="113">
        <v>117</v>
      </c>
      <c r="J1454" s="114">
        <v>17.82</v>
      </c>
    </row>
    <row r="1455" spans="1:10" x14ac:dyDescent="0.25">
      <c r="A1455" s="27">
        <v>45869.020833333336</v>
      </c>
      <c r="B1455" s="51">
        <v>0</v>
      </c>
      <c r="C1455" s="21">
        <v>22.8</v>
      </c>
      <c r="D1455" s="21">
        <v>5.4</v>
      </c>
      <c r="E1455" s="21">
        <v>20.399999999999999</v>
      </c>
      <c r="F1455" s="21">
        <v>59.439976199606136</v>
      </c>
      <c r="G1455" s="21">
        <v>0</v>
      </c>
      <c r="H1455" s="21">
        <v>16.97225201139247</v>
      </c>
      <c r="I1455" s="113">
        <v>113.10000000000002</v>
      </c>
      <c r="J1455" s="114">
        <v>18.18</v>
      </c>
    </row>
    <row r="1456" spans="1:10" x14ac:dyDescent="0.25">
      <c r="A1456" s="27">
        <v>45869.041666666664</v>
      </c>
      <c r="B1456" s="51">
        <v>0</v>
      </c>
      <c r="C1456" s="21">
        <v>21.599999999999998</v>
      </c>
      <c r="D1456" s="21">
        <v>5.2</v>
      </c>
      <c r="E1456" s="21">
        <v>19.8</v>
      </c>
      <c r="F1456" s="21">
        <v>51.947542224865856</v>
      </c>
      <c r="G1456" s="21">
        <v>0</v>
      </c>
      <c r="H1456" s="21">
        <v>16.684586723063784</v>
      </c>
      <c r="I1456" s="113">
        <v>120.60000000000002</v>
      </c>
      <c r="J1456" s="114">
        <v>18.18</v>
      </c>
    </row>
    <row r="1457" spans="1:14" x14ac:dyDescent="0.25">
      <c r="A1457" s="27">
        <v>45869.0625</v>
      </c>
      <c r="B1457" s="51">
        <v>0</v>
      </c>
      <c r="C1457" s="21">
        <v>22.2</v>
      </c>
      <c r="D1457" s="21">
        <v>5.2</v>
      </c>
      <c r="E1457" s="21">
        <v>20.399999999999999</v>
      </c>
      <c r="F1457" s="21">
        <v>45.953595045073655</v>
      </c>
      <c r="G1457" s="21">
        <v>0</v>
      </c>
      <c r="H1457" s="21">
        <v>17.547582588049845</v>
      </c>
      <c r="I1457" s="113">
        <v>121.5</v>
      </c>
      <c r="J1457" s="114">
        <v>17.88</v>
      </c>
    </row>
    <row r="1458" spans="1:14" x14ac:dyDescent="0.25">
      <c r="A1458" s="27">
        <v>45869.083333333336</v>
      </c>
      <c r="B1458" s="51">
        <v>0</v>
      </c>
      <c r="C1458" s="21">
        <v>21.599999999999998</v>
      </c>
      <c r="D1458" s="21">
        <v>4</v>
      </c>
      <c r="E1458" s="21">
        <v>19.2</v>
      </c>
      <c r="F1458" s="21">
        <v>48.950568634969756</v>
      </c>
      <c r="G1458" s="21">
        <v>0</v>
      </c>
      <c r="H1458" s="21">
        <v>18.122913164707214</v>
      </c>
      <c r="I1458" s="113">
        <v>111</v>
      </c>
      <c r="J1458" s="114">
        <v>18.12</v>
      </c>
    </row>
    <row r="1459" spans="1:14" x14ac:dyDescent="0.25">
      <c r="A1459" s="27">
        <v>45869.104166666664</v>
      </c>
      <c r="B1459" s="51">
        <v>0</v>
      </c>
      <c r="C1459" s="21">
        <v>21.599999999999998</v>
      </c>
      <c r="D1459" s="21">
        <v>4.2</v>
      </c>
      <c r="E1459" s="21">
        <v>20.399999999999999</v>
      </c>
      <c r="F1459" s="21">
        <v>49.949559831601796</v>
      </c>
      <c r="G1459" s="21">
        <v>0</v>
      </c>
      <c r="H1459" s="21">
        <v>20.999566047994072</v>
      </c>
      <c r="I1459" s="113">
        <v>107.10000000000002</v>
      </c>
      <c r="J1459" s="114">
        <v>17.88</v>
      </c>
    </row>
    <row r="1460" spans="1:14" x14ac:dyDescent="0.25">
      <c r="A1460" s="27">
        <v>45869.125</v>
      </c>
      <c r="B1460" s="51">
        <v>0</v>
      </c>
      <c r="C1460" s="21">
        <v>21.599999999999998</v>
      </c>
      <c r="D1460" s="21">
        <v>4.2</v>
      </c>
      <c r="E1460" s="21">
        <v>19.2</v>
      </c>
      <c r="F1460" s="21">
        <v>47.951577438337715</v>
      </c>
      <c r="G1460" s="21">
        <v>0</v>
      </c>
      <c r="H1460" s="21">
        <v>32.218512292812825</v>
      </c>
      <c r="I1460" s="113">
        <v>118.8</v>
      </c>
      <c r="J1460" s="114">
        <v>17.82</v>
      </c>
      <c r="N1460" s="93"/>
    </row>
    <row r="1461" spans="1:14" x14ac:dyDescent="0.25">
      <c r="A1461" s="27">
        <v>45869.145833333336</v>
      </c>
      <c r="B1461" s="51">
        <v>0</v>
      </c>
      <c r="C1461" s="21">
        <v>22.2</v>
      </c>
      <c r="D1461" s="21">
        <v>3.8</v>
      </c>
      <c r="E1461" s="21">
        <v>19.2</v>
      </c>
      <c r="F1461" s="21">
        <v>46.120093577845644</v>
      </c>
      <c r="G1461" s="21">
        <v>0</v>
      </c>
      <c r="H1461" s="21">
        <v>37.68415277105786</v>
      </c>
      <c r="I1461" s="113">
        <v>123.3</v>
      </c>
      <c r="J1461" s="114">
        <v>18.059999999999999</v>
      </c>
      <c r="N1461" s="93"/>
    </row>
    <row r="1462" spans="1:14" x14ac:dyDescent="0.25">
      <c r="A1462" s="27">
        <v>45869.166666666664</v>
      </c>
      <c r="B1462" s="51">
        <v>0</v>
      </c>
      <c r="C1462" s="21">
        <v>24</v>
      </c>
      <c r="D1462" s="21">
        <v>5</v>
      </c>
      <c r="E1462" s="21">
        <v>19.8</v>
      </c>
      <c r="F1462" s="21">
        <v>51.78104369209386</v>
      </c>
      <c r="G1462" s="21">
        <v>0</v>
      </c>
      <c r="H1462" s="21">
        <v>40.273140366016037</v>
      </c>
      <c r="I1462" s="113">
        <v>128.39999999999998</v>
      </c>
      <c r="J1462" s="114">
        <v>18.18</v>
      </c>
      <c r="N1462" s="93"/>
    </row>
    <row r="1463" spans="1:14" x14ac:dyDescent="0.25">
      <c r="A1463" s="27">
        <v>45869.1875</v>
      </c>
      <c r="B1463" s="51">
        <v>0</v>
      </c>
      <c r="C1463" s="21">
        <v>22.8</v>
      </c>
      <c r="D1463" s="21">
        <v>5.2</v>
      </c>
      <c r="E1463" s="21">
        <v>20.399999999999999</v>
      </c>
      <c r="F1463" s="21">
        <v>55.444011413077988</v>
      </c>
      <c r="G1463" s="21">
        <v>0</v>
      </c>
      <c r="H1463" s="21">
        <v>39.122479212701279</v>
      </c>
      <c r="I1463" s="113">
        <v>128.10000000000002</v>
      </c>
      <c r="J1463" s="114">
        <v>18.36</v>
      </c>
      <c r="N1463" s="93"/>
    </row>
    <row r="1464" spans="1:14" x14ac:dyDescent="0.25">
      <c r="A1464" s="27">
        <v>45869.208333333336</v>
      </c>
      <c r="B1464" s="51">
        <v>0</v>
      </c>
      <c r="C1464" s="21">
        <v>21.599999999999998</v>
      </c>
      <c r="D1464" s="21">
        <v>4.8</v>
      </c>
      <c r="E1464" s="21">
        <v>19.8</v>
      </c>
      <c r="F1464" s="21">
        <v>54.77801728198996</v>
      </c>
      <c r="G1464" s="21">
        <v>0</v>
      </c>
      <c r="H1464" s="21">
        <v>41.423801519330773</v>
      </c>
      <c r="I1464" s="113">
        <v>121.8</v>
      </c>
      <c r="J1464" s="114">
        <v>18</v>
      </c>
      <c r="N1464" s="93"/>
    </row>
    <row r="1465" spans="1:14" x14ac:dyDescent="0.25">
      <c r="A1465" s="27">
        <v>45869.229166666664</v>
      </c>
      <c r="B1465" s="51">
        <v>0</v>
      </c>
      <c r="C1465" s="21">
        <v>24</v>
      </c>
      <c r="D1465" s="21">
        <v>4.8</v>
      </c>
      <c r="E1465" s="21">
        <v>20.399999999999999</v>
      </c>
      <c r="F1465" s="21">
        <v>54.77801728198996</v>
      </c>
      <c r="G1465" s="21">
        <v>0</v>
      </c>
      <c r="H1465" s="21">
        <v>38.259483347715225</v>
      </c>
      <c r="I1465" s="113">
        <v>124.2</v>
      </c>
      <c r="J1465" s="114">
        <v>18</v>
      </c>
      <c r="N1465" s="93"/>
    </row>
    <row r="1466" spans="1:14" x14ac:dyDescent="0.25">
      <c r="A1466" s="27">
        <v>45869.25</v>
      </c>
      <c r="B1466" s="51">
        <v>0</v>
      </c>
      <c r="C1466" s="21">
        <v>25.2</v>
      </c>
      <c r="D1466" s="21">
        <v>3.6</v>
      </c>
      <c r="E1466" s="21">
        <v>22.8</v>
      </c>
      <c r="F1466" s="21">
        <v>53.1130319542699</v>
      </c>
      <c r="G1466" s="21">
        <v>0</v>
      </c>
      <c r="H1466" s="21">
        <v>38.834813924372604</v>
      </c>
      <c r="I1466" s="113">
        <v>124.8</v>
      </c>
      <c r="J1466" s="114">
        <v>18.18</v>
      </c>
      <c r="N1466" s="93"/>
    </row>
    <row r="1467" spans="1:14" x14ac:dyDescent="0.25">
      <c r="A1467" s="27">
        <v>45869.270833333336</v>
      </c>
      <c r="B1467" s="51">
        <v>0</v>
      </c>
      <c r="C1467" s="21">
        <v>30</v>
      </c>
      <c r="D1467" s="21">
        <v>4</v>
      </c>
      <c r="E1467" s="21">
        <v>22.8</v>
      </c>
      <c r="F1467" s="21">
        <v>50.449055429917813</v>
      </c>
      <c r="G1467" s="21">
        <v>0</v>
      </c>
      <c r="H1467" s="21">
        <v>35.382830464428373</v>
      </c>
      <c r="I1467" s="113">
        <v>120.3</v>
      </c>
      <c r="J1467" s="114">
        <v>18.3</v>
      </c>
      <c r="N1467" s="93"/>
    </row>
    <row r="1468" spans="1:14" x14ac:dyDescent="0.25">
      <c r="A1468" s="27">
        <v>45869.291666666664</v>
      </c>
      <c r="B1468" s="51">
        <v>0</v>
      </c>
      <c r="C1468" s="21">
        <v>37.799999999999997</v>
      </c>
      <c r="D1468" s="21">
        <v>4.5999999999999996</v>
      </c>
      <c r="E1468" s="21">
        <v>73.2</v>
      </c>
      <c r="F1468" s="21">
        <v>52.613536355953904</v>
      </c>
      <c r="G1468" s="21">
        <v>0</v>
      </c>
      <c r="H1468" s="21">
        <v>32.793842869470197</v>
      </c>
      <c r="I1468" s="113">
        <v>24.3</v>
      </c>
      <c r="J1468" s="114">
        <v>17.88</v>
      </c>
      <c r="N1468" s="93"/>
    </row>
    <row r="1469" spans="1:14" x14ac:dyDescent="0.25">
      <c r="A1469" s="27">
        <v>45869.3125</v>
      </c>
      <c r="B1469" s="51">
        <v>0</v>
      </c>
      <c r="C1469" s="21">
        <v>80.400000000000006</v>
      </c>
      <c r="D1469" s="21">
        <v>3.8</v>
      </c>
      <c r="E1469" s="21">
        <v>78.600000000000009</v>
      </c>
      <c r="F1469" s="21">
        <v>54.445020216445968</v>
      </c>
      <c r="G1469" s="21">
        <v>0</v>
      </c>
      <c r="H1469" s="21">
        <v>35.382830464428373</v>
      </c>
      <c r="I1469" s="113">
        <v>2.7</v>
      </c>
      <c r="J1469" s="114">
        <v>20.759999999999998</v>
      </c>
      <c r="N1469" s="93"/>
    </row>
    <row r="1470" spans="1:14" x14ac:dyDescent="0.25">
      <c r="A1470" s="27">
        <v>45869.333333333336</v>
      </c>
      <c r="B1470" s="51">
        <v>0</v>
      </c>
      <c r="C1470" s="21">
        <v>98.4</v>
      </c>
      <c r="D1470" s="21">
        <v>6.2</v>
      </c>
      <c r="E1470" s="21">
        <v>86.399999999999991</v>
      </c>
      <c r="F1470" s="21">
        <v>56.942498208026052</v>
      </c>
      <c r="G1470" s="21">
        <v>0</v>
      </c>
      <c r="H1470" s="21">
        <v>34.807499887771002</v>
      </c>
      <c r="I1470" s="113">
        <v>3</v>
      </c>
      <c r="J1470" s="114">
        <v>21.9</v>
      </c>
      <c r="N1470" s="93"/>
    </row>
    <row r="1471" spans="1:14" x14ac:dyDescent="0.25">
      <c r="A1471" s="27">
        <v>45869.354166666664</v>
      </c>
      <c r="B1471" s="51">
        <v>0</v>
      </c>
      <c r="C1471" s="21">
        <v>100.8</v>
      </c>
      <c r="D1471" s="21">
        <v>5.6</v>
      </c>
      <c r="E1471" s="21">
        <v>88.8</v>
      </c>
      <c r="F1471" s="21">
        <v>44.655760202526942</v>
      </c>
      <c r="G1471" s="21">
        <v>0</v>
      </c>
      <c r="H1471" s="21">
        <v>35.958161041085745</v>
      </c>
      <c r="I1471" s="113">
        <v>2.7</v>
      </c>
      <c r="J1471" s="114">
        <v>23.34</v>
      </c>
    </row>
    <row r="1472" spans="1:14" x14ac:dyDescent="0.25">
      <c r="A1472" s="27">
        <v>45869.375</v>
      </c>
      <c r="B1472" s="51">
        <v>0</v>
      </c>
      <c r="C1472" s="21">
        <v>102.00000000000001</v>
      </c>
      <c r="D1472" s="21">
        <v>5.6</v>
      </c>
      <c r="E1472" s="21">
        <v>86.399999999999991</v>
      </c>
      <c r="F1472" s="21">
        <v>52.780034888725893</v>
      </c>
      <c r="G1472" s="21">
        <v>0</v>
      </c>
      <c r="H1472" s="21">
        <v>40.848470942673409</v>
      </c>
      <c r="I1472" s="113">
        <v>2.4</v>
      </c>
      <c r="J1472" s="114">
        <v>23.16</v>
      </c>
    </row>
    <row r="1473" spans="1:10" x14ac:dyDescent="0.25">
      <c r="A1473" s="27">
        <v>45869.395833333336</v>
      </c>
      <c r="B1473" s="51">
        <v>0</v>
      </c>
      <c r="C1473" s="21">
        <v>101.39999999999999</v>
      </c>
      <c r="D1473" s="21">
        <v>5.4</v>
      </c>
      <c r="E1473" s="21">
        <v>87.6</v>
      </c>
      <c r="F1473" s="21">
        <v>54.278521683673951</v>
      </c>
      <c r="G1473" s="21">
        <v>0</v>
      </c>
      <c r="H1473" s="21">
        <v>40.848470942673409</v>
      </c>
      <c r="I1473" s="113">
        <v>2.4</v>
      </c>
      <c r="J1473" s="114">
        <v>24.3</v>
      </c>
    </row>
    <row r="1474" spans="1:10" x14ac:dyDescent="0.25">
      <c r="A1474" s="27">
        <v>45869.416666666664</v>
      </c>
      <c r="B1474" s="51">
        <v>0</v>
      </c>
      <c r="C1474" s="21">
        <v>106.8</v>
      </c>
      <c r="D1474" s="21">
        <v>5</v>
      </c>
      <c r="E1474" s="21">
        <v>93</v>
      </c>
      <c r="F1474" s="21">
        <v>52.780034888725893</v>
      </c>
      <c r="G1474" s="21">
        <v>0</v>
      </c>
      <c r="H1474" s="21">
        <v>37.97181805938655</v>
      </c>
      <c r="I1474" s="113">
        <v>2.4</v>
      </c>
      <c r="J1474" s="114">
        <v>24.12</v>
      </c>
    </row>
    <row r="1475" spans="1:10" x14ac:dyDescent="0.25">
      <c r="A1475" s="27">
        <v>45869.4375</v>
      </c>
      <c r="B1475" s="51">
        <v>0</v>
      </c>
      <c r="C1475" s="21">
        <v>120.6</v>
      </c>
      <c r="D1475" s="21">
        <v>5.6</v>
      </c>
      <c r="E1475" s="21">
        <v>100.2</v>
      </c>
      <c r="F1475" s="21">
        <v>46.619589176161675</v>
      </c>
      <c r="G1475" s="21">
        <v>0</v>
      </c>
      <c r="H1475" s="21">
        <v>37.68415277105786</v>
      </c>
      <c r="I1475" s="113">
        <v>2.4</v>
      </c>
      <c r="J1475" s="114">
        <v>24.779999999999998</v>
      </c>
    </row>
    <row r="1476" spans="1:10" x14ac:dyDescent="0.25">
      <c r="A1476" s="27">
        <v>45869.458333333336</v>
      </c>
      <c r="B1476" s="51">
        <v>0</v>
      </c>
      <c r="C1476" s="21">
        <v>111</v>
      </c>
      <c r="D1476" s="21">
        <v>4.5999999999999996</v>
      </c>
      <c r="E1476" s="21">
        <v>88.8</v>
      </c>
      <c r="F1476" s="21">
        <v>44.954603848441621</v>
      </c>
      <c r="G1476" s="21">
        <v>0</v>
      </c>
      <c r="H1476" s="21">
        <v>38.259483347715225</v>
      </c>
      <c r="I1476" s="113">
        <v>2.4</v>
      </c>
      <c r="J1476" s="114">
        <v>23.52</v>
      </c>
    </row>
    <row r="1477" spans="1:10" x14ac:dyDescent="0.25">
      <c r="A1477" s="27">
        <v>45869.479166666664</v>
      </c>
      <c r="B1477" s="51">
        <v>0</v>
      </c>
      <c r="C1477" s="21">
        <v>114</v>
      </c>
      <c r="D1477" s="21">
        <v>4.8</v>
      </c>
      <c r="E1477" s="21">
        <v>96</v>
      </c>
      <c r="F1477" s="21">
        <v>45.953595045073655</v>
      </c>
      <c r="G1477" s="21">
        <v>0</v>
      </c>
      <c r="H1477" s="21">
        <v>37.396487482729171</v>
      </c>
      <c r="I1477" s="113">
        <v>2.7</v>
      </c>
      <c r="J1477" s="114">
        <v>22.32</v>
      </c>
    </row>
    <row r="1478" spans="1:10" x14ac:dyDescent="0.25">
      <c r="A1478" s="27">
        <v>45869.5</v>
      </c>
      <c r="B1478" s="51">
        <v>0</v>
      </c>
      <c r="C1478" s="21">
        <v>102.60000000000001</v>
      </c>
      <c r="D1478" s="21">
        <v>6.2</v>
      </c>
      <c r="E1478" s="21">
        <v>118.19999999999999</v>
      </c>
      <c r="F1478" s="21">
        <v>54.278521683673951</v>
      </c>
      <c r="G1478" s="21">
        <v>0</v>
      </c>
      <c r="H1478" s="21">
        <v>37.108822194400489</v>
      </c>
      <c r="I1478" s="113">
        <v>2.4</v>
      </c>
      <c r="J1478" s="114">
        <v>23.64</v>
      </c>
    </row>
    <row r="1479" spans="1:10" x14ac:dyDescent="0.25">
      <c r="A1479" s="27">
        <v>45869.520833333336</v>
      </c>
      <c r="B1479" s="51">
        <v>0</v>
      </c>
      <c r="C1479" s="21">
        <v>94.199999999999989</v>
      </c>
      <c r="D1479" s="21">
        <v>6</v>
      </c>
      <c r="E1479" s="21">
        <v>130.80000000000001</v>
      </c>
      <c r="F1479" s="21">
        <v>52.780034888725893</v>
      </c>
      <c r="G1479" s="21">
        <v>0</v>
      </c>
      <c r="H1479" s="21">
        <v>35.670495752757056</v>
      </c>
      <c r="I1479" s="113">
        <v>2.7</v>
      </c>
      <c r="J1479" s="114">
        <v>22.8</v>
      </c>
    </row>
    <row r="1480" spans="1:10" x14ac:dyDescent="0.25">
      <c r="A1480" s="27">
        <v>45869.541666666664</v>
      </c>
      <c r="B1480" s="51">
        <v>0</v>
      </c>
      <c r="C1480" s="21">
        <v>94.800000000000011</v>
      </c>
      <c r="D1480" s="21">
        <v>6.2</v>
      </c>
      <c r="E1480" s="21">
        <v>112.80000000000001</v>
      </c>
      <c r="F1480" s="21">
        <v>49.275321602788352</v>
      </c>
      <c r="G1480" s="21">
        <v>0</v>
      </c>
      <c r="H1480" s="21">
        <v>36.245826329414427</v>
      </c>
      <c r="I1480" s="113">
        <v>2.4</v>
      </c>
      <c r="J1480" s="114">
        <v>22.740000000000002</v>
      </c>
    </row>
    <row r="1481" spans="1:10" x14ac:dyDescent="0.25">
      <c r="A1481" s="27">
        <v>45869.5625</v>
      </c>
      <c r="B1481" s="51">
        <v>0</v>
      </c>
      <c r="C1481" s="21">
        <v>98.4</v>
      </c>
      <c r="D1481" s="21">
        <v>6</v>
      </c>
      <c r="E1481" s="21">
        <v>86.399999999999991</v>
      </c>
      <c r="F1481" s="21">
        <v>55.777008478622001</v>
      </c>
      <c r="G1481" s="21">
        <v>0</v>
      </c>
      <c r="H1481" s="21">
        <v>40.273140366016037</v>
      </c>
      <c r="I1481" s="113">
        <v>2.4</v>
      </c>
      <c r="J1481" s="114">
        <v>22.740000000000002</v>
      </c>
    </row>
    <row r="1482" spans="1:10" x14ac:dyDescent="0.25">
      <c r="A1482" s="27">
        <v>45869.583333333336</v>
      </c>
      <c r="B1482" s="51">
        <v>0</v>
      </c>
      <c r="C1482" s="21">
        <v>104.39999999999999</v>
      </c>
      <c r="D1482" s="21">
        <v>5.8</v>
      </c>
      <c r="E1482" s="21">
        <v>115.19999999999999</v>
      </c>
      <c r="F1482" s="21">
        <v>51.448046626549839</v>
      </c>
      <c r="G1482" s="21">
        <v>0</v>
      </c>
      <c r="H1482" s="21">
        <v>36.821156906071799</v>
      </c>
      <c r="I1482" s="113">
        <v>2.4</v>
      </c>
      <c r="J1482" s="114">
        <v>23.16</v>
      </c>
    </row>
    <row r="1483" spans="1:10" x14ac:dyDescent="0.25">
      <c r="A1483" s="27">
        <v>45869.604166666664</v>
      </c>
      <c r="B1483" s="51">
        <v>0</v>
      </c>
      <c r="C1483" s="21">
        <v>100.8</v>
      </c>
      <c r="D1483" s="21">
        <v>5.8</v>
      </c>
      <c r="E1483" s="21">
        <v>94.199999999999989</v>
      </c>
      <c r="F1483" s="21">
        <v>44.621606782897608</v>
      </c>
      <c r="G1483" s="21">
        <v>0</v>
      </c>
      <c r="H1483" s="21">
        <v>29.917189986183338</v>
      </c>
      <c r="I1483" s="113">
        <v>2.4</v>
      </c>
      <c r="J1483" s="114">
        <v>23.22</v>
      </c>
    </row>
    <row r="1484" spans="1:10" x14ac:dyDescent="0.25">
      <c r="A1484" s="27">
        <v>45869.625</v>
      </c>
      <c r="B1484" s="51">
        <v>0</v>
      </c>
      <c r="C1484" s="21">
        <v>97.199999999999989</v>
      </c>
      <c r="D1484" s="21">
        <v>5</v>
      </c>
      <c r="E1484" s="21">
        <v>85.2</v>
      </c>
      <c r="F1484" s="21">
        <v>46.120093577845644</v>
      </c>
      <c r="G1484" s="21">
        <v>0</v>
      </c>
      <c r="H1484" s="21">
        <v>26.75287181456779</v>
      </c>
      <c r="I1484" s="113">
        <v>2.7</v>
      </c>
      <c r="J1484" s="114">
        <v>22.56</v>
      </c>
    </row>
    <row r="1485" spans="1:10" x14ac:dyDescent="0.25">
      <c r="A1485" s="27">
        <v>45869.645833333336</v>
      </c>
      <c r="B1485" s="51">
        <v>0</v>
      </c>
      <c r="C1485" s="21">
        <v>97.199999999999989</v>
      </c>
      <c r="D1485" s="21">
        <v>5.6</v>
      </c>
      <c r="E1485" s="21">
        <v>83.399999999999991</v>
      </c>
      <c r="F1485" s="21">
        <v>44.788105315669611</v>
      </c>
      <c r="G1485" s="21">
        <v>0</v>
      </c>
      <c r="H1485" s="21">
        <v>25.026880084595675</v>
      </c>
      <c r="I1485" s="113">
        <v>2.4</v>
      </c>
      <c r="J1485" s="114">
        <v>22.68</v>
      </c>
    </row>
    <row r="1486" spans="1:10" x14ac:dyDescent="0.25">
      <c r="A1486" s="27">
        <v>45869.666666666664</v>
      </c>
      <c r="B1486" s="51">
        <v>0</v>
      </c>
      <c r="C1486" s="21">
        <v>75.599999999999994</v>
      </c>
      <c r="D1486" s="21">
        <v>6</v>
      </c>
      <c r="E1486" s="21">
        <v>73.8</v>
      </c>
      <c r="F1486" s="21">
        <v>40.806125702309103</v>
      </c>
      <c r="G1486" s="21">
        <v>0</v>
      </c>
      <c r="H1486" s="21">
        <v>24.739214796266992</v>
      </c>
      <c r="I1486" s="113">
        <v>2.4</v>
      </c>
      <c r="J1486" s="114">
        <v>22.259999999999998</v>
      </c>
    </row>
    <row r="1487" spans="1:10" x14ac:dyDescent="0.25">
      <c r="A1487" s="27">
        <v>45869.6875</v>
      </c>
      <c r="B1487" s="51">
        <v>0</v>
      </c>
      <c r="C1487" s="21">
        <v>72.599999999999994</v>
      </c>
      <c r="D1487" s="21">
        <v>6</v>
      </c>
      <c r="E1487" s="21">
        <v>70.8</v>
      </c>
      <c r="F1487" s="21">
        <v>54.112023150901948</v>
      </c>
      <c r="G1487" s="21">
        <v>0</v>
      </c>
      <c r="H1487" s="21">
        <v>25.026880084595675</v>
      </c>
      <c r="I1487" s="113">
        <v>2.4</v>
      </c>
      <c r="J1487" s="114">
        <v>22.5</v>
      </c>
    </row>
    <row r="1488" spans="1:10" x14ac:dyDescent="0.25">
      <c r="A1488" s="27">
        <v>45869.708333333336</v>
      </c>
      <c r="B1488" s="51">
        <v>0</v>
      </c>
      <c r="C1488" s="21">
        <v>72</v>
      </c>
      <c r="D1488" s="21">
        <v>5.2</v>
      </c>
      <c r="E1488" s="21">
        <v>69.599999999999994</v>
      </c>
      <c r="F1488" s="21">
        <v>49.783061298829779</v>
      </c>
      <c r="G1488" s="21">
        <v>0</v>
      </c>
      <c r="H1488" s="21">
        <v>26.177541237910425</v>
      </c>
      <c r="I1488" s="113">
        <v>2.7</v>
      </c>
      <c r="J1488" s="114">
        <v>22.2</v>
      </c>
    </row>
    <row r="1489" spans="1:10" x14ac:dyDescent="0.25">
      <c r="A1489" s="27">
        <v>45869.729166666664</v>
      </c>
      <c r="B1489" s="51">
        <v>0</v>
      </c>
      <c r="C1489" s="21">
        <v>64.8</v>
      </c>
      <c r="D1489" s="21">
        <v>4.8</v>
      </c>
      <c r="E1489" s="21">
        <v>67.8</v>
      </c>
      <c r="F1489" s="21">
        <v>54.944515814761971</v>
      </c>
      <c r="G1489" s="21">
        <v>0</v>
      </c>
      <c r="H1489" s="21">
        <v>25.602210661253046</v>
      </c>
      <c r="I1489" s="113">
        <v>4.2</v>
      </c>
      <c r="J1489" s="114">
        <v>22.2</v>
      </c>
    </row>
    <row r="1490" spans="1:10" x14ac:dyDescent="0.25">
      <c r="A1490" s="27">
        <v>45869.75</v>
      </c>
      <c r="B1490" s="51">
        <v>0</v>
      </c>
      <c r="C1490" s="21">
        <v>56.400000000000006</v>
      </c>
      <c r="D1490" s="21">
        <v>4.4000000000000004</v>
      </c>
      <c r="E1490" s="21">
        <v>66.600000000000009</v>
      </c>
      <c r="F1490" s="21">
        <v>54.112023150901948</v>
      </c>
      <c r="G1490" s="21">
        <v>0</v>
      </c>
      <c r="H1490" s="21">
        <v>24.739214796266992</v>
      </c>
      <c r="I1490" s="113">
        <v>80.400000000000006</v>
      </c>
      <c r="J1490" s="114">
        <v>21.299999999999997</v>
      </c>
    </row>
    <row r="1491" spans="1:10" x14ac:dyDescent="0.25">
      <c r="A1491" s="27">
        <v>45869.770833333336</v>
      </c>
      <c r="B1491" s="51">
        <v>0</v>
      </c>
      <c r="C1491" s="21">
        <v>42.6</v>
      </c>
      <c r="D1491" s="21">
        <v>4.4000000000000004</v>
      </c>
      <c r="E1491" s="21">
        <v>64.8</v>
      </c>
      <c r="F1491" s="21">
        <v>55.777008478622001</v>
      </c>
      <c r="G1491" s="21">
        <v>0</v>
      </c>
      <c r="H1491" s="21">
        <v>23.588553642952249</v>
      </c>
      <c r="I1491" s="113">
        <v>118.8</v>
      </c>
      <c r="J1491" s="114">
        <v>21.84</v>
      </c>
    </row>
    <row r="1492" spans="1:10" x14ac:dyDescent="0.25">
      <c r="A1492" s="27">
        <v>45869.791666666664</v>
      </c>
      <c r="B1492" s="51">
        <v>0</v>
      </c>
      <c r="C1492" s="21">
        <v>33.6</v>
      </c>
      <c r="D1492" s="21">
        <v>4</v>
      </c>
      <c r="E1492" s="21">
        <v>64.2</v>
      </c>
      <c r="F1492" s="21">
        <v>51.448046626549839</v>
      </c>
      <c r="G1492" s="21">
        <v>0</v>
      </c>
      <c r="H1492" s="21">
        <v>24.739214796266992</v>
      </c>
      <c r="I1492" s="113">
        <v>23.400000000000002</v>
      </c>
      <c r="J1492" s="114">
        <v>22.14</v>
      </c>
    </row>
    <row r="1493" spans="1:10" x14ac:dyDescent="0.25">
      <c r="A1493" s="27">
        <v>45869.8125</v>
      </c>
      <c r="B1493" s="51">
        <v>0</v>
      </c>
      <c r="C1493" s="21">
        <v>25.2</v>
      </c>
      <c r="D1493" s="21">
        <v>4.2</v>
      </c>
      <c r="E1493" s="21">
        <v>19.2</v>
      </c>
      <c r="F1493" s="21">
        <v>37.726418102134836</v>
      </c>
      <c r="G1493" s="21">
        <v>0</v>
      </c>
      <c r="H1493" s="21">
        <v>25.314545372924364</v>
      </c>
      <c r="I1493" s="113">
        <v>2.7</v>
      </c>
      <c r="J1493" s="114">
        <v>20.639999999999997</v>
      </c>
    </row>
    <row r="1494" spans="1:10" x14ac:dyDescent="0.25">
      <c r="A1494" s="27">
        <v>45869.833333333336</v>
      </c>
      <c r="B1494" s="51">
        <v>0</v>
      </c>
      <c r="C1494" s="21">
        <v>24.6</v>
      </c>
      <c r="D1494" s="21">
        <v>5</v>
      </c>
      <c r="E1494" s="21">
        <v>21.599999999999998</v>
      </c>
      <c r="F1494" s="21">
        <v>46.120093577845644</v>
      </c>
      <c r="G1494" s="21">
        <v>0</v>
      </c>
      <c r="H1494" s="21">
        <v>25.314545372924364</v>
      </c>
      <c r="I1494" s="113">
        <v>3.6</v>
      </c>
      <c r="J1494" s="114">
        <v>21.419999999999998</v>
      </c>
    </row>
    <row r="1495" spans="1:10" x14ac:dyDescent="0.25">
      <c r="A1495" s="27">
        <v>45869.854166666664</v>
      </c>
      <c r="B1495" s="51">
        <v>0</v>
      </c>
      <c r="C1495" s="21">
        <v>24.6</v>
      </c>
      <c r="D1495" s="21">
        <v>5.6</v>
      </c>
      <c r="E1495" s="21">
        <v>20.399999999999999</v>
      </c>
      <c r="F1495" s="21">
        <v>44.788105315669611</v>
      </c>
      <c r="G1495" s="21">
        <v>0</v>
      </c>
      <c r="H1495" s="21">
        <v>23.588553642952249</v>
      </c>
      <c r="I1495" s="113">
        <v>3</v>
      </c>
      <c r="J1495" s="114">
        <v>19.86</v>
      </c>
    </row>
    <row r="1496" spans="1:10" x14ac:dyDescent="0.25">
      <c r="A1496" s="27">
        <v>45869.875</v>
      </c>
      <c r="B1496" s="51">
        <v>0</v>
      </c>
      <c r="C1496" s="21">
        <v>24</v>
      </c>
      <c r="D1496" s="21">
        <v>5</v>
      </c>
      <c r="E1496" s="21">
        <v>20.399999999999999</v>
      </c>
      <c r="F1496" s="21">
        <v>49.450064233285772</v>
      </c>
      <c r="G1496" s="21">
        <v>0</v>
      </c>
      <c r="H1496" s="21">
        <v>22.15022720130882</v>
      </c>
      <c r="I1496" s="113">
        <v>29.400000000000006</v>
      </c>
      <c r="J1496" s="114">
        <v>18.96</v>
      </c>
    </row>
    <row r="1497" spans="1:10" x14ac:dyDescent="0.25">
      <c r="A1497" s="27">
        <v>45869.895833333336</v>
      </c>
      <c r="B1497" s="51">
        <v>0</v>
      </c>
      <c r="C1497" s="21">
        <v>24</v>
      </c>
      <c r="D1497" s="21">
        <v>5</v>
      </c>
      <c r="E1497" s="21">
        <v>20.399999999999999</v>
      </c>
      <c r="F1497" s="21">
        <v>54.112023150901948</v>
      </c>
      <c r="G1497" s="21">
        <v>0</v>
      </c>
      <c r="H1497" s="21">
        <v>23.588553642952249</v>
      </c>
      <c r="I1497" s="113">
        <v>127.5</v>
      </c>
      <c r="J1497" s="114">
        <v>17.34</v>
      </c>
    </row>
    <row r="1498" spans="1:10" x14ac:dyDescent="0.25">
      <c r="A1498" s="27">
        <v>45869.916666666664</v>
      </c>
      <c r="B1498" s="51">
        <v>0</v>
      </c>
      <c r="C1498" s="21">
        <v>23.4</v>
      </c>
      <c r="D1498" s="21">
        <v>4</v>
      </c>
      <c r="E1498" s="21">
        <v>21</v>
      </c>
      <c r="F1498" s="21">
        <v>49.783061298829779</v>
      </c>
      <c r="G1498" s="21">
        <v>0</v>
      </c>
      <c r="H1498" s="21">
        <v>23.013223066294877</v>
      </c>
      <c r="I1498" s="113">
        <v>124.5</v>
      </c>
      <c r="J1498" s="114">
        <v>17.04</v>
      </c>
    </row>
    <row r="1499" spans="1:10" x14ac:dyDescent="0.25">
      <c r="A1499" s="27">
        <v>45869.9375</v>
      </c>
      <c r="B1499" s="51">
        <v>0</v>
      </c>
      <c r="C1499" s="21">
        <v>23.4</v>
      </c>
      <c r="D1499" s="21">
        <v>4.4000000000000004</v>
      </c>
      <c r="E1499" s="21">
        <v>20.399999999999999</v>
      </c>
      <c r="F1499" s="21">
        <v>54.944515814761971</v>
      </c>
      <c r="G1499" s="21">
        <v>0</v>
      </c>
      <c r="H1499" s="21">
        <v>22.437892489637502</v>
      </c>
      <c r="I1499" s="113">
        <v>123.3</v>
      </c>
      <c r="J1499" s="114">
        <v>17.04</v>
      </c>
    </row>
    <row r="1500" spans="1:10" x14ac:dyDescent="0.25">
      <c r="A1500" s="27">
        <v>45869.958333333336</v>
      </c>
      <c r="B1500" s="51">
        <v>0</v>
      </c>
      <c r="C1500" s="21">
        <v>24</v>
      </c>
      <c r="D1500" s="21">
        <v>4.2</v>
      </c>
      <c r="E1500" s="21">
        <v>21</v>
      </c>
      <c r="F1500" s="21">
        <v>54.112023150901948</v>
      </c>
      <c r="G1500" s="21">
        <v>0</v>
      </c>
      <c r="H1500" s="21">
        <v>19.848904894679329</v>
      </c>
      <c r="I1500" s="113">
        <v>117.60000000000002</v>
      </c>
      <c r="J1500" s="114">
        <v>17.04</v>
      </c>
    </row>
    <row r="1501" spans="1:10" x14ac:dyDescent="0.25">
      <c r="A1501" s="27">
        <v>45869.979166666664</v>
      </c>
      <c r="B1501" s="51">
        <v>0</v>
      </c>
      <c r="C1501" s="21">
        <v>23.4</v>
      </c>
      <c r="D1501" s="21">
        <v>3.8</v>
      </c>
      <c r="E1501" s="21">
        <v>20.399999999999999</v>
      </c>
      <c r="F1501" s="21">
        <v>52.355029202962626</v>
      </c>
      <c r="G1501" s="21">
        <v>0</v>
      </c>
      <c r="H1501" s="21">
        <v>21.287231336322758</v>
      </c>
      <c r="I1501" s="113">
        <v>123</v>
      </c>
      <c r="J1501" s="114">
        <v>16.919999999999998</v>
      </c>
    </row>
    <row r="1502" spans="1:10" x14ac:dyDescent="0.25">
      <c r="A1502" s="27">
        <v>45870</v>
      </c>
      <c r="B1502" s="51">
        <v>0</v>
      </c>
      <c r="C1502" s="21">
        <v>22.2</v>
      </c>
      <c r="D1502" s="21">
        <v>5</v>
      </c>
      <c r="E1502" s="21">
        <v>21</v>
      </c>
      <c r="F1502" s="21">
        <v>50.045248502831917</v>
      </c>
      <c r="G1502" s="21">
        <v>0</v>
      </c>
      <c r="H1502" s="21">
        <v>22.15022720130882</v>
      </c>
      <c r="I1502" s="113">
        <v>122.39999999999999</v>
      </c>
      <c r="J1502" s="114">
        <v>17.939999999999998</v>
      </c>
    </row>
  </sheetData>
  <autoFilter ref="B2:C11"/>
  <mergeCells count="3">
    <mergeCell ref="A1:B1"/>
    <mergeCell ref="D1:G1"/>
    <mergeCell ref="H1:I1"/>
  </mergeCells>
  <conditionalFormatting sqref="H3">
    <cfRule type="cellIs" dxfId="110" priority="51" operator="lessThan">
      <formula>0</formula>
    </cfRule>
  </conditionalFormatting>
  <conditionalFormatting sqref="K3">
    <cfRule type="cellIs" dxfId="109" priority="50" operator="between">
      <formula>-0.1</formula>
      <formula>0.1</formula>
    </cfRule>
  </conditionalFormatting>
  <conditionalFormatting sqref="M1371">
    <cfRule type="duplicateValues" dxfId="108" priority="49"/>
  </conditionalFormatting>
  <conditionalFormatting sqref="M1368">
    <cfRule type="duplicateValues" dxfId="107" priority="48"/>
  </conditionalFormatting>
  <conditionalFormatting sqref="M1369">
    <cfRule type="duplicateValues" dxfId="106" priority="47"/>
  </conditionalFormatting>
  <conditionalFormatting sqref="M1370">
    <cfRule type="duplicateValues" dxfId="105" priority="46"/>
  </conditionalFormatting>
  <conditionalFormatting sqref="K30">
    <cfRule type="duplicateValues" dxfId="104" priority="36"/>
  </conditionalFormatting>
  <conditionalFormatting sqref="M1381">
    <cfRule type="duplicateValues" dxfId="103" priority="35"/>
  </conditionalFormatting>
  <conditionalFormatting sqref="M1378">
    <cfRule type="duplicateValues" dxfId="102" priority="34"/>
  </conditionalFormatting>
  <conditionalFormatting sqref="M1379">
    <cfRule type="duplicateValues" dxfId="101" priority="33"/>
  </conditionalFormatting>
  <conditionalFormatting sqref="M1380">
    <cfRule type="duplicateValues" dxfId="100" priority="32"/>
  </conditionalFormatting>
  <conditionalFormatting sqref="F14">
    <cfRule type="duplicateValues" dxfId="99" priority="30"/>
  </conditionalFormatting>
  <conditionalFormatting sqref="G14">
    <cfRule type="duplicateValues" dxfId="98" priority="29"/>
  </conditionalFormatting>
  <conditionalFormatting sqref="B14:E14">
    <cfRule type="duplicateValues" dxfId="97" priority="31"/>
  </conditionalFormatting>
  <conditionalFormatting sqref="H14">
    <cfRule type="duplicateValues" dxfId="96" priority="27"/>
  </conditionalFormatting>
  <conditionalFormatting sqref="I14">
    <cfRule type="duplicateValues" dxfId="95" priority="26"/>
  </conditionalFormatting>
  <conditionalFormatting sqref="J14">
    <cfRule type="duplicateValues" dxfId="94" priority="25"/>
  </conditionalFormatting>
  <conditionalFormatting sqref="J3">
    <cfRule type="colorScale" priority="53">
      <colorScale>
        <cfvo type="min"/>
        <cfvo type="max"/>
        <color rgb="FFFCFCFF"/>
        <color rgb="FF63BE7B"/>
      </colorScale>
    </cfRule>
    <cfRule type="cellIs" dxfId="93" priority="54" operator="equal">
      <formula>#REF!</formula>
    </cfRule>
  </conditionalFormatting>
  <conditionalFormatting sqref="H4:H10">
    <cfRule type="cellIs" dxfId="92" priority="6" operator="lessThan">
      <formula>0</formula>
    </cfRule>
  </conditionalFormatting>
  <conditionalFormatting sqref="K4:K10">
    <cfRule type="cellIs" dxfId="91" priority="5" operator="between">
      <formula>-0.1</formula>
      <formula>0.1</formula>
    </cfRule>
  </conditionalFormatting>
  <conditionalFormatting sqref="J4:J10">
    <cfRule type="colorScale" priority="7">
      <colorScale>
        <cfvo type="min"/>
        <cfvo type="max"/>
        <color rgb="FFFCFCFF"/>
        <color rgb="FF63BE7B"/>
      </colorScale>
    </cfRule>
    <cfRule type="cellIs" dxfId="90" priority="8" operator="equal">
      <formula>#REF!</formula>
    </cfRule>
  </conditionalFormatting>
  <conditionalFormatting sqref="H11">
    <cfRule type="cellIs" dxfId="89" priority="2" operator="lessThan">
      <formula>0</formula>
    </cfRule>
  </conditionalFormatting>
  <conditionalFormatting sqref="K11">
    <cfRule type="cellIs" dxfId="88" priority="1" operator="between">
      <formula>-0.1</formula>
      <formula>0.1</formula>
    </cfRule>
  </conditionalFormatting>
  <conditionalFormatting sqref="J11">
    <cfRule type="colorScale" priority="3">
      <colorScale>
        <cfvo type="min"/>
        <cfvo type="max"/>
        <color rgb="FFFCFCFF"/>
        <color rgb="FF63BE7B"/>
      </colorScale>
    </cfRule>
    <cfRule type="cellIs" dxfId="87" priority="4" operator="equal">
      <formula>#REF!</formula>
    </cfRule>
  </conditionalFormatting>
  <hyperlinks>
    <hyperlink ref="C1" r:id="rId1"/>
  </hyperlinks>
  <pageMargins left="0.7" right="0.7" top="0.75" bottom="0.75" header="0.3" footer="0.3"/>
  <pageSetup paperSize="9" orientation="portrait" r:id="rId2"/>
  <legacyDrawing r:id="rId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'за июл25'!I15:I1502</xm:f>
              <xm:sqref>N11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'за июл25'!G15:G1502</xm:f>
              <xm:sqref>N8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'за июл25'!H15:H1502</xm:f>
              <xm:sqref>N9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'за июл25'!B1440:B1502</xm:f>
              <xm:sqref>N3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'за июл25'!C15:C1502</xm:f>
              <xm:sqref>N4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'за июл25'!D15:D1502</xm:f>
              <xm:sqref>N5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'за июл25'!E15:E1502</xm:f>
              <xm:sqref>N6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'за июл25'!F15:F1502</xm:f>
              <xm:sqref>N7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'за июл25'!J15:J1502</xm:f>
              <xm:sqref>N10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537"/>
  <sheetViews>
    <sheetView zoomScale="85" zoomScaleNormal="85" workbookViewId="0">
      <pane ySplit="15" topLeftCell="A16" activePane="bottomLeft" state="frozen"/>
      <selection pane="bottomLeft" activeCell="C1" sqref="C1"/>
    </sheetView>
  </sheetViews>
  <sheetFormatPr defaultColWidth="9.140625" defaultRowHeight="15" x14ac:dyDescent="0.25"/>
  <cols>
    <col min="1" max="1" width="24.85546875" style="11" customWidth="1"/>
    <col min="2" max="2" width="27.7109375" style="11" customWidth="1"/>
    <col min="3" max="3" width="33.85546875" style="11" customWidth="1"/>
    <col min="4" max="4" width="35.7109375" style="11" customWidth="1"/>
    <col min="5" max="5" width="25.5703125" style="11" customWidth="1"/>
    <col min="6" max="6" width="32.7109375" style="11" customWidth="1"/>
    <col min="7" max="7" width="30.28515625" style="11" customWidth="1"/>
    <col min="8" max="8" width="36.7109375" style="11" customWidth="1"/>
    <col min="9" max="9" width="39.42578125" style="11" customWidth="1"/>
    <col min="10" max="10" width="32.85546875" style="44" customWidth="1"/>
    <col min="11" max="11" width="12.140625" style="11" customWidth="1"/>
    <col min="12" max="12" width="26.7109375" style="11" customWidth="1"/>
    <col min="13" max="13" width="18.42578125" style="11" customWidth="1"/>
    <col min="14" max="16384" width="9.140625" style="11"/>
  </cols>
  <sheetData>
    <row r="1" spans="1:13" ht="15" customHeight="1" x14ac:dyDescent="0.25">
      <c r="A1" s="118"/>
      <c r="B1" s="119"/>
      <c r="C1" s="9" t="s">
        <v>84</v>
      </c>
      <c r="D1" s="120" t="str">
        <f ca="1">CELL("имяфайла")</f>
        <v>C:\Users\vahterovua\Documents\проекты_питон\формирование макетов 80020 260825\[табл_в_XML80020.xlsx]в_макет80020</v>
      </c>
      <c r="E1" s="121"/>
      <c r="F1" s="121"/>
      <c r="G1" s="122"/>
      <c r="H1" s="120"/>
      <c r="I1" s="122"/>
      <c r="J1" s="10"/>
    </row>
    <row r="2" spans="1:13" ht="29.45" customHeight="1" x14ac:dyDescent="0.25">
      <c r="A2" s="54" t="s">
        <v>86</v>
      </c>
      <c r="B2" s="55" t="s">
        <v>87</v>
      </c>
      <c r="C2" s="14" t="s">
        <v>88</v>
      </c>
      <c r="D2" s="14" t="s">
        <v>89</v>
      </c>
      <c r="E2" s="14" t="s">
        <v>90</v>
      </c>
      <c r="F2" s="15">
        <v>45809</v>
      </c>
      <c r="G2" s="15">
        <v>45839</v>
      </c>
      <c r="H2" s="16" t="s">
        <v>91</v>
      </c>
      <c r="I2" s="16" t="s">
        <v>92</v>
      </c>
      <c r="J2" s="17" t="s">
        <v>93</v>
      </c>
      <c r="K2" s="17" t="s">
        <v>94</v>
      </c>
      <c r="L2" s="21" t="s">
        <v>163</v>
      </c>
      <c r="M2" s="21" t="s">
        <v>162</v>
      </c>
    </row>
    <row r="3" spans="1:13" ht="18.75" x14ac:dyDescent="0.3">
      <c r="A3" s="56" t="s">
        <v>95</v>
      </c>
      <c r="B3" s="57" t="s">
        <v>96</v>
      </c>
      <c r="C3" s="58" t="s">
        <v>156</v>
      </c>
      <c r="D3" s="54" t="s">
        <v>97</v>
      </c>
      <c r="E3" s="54" t="s">
        <v>43</v>
      </c>
      <c r="F3" s="21">
        <v>0.24099999999999999</v>
      </c>
      <c r="G3" s="21">
        <v>0.24099999999999999</v>
      </c>
      <c r="H3" s="50">
        <f>E3*(G3-F3)</f>
        <v>0</v>
      </c>
      <c r="I3" s="50">
        <f>SUM(B16:B1455)</f>
        <v>0</v>
      </c>
      <c r="J3" s="53">
        <f>COUNT(B16:B1503)</f>
        <v>1440</v>
      </c>
      <c r="K3" s="22">
        <f>H3-I3</f>
        <v>0</v>
      </c>
      <c r="L3" s="21" t="str">
        <f>C3</f>
        <v>1235-ф2-36755194</v>
      </c>
      <c r="M3" s="21">
        <f>F3+(I3/E3)</f>
        <v>0.24099999999999999</v>
      </c>
    </row>
    <row r="4" spans="1:13" ht="18.75" x14ac:dyDescent="0.3">
      <c r="A4" s="56" t="s">
        <v>95</v>
      </c>
      <c r="B4" s="57" t="s">
        <v>96</v>
      </c>
      <c r="C4" s="58" t="s">
        <v>157</v>
      </c>
      <c r="D4" s="54" t="s">
        <v>98</v>
      </c>
      <c r="E4" s="54" t="s">
        <v>99</v>
      </c>
      <c r="F4" s="21">
        <v>1211.4954</v>
      </c>
      <c r="G4" s="21">
        <v>1223.0477000000001</v>
      </c>
      <c r="H4" s="50">
        <f t="shared" ref="H4:H8" si="0">E4*(G4-F4)</f>
        <v>69313.800000000352</v>
      </c>
      <c r="I4" s="50">
        <f>SUM(C16:C1503)</f>
        <v>69313.799999999945</v>
      </c>
      <c r="J4" s="53">
        <f>COUNT(C16:C1503)</f>
        <v>1440</v>
      </c>
      <c r="K4" s="22">
        <f t="shared" ref="K4:K8" si="1">H4-I4</f>
        <v>4.0745362639427185E-10</v>
      </c>
      <c r="L4" s="21" t="str">
        <f t="shared" ref="L4:L8" si="2">C4</f>
        <v>1234-ф4-36749872</v>
      </c>
      <c r="M4" s="21">
        <f t="shared" ref="M4:M8" si="3">F4+(I4/E4)</f>
        <v>1223.0477000000001</v>
      </c>
    </row>
    <row r="5" spans="1:13" ht="18.75" x14ac:dyDescent="0.3">
      <c r="A5" s="56" t="s">
        <v>95</v>
      </c>
      <c r="B5" s="57" t="s">
        <v>96</v>
      </c>
      <c r="C5" s="58" t="s">
        <v>158</v>
      </c>
      <c r="D5" s="54" t="s">
        <v>100</v>
      </c>
      <c r="E5" s="54" t="s">
        <v>43</v>
      </c>
      <c r="F5" s="21">
        <v>531.22400000000005</v>
      </c>
      <c r="G5" s="21">
        <v>535.39430000000004</v>
      </c>
      <c r="H5" s="50">
        <f t="shared" si="0"/>
        <v>8340.5999999999949</v>
      </c>
      <c r="I5" s="50">
        <f>SUM(D16:D1503)</f>
        <v>8340.6</v>
      </c>
      <c r="J5" s="53">
        <f>COUNT(D16:D1503)</f>
        <v>1440</v>
      </c>
      <c r="K5" s="22">
        <f t="shared" si="1"/>
        <v>0</v>
      </c>
      <c r="L5" s="21" t="str">
        <f>C5</f>
        <v>1235-ф5-36749852</v>
      </c>
      <c r="M5" s="21">
        <f t="shared" si="3"/>
        <v>535.39430000000004</v>
      </c>
    </row>
    <row r="6" spans="1:13" ht="18.75" x14ac:dyDescent="0.3">
      <c r="A6" s="56" t="s">
        <v>95</v>
      </c>
      <c r="B6" s="57" t="s">
        <v>96</v>
      </c>
      <c r="C6" s="58" t="s">
        <v>159</v>
      </c>
      <c r="D6" s="54" t="s">
        <v>101</v>
      </c>
      <c r="E6" s="54" t="s">
        <v>99</v>
      </c>
      <c r="F6" s="21">
        <v>1413.5436999999999</v>
      </c>
      <c r="G6" s="21">
        <v>1424.7585999999999</v>
      </c>
      <c r="H6" s="50">
        <f t="shared" si="0"/>
        <v>67289.399999999659</v>
      </c>
      <c r="I6" s="50">
        <f>SUM(E16:E1503)</f>
        <v>67289.399999999689</v>
      </c>
      <c r="J6" s="53">
        <f>COUNT(E16:E1503)</f>
        <v>1440</v>
      </c>
      <c r="K6" s="22">
        <f t="shared" si="1"/>
        <v>0</v>
      </c>
      <c r="L6" s="21" t="str">
        <f t="shared" si="2"/>
        <v>1235-ф7-36749930</v>
      </c>
      <c r="M6" s="21">
        <f t="shared" si="3"/>
        <v>1424.7585999999999</v>
      </c>
    </row>
    <row r="7" spans="1:13" ht="18.75" x14ac:dyDescent="0.3">
      <c r="A7" s="56" t="s">
        <v>102</v>
      </c>
      <c r="B7" s="57" t="s">
        <v>103</v>
      </c>
      <c r="C7" s="58" t="s">
        <v>155</v>
      </c>
      <c r="D7" s="54">
        <v>36049817</v>
      </c>
      <c r="E7" s="54" t="s">
        <v>105</v>
      </c>
      <c r="F7" s="21">
        <v>4010.2251625375338</v>
      </c>
      <c r="G7" s="21">
        <v>4051.54</v>
      </c>
      <c r="H7" s="50">
        <f t="shared" si="0"/>
        <v>99155.609909918712</v>
      </c>
      <c r="I7" s="50">
        <f>SUM(F16:F1503)</f>
        <v>99155.60990991877</v>
      </c>
      <c r="J7" s="53">
        <f>COUNT(F16:F1503)</f>
        <v>1440</v>
      </c>
      <c r="K7" s="22">
        <f t="shared" si="1"/>
        <v>0</v>
      </c>
      <c r="L7" s="21" t="str">
        <f t="shared" si="2"/>
        <v>1097-ферма-36049817</v>
      </c>
      <c r="M7" s="21">
        <f t="shared" si="3"/>
        <v>4051.54</v>
      </c>
    </row>
    <row r="8" spans="1:13" ht="18.75" x14ac:dyDescent="0.3">
      <c r="A8" s="56" t="s">
        <v>102</v>
      </c>
      <c r="B8" s="57" t="s">
        <v>103</v>
      </c>
      <c r="C8" s="58" t="s">
        <v>154</v>
      </c>
      <c r="D8" s="54" t="s">
        <v>106</v>
      </c>
      <c r="E8" s="54" t="s">
        <v>105</v>
      </c>
      <c r="F8" s="21">
        <v>921.97406666666666</v>
      </c>
      <c r="G8" s="21">
        <v>930.30740000000003</v>
      </c>
      <c r="H8" s="50">
        <f t="shared" si="0"/>
        <v>20000.000000000091</v>
      </c>
      <c r="I8" s="50">
        <f>SUM(G16:G1503)</f>
        <v>20000.000000000069</v>
      </c>
      <c r="J8" s="53">
        <f>COUNT(G16:G1503)</f>
        <v>1440</v>
      </c>
      <c r="K8" s="22">
        <f t="shared" si="1"/>
        <v>0</v>
      </c>
      <c r="L8" s="21" t="str">
        <f t="shared" si="2"/>
        <v>1097-ферма-36049689</v>
      </c>
      <c r="M8" s="21">
        <f t="shared" si="3"/>
        <v>930.30740000000003</v>
      </c>
    </row>
    <row r="9" spans="1:13" ht="18.75" x14ac:dyDescent="0.3">
      <c r="A9" s="56">
        <v>31488</v>
      </c>
      <c r="B9" s="57" t="s">
        <v>112</v>
      </c>
      <c r="C9" s="58" t="s">
        <v>153</v>
      </c>
      <c r="D9" s="54" t="s">
        <v>113</v>
      </c>
      <c r="E9" s="54" t="s">
        <v>114</v>
      </c>
      <c r="F9" s="21">
        <v>858.56610000000001</v>
      </c>
      <c r="G9" s="21">
        <v>876.52</v>
      </c>
      <c r="H9" s="50">
        <f>E9*(G9-F9)</f>
        <v>64634.039999999914</v>
      </c>
      <c r="I9" s="50">
        <f>SUM(H16:H1503)</f>
        <v>64634.039999999877</v>
      </c>
      <c r="J9" s="53">
        <f>COUNT(H16:H1503)</f>
        <v>1440</v>
      </c>
      <c r="K9" s="22">
        <f>H9-I9</f>
        <v>0</v>
      </c>
      <c r="L9" s="21" t="str">
        <f>C9</f>
        <v>31488-спецтех-29895405</v>
      </c>
      <c r="M9" s="21">
        <f>F9+(I9/E9)</f>
        <v>876.52</v>
      </c>
    </row>
    <row r="10" spans="1:13" ht="18.75" x14ac:dyDescent="0.3">
      <c r="A10" s="56">
        <v>31488</v>
      </c>
      <c r="B10" s="57" t="s">
        <v>112</v>
      </c>
      <c r="C10" s="58" t="s">
        <v>220</v>
      </c>
      <c r="D10" s="54">
        <v>14767416</v>
      </c>
      <c r="E10" s="54">
        <v>120</v>
      </c>
      <c r="F10" s="21">
        <v>40910.341999999997</v>
      </c>
      <c r="G10" s="21">
        <v>41136.25</v>
      </c>
      <c r="H10" s="50">
        <f>E10*(G10-F10)</f>
        <v>27108.96000000037</v>
      </c>
      <c r="I10" s="50">
        <f>SUM(J16:J1503)</f>
        <v>27108.960000000439</v>
      </c>
      <c r="J10" s="53">
        <f>COUNT(J16:J1503)</f>
        <v>1440</v>
      </c>
      <c r="K10" s="22">
        <f>H10-I10</f>
        <v>-6.9121597334742546E-11</v>
      </c>
      <c r="L10" s="21" t="str">
        <f>C10</f>
        <v>31488-спецтех-14767416</v>
      </c>
      <c r="M10" s="21">
        <f>F10+(I10/E10)</f>
        <v>41136.25</v>
      </c>
    </row>
    <row r="11" spans="1:13" ht="18.75" x14ac:dyDescent="0.3">
      <c r="A11" s="56" t="s">
        <v>107</v>
      </c>
      <c r="B11" s="57" t="s">
        <v>108</v>
      </c>
      <c r="C11" s="58" t="s">
        <v>109</v>
      </c>
      <c r="D11" s="54" t="s">
        <v>110</v>
      </c>
      <c r="E11" s="54" t="s">
        <v>111</v>
      </c>
      <c r="F11" s="76">
        <v>1041.2570000000001</v>
      </c>
      <c r="G11" s="84">
        <v>1064.4259999999999</v>
      </c>
      <c r="H11" s="77">
        <f>E11*(G11-F11)</f>
        <v>69506.999999999607</v>
      </c>
      <c r="I11" s="77">
        <f>SUM(I16:I1503)</f>
        <v>69506.99999999984</v>
      </c>
      <c r="J11" s="53">
        <f>COUNT(I16:I1503)</f>
        <v>1440</v>
      </c>
      <c r="K11" s="22">
        <f>H11-I11</f>
        <v>-2.3283064365386963E-10</v>
      </c>
      <c r="L11" s="21" t="str">
        <f>C11</f>
        <v>1334 _Альянс_26612796</v>
      </c>
      <c r="M11" s="21">
        <f>F11+(I11/E11)</f>
        <v>1064.4259999999999</v>
      </c>
    </row>
    <row r="12" spans="1:13" ht="101.25" customHeight="1" x14ac:dyDescent="0.25">
      <c r="A12" s="70"/>
      <c r="B12" s="57"/>
      <c r="C12" s="57"/>
      <c r="D12" s="57"/>
      <c r="E12" s="57"/>
      <c r="F12" s="57"/>
      <c r="G12" s="57"/>
      <c r="H12" s="57"/>
      <c r="I12" s="57"/>
      <c r="J12" s="71"/>
      <c r="K12" s="72"/>
      <c r="L12" s="71"/>
      <c r="M12" s="71"/>
    </row>
    <row r="13" spans="1:13" ht="18.75" x14ac:dyDescent="0.25">
      <c r="A13" s="25" t="s">
        <v>164</v>
      </c>
      <c r="B13" s="67">
        <f>I3</f>
        <v>0</v>
      </c>
      <c r="C13" s="67">
        <f>I4</f>
        <v>69313.799999999945</v>
      </c>
      <c r="D13" s="67">
        <f>I5</f>
        <v>8340.6</v>
      </c>
      <c r="E13" s="67">
        <f>I6</f>
        <v>67289.399999999689</v>
      </c>
      <c r="F13" s="67">
        <f>I7</f>
        <v>99155.60990991877</v>
      </c>
      <c r="G13" s="67">
        <f>I8</f>
        <v>20000.000000000069</v>
      </c>
      <c r="H13" s="67">
        <f>I9</f>
        <v>64634.039999999877</v>
      </c>
      <c r="I13" s="67">
        <f>I11</f>
        <v>69506.99999999984</v>
      </c>
      <c r="J13" s="67">
        <f>I10</f>
        <v>27108.960000000439</v>
      </c>
    </row>
    <row r="14" spans="1:13" ht="18.75" x14ac:dyDescent="0.25">
      <c r="A14" s="25" t="s">
        <v>163</v>
      </c>
      <c r="B14" s="52" t="s">
        <v>156</v>
      </c>
      <c r="C14" s="52" t="s">
        <v>160</v>
      </c>
      <c r="D14" s="52" t="s">
        <v>158</v>
      </c>
      <c r="E14" s="52" t="s">
        <v>159</v>
      </c>
      <c r="F14" s="52" t="s">
        <v>155</v>
      </c>
      <c r="G14" s="52" t="s">
        <v>154</v>
      </c>
      <c r="H14" s="52" t="s">
        <v>153</v>
      </c>
      <c r="I14" s="52" t="s">
        <v>161</v>
      </c>
      <c r="J14" s="52" t="s">
        <v>220</v>
      </c>
    </row>
    <row r="15" spans="1:13" ht="18.75" x14ac:dyDescent="0.3">
      <c r="A15" s="25" t="s">
        <v>165</v>
      </c>
      <c r="B15" s="53" t="s">
        <v>129</v>
      </c>
      <c r="C15" s="53" t="s">
        <v>131</v>
      </c>
      <c r="D15" s="53" t="s">
        <v>133</v>
      </c>
      <c r="E15" s="53" t="s">
        <v>136</v>
      </c>
      <c r="F15" s="53" t="s">
        <v>139</v>
      </c>
      <c r="G15" s="53" t="s">
        <v>141</v>
      </c>
      <c r="H15" s="53" t="s">
        <v>145</v>
      </c>
      <c r="I15" s="53" t="s">
        <v>143</v>
      </c>
      <c r="J15" s="83" t="s">
        <v>221</v>
      </c>
    </row>
    <row r="16" spans="1:13" x14ac:dyDescent="0.25">
      <c r="A16" s="27">
        <v>45809.020833333336</v>
      </c>
      <c r="B16" s="51">
        <v>0</v>
      </c>
      <c r="C16" s="81">
        <v>18.600000000000001</v>
      </c>
      <c r="D16" s="81">
        <v>3.8</v>
      </c>
      <c r="E16" s="82">
        <v>18</v>
      </c>
      <c r="F16" s="21">
        <v>2.3511663069328663</v>
      </c>
      <c r="G16" s="21">
        <v>19.947077679514578</v>
      </c>
      <c r="H16" s="21">
        <v>34.715887850467226</v>
      </c>
      <c r="I16" s="85">
        <v>121.5</v>
      </c>
      <c r="J16" s="21">
        <v>15.240421907014662</v>
      </c>
    </row>
    <row r="17" spans="1:13" x14ac:dyDescent="0.25">
      <c r="A17" s="27">
        <v>45809.041666666664</v>
      </c>
      <c r="B17" s="51">
        <v>0</v>
      </c>
      <c r="C17" s="81">
        <v>19.2</v>
      </c>
      <c r="D17" s="81">
        <v>5</v>
      </c>
      <c r="E17" s="82">
        <v>18.600000000000001</v>
      </c>
      <c r="F17" s="21">
        <v>2.0152854059424561</v>
      </c>
      <c r="G17" s="21">
        <v>20.437780697460813</v>
      </c>
      <c r="H17" s="21">
        <v>35.377142857142786</v>
      </c>
      <c r="I17" s="85">
        <v>121.8</v>
      </c>
      <c r="J17" s="21">
        <v>15.12135611086611</v>
      </c>
    </row>
    <row r="18" spans="1:13" x14ac:dyDescent="0.25">
      <c r="A18" s="27">
        <v>45809.0625</v>
      </c>
      <c r="B18" s="51">
        <v>0</v>
      </c>
      <c r="C18" s="81">
        <v>18.600000000000001</v>
      </c>
      <c r="D18" s="81">
        <v>5.4</v>
      </c>
      <c r="E18" s="82">
        <v>18</v>
      </c>
      <c r="F18" s="21">
        <v>2.0152854059424561</v>
      </c>
      <c r="G18" s="21">
        <v>19.898007377719956</v>
      </c>
      <c r="H18" s="21">
        <v>35.377142857142786</v>
      </c>
      <c r="I18" s="85">
        <v>119.10000000000002</v>
      </c>
      <c r="J18" s="21">
        <v>14.942757416643282</v>
      </c>
    </row>
    <row r="19" spans="1:13" x14ac:dyDescent="0.25">
      <c r="A19" s="27">
        <v>45809.083333333336</v>
      </c>
      <c r="B19" s="51">
        <v>0</v>
      </c>
      <c r="C19" s="81">
        <v>20.399999999999999</v>
      </c>
      <c r="D19" s="81">
        <v>4.8</v>
      </c>
      <c r="E19" s="82">
        <v>18</v>
      </c>
      <c r="F19" s="21">
        <v>2.3511663069328663</v>
      </c>
      <c r="G19" s="21">
        <v>19.947077679514578</v>
      </c>
      <c r="H19" s="21">
        <v>32.401495327102744</v>
      </c>
      <c r="I19" s="85">
        <v>117.89999999999999</v>
      </c>
      <c r="J19" s="21">
        <v>15.002290314717559</v>
      </c>
      <c r="K19" s="47"/>
      <c r="L19" s="47"/>
      <c r="M19" s="47"/>
    </row>
    <row r="20" spans="1:13" x14ac:dyDescent="0.25">
      <c r="A20" s="27">
        <v>45809.104166666664</v>
      </c>
      <c r="B20" s="51">
        <v>0</v>
      </c>
      <c r="C20" s="81">
        <v>21</v>
      </c>
      <c r="D20" s="81">
        <v>4.8</v>
      </c>
      <c r="E20" s="82">
        <v>18.600000000000001</v>
      </c>
      <c r="F20" s="21">
        <v>2.0152854059424561</v>
      </c>
      <c r="G20" s="21">
        <v>19.72626132143877</v>
      </c>
      <c r="H20" s="21">
        <v>33.393377837116091</v>
      </c>
      <c r="I20" s="85">
        <v>120.3</v>
      </c>
      <c r="J20" s="21">
        <v>14.942757416643282</v>
      </c>
      <c r="K20" s="47"/>
      <c r="L20" s="47"/>
      <c r="M20" s="47"/>
    </row>
    <row r="21" spans="1:13" x14ac:dyDescent="0.25">
      <c r="A21" s="27">
        <v>45809.125</v>
      </c>
      <c r="B21" s="51">
        <v>0</v>
      </c>
      <c r="C21" s="81">
        <v>19.8</v>
      </c>
      <c r="D21" s="81">
        <v>3.6</v>
      </c>
      <c r="E21" s="82">
        <v>18</v>
      </c>
      <c r="F21" s="21">
        <v>2.3511663069328663</v>
      </c>
      <c r="G21" s="21">
        <v>20.241499490282319</v>
      </c>
      <c r="H21" s="21">
        <v>32.401495327102744</v>
      </c>
      <c r="I21" s="85">
        <v>120</v>
      </c>
      <c r="J21" s="21">
        <v>14.942757416643282</v>
      </c>
      <c r="K21" s="47"/>
      <c r="L21" s="47"/>
      <c r="M21" s="47"/>
    </row>
    <row r="22" spans="1:13" x14ac:dyDescent="0.25">
      <c r="A22" s="27">
        <v>45809.145833333336</v>
      </c>
      <c r="B22" s="51">
        <v>0</v>
      </c>
      <c r="C22" s="81">
        <v>18.600000000000001</v>
      </c>
      <c r="D22" s="81">
        <v>4</v>
      </c>
      <c r="E22" s="82">
        <v>18</v>
      </c>
      <c r="F22" s="21">
        <v>2.0152854059424561</v>
      </c>
      <c r="G22" s="21">
        <v>19.947077679514578</v>
      </c>
      <c r="H22" s="21">
        <v>32.070867823764956</v>
      </c>
      <c r="I22" s="85">
        <v>118.8</v>
      </c>
      <c r="J22" s="21">
        <v>15.299954805088937</v>
      </c>
      <c r="K22" s="47"/>
      <c r="L22" s="47"/>
      <c r="M22" s="47"/>
    </row>
    <row r="23" spans="1:13" x14ac:dyDescent="0.25">
      <c r="A23" s="27">
        <v>45809.166666666664</v>
      </c>
      <c r="B23" s="51">
        <v>0</v>
      </c>
      <c r="C23" s="81">
        <v>19.2</v>
      </c>
      <c r="D23" s="81">
        <v>3.8</v>
      </c>
      <c r="E23" s="82">
        <v>16.8</v>
      </c>
      <c r="F23" s="21">
        <v>2.0152854059424561</v>
      </c>
      <c r="G23" s="21">
        <v>19.677191019644145</v>
      </c>
      <c r="H23" s="21">
        <v>33.724005340453878</v>
      </c>
      <c r="I23" s="85">
        <v>118.5</v>
      </c>
      <c r="J23" s="21">
        <v>14.883224518569007</v>
      </c>
      <c r="K23" s="47"/>
      <c r="L23" s="47"/>
      <c r="M23" s="47"/>
    </row>
    <row r="24" spans="1:13" x14ac:dyDescent="0.25">
      <c r="A24" s="27">
        <v>45809.1875</v>
      </c>
      <c r="B24" s="51">
        <v>0</v>
      </c>
      <c r="C24" s="81">
        <v>19.2</v>
      </c>
      <c r="D24" s="81">
        <v>3.4</v>
      </c>
      <c r="E24" s="82">
        <v>18.600000000000001</v>
      </c>
      <c r="F24" s="21">
        <v>2.3511663069328663</v>
      </c>
      <c r="G24" s="21">
        <v>19.9961479813092</v>
      </c>
      <c r="H24" s="21">
        <v>32.070867823764956</v>
      </c>
      <c r="I24" s="85">
        <v>119.39999999999999</v>
      </c>
      <c r="J24" s="21">
        <v>14.883224518569007</v>
      </c>
      <c r="K24" s="47"/>
      <c r="L24" s="47"/>
      <c r="M24" s="47"/>
    </row>
    <row r="25" spans="1:13" x14ac:dyDescent="0.25">
      <c r="A25" s="27">
        <v>45809.208333333336</v>
      </c>
      <c r="B25" s="51">
        <v>0</v>
      </c>
      <c r="C25" s="81">
        <v>18.600000000000001</v>
      </c>
      <c r="D25" s="81">
        <v>5.2</v>
      </c>
      <c r="E25" s="82">
        <v>18</v>
      </c>
      <c r="F25" s="21">
        <v>2.0152854059424561</v>
      </c>
      <c r="G25" s="21">
        <v>20.26603464117963</v>
      </c>
      <c r="H25" s="21">
        <v>34.054632843791651</v>
      </c>
      <c r="I25" s="85">
        <v>119.10000000000002</v>
      </c>
      <c r="J25" s="21">
        <v>14.942757416643282</v>
      </c>
      <c r="K25" s="47"/>
      <c r="L25" s="47"/>
      <c r="M25" s="47"/>
    </row>
    <row r="26" spans="1:13" x14ac:dyDescent="0.25">
      <c r="A26" s="27">
        <v>45809.229166666664</v>
      </c>
      <c r="B26" s="51">
        <v>0</v>
      </c>
      <c r="C26" s="81">
        <v>19.2</v>
      </c>
      <c r="D26" s="81">
        <v>5.2</v>
      </c>
      <c r="E26" s="82">
        <v>19.2</v>
      </c>
      <c r="F26" s="21">
        <v>2.3511663069328663</v>
      </c>
      <c r="G26" s="21">
        <v>19.039277096314038</v>
      </c>
      <c r="H26" s="21">
        <v>32.401495327102744</v>
      </c>
      <c r="I26" s="85">
        <v>117.3</v>
      </c>
      <c r="J26" s="21">
        <v>15.002290314717559</v>
      </c>
      <c r="K26" s="48"/>
      <c r="L26" s="48"/>
      <c r="M26" s="48"/>
    </row>
    <row r="27" spans="1:13" x14ac:dyDescent="0.25">
      <c r="A27" s="27">
        <v>45809.25</v>
      </c>
      <c r="B27" s="51">
        <v>0</v>
      </c>
      <c r="C27" s="81">
        <v>19.2</v>
      </c>
      <c r="D27" s="81">
        <v>4.5999999999999996</v>
      </c>
      <c r="E27" s="82">
        <v>18.600000000000001</v>
      </c>
      <c r="F27" s="21">
        <v>2.0152854059424561</v>
      </c>
      <c r="G27" s="21">
        <v>19.358234057979089</v>
      </c>
      <c r="H27" s="21">
        <v>32.070867823764956</v>
      </c>
      <c r="I27" s="85">
        <v>34.800000000000004</v>
      </c>
      <c r="J27" s="21">
        <v>15.061823212791834</v>
      </c>
      <c r="K27" s="47"/>
      <c r="L27" s="48"/>
      <c r="M27" s="47"/>
    </row>
    <row r="28" spans="1:13" x14ac:dyDescent="0.25">
      <c r="A28" s="27">
        <v>45809.270833333336</v>
      </c>
      <c r="B28" s="51">
        <v>0</v>
      </c>
      <c r="C28" s="81">
        <v>22.8</v>
      </c>
      <c r="D28" s="81">
        <v>4.5999999999999996</v>
      </c>
      <c r="E28" s="82">
        <v>18.600000000000001</v>
      </c>
      <c r="F28" s="21">
        <v>2.3511663069328663</v>
      </c>
      <c r="G28" s="21">
        <v>18.744855285546294</v>
      </c>
      <c r="H28" s="21">
        <v>38.022162883845048</v>
      </c>
      <c r="I28" s="85">
        <v>2.7</v>
      </c>
      <c r="J28" s="21">
        <v>15.299954805088937</v>
      </c>
      <c r="K28" s="48"/>
      <c r="L28" s="47"/>
      <c r="M28" s="47"/>
    </row>
    <row r="29" spans="1:13" x14ac:dyDescent="0.25">
      <c r="A29" s="27">
        <v>45809.291666666664</v>
      </c>
      <c r="B29" s="51">
        <v>0</v>
      </c>
      <c r="C29" s="81">
        <v>26.4</v>
      </c>
      <c r="D29" s="81">
        <v>4</v>
      </c>
      <c r="E29" s="82">
        <v>63.6</v>
      </c>
      <c r="F29" s="21">
        <v>2.0152854059424561</v>
      </c>
      <c r="G29" s="21">
        <v>20.020683132206514</v>
      </c>
      <c r="H29" s="21">
        <v>48.271615487316325</v>
      </c>
      <c r="I29" s="85">
        <v>3.3000000000000007</v>
      </c>
      <c r="J29" s="21">
        <v>18.098001014579911</v>
      </c>
      <c r="K29" s="48"/>
      <c r="L29" s="47"/>
      <c r="M29" s="47"/>
    </row>
    <row r="30" spans="1:13" x14ac:dyDescent="0.25">
      <c r="A30" s="27">
        <v>45809.3125</v>
      </c>
      <c r="B30" s="51">
        <v>0</v>
      </c>
      <c r="C30" s="81">
        <v>57.6</v>
      </c>
      <c r="D30" s="81">
        <v>4</v>
      </c>
      <c r="E30" s="82">
        <v>64.2</v>
      </c>
      <c r="F30" s="21">
        <v>2.3511663069328663</v>
      </c>
      <c r="G30" s="21">
        <v>19.186488001697906</v>
      </c>
      <c r="H30" s="21">
        <v>57.529185580774246</v>
      </c>
      <c r="I30" s="85">
        <v>8.1000000000000014</v>
      </c>
      <c r="J30" s="21">
        <v>25.539613273864411</v>
      </c>
      <c r="K30" s="49"/>
      <c r="L30" s="48"/>
      <c r="M30" s="48"/>
    </row>
    <row r="31" spans="1:13" x14ac:dyDescent="0.25">
      <c r="A31" s="27">
        <v>45809.333333333336</v>
      </c>
      <c r="B31" s="51">
        <v>0</v>
      </c>
      <c r="C31" s="81">
        <v>58.2</v>
      </c>
      <c r="D31" s="81">
        <v>4.4000000000000004</v>
      </c>
      <c r="E31" s="82">
        <v>64.2</v>
      </c>
      <c r="F31" s="21">
        <v>2.0152854059424561</v>
      </c>
      <c r="G31" s="21">
        <v>19.652655868746837</v>
      </c>
      <c r="H31" s="21">
        <v>54.222910547396424</v>
      </c>
      <c r="I31" s="85">
        <v>7.5</v>
      </c>
      <c r="J31" s="21">
        <v>25.30148168156731</v>
      </c>
      <c r="K31" s="48"/>
      <c r="L31" s="48"/>
      <c r="M31" s="48"/>
    </row>
    <row r="32" spans="1:13" x14ac:dyDescent="0.25">
      <c r="A32" s="27">
        <v>45809.354166666664</v>
      </c>
      <c r="B32" s="51">
        <v>0</v>
      </c>
      <c r="C32" s="81">
        <v>59.4</v>
      </c>
      <c r="D32" s="81">
        <v>4.2</v>
      </c>
      <c r="E32" s="82">
        <v>64.2</v>
      </c>
      <c r="F32" s="21">
        <v>2.3511663069328663</v>
      </c>
      <c r="G32" s="21">
        <v>19.407304359773715</v>
      </c>
      <c r="H32" s="21">
        <v>64.472363150867693</v>
      </c>
      <c r="I32" s="85">
        <v>9.3000000000000007</v>
      </c>
      <c r="J32" s="21">
        <v>25.658679070012965</v>
      </c>
      <c r="K32" s="49"/>
      <c r="L32" s="48"/>
      <c r="M32" s="48"/>
    </row>
    <row r="33" spans="1:13" x14ac:dyDescent="0.25">
      <c r="A33" s="27">
        <v>45809.375</v>
      </c>
      <c r="B33" s="51">
        <v>0</v>
      </c>
      <c r="C33" s="81">
        <v>61.2</v>
      </c>
      <c r="D33" s="81">
        <v>4.8</v>
      </c>
      <c r="E33" s="82">
        <v>64.2</v>
      </c>
      <c r="F33" s="21">
        <v>2.3511663069328663</v>
      </c>
      <c r="G33" s="21">
        <v>20.437780697460813</v>
      </c>
      <c r="H33" s="21">
        <v>69.101148197596657</v>
      </c>
      <c r="I33" s="85">
        <v>10.200000000000001</v>
      </c>
      <c r="J33" s="21">
        <v>25.837277764235793</v>
      </c>
      <c r="K33" s="49"/>
      <c r="L33" s="48"/>
      <c r="M33" s="48"/>
    </row>
    <row r="34" spans="1:13" x14ac:dyDescent="0.25">
      <c r="A34" s="27">
        <v>45809.395833333336</v>
      </c>
      <c r="B34" s="51">
        <v>0</v>
      </c>
      <c r="C34" s="81">
        <v>60.6</v>
      </c>
      <c r="D34" s="81">
        <v>5.2</v>
      </c>
      <c r="E34" s="82">
        <v>64.8</v>
      </c>
      <c r="F34" s="21">
        <v>2.0152854059424561</v>
      </c>
      <c r="G34" s="21">
        <v>19.554515265157587</v>
      </c>
      <c r="H34" s="21">
        <v>63.811108144192133</v>
      </c>
      <c r="I34" s="85">
        <v>9.9</v>
      </c>
      <c r="J34" s="21">
        <v>26.789804133424209</v>
      </c>
      <c r="K34" s="47"/>
      <c r="L34" s="47"/>
      <c r="M34" s="47"/>
    </row>
    <row r="35" spans="1:13" x14ac:dyDescent="0.25">
      <c r="A35" s="27">
        <v>45809.416666666664</v>
      </c>
      <c r="B35" s="51">
        <v>0</v>
      </c>
      <c r="C35" s="81">
        <v>59.4</v>
      </c>
      <c r="D35" s="81">
        <v>4.8</v>
      </c>
      <c r="E35" s="82">
        <v>64.2</v>
      </c>
      <c r="F35" s="21">
        <v>2.3511663069328663</v>
      </c>
      <c r="G35" s="21">
        <v>19.211023152595217</v>
      </c>
      <c r="H35" s="21">
        <v>71.415540720961147</v>
      </c>
      <c r="I35" s="85">
        <v>12.9</v>
      </c>
      <c r="J35" s="21">
        <v>27.027935725721317</v>
      </c>
      <c r="K35" s="47"/>
      <c r="L35" s="47"/>
      <c r="M35" s="47"/>
    </row>
    <row r="36" spans="1:13" x14ac:dyDescent="0.25">
      <c r="A36" s="27">
        <v>45809.4375</v>
      </c>
      <c r="B36" s="51">
        <v>0</v>
      </c>
      <c r="C36" s="81">
        <v>58.2</v>
      </c>
      <c r="D36" s="81">
        <v>5</v>
      </c>
      <c r="E36" s="82">
        <v>64.2</v>
      </c>
      <c r="F36" s="21">
        <v>2.0152854059424561</v>
      </c>
      <c r="G36" s="21">
        <v>18.695784983751672</v>
      </c>
      <c r="H36" s="21">
        <v>68.439893190921083</v>
      </c>
      <c r="I36" s="85">
        <v>12.299999999999999</v>
      </c>
      <c r="J36" s="21">
        <v>27.147001521869868</v>
      </c>
      <c r="K36" s="48"/>
      <c r="L36" s="47"/>
      <c r="M36" s="47"/>
    </row>
    <row r="37" spans="1:13" x14ac:dyDescent="0.25">
      <c r="A37" s="27">
        <v>45809.458333333336</v>
      </c>
      <c r="B37" s="51">
        <v>0</v>
      </c>
      <c r="C37" s="81">
        <v>58.8</v>
      </c>
      <c r="D37" s="81">
        <v>4.8</v>
      </c>
      <c r="E37" s="82">
        <v>63.6</v>
      </c>
      <c r="F37" s="21">
        <v>2.3511663069328663</v>
      </c>
      <c r="G37" s="21">
        <v>19.554515265157587</v>
      </c>
      <c r="H37" s="21">
        <v>63.480480640854339</v>
      </c>
      <c r="I37" s="85">
        <v>12.6</v>
      </c>
      <c r="J37" s="21">
        <v>25.063350089270205</v>
      </c>
      <c r="K37" s="47"/>
      <c r="L37" s="47"/>
      <c r="M37" s="47"/>
    </row>
    <row r="38" spans="1:13" x14ac:dyDescent="0.25">
      <c r="A38" s="27">
        <v>45809.479166666664</v>
      </c>
      <c r="B38" s="51">
        <v>0</v>
      </c>
      <c r="C38" s="81">
        <v>52.2</v>
      </c>
      <c r="D38" s="81">
        <v>5</v>
      </c>
      <c r="E38" s="82">
        <v>62.4</v>
      </c>
      <c r="F38" s="21">
        <v>2.0152854059424561</v>
      </c>
      <c r="G38" s="21">
        <v>20.143358886693072</v>
      </c>
      <c r="H38" s="21">
        <v>62.488598130841005</v>
      </c>
      <c r="I38" s="85">
        <v>12.299999999999999</v>
      </c>
      <c r="J38" s="21">
        <v>25.718211968087239</v>
      </c>
      <c r="K38" s="47"/>
      <c r="L38" s="47"/>
      <c r="M38" s="47"/>
    </row>
    <row r="39" spans="1:13" x14ac:dyDescent="0.25">
      <c r="A39" s="27">
        <v>45809.5</v>
      </c>
      <c r="B39" s="51">
        <v>0</v>
      </c>
      <c r="C39" s="81">
        <v>58.8</v>
      </c>
      <c r="D39" s="81">
        <v>4.5999999999999996</v>
      </c>
      <c r="E39" s="82">
        <v>63.6</v>
      </c>
      <c r="F39" s="21">
        <v>2.3511663069328663</v>
      </c>
      <c r="G39" s="21">
        <v>20.045218283103821</v>
      </c>
      <c r="H39" s="21">
        <v>65.794873164218828</v>
      </c>
      <c r="I39" s="85">
        <v>11.700000000000001</v>
      </c>
      <c r="J39" s="21">
        <v>22.979698656670546</v>
      </c>
      <c r="K39" s="47"/>
      <c r="L39" s="47"/>
      <c r="M39" s="47"/>
    </row>
    <row r="40" spans="1:13" x14ac:dyDescent="0.25">
      <c r="A40" s="27">
        <v>45809.520833333336</v>
      </c>
      <c r="B40" s="51">
        <v>0</v>
      </c>
      <c r="C40" s="81">
        <v>58.2</v>
      </c>
      <c r="D40" s="81">
        <v>4.8</v>
      </c>
      <c r="E40" s="82">
        <v>63.6</v>
      </c>
      <c r="F40" s="21">
        <v>2.0152854059424561</v>
      </c>
      <c r="G40" s="21">
        <v>19.652655868746837</v>
      </c>
      <c r="H40" s="21">
        <v>63.811108144192133</v>
      </c>
      <c r="I40" s="85">
        <v>8.4</v>
      </c>
      <c r="J40" s="21">
        <v>24.527554006601722</v>
      </c>
    </row>
    <row r="41" spans="1:13" x14ac:dyDescent="0.25">
      <c r="A41" s="27">
        <v>45809.541666666664</v>
      </c>
      <c r="B41" s="51">
        <v>0</v>
      </c>
      <c r="C41" s="81">
        <v>57</v>
      </c>
      <c r="D41" s="81">
        <v>4.2</v>
      </c>
      <c r="E41" s="82">
        <v>63</v>
      </c>
      <c r="F41" s="21">
        <v>2.3511663069328663</v>
      </c>
      <c r="G41" s="21">
        <v>20.167894037590383</v>
      </c>
      <c r="H41" s="21">
        <v>70.754285714285572</v>
      </c>
      <c r="I41" s="85">
        <v>10.5</v>
      </c>
      <c r="J41" s="21">
        <v>25.241948783493033</v>
      </c>
    </row>
    <row r="42" spans="1:13" x14ac:dyDescent="0.25">
      <c r="A42" s="27">
        <v>45809.5625</v>
      </c>
      <c r="B42" s="51">
        <v>0</v>
      </c>
      <c r="C42" s="81">
        <v>58.2</v>
      </c>
      <c r="D42" s="81">
        <v>4.5999999999999996</v>
      </c>
      <c r="E42" s="82">
        <v>62.4</v>
      </c>
      <c r="F42" s="21">
        <v>2.0152854059424561</v>
      </c>
      <c r="G42" s="21">
        <v>19.407304359773715</v>
      </c>
      <c r="H42" s="21">
        <v>67.778638184245523</v>
      </c>
      <c r="I42" s="85">
        <v>13.200000000000003</v>
      </c>
      <c r="J42" s="21">
        <v>23.813159229710408</v>
      </c>
    </row>
    <row r="43" spans="1:13" x14ac:dyDescent="0.25">
      <c r="A43" s="27">
        <v>45809.583333333336</v>
      </c>
      <c r="B43" s="51">
        <v>0</v>
      </c>
      <c r="C43" s="81">
        <v>59.4</v>
      </c>
      <c r="D43" s="81">
        <v>4</v>
      </c>
      <c r="E43" s="82">
        <v>62.4</v>
      </c>
      <c r="F43" s="21">
        <v>2.0152854059424561</v>
      </c>
      <c r="G43" s="21">
        <v>19.603585566952212</v>
      </c>
      <c r="H43" s="21">
        <v>68.109265687583303</v>
      </c>
      <c r="I43" s="85">
        <v>13.200000000000003</v>
      </c>
      <c r="J43" s="21">
        <v>23.396428943190479</v>
      </c>
    </row>
    <row r="44" spans="1:13" x14ac:dyDescent="0.25">
      <c r="A44" s="27">
        <v>45809.604166666664</v>
      </c>
      <c r="B44" s="51">
        <v>0</v>
      </c>
      <c r="C44" s="81">
        <v>57.6</v>
      </c>
      <c r="D44" s="81">
        <v>3.8</v>
      </c>
      <c r="E44" s="82">
        <v>65.400000000000006</v>
      </c>
      <c r="F44" s="21">
        <v>2.3511663069328663</v>
      </c>
      <c r="G44" s="21">
        <v>19.161952850800596</v>
      </c>
      <c r="H44" s="21">
        <v>69.762403204272232</v>
      </c>
      <c r="I44" s="85">
        <v>12.9</v>
      </c>
      <c r="J44" s="21">
        <v>24.289422414304614</v>
      </c>
    </row>
    <row r="45" spans="1:13" x14ac:dyDescent="0.25">
      <c r="A45" s="27">
        <v>45809.625</v>
      </c>
      <c r="B45" s="51">
        <v>0</v>
      </c>
      <c r="C45" s="81">
        <v>59.4</v>
      </c>
      <c r="D45" s="81">
        <v>4</v>
      </c>
      <c r="E45" s="82">
        <v>65.400000000000006</v>
      </c>
      <c r="F45" s="21">
        <v>2.0152854059424561</v>
      </c>
      <c r="G45" s="21">
        <v>20.707667357331246</v>
      </c>
      <c r="H45" s="21">
        <v>70.093030707610012</v>
      </c>
      <c r="I45" s="85">
        <v>12.9</v>
      </c>
      <c r="J45" s="21">
        <v>22.562968370150614</v>
      </c>
    </row>
    <row r="46" spans="1:13" x14ac:dyDescent="0.25">
      <c r="A46" s="27">
        <v>45809.645833333336</v>
      </c>
      <c r="B46" s="51">
        <v>0</v>
      </c>
      <c r="C46" s="81">
        <v>57.6</v>
      </c>
      <c r="D46" s="81">
        <v>4.5999999999999996</v>
      </c>
      <c r="E46" s="82">
        <v>64.2</v>
      </c>
      <c r="F46" s="21">
        <v>2.3511663069328663</v>
      </c>
      <c r="G46" s="21">
        <v>20.192429188487694</v>
      </c>
      <c r="H46" s="21">
        <v>68.109265687583303</v>
      </c>
      <c r="I46" s="85">
        <v>12.9</v>
      </c>
      <c r="J46" s="21">
        <v>20.24118534525385</v>
      </c>
    </row>
    <row r="47" spans="1:13" x14ac:dyDescent="0.25">
      <c r="A47" s="27">
        <v>45809.666666666664</v>
      </c>
      <c r="B47" s="51">
        <v>0</v>
      </c>
      <c r="C47" s="81">
        <v>57</v>
      </c>
      <c r="D47" s="81">
        <v>5</v>
      </c>
      <c r="E47" s="82">
        <v>64.2</v>
      </c>
      <c r="F47" s="21">
        <v>2.0152854059424561</v>
      </c>
      <c r="G47" s="21">
        <v>20.069753434001136</v>
      </c>
      <c r="H47" s="21">
        <v>64.472363150867693</v>
      </c>
      <c r="I47" s="85">
        <v>13.200000000000003</v>
      </c>
      <c r="J47" s="21">
        <v>19.943520854882468</v>
      </c>
    </row>
    <row r="48" spans="1:13" x14ac:dyDescent="0.25">
      <c r="A48" s="27">
        <v>45809.6875</v>
      </c>
      <c r="B48" s="51">
        <v>0</v>
      </c>
      <c r="C48" s="81">
        <v>57</v>
      </c>
      <c r="D48" s="81">
        <v>4.8</v>
      </c>
      <c r="E48" s="82">
        <v>65.400000000000006</v>
      </c>
      <c r="F48" s="21">
        <v>2.0152854059424561</v>
      </c>
      <c r="G48" s="21">
        <v>19.799866774130702</v>
      </c>
      <c r="H48" s="21">
        <v>61.496715620827644</v>
      </c>
      <c r="I48" s="85">
        <v>7.5</v>
      </c>
      <c r="J48" s="21">
        <v>19.705389262585363</v>
      </c>
    </row>
    <row r="49" spans="1:10" x14ac:dyDescent="0.25">
      <c r="A49" s="27">
        <v>45809.708333333336</v>
      </c>
      <c r="B49" s="51">
        <v>0</v>
      </c>
      <c r="C49" s="81">
        <v>57.6</v>
      </c>
      <c r="D49" s="81">
        <v>5.2</v>
      </c>
      <c r="E49" s="82">
        <v>66.599999999999994</v>
      </c>
      <c r="F49" s="21">
        <v>2.0152854059424561</v>
      </c>
      <c r="G49" s="21">
        <v>20.069753434001136</v>
      </c>
      <c r="H49" s="21">
        <v>66.456128170894388</v>
      </c>
      <c r="I49" s="85">
        <v>2.4</v>
      </c>
      <c r="J49" s="21">
        <v>19.16959317991688</v>
      </c>
    </row>
    <row r="50" spans="1:10" x14ac:dyDescent="0.25">
      <c r="A50" s="27">
        <v>45809.729166666664</v>
      </c>
      <c r="B50" s="51">
        <v>0</v>
      </c>
      <c r="C50" s="81">
        <v>57</v>
      </c>
      <c r="D50" s="81">
        <v>5.2</v>
      </c>
      <c r="E50" s="82">
        <v>64.8</v>
      </c>
      <c r="F50" s="21">
        <v>2.0152854059424561</v>
      </c>
      <c r="G50" s="21">
        <v>19.677191019644145</v>
      </c>
      <c r="H50" s="21">
        <v>65.794873164218828</v>
      </c>
      <c r="I50" s="85">
        <v>2.7</v>
      </c>
      <c r="J50" s="21">
        <v>20.24118534525385</v>
      </c>
    </row>
    <row r="51" spans="1:10" x14ac:dyDescent="0.25">
      <c r="A51" s="27">
        <v>45809.75</v>
      </c>
      <c r="B51" s="51">
        <v>0</v>
      </c>
      <c r="C51" s="81">
        <v>54.6</v>
      </c>
      <c r="D51" s="81">
        <v>5</v>
      </c>
      <c r="E51" s="82">
        <v>65.400000000000006</v>
      </c>
      <c r="F51" s="21">
        <v>2.3511663069328663</v>
      </c>
      <c r="G51" s="21">
        <v>18.425898323881238</v>
      </c>
      <c r="H51" s="21">
        <v>66.125500667556608</v>
      </c>
      <c r="I51" s="85">
        <v>6.3</v>
      </c>
      <c r="J51" s="21">
        <v>18.990994485694053</v>
      </c>
    </row>
    <row r="52" spans="1:10" x14ac:dyDescent="0.25">
      <c r="A52" s="27">
        <v>45809.770833333336</v>
      </c>
      <c r="B52" s="51">
        <v>0</v>
      </c>
      <c r="C52" s="81">
        <v>32.4</v>
      </c>
      <c r="D52" s="81">
        <v>4.8</v>
      </c>
      <c r="E52" s="82">
        <v>63.6</v>
      </c>
      <c r="F52" s="21">
        <v>2.0152854059424561</v>
      </c>
      <c r="G52" s="21">
        <v>18.229617116702745</v>
      </c>
      <c r="H52" s="21">
        <v>55.876048064085332</v>
      </c>
      <c r="I52" s="85">
        <v>3</v>
      </c>
      <c r="J52" s="21">
        <v>20.181652447179573</v>
      </c>
    </row>
    <row r="53" spans="1:10" x14ac:dyDescent="0.25">
      <c r="A53" s="27">
        <v>45809.791666666664</v>
      </c>
      <c r="B53" s="51">
        <v>0</v>
      </c>
      <c r="C53" s="81">
        <v>23.4</v>
      </c>
      <c r="D53" s="81">
        <v>4.8</v>
      </c>
      <c r="E53" s="82">
        <v>60.6</v>
      </c>
      <c r="F53" s="21">
        <v>2.3511663069328663</v>
      </c>
      <c r="G53" s="21">
        <v>19.431839510671026</v>
      </c>
      <c r="H53" s="21">
        <v>42.981575433911793</v>
      </c>
      <c r="I53" s="85">
        <v>2.4</v>
      </c>
      <c r="J53" s="21">
        <v>18.752862893396944</v>
      </c>
    </row>
    <row r="54" spans="1:10" x14ac:dyDescent="0.25">
      <c r="A54" s="27">
        <v>45809.8125</v>
      </c>
      <c r="B54" s="51">
        <v>0</v>
      </c>
      <c r="C54" s="81">
        <v>19.2</v>
      </c>
      <c r="D54" s="81">
        <v>4.5999999999999996</v>
      </c>
      <c r="E54" s="82">
        <v>18.600000000000001</v>
      </c>
      <c r="F54" s="21">
        <v>2.0152854059424561</v>
      </c>
      <c r="G54" s="21">
        <v>19.52998011426028</v>
      </c>
      <c r="H54" s="21">
        <v>39.34467289719619</v>
      </c>
      <c r="I54" s="85">
        <v>2.7</v>
      </c>
      <c r="J54" s="21">
        <v>17.800336524208529</v>
      </c>
    </row>
    <row r="55" spans="1:10" x14ac:dyDescent="0.25">
      <c r="A55" s="27">
        <v>45809.833333333336</v>
      </c>
      <c r="B55" s="51">
        <v>0</v>
      </c>
      <c r="C55" s="81">
        <v>21</v>
      </c>
      <c r="D55" s="81">
        <v>4</v>
      </c>
      <c r="E55" s="82">
        <v>17.399999999999999</v>
      </c>
      <c r="F55" s="21">
        <v>2.3511663069328663</v>
      </c>
      <c r="G55" s="21">
        <v>20.045218283103821</v>
      </c>
      <c r="H55" s="21">
        <v>39.67530040053397</v>
      </c>
      <c r="I55" s="85">
        <v>2.4</v>
      </c>
      <c r="J55" s="21">
        <v>16.788277256945836</v>
      </c>
    </row>
    <row r="56" spans="1:10" x14ac:dyDescent="0.25">
      <c r="A56" s="27">
        <v>45809.854166666664</v>
      </c>
      <c r="B56" s="51">
        <v>0</v>
      </c>
      <c r="C56" s="81">
        <v>19.8</v>
      </c>
      <c r="D56" s="81">
        <v>4</v>
      </c>
      <c r="E56" s="82">
        <v>17.399999999999999</v>
      </c>
      <c r="F56" s="21">
        <v>2.0152854059424561</v>
      </c>
      <c r="G56" s="21">
        <v>19.260093454389843</v>
      </c>
      <c r="H56" s="21">
        <v>37.691535380507268</v>
      </c>
      <c r="I56" s="85">
        <v>2.4</v>
      </c>
      <c r="J56" s="21">
        <v>16.431079868500184</v>
      </c>
    </row>
    <row r="57" spans="1:10" x14ac:dyDescent="0.25">
      <c r="A57" s="27">
        <v>45809.875</v>
      </c>
      <c r="B57" s="51">
        <v>0</v>
      </c>
      <c r="C57" s="81">
        <v>20.399999999999999</v>
      </c>
      <c r="D57" s="81">
        <v>4.4000000000000004</v>
      </c>
      <c r="E57" s="82">
        <v>18.600000000000001</v>
      </c>
      <c r="F57" s="21">
        <v>2.3511663069328663</v>
      </c>
      <c r="G57" s="21">
        <v>19.652655868746837</v>
      </c>
      <c r="H57" s="21">
        <v>32.732122830440524</v>
      </c>
      <c r="I57" s="85">
        <v>2.7</v>
      </c>
      <c r="J57" s="21">
        <v>14.883224518569007</v>
      </c>
    </row>
    <row r="58" spans="1:10" x14ac:dyDescent="0.25">
      <c r="A58" s="27">
        <v>45809.895833333336</v>
      </c>
      <c r="B58" s="51">
        <v>0</v>
      </c>
      <c r="C58" s="81">
        <v>19.2</v>
      </c>
      <c r="D58" s="81">
        <v>5.4</v>
      </c>
      <c r="E58" s="82">
        <v>18</v>
      </c>
      <c r="F58" s="21">
        <v>2.0152854059424561</v>
      </c>
      <c r="G58" s="21">
        <v>18.941136492724791</v>
      </c>
      <c r="H58" s="21">
        <v>32.070867823764956</v>
      </c>
      <c r="I58" s="85">
        <v>2.7</v>
      </c>
      <c r="J58" s="21">
        <v>13.275836270563554</v>
      </c>
    </row>
    <row r="59" spans="1:10" x14ac:dyDescent="0.25">
      <c r="A59" s="27">
        <v>45809.916666666664</v>
      </c>
      <c r="B59" s="51">
        <v>0</v>
      </c>
      <c r="C59" s="81">
        <v>19.2</v>
      </c>
      <c r="D59" s="81">
        <v>4.8</v>
      </c>
      <c r="E59" s="82">
        <v>18</v>
      </c>
      <c r="F59" s="21">
        <v>2.3511663069328663</v>
      </c>
      <c r="G59" s="21">
        <v>19.9961479813092</v>
      </c>
      <c r="H59" s="21">
        <v>27.442082777035992</v>
      </c>
      <c r="I59" s="85">
        <v>3</v>
      </c>
      <c r="J59" s="21">
        <v>13.335369168637829</v>
      </c>
    </row>
    <row r="60" spans="1:10" x14ac:dyDescent="0.25">
      <c r="A60" s="27">
        <v>45809.9375</v>
      </c>
      <c r="B60" s="51">
        <v>0</v>
      </c>
      <c r="C60" s="81">
        <v>19.2</v>
      </c>
      <c r="D60" s="81">
        <v>4.8</v>
      </c>
      <c r="E60" s="82">
        <v>18.600000000000001</v>
      </c>
      <c r="F60" s="21">
        <v>2.0152854059424561</v>
      </c>
      <c r="G60" s="21">
        <v>19.603585566952212</v>
      </c>
      <c r="H60" s="21">
        <v>21.821415220293684</v>
      </c>
      <c r="I60" s="85">
        <v>2.7</v>
      </c>
      <c r="J60" s="21">
        <v>13.216303372489277</v>
      </c>
    </row>
    <row r="61" spans="1:10" x14ac:dyDescent="0.25">
      <c r="A61" s="27">
        <v>45809.958333333336</v>
      </c>
      <c r="B61" s="51">
        <v>0</v>
      </c>
      <c r="C61" s="81">
        <v>20.399999999999999</v>
      </c>
      <c r="D61" s="81">
        <v>4.2</v>
      </c>
      <c r="E61" s="82">
        <v>19.2</v>
      </c>
      <c r="F61" s="21">
        <v>2.0152854059424561</v>
      </c>
      <c r="G61" s="21">
        <v>20.707667357331246</v>
      </c>
      <c r="H61" s="21">
        <v>20.829532710280333</v>
      </c>
      <c r="I61" s="85">
        <v>2.7</v>
      </c>
      <c r="J61" s="21">
        <v>13.394902066712104</v>
      </c>
    </row>
    <row r="62" spans="1:10" x14ac:dyDescent="0.25">
      <c r="A62" s="27">
        <v>45809.979166666664</v>
      </c>
      <c r="B62" s="51">
        <v>0</v>
      </c>
      <c r="C62" s="81">
        <v>20.399999999999999</v>
      </c>
      <c r="D62" s="81">
        <v>4.4000000000000004</v>
      </c>
      <c r="E62" s="82">
        <v>17.399999999999999</v>
      </c>
      <c r="F62" s="21">
        <v>2.3511663069328663</v>
      </c>
      <c r="G62" s="21">
        <v>21.394651582455978</v>
      </c>
      <c r="H62" s="21">
        <v>18.515140186915851</v>
      </c>
      <c r="I62" s="85">
        <v>2.7</v>
      </c>
      <c r="J62" s="21">
        <v>13.275836270563554</v>
      </c>
    </row>
    <row r="63" spans="1:10" x14ac:dyDescent="0.25">
      <c r="A63" s="35">
        <v>45810</v>
      </c>
      <c r="B63" s="51">
        <v>0</v>
      </c>
      <c r="C63" s="81">
        <v>19.8</v>
      </c>
      <c r="D63" s="81">
        <v>4.2</v>
      </c>
      <c r="E63" s="82">
        <v>18.600000000000001</v>
      </c>
      <c r="F63" s="21">
        <v>2.0152854059424561</v>
      </c>
      <c r="G63" s="21">
        <v>20.290569792076941</v>
      </c>
      <c r="H63" s="21">
        <v>19.507022696929198</v>
      </c>
      <c r="I63" s="85">
        <v>3</v>
      </c>
      <c r="J63" s="21">
        <v>13.335369168637829</v>
      </c>
    </row>
    <row r="64" spans="1:10" x14ac:dyDescent="0.25">
      <c r="A64" s="27">
        <v>45810.020833333336</v>
      </c>
      <c r="B64" s="51">
        <v>0</v>
      </c>
      <c r="C64" s="81">
        <v>19.2</v>
      </c>
      <c r="D64" s="81">
        <v>3.4</v>
      </c>
      <c r="E64" s="82">
        <v>17.399999999999999</v>
      </c>
      <c r="F64" s="21">
        <v>2.3511663069328663</v>
      </c>
      <c r="G64" s="21">
        <v>19.579050416054898</v>
      </c>
      <c r="H64" s="21">
        <v>20.168277703604769</v>
      </c>
      <c r="I64" s="85">
        <v>2.7</v>
      </c>
      <c r="J64" s="21">
        <v>13.394902066712104</v>
      </c>
    </row>
    <row r="65" spans="1:10" x14ac:dyDescent="0.25">
      <c r="A65" s="27">
        <v>45810.041666666664</v>
      </c>
      <c r="B65" s="51">
        <v>0</v>
      </c>
      <c r="C65" s="81">
        <v>18.600000000000001</v>
      </c>
      <c r="D65" s="81">
        <v>4.8</v>
      </c>
      <c r="E65" s="82">
        <v>18</v>
      </c>
      <c r="F65" s="21">
        <v>2.0152854059424561</v>
      </c>
      <c r="G65" s="21">
        <v>19.554515265157587</v>
      </c>
      <c r="H65" s="21">
        <v>18.184512683578067</v>
      </c>
      <c r="I65" s="85">
        <v>3</v>
      </c>
      <c r="J65" s="21">
        <v>13.335369168637829</v>
      </c>
    </row>
    <row r="66" spans="1:10" x14ac:dyDescent="0.25">
      <c r="A66" s="27">
        <v>45810.0625</v>
      </c>
      <c r="B66" s="51">
        <v>0</v>
      </c>
      <c r="C66" s="81">
        <v>18.600000000000001</v>
      </c>
      <c r="D66" s="81">
        <v>5.4</v>
      </c>
      <c r="E66" s="82">
        <v>18.600000000000001</v>
      </c>
      <c r="F66" s="21">
        <v>2.3511663069328663</v>
      </c>
      <c r="G66" s="21">
        <v>18.916601341827477</v>
      </c>
      <c r="H66" s="21">
        <v>20.168277703604769</v>
      </c>
      <c r="I66" s="85">
        <v>2.7</v>
      </c>
      <c r="J66" s="21">
        <v>13.335369168637829</v>
      </c>
    </row>
    <row r="67" spans="1:10" x14ac:dyDescent="0.25">
      <c r="A67" s="27">
        <v>45810.083333333336</v>
      </c>
      <c r="B67" s="51">
        <v>0</v>
      </c>
      <c r="C67" s="81">
        <v>18.600000000000001</v>
      </c>
      <c r="D67" s="81">
        <v>4.8</v>
      </c>
      <c r="E67" s="82">
        <v>17.399999999999999</v>
      </c>
      <c r="F67" s="21">
        <v>2.3511663069328663</v>
      </c>
      <c r="G67" s="21">
        <v>18.720320134648983</v>
      </c>
      <c r="H67" s="21">
        <v>17.192630173564719</v>
      </c>
      <c r="I67" s="85">
        <v>2.7</v>
      </c>
      <c r="J67" s="21">
        <v>13.275836270563554</v>
      </c>
    </row>
    <row r="68" spans="1:10" x14ac:dyDescent="0.25">
      <c r="A68" s="27">
        <v>45810.104166666664</v>
      </c>
      <c r="B68" s="51">
        <v>0</v>
      </c>
      <c r="C68" s="81">
        <v>19.2</v>
      </c>
      <c r="D68" s="81">
        <v>5</v>
      </c>
      <c r="E68" s="82">
        <v>18</v>
      </c>
      <c r="F68" s="21">
        <v>2.0152854059424561</v>
      </c>
      <c r="G68" s="21">
        <v>18.695784983751672</v>
      </c>
      <c r="H68" s="21">
        <v>18.515140186915851</v>
      </c>
      <c r="I68" s="85">
        <v>2.7</v>
      </c>
      <c r="J68" s="21">
        <v>13.335369168637829</v>
      </c>
    </row>
    <row r="69" spans="1:10" x14ac:dyDescent="0.25">
      <c r="A69" s="27">
        <v>45810.125</v>
      </c>
      <c r="B69" s="51">
        <v>0</v>
      </c>
      <c r="C69" s="81">
        <v>19.8</v>
      </c>
      <c r="D69" s="81">
        <v>3.8</v>
      </c>
      <c r="E69" s="82">
        <v>17.399999999999999</v>
      </c>
      <c r="F69" s="21">
        <v>2.3511663069328663</v>
      </c>
      <c r="G69" s="21">
        <v>19.211023152595217</v>
      </c>
      <c r="H69" s="21">
        <v>16.531375166889152</v>
      </c>
      <c r="I69" s="85">
        <v>3</v>
      </c>
      <c r="J69" s="21">
        <v>13.335369168637829</v>
      </c>
    </row>
    <row r="70" spans="1:10" x14ac:dyDescent="0.25">
      <c r="A70" s="27">
        <v>45810.145833333336</v>
      </c>
      <c r="B70" s="51">
        <v>0</v>
      </c>
      <c r="C70" s="81">
        <v>19.2</v>
      </c>
      <c r="D70" s="81">
        <v>3.6</v>
      </c>
      <c r="E70" s="82">
        <v>16.2</v>
      </c>
      <c r="F70" s="21">
        <v>2.3511663069328663</v>
      </c>
      <c r="G70" s="21">
        <v>18.867531040032855</v>
      </c>
      <c r="H70" s="21">
        <v>17.192630173564719</v>
      </c>
      <c r="I70" s="85">
        <v>2.7</v>
      </c>
      <c r="J70" s="21">
        <v>13.335369168637829</v>
      </c>
    </row>
    <row r="71" spans="1:10" x14ac:dyDescent="0.25">
      <c r="A71" s="27">
        <v>45810.166666666664</v>
      </c>
      <c r="B71" s="51">
        <v>0</v>
      </c>
      <c r="C71" s="81">
        <v>18.600000000000001</v>
      </c>
      <c r="D71" s="81">
        <v>3.8</v>
      </c>
      <c r="E71" s="82">
        <v>17.399999999999999</v>
      </c>
      <c r="F71" s="21">
        <v>2.3511663069328663</v>
      </c>
      <c r="G71" s="21">
        <v>18.892066190930166</v>
      </c>
      <c r="H71" s="21">
        <v>18.845767690253634</v>
      </c>
      <c r="I71" s="85">
        <v>2.7</v>
      </c>
      <c r="J71" s="21">
        <v>13.454434964786381</v>
      </c>
    </row>
    <row r="72" spans="1:10" x14ac:dyDescent="0.25">
      <c r="A72" s="27">
        <v>45810.1875</v>
      </c>
      <c r="B72" s="51">
        <v>0</v>
      </c>
      <c r="C72" s="81">
        <v>18.600000000000001</v>
      </c>
      <c r="D72" s="81">
        <v>3.8</v>
      </c>
      <c r="E72" s="82">
        <v>17.399999999999999</v>
      </c>
      <c r="F72" s="21">
        <v>2.3511663069328663</v>
      </c>
      <c r="G72" s="21">
        <v>19.431839510671026</v>
      </c>
      <c r="H72" s="21">
        <v>16.531375166889152</v>
      </c>
      <c r="I72" s="85">
        <v>2.7</v>
      </c>
      <c r="J72" s="21">
        <v>13.454434964786381</v>
      </c>
    </row>
    <row r="73" spans="1:10" x14ac:dyDescent="0.25">
      <c r="A73" s="27">
        <v>45810.208333333336</v>
      </c>
      <c r="B73" s="51">
        <v>0</v>
      </c>
      <c r="C73" s="81">
        <v>19.2</v>
      </c>
      <c r="D73" s="81">
        <v>4.2</v>
      </c>
      <c r="E73" s="82">
        <v>16.2</v>
      </c>
      <c r="F73" s="21">
        <v>2.3511663069328663</v>
      </c>
      <c r="G73" s="21">
        <v>19.407304359773715</v>
      </c>
      <c r="H73" s="21">
        <v>18.184512683578067</v>
      </c>
      <c r="I73" s="85">
        <v>2.7</v>
      </c>
      <c r="J73" s="21">
        <v>13.216303372489277</v>
      </c>
    </row>
    <row r="74" spans="1:10" x14ac:dyDescent="0.25">
      <c r="A74" s="27">
        <v>45810.229166666664</v>
      </c>
      <c r="B74" s="51">
        <v>0</v>
      </c>
      <c r="C74" s="81">
        <v>20.399999999999999</v>
      </c>
      <c r="D74" s="81">
        <v>5.4</v>
      </c>
      <c r="E74" s="82">
        <v>18</v>
      </c>
      <c r="F74" s="21">
        <v>2.3511663069328663</v>
      </c>
      <c r="G74" s="21">
        <v>17.567168042475323</v>
      </c>
      <c r="H74" s="21">
        <v>17.853885180240287</v>
      </c>
      <c r="I74" s="85">
        <v>2.7</v>
      </c>
      <c r="J74" s="21">
        <v>13.216303372489277</v>
      </c>
    </row>
    <row r="75" spans="1:10" x14ac:dyDescent="0.25">
      <c r="A75" s="27">
        <v>45810.25</v>
      </c>
      <c r="B75" s="51">
        <v>0</v>
      </c>
      <c r="C75" s="81">
        <v>21.6</v>
      </c>
      <c r="D75" s="81">
        <v>4.5999999999999996</v>
      </c>
      <c r="E75" s="82">
        <v>17.399999999999999</v>
      </c>
      <c r="F75" s="21">
        <v>2.3511663069328663</v>
      </c>
      <c r="G75" s="21">
        <v>17.22367592991295</v>
      </c>
      <c r="H75" s="21">
        <v>21.490787716955897</v>
      </c>
      <c r="I75" s="85">
        <v>2.7</v>
      </c>
      <c r="J75" s="21">
        <v>13.097237576340724</v>
      </c>
    </row>
    <row r="76" spans="1:10" x14ac:dyDescent="0.25">
      <c r="A76" s="27">
        <v>45810.270833333336</v>
      </c>
      <c r="B76" s="51">
        <v>0</v>
      </c>
      <c r="C76" s="81">
        <v>26.4</v>
      </c>
      <c r="D76" s="81">
        <v>4.8</v>
      </c>
      <c r="E76" s="82">
        <v>18.600000000000001</v>
      </c>
      <c r="F76" s="21">
        <v>2.3511663069328663</v>
      </c>
      <c r="G76" s="21">
        <v>17.984265607729625</v>
      </c>
      <c r="H76" s="21">
        <v>24.79706275033373</v>
      </c>
      <c r="I76" s="85">
        <v>3</v>
      </c>
      <c r="J76" s="21">
        <v>13.275836270563554</v>
      </c>
    </row>
    <row r="77" spans="1:10" x14ac:dyDescent="0.25">
      <c r="A77" s="27">
        <v>45810.291666666664</v>
      </c>
      <c r="B77" s="51">
        <v>0</v>
      </c>
      <c r="C77" s="81">
        <v>30.6</v>
      </c>
      <c r="D77" s="81">
        <v>3.8</v>
      </c>
      <c r="E77" s="82">
        <v>67.2</v>
      </c>
      <c r="F77" s="21">
        <v>2.0152854059424561</v>
      </c>
      <c r="G77" s="21">
        <v>19.480909812465651</v>
      </c>
      <c r="H77" s="21">
        <v>42.650947930574013</v>
      </c>
      <c r="I77" s="85">
        <v>2.4</v>
      </c>
      <c r="J77" s="21">
        <v>18.514731301099843</v>
      </c>
    </row>
    <row r="78" spans="1:10" x14ac:dyDescent="0.25">
      <c r="A78" s="27">
        <v>45810.3125</v>
      </c>
      <c r="B78" s="51">
        <v>0</v>
      </c>
      <c r="C78" s="81">
        <v>64.2</v>
      </c>
      <c r="D78" s="81">
        <v>5.6</v>
      </c>
      <c r="E78" s="82">
        <v>73.2</v>
      </c>
      <c r="F78" s="21">
        <v>2.3511663069328663</v>
      </c>
      <c r="G78" s="21">
        <v>18.573109229265114</v>
      </c>
      <c r="H78" s="21">
        <v>47.610360480640757</v>
      </c>
      <c r="I78" s="85">
        <v>2.7</v>
      </c>
      <c r="J78" s="21">
        <v>23.515494739339033</v>
      </c>
    </row>
    <row r="79" spans="1:10" x14ac:dyDescent="0.25">
      <c r="A79" s="27">
        <v>45810.333333333336</v>
      </c>
      <c r="B79" s="51">
        <v>0</v>
      </c>
      <c r="C79" s="81">
        <v>76.2</v>
      </c>
      <c r="D79" s="81">
        <v>6.8</v>
      </c>
      <c r="E79" s="82">
        <v>76.8</v>
      </c>
      <c r="F79" s="21">
        <v>2.3511663069328663</v>
      </c>
      <c r="G79" s="21">
        <v>18.818460738238233</v>
      </c>
      <c r="H79" s="21">
        <v>65.794873164218828</v>
      </c>
      <c r="I79" s="85">
        <v>2.4</v>
      </c>
      <c r="J79" s="21">
        <v>23.03923155474482</v>
      </c>
    </row>
    <row r="80" spans="1:10" x14ac:dyDescent="0.25">
      <c r="A80" s="27">
        <v>45810.354166666664</v>
      </c>
      <c r="B80" s="51">
        <v>0</v>
      </c>
      <c r="C80" s="81">
        <v>78</v>
      </c>
      <c r="D80" s="81">
        <v>5.6</v>
      </c>
      <c r="E80" s="82">
        <v>84</v>
      </c>
      <c r="F80" s="21">
        <v>2.3511663069328663</v>
      </c>
      <c r="G80" s="21">
        <v>18.450433474778553</v>
      </c>
      <c r="H80" s="21">
        <v>59.182323097463168</v>
      </c>
      <c r="I80" s="85">
        <v>2.4</v>
      </c>
      <c r="J80" s="21">
        <v>24.051290822007516</v>
      </c>
    </row>
    <row r="81" spans="1:10" x14ac:dyDescent="0.25">
      <c r="A81" s="27">
        <v>45810.375</v>
      </c>
      <c r="B81" s="51">
        <v>0</v>
      </c>
      <c r="C81" s="81">
        <v>78.599999999999994</v>
      </c>
      <c r="D81" s="81">
        <v>6.8</v>
      </c>
      <c r="E81" s="82">
        <v>79.8</v>
      </c>
      <c r="F81" s="21">
        <v>2.3511663069328663</v>
      </c>
      <c r="G81" s="21">
        <v>18.499503776573174</v>
      </c>
      <c r="H81" s="21">
        <v>58.521068090787601</v>
      </c>
      <c r="I81" s="85">
        <v>2.7</v>
      </c>
      <c r="J81" s="21">
        <v>25.063350089270205</v>
      </c>
    </row>
    <row r="82" spans="1:10" x14ac:dyDescent="0.25">
      <c r="A82" s="27">
        <v>45810.395833333336</v>
      </c>
      <c r="B82" s="51">
        <v>0</v>
      </c>
      <c r="C82" s="81">
        <v>78.599999999999994</v>
      </c>
      <c r="D82" s="81">
        <v>9.1999999999999993</v>
      </c>
      <c r="E82" s="82">
        <v>79.2</v>
      </c>
      <c r="F82" s="21">
        <v>2.3511663069328663</v>
      </c>
      <c r="G82" s="21">
        <v>18.499503776573174</v>
      </c>
      <c r="H82" s="21">
        <v>63.149853137516558</v>
      </c>
      <c r="I82" s="85">
        <v>3</v>
      </c>
      <c r="J82" s="21">
        <v>25.122882987344482</v>
      </c>
    </row>
    <row r="83" spans="1:10" x14ac:dyDescent="0.25">
      <c r="A83" s="27">
        <v>45810.416666666664</v>
      </c>
      <c r="B83" s="51">
        <v>0</v>
      </c>
      <c r="C83" s="81">
        <v>79.2</v>
      </c>
      <c r="D83" s="81">
        <v>8.4</v>
      </c>
      <c r="E83" s="82">
        <v>77.400000000000006</v>
      </c>
      <c r="F83" s="21">
        <v>2.3511663069328663</v>
      </c>
      <c r="G83" s="21">
        <v>18.695784983751672</v>
      </c>
      <c r="H83" s="21">
        <v>68.439893190921083</v>
      </c>
      <c r="I83" s="85">
        <v>3.3000000000000007</v>
      </c>
      <c r="J83" s="21">
        <v>23.277363147041925</v>
      </c>
    </row>
    <row r="84" spans="1:10" x14ac:dyDescent="0.25">
      <c r="A84" s="27">
        <v>45810.4375</v>
      </c>
      <c r="B84" s="51">
        <v>0</v>
      </c>
      <c r="C84" s="81">
        <v>79.2</v>
      </c>
      <c r="D84" s="81">
        <v>8</v>
      </c>
      <c r="E84" s="82">
        <v>79.8</v>
      </c>
      <c r="F84" s="21">
        <v>2.6870472079232757</v>
      </c>
      <c r="G84" s="21">
        <v>17.910660155037689</v>
      </c>
      <c r="H84" s="21">
        <v>69.101148197596657</v>
      </c>
      <c r="I84" s="85">
        <v>3</v>
      </c>
      <c r="J84" s="21">
        <v>23.396428943190479</v>
      </c>
    </row>
    <row r="85" spans="1:10" x14ac:dyDescent="0.25">
      <c r="A85" s="27">
        <v>45810.458333333336</v>
      </c>
      <c r="B85" s="51">
        <v>0</v>
      </c>
      <c r="C85" s="81">
        <v>79.8</v>
      </c>
      <c r="D85" s="81">
        <v>8.6</v>
      </c>
      <c r="E85" s="82">
        <v>78</v>
      </c>
      <c r="F85" s="21">
        <v>2.3511663069328663</v>
      </c>
      <c r="G85" s="21">
        <v>19.799866774130702</v>
      </c>
      <c r="H85" s="21">
        <v>65.464245660881048</v>
      </c>
      <c r="I85" s="85">
        <v>3.3000000000000007</v>
      </c>
      <c r="J85" s="21">
        <v>23.753626331636134</v>
      </c>
    </row>
    <row r="86" spans="1:10" x14ac:dyDescent="0.25">
      <c r="A86" s="27">
        <v>45810.479166666664</v>
      </c>
      <c r="B86" s="51">
        <v>0</v>
      </c>
      <c r="C86" s="81">
        <v>75.599999999999994</v>
      </c>
      <c r="D86" s="81">
        <v>8</v>
      </c>
      <c r="E86" s="82">
        <v>79.2</v>
      </c>
      <c r="F86" s="21">
        <v>2.3511663069328663</v>
      </c>
      <c r="G86" s="21">
        <v>20.020683132206514</v>
      </c>
      <c r="H86" s="21">
        <v>72.738050734312267</v>
      </c>
      <c r="I86" s="85">
        <v>2.7</v>
      </c>
      <c r="J86" s="21">
        <v>25.063350089270205</v>
      </c>
    </row>
    <row r="87" spans="1:10" x14ac:dyDescent="0.25">
      <c r="A87" s="27">
        <v>45810.5</v>
      </c>
      <c r="B87" s="51">
        <v>0</v>
      </c>
      <c r="C87" s="81">
        <v>78</v>
      </c>
      <c r="D87" s="81">
        <v>7.6</v>
      </c>
      <c r="E87" s="82">
        <v>75</v>
      </c>
      <c r="F87" s="21">
        <v>2.3511663069328663</v>
      </c>
      <c r="G87" s="21">
        <v>18.867531040032855</v>
      </c>
      <c r="H87" s="21">
        <v>67.778638184245523</v>
      </c>
      <c r="I87" s="85">
        <v>2.7</v>
      </c>
      <c r="J87" s="21">
        <v>25.539613273864411</v>
      </c>
    </row>
    <row r="88" spans="1:10" x14ac:dyDescent="0.25">
      <c r="A88" s="27">
        <v>45810.520833333336</v>
      </c>
      <c r="B88" s="51">
        <v>0</v>
      </c>
      <c r="C88" s="81">
        <v>76.8</v>
      </c>
      <c r="D88" s="81">
        <v>6.4</v>
      </c>
      <c r="E88" s="82">
        <v>76.2</v>
      </c>
      <c r="F88" s="21">
        <v>2.3511663069328663</v>
      </c>
      <c r="G88" s="21">
        <v>18.622179531059736</v>
      </c>
      <c r="H88" s="21">
        <v>64.472363150867693</v>
      </c>
      <c r="I88" s="85">
        <v>2.7</v>
      </c>
      <c r="J88" s="21">
        <v>26.611205439201381</v>
      </c>
    </row>
    <row r="89" spans="1:10" x14ac:dyDescent="0.25">
      <c r="A89" s="27">
        <v>45810.541666666664</v>
      </c>
      <c r="B89" s="51">
        <v>0</v>
      </c>
      <c r="C89" s="81">
        <v>77.400000000000006</v>
      </c>
      <c r="D89" s="81">
        <v>6.8</v>
      </c>
      <c r="E89" s="82">
        <v>75</v>
      </c>
      <c r="F89" s="21">
        <v>2.3511663069328663</v>
      </c>
      <c r="G89" s="21">
        <v>19.014741945416723</v>
      </c>
      <c r="H89" s="21">
        <v>74.060560747663402</v>
      </c>
      <c r="I89" s="85">
        <v>3.3000000000000007</v>
      </c>
      <c r="J89" s="21">
        <v>26.254008050755726</v>
      </c>
    </row>
    <row r="90" spans="1:10" x14ac:dyDescent="0.25">
      <c r="A90" s="27">
        <v>45810.5625</v>
      </c>
      <c r="B90" s="51">
        <v>0</v>
      </c>
      <c r="C90" s="81">
        <v>76.8</v>
      </c>
      <c r="D90" s="81">
        <v>8.8000000000000007</v>
      </c>
      <c r="E90" s="82">
        <v>77.400000000000006</v>
      </c>
      <c r="F90" s="21">
        <v>2.3511663069328663</v>
      </c>
      <c r="G90" s="21">
        <v>18.965671643622098</v>
      </c>
      <c r="H90" s="21">
        <v>81.995620827770196</v>
      </c>
      <c r="I90" s="85">
        <v>3</v>
      </c>
      <c r="J90" s="21">
        <v>26.015876458458621</v>
      </c>
    </row>
    <row r="91" spans="1:10" x14ac:dyDescent="0.25">
      <c r="A91" s="27">
        <v>45810.583333333336</v>
      </c>
      <c r="B91" s="51">
        <v>0</v>
      </c>
      <c r="C91" s="81">
        <v>75.599999999999994</v>
      </c>
      <c r="D91" s="81">
        <v>8.4</v>
      </c>
      <c r="E91" s="82">
        <v>75.599999999999994</v>
      </c>
      <c r="F91" s="21">
        <v>2.0152854059424561</v>
      </c>
      <c r="G91" s="21">
        <v>19.235558303492532</v>
      </c>
      <c r="H91" s="21">
        <v>79.681228304405721</v>
      </c>
      <c r="I91" s="85">
        <v>3</v>
      </c>
      <c r="J91" s="21">
        <v>26.49213964305283</v>
      </c>
    </row>
    <row r="92" spans="1:10" x14ac:dyDescent="0.25">
      <c r="A92" s="27">
        <v>45810.604166666664</v>
      </c>
      <c r="B92" s="51">
        <v>0</v>
      </c>
      <c r="C92" s="81">
        <v>75</v>
      </c>
      <c r="D92" s="81">
        <v>8</v>
      </c>
      <c r="E92" s="82">
        <v>74.400000000000006</v>
      </c>
      <c r="F92" s="21">
        <v>2.3511663069328663</v>
      </c>
      <c r="G92" s="21">
        <v>17.910660155037689</v>
      </c>
      <c r="H92" s="21">
        <v>72.407423230974487</v>
      </c>
      <c r="I92" s="85">
        <v>3.3000000000000007</v>
      </c>
      <c r="J92" s="21">
        <v>26.432606744978553</v>
      </c>
    </row>
    <row r="93" spans="1:10" x14ac:dyDescent="0.25">
      <c r="A93" s="27">
        <v>45810.625</v>
      </c>
      <c r="B93" s="51">
        <v>0</v>
      </c>
      <c r="C93" s="81">
        <v>76.2</v>
      </c>
      <c r="D93" s="81">
        <v>6.2</v>
      </c>
      <c r="E93" s="82">
        <v>73.2</v>
      </c>
      <c r="F93" s="21">
        <v>2.3511663069328663</v>
      </c>
      <c r="G93" s="21">
        <v>19.137417699903281</v>
      </c>
      <c r="H93" s="21">
        <v>71.415540720961147</v>
      </c>
      <c r="I93" s="85">
        <v>3</v>
      </c>
      <c r="J93" s="21">
        <v>25.658679070012965</v>
      </c>
    </row>
    <row r="94" spans="1:10" x14ac:dyDescent="0.25">
      <c r="A94" s="27">
        <v>45810.645833333336</v>
      </c>
      <c r="B94" s="51">
        <v>0</v>
      </c>
      <c r="C94" s="81">
        <v>72.599999999999994</v>
      </c>
      <c r="D94" s="81">
        <v>7.6</v>
      </c>
      <c r="E94" s="82">
        <v>73.2</v>
      </c>
      <c r="F94" s="21">
        <v>2.3511663069328663</v>
      </c>
      <c r="G94" s="21">
        <v>18.352292871189302</v>
      </c>
      <c r="H94" s="21">
        <v>76.705580774365671</v>
      </c>
      <c r="I94" s="85">
        <v>3.3000000000000007</v>
      </c>
      <c r="J94" s="21">
        <v>25.480080375790138</v>
      </c>
    </row>
    <row r="95" spans="1:10" x14ac:dyDescent="0.25">
      <c r="A95" s="27">
        <v>45810.666666666664</v>
      </c>
      <c r="B95" s="51">
        <v>0</v>
      </c>
      <c r="C95" s="81">
        <v>57.6</v>
      </c>
      <c r="D95" s="81">
        <v>7.8</v>
      </c>
      <c r="E95" s="82">
        <v>68.400000000000006</v>
      </c>
      <c r="F95" s="21">
        <v>2.3511663069328663</v>
      </c>
      <c r="G95" s="21">
        <v>18.254152267600052</v>
      </c>
      <c r="H95" s="21">
        <v>71.415540720961147</v>
      </c>
      <c r="I95" s="85">
        <v>3</v>
      </c>
      <c r="J95" s="21">
        <v>25.063350089270205</v>
      </c>
    </row>
    <row r="96" spans="1:10" x14ac:dyDescent="0.25">
      <c r="A96" s="27">
        <v>45810.6875</v>
      </c>
      <c r="B96" s="51">
        <v>0</v>
      </c>
      <c r="C96" s="81">
        <v>54</v>
      </c>
      <c r="D96" s="81">
        <v>6.8</v>
      </c>
      <c r="E96" s="82">
        <v>68.400000000000006</v>
      </c>
      <c r="F96" s="21">
        <v>2.0152854059424561</v>
      </c>
      <c r="G96" s="21">
        <v>18.082406211318872</v>
      </c>
      <c r="H96" s="21">
        <v>67.448010680907757</v>
      </c>
      <c r="I96" s="85">
        <v>3.3000000000000007</v>
      </c>
      <c r="J96" s="21">
        <v>24.408488210453168</v>
      </c>
    </row>
    <row r="97" spans="1:10" x14ac:dyDescent="0.25">
      <c r="A97" s="27">
        <v>45810.708333333336</v>
      </c>
      <c r="B97" s="51">
        <v>0</v>
      </c>
      <c r="C97" s="81">
        <v>54.6</v>
      </c>
      <c r="D97" s="81">
        <v>7.8</v>
      </c>
      <c r="E97" s="82">
        <v>69.599999999999994</v>
      </c>
      <c r="F97" s="21">
        <v>2.3511663069328663</v>
      </c>
      <c r="G97" s="21">
        <v>18.376828022086613</v>
      </c>
      <c r="H97" s="21">
        <v>68.109265687583303</v>
      </c>
      <c r="I97" s="85">
        <v>3</v>
      </c>
      <c r="J97" s="21">
        <v>24.944284293121655</v>
      </c>
    </row>
    <row r="98" spans="1:10" x14ac:dyDescent="0.25">
      <c r="A98" s="27">
        <v>45810.729166666664</v>
      </c>
      <c r="B98" s="51">
        <v>0</v>
      </c>
      <c r="C98" s="81">
        <v>49.2</v>
      </c>
      <c r="D98" s="81">
        <v>8.1999999999999993</v>
      </c>
      <c r="E98" s="82">
        <v>66.599999999999994</v>
      </c>
      <c r="F98" s="21">
        <v>2.0152854059424561</v>
      </c>
      <c r="G98" s="21">
        <v>17.591703193372638</v>
      </c>
      <c r="H98" s="21">
        <v>62.488598130841005</v>
      </c>
      <c r="I98" s="85">
        <v>3</v>
      </c>
      <c r="J98" s="21">
        <v>24.348955312378891</v>
      </c>
    </row>
    <row r="99" spans="1:10" x14ac:dyDescent="0.25">
      <c r="A99" s="27">
        <v>45810.75</v>
      </c>
      <c r="B99" s="51">
        <v>0</v>
      </c>
      <c r="C99" s="81">
        <v>48</v>
      </c>
      <c r="D99" s="81">
        <v>5.6</v>
      </c>
      <c r="E99" s="82">
        <v>64.8</v>
      </c>
      <c r="F99" s="21">
        <v>2.3511663069328663</v>
      </c>
      <c r="G99" s="21">
        <v>17.22367592991295</v>
      </c>
      <c r="H99" s="21">
        <v>59.182323097463168</v>
      </c>
      <c r="I99" s="85">
        <v>3</v>
      </c>
      <c r="J99" s="21">
        <v>24.11082372008179</v>
      </c>
    </row>
    <row r="100" spans="1:10" x14ac:dyDescent="0.25">
      <c r="A100" s="27">
        <v>45810.770833333336</v>
      </c>
      <c r="B100" s="51">
        <v>0</v>
      </c>
      <c r="C100" s="81">
        <v>46.8</v>
      </c>
      <c r="D100" s="81">
        <v>5.2</v>
      </c>
      <c r="E100" s="82">
        <v>63.6</v>
      </c>
      <c r="F100" s="21">
        <v>2.3511663069328663</v>
      </c>
      <c r="G100" s="21">
        <v>17.051929873631771</v>
      </c>
      <c r="H100" s="21">
        <v>55.545420560747552</v>
      </c>
      <c r="I100" s="85">
        <v>2.7</v>
      </c>
      <c r="J100" s="21">
        <v>23.336896045116202</v>
      </c>
    </row>
    <row r="101" spans="1:10" x14ac:dyDescent="0.25">
      <c r="A101" s="27">
        <v>45810.791666666664</v>
      </c>
      <c r="B101" s="51">
        <v>0</v>
      </c>
      <c r="C101" s="81">
        <v>34.799999999999997</v>
      </c>
      <c r="D101" s="81">
        <v>4.4000000000000004</v>
      </c>
      <c r="E101" s="82">
        <v>63</v>
      </c>
      <c r="F101" s="21">
        <v>2.0152854059424561</v>
      </c>
      <c r="G101" s="21">
        <v>18.106941362216183</v>
      </c>
      <c r="H101" s="21">
        <v>45.626595460614062</v>
      </c>
      <c r="I101" s="85">
        <v>2.7</v>
      </c>
      <c r="J101" s="21">
        <v>23.872692127784688</v>
      </c>
    </row>
    <row r="102" spans="1:10" x14ac:dyDescent="0.25">
      <c r="A102" s="27">
        <v>45810.8125</v>
      </c>
      <c r="B102" s="51">
        <v>0</v>
      </c>
      <c r="C102" s="81">
        <v>20.399999999999999</v>
      </c>
      <c r="D102" s="81">
        <v>4.4000000000000004</v>
      </c>
      <c r="E102" s="82">
        <v>19.8</v>
      </c>
      <c r="F102" s="21">
        <v>2.3511663069328663</v>
      </c>
      <c r="G102" s="21">
        <v>18.057871060421558</v>
      </c>
      <c r="H102" s="21">
        <v>45.626595460614062</v>
      </c>
      <c r="I102" s="85">
        <v>2.4</v>
      </c>
      <c r="J102" s="21">
        <v>21.789040695185026</v>
      </c>
    </row>
    <row r="103" spans="1:10" x14ac:dyDescent="0.25">
      <c r="A103" s="27">
        <v>45810.833333333336</v>
      </c>
      <c r="B103" s="51">
        <v>0</v>
      </c>
      <c r="C103" s="81">
        <v>21</v>
      </c>
      <c r="D103" s="81">
        <v>4.4000000000000004</v>
      </c>
      <c r="E103" s="82">
        <v>18.600000000000001</v>
      </c>
      <c r="F103" s="21">
        <v>2.0152854059424561</v>
      </c>
      <c r="G103" s="21">
        <v>17.787984400551132</v>
      </c>
      <c r="H103" s="21">
        <v>44.304085447262935</v>
      </c>
      <c r="I103" s="85">
        <v>3.3000000000000007</v>
      </c>
      <c r="J103" s="21">
        <v>19.824455058733918</v>
      </c>
    </row>
    <row r="104" spans="1:10" x14ac:dyDescent="0.25">
      <c r="A104" s="27">
        <v>45810.854166666664</v>
      </c>
      <c r="B104" s="51">
        <v>0</v>
      </c>
      <c r="C104" s="81">
        <v>20.399999999999999</v>
      </c>
      <c r="D104" s="81">
        <v>4.5999999999999996</v>
      </c>
      <c r="E104" s="82">
        <v>17.399999999999999</v>
      </c>
      <c r="F104" s="21">
        <v>2.3511663069328663</v>
      </c>
      <c r="G104" s="21">
        <v>17.66530864606457</v>
      </c>
      <c r="H104" s="21">
        <v>46.949105473965197</v>
      </c>
      <c r="I104" s="85">
        <v>3</v>
      </c>
      <c r="J104" s="21">
        <v>19.526790568362536</v>
      </c>
    </row>
    <row r="105" spans="1:10" x14ac:dyDescent="0.25">
      <c r="A105" s="27">
        <v>45810.875</v>
      </c>
      <c r="B105" s="51">
        <v>0</v>
      </c>
      <c r="C105" s="81">
        <v>19.2</v>
      </c>
      <c r="D105" s="81">
        <v>4.8</v>
      </c>
      <c r="E105" s="82">
        <v>18.600000000000001</v>
      </c>
      <c r="F105" s="21">
        <v>2.3511663069328663</v>
      </c>
      <c r="G105" s="21">
        <v>18.524038927470489</v>
      </c>
      <c r="H105" s="21">
        <v>43.973457943925141</v>
      </c>
      <c r="I105" s="85">
        <v>2.7</v>
      </c>
      <c r="J105" s="21">
        <v>15.002290314717559</v>
      </c>
    </row>
    <row r="106" spans="1:10" x14ac:dyDescent="0.25">
      <c r="A106" s="27">
        <v>45810.895833333336</v>
      </c>
      <c r="B106" s="51">
        <v>0</v>
      </c>
      <c r="C106" s="81">
        <v>19.8</v>
      </c>
      <c r="D106" s="81">
        <v>6.6</v>
      </c>
      <c r="E106" s="82">
        <v>18</v>
      </c>
      <c r="F106" s="21">
        <v>2.0152854059424561</v>
      </c>
      <c r="G106" s="21">
        <v>19.480909812465651</v>
      </c>
      <c r="H106" s="21">
        <v>45.957222963951843</v>
      </c>
      <c r="I106" s="85">
        <v>3</v>
      </c>
      <c r="J106" s="21">
        <v>14.645092926271902</v>
      </c>
    </row>
    <row r="107" spans="1:10" x14ac:dyDescent="0.25">
      <c r="A107" s="27">
        <v>45810.916666666664</v>
      </c>
      <c r="B107" s="51">
        <v>0</v>
      </c>
      <c r="C107" s="81">
        <v>20.399999999999999</v>
      </c>
      <c r="D107" s="81">
        <v>5.4</v>
      </c>
      <c r="E107" s="82">
        <v>18.600000000000001</v>
      </c>
      <c r="F107" s="21">
        <v>2.3511663069328663</v>
      </c>
      <c r="G107" s="21">
        <v>18.303222569394677</v>
      </c>
      <c r="H107" s="21">
        <v>38.683417890520623</v>
      </c>
      <c r="I107" s="85">
        <v>3</v>
      </c>
      <c r="J107" s="21">
        <v>14.466494232049074</v>
      </c>
    </row>
    <row r="108" spans="1:10" x14ac:dyDescent="0.25">
      <c r="A108" s="27">
        <v>45810.9375</v>
      </c>
      <c r="B108" s="51">
        <v>0</v>
      </c>
      <c r="C108" s="81">
        <v>20.399999999999999</v>
      </c>
      <c r="D108" s="81">
        <v>5.6</v>
      </c>
      <c r="E108" s="82">
        <v>18.600000000000001</v>
      </c>
      <c r="F108" s="21">
        <v>2.0152854059424561</v>
      </c>
      <c r="G108" s="21">
        <v>17.935195305935</v>
      </c>
      <c r="H108" s="21">
        <v>40.667182910547318</v>
      </c>
      <c r="I108" s="85">
        <v>2.7</v>
      </c>
      <c r="J108" s="21">
        <v>14.466494232049074</v>
      </c>
    </row>
    <row r="109" spans="1:10" x14ac:dyDescent="0.25">
      <c r="A109" s="27">
        <v>45810.958333333336</v>
      </c>
      <c r="B109" s="51">
        <v>0</v>
      </c>
      <c r="C109" s="81">
        <v>21</v>
      </c>
      <c r="D109" s="81">
        <v>4.4000000000000004</v>
      </c>
      <c r="E109" s="82">
        <v>18.600000000000001</v>
      </c>
      <c r="F109" s="21">
        <v>2.3511663069328663</v>
      </c>
      <c r="G109" s="21">
        <v>19.260093454389843</v>
      </c>
      <c r="H109" s="21">
        <v>39.67530040053397</v>
      </c>
      <c r="I109" s="85">
        <v>3</v>
      </c>
      <c r="J109" s="21">
        <v>14.645092926271902</v>
      </c>
    </row>
    <row r="110" spans="1:10" x14ac:dyDescent="0.25">
      <c r="A110" s="27">
        <v>45810.979166666664</v>
      </c>
      <c r="B110" s="51">
        <v>0</v>
      </c>
      <c r="C110" s="81">
        <v>18.600000000000001</v>
      </c>
      <c r="D110" s="81">
        <v>4.8</v>
      </c>
      <c r="E110" s="82">
        <v>19.2</v>
      </c>
      <c r="F110" s="21">
        <v>2.3511663069328663</v>
      </c>
      <c r="G110" s="21">
        <v>18.082406211318872</v>
      </c>
      <c r="H110" s="21">
        <v>38.683417890520623</v>
      </c>
      <c r="I110" s="85">
        <v>3</v>
      </c>
      <c r="J110" s="21">
        <v>14.645092926271902</v>
      </c>
    </row>
    <row r="111" spans="1:10" x14ac:dyDescent="0.25">
      <c r="A111" s="35">
        <v>45811</v>
      </c>
      <c r="B111" s="51">
        <v>0</v>
      </c>
      <c r="C111" s="81">
        <v>19.2</v>
      </c>
      <c r="D111" s="81">
        <v>4.5999999999999996</v>
      </c>
      <c r="E111" s="82">
        <v>18</v>
      </c>
      <c r="F111" s="21">
        <v>2.0152854059424561</v>
      </c>
      <c r="G111" s="21">
        <v>15.015512349154884</v>
      </c>
      <c r="H111" s="21">
        <v>39.014045393858396</v>
      </c>
      <c r="I111" s="85">
        <v>3</v>
      </c>
      <c r="J111" s="21">
        <v>14.764158722420452</v>
      </c>
    </row>
    <row r="112" spans="1:10" x14ac:dyDescent="0.25">
      <c r="A112" s="27">
        <v>45811.020833333336</v>
      </c>
      <c r="B112" s="51">
        <v>0</v>
      </c>
      <c r="C112" s="81">
        <v>19.2</v>
      </c>
      <c r="D112" s="81">
        <v>4.5999999999999996</v>
      </c>
      <c r="E112" s="82">
        <v>18.600000000000001</v>
      </c>
      <c r="F112" s="21">
        <v>2.3511663069328663</v>
      </c>
      <c r="G112" s="21">
        <v>13.715149351597352</v>
      </c>
      <c r="H112" s="21">
        <v>36.038397863818354</v>
      </c>
      <c r="I112" s="85">
        <v>2.7</v>
      </c>
      <c r="J112" s="21">
        <v>14.406961333974797</v>
      </c>
    </row>
    <row r="113" spans="1:10" x14ac:dyDescent="0.25">
      <c r="A113" s="27">
        <v>45811.041666666664</v>
      </c>
      <c r="B113" s="51">
        <v>0</v>
      </c>
      <c r="C113" s="81">
        <v>18</v>
      </c>
      <c r="D113" s="81">
        <v>4.5999999999999996</v>
      </c>
      <c r="E113" s="82">
        <v>19.2</v>
      </c>
      <c r="F113" s="21">
        <v>2.0152854059424561</v>
      </c>
      <c r="G113" s="21">
        <v>14.524809331208647</v>
      </c>
      <c r="H113" s="21">
        <v>37.030280373831701</v>
      </c>
      <c r="I113" s="85">
        <v>3.3000000000000007</v>
      </c>
      <c r="J113" s="21">
        <v>14.526027130123349</v>
      </c>
    </row>
    <row r="114" spans="1:10" x14ac:dyDescent="0.25">
      <c r="A114" s="27">
        <v>45811.0625</v>
      </c>
      <c r="B114" s="51">
        <v>0</v>
      </c>
      <c r="C114" s="81">
        <v>20.399999999999999</v>
      </c>
      <c r="D114" s="81">
        <v>6.6</v>
      </c>
      <c r="E114" s="82">
        <v>18.600000000000001</v>
      </c>
      <c r="F114" s="21">
        <v>2.3511663069328663</v>
      </c>
      <c r="G114" s="21">
        <v>13.666079049802731</v>
      </c>
      <c r="H114" s="21">
        <v>34.715887850467226</v>
      </c>
      <c r="I114" s="85">
        <v>2.7</v>
      </c>
      <c r="J114" s="21">
        <v>14.406961333974797</v>
      </c>
    </row>
    <row r="115" spans="1:10" x14ac:dyDescent="0.25">
      <c r="A115" s="27">
        <v>45811.083333333336</v>
      </c>
      <c r="B115" s="51">
        <v>0</v>
      </c>
      <c r="C115" s="81">
        <v>19.8</v>
      </c>
      <c r="D115" s="81">
        <v>5.6</v>
      </c>
      <c r="E115" s="82">
        <v>18</v>
      </c>
      <c r="F115" s="21">
        <v>2.3511663069328663</v>
      </c>
      <c r="G115" s="21">
        <v>13.764219653391976</v>
      </c>
      <c r="H115" s="21">
        <v>36.699652870493921</v>
      </c>
      <c r="I115" s="85">
        <v>3</v>
      </c>
      <c r="J115" s="21">
        <v>14.34742843590052</v>
      </c>
    </row>
    <row r="116" spans="1:10" x14ac:dyDescent="0.25">
      <c r="A116" s="27">
        <v>45811.104166666664</v>
      </c>
      <c r="B116" s="51">
        <v>0</v>
      </c>
      <c r="C116" s="81">
        <v>19.2</v>
      </c>
      <c r="D116" s="81">
        <v>5.8</v>
      </c>
      <c r="E116" s="82">
        <v>19.2</v>
      </c>
      <c r="F116" s="21">
        <v>2.0152854059424561</v>
      </c>
      <c r="G116" s="21">
        <v>13.666079049802731</v>
      </c>
      <c r="H116" s="21">
        <v>35.046515353805006</v>
      </c>
      <c r="I116" s="85">
        <v>3</v>
      </c>
      <c r="J116" s="21">
        <v>14.34742843590052</v>
      </c>
    </row>
    <row r="117" spans="1:10" x14ac:dyDescent="0.25">
      <c r="A117" s="27">
        <v>45811.125</v>
      </c>
      <c r="B117" s="51">
        <v>0</v>
      </c>
      <c r="C117" s="81">
        <v>18.600000000000001</v>
      </c>
      <c r="D117" s="81">
        <v>4.4000000000000004</v>
      </c>
      <c r="E117" s="82">
        <v>18.600000000000001</v>
      </c>
      <c r="F117" s="21">
        <v>2.3511663069328663</v>
      </c>
      <c r="G117" s="21">
        <v>14.770160840181763</v>
      </c>
      <c r="H117" s="21">
        <v>35.377142857142786</v>
      </c>
      <c r="I117" s="85">
        <v>3</v>
      </c>
      <c r="J117" s="21">
        <v>14.168829741677692</v>
      </c>
    </row>
    <row r="118" spans="1:10" x14ac:dyDescent="0.25">
      <c r="A118" s="27">
        <v>45811.145833333336</v>
      </c>
      <c r="B118" s="51">
        <v>0</v>
      </c>
      <c r="C118" s="81">
        <v>18</v>
      </c>
      <c r="D118" s="81">
        <v>4.8</v>
      </c>
      <c r="E118" s="82">
        <v>18</v>
      </c>
      <c r="F118" s="21">
        <v>2.3511663069328663</v>
      </c>
      <c r="G118" s="21">
        <v>14.524809331208647</v>
      </c>
      <c r="H118" s="21">
        <v>32.401495327102744</v>
      </c>
      <c r="I118" s="85">
        <v>2.7</v>
      </c>
      <c r="J118" s="21">
        <v>14.466494232049074</v>
      </c>
    </row>
    <row r="119" spans="1:10" x14ac:dyDescent="0.25">
      <c r="A119" s="27">
        <v>45811.166666666664</v>
      </c>
      <c r="B119" s="51">
        <v>0</v>
      </c>
      <c r="C119" s="81">
        <v>19.2</v>
      </c>
      <c r="D119" s="81">
        <v>5</v>
      </c>
      <c r="E119" s="82">
        <v>16.8</v>
      </c>
      <c r="F119" s="21">
        <v>2.0152854059424561</v>
      </c>
      <c r="G119" s="21">
        <v>14.696555387489829</v>
      </c>
      <c r="H119" s="21">
        <v>34.385260347129439</v>
      </c>
      <c r="I119" s="85">
        <v>3</v>
      </c>
      <c r="J119" s="21">
        <v>14.228362639751969</v>
      </c>
    </row>
    <row r="120" spans="1:10" x14ac:dyDescent="0.25">
      <c r="A120" s="27">
        <v>45811.1875</v>
      </c>
      <c r="B120" s="51">
        <v>0</v>
      </c>
      <c r="C120" s="81">
        <v>18</v>
      </c>
      <c r="D120" s="81">
        <v>4.2</v>
      </c>
      <c r="E120" s="82">
        <v>18</v>
      </c>
      <c r="F120" s="21">
        <v>2.3511663069328663</v>
      </c>
      <c r="G120" s="21">
        <v>14.083176615057031</v>
      </c>
      <c r="H120" s="21">
        <v>32.732122830440524</v>
      </c>
      <c r="I120" s="85">
        <v>2.7</v>
      </c>
      <c r="J120" s="21">
        <v>14.34742843590052</v>
      </c>
    </row>
    <row r="121" spans="1:10" x14ac:dyDescent="0.25">
      <c r="A121" s="27">
        <v>45811.208333333336</v>
      </c>
      <c r="B121" s="51">
        <v>0</v>
      </c>
      <c r="C121" s="81">
        <v>18.600000000000001</v>
      </c>
      <c r="D121" s="81">
        <v>4.4000000000000004</v>
      </c>
      <c r="E121" s="82">
        <v>17.399999999999999</v>
      </c>
      <c r="F121" s="21">
        <v>2.3511663069328663</v>
      </c>
      <c r="G121" s="21">
        <v>15.162723254538754</v>
      </c>
      <c r="H121" s="21">
        <v>35.046515353805006</v>
      </c>
      <c r="I121" s="85">
        <v>2.7</v>
      </c>
      <c r="J121" s="21">
        <v>14.466494232049074</v>
      </c>
    </row>
    <row r="122" spans="1:10" x14ac:dyDescent="0.25">
      <c r="A122" s="27">
        <v>45811.229166666664</v>
      </c>
      <c r="B122" s="51">
        <v>0</v>
      </c>
      <c r="C122" s="81">
        <v>18</v>
      </c>
      <c r="D122" s="81">
        <v>6.6</v>
      </c>
      <c r="E122" s="82">
        <v>17.399999999999999</v>
      </c>
      <c r="F122" s="21">
        <v>2.0152854059424561</v>
      </c>
      <c r="G122" s="21">
        <v>13.764219653391976</v>
      </c>
      <c r="H122" s="21">
        <v>34.054632843791651</v>
      </c>
      <c r="I122" s="85">
        <v>3</v>
      </c>
      <c r="J122" s="21">
        <v>14.466494232049074</v>
      </c>
    </row>
    <row r="123" spans="1:10" x14ac:dyDescent="0.25">
      <c r="A123" s="27">
        <v>45811.25</v>
      </c>
      <c r="B123" s="51">
        <v>0</v>
      </c>
      <c r="C123" s="81">
        <v>21.6</v>
      </c>
      <c r="D123" s="81">
        <v>5.4</v>
      </c>
      <c r="E123" s="82">
        <v>17.399999999999999</v>
      </c>
      <c r="F123" s="21">
        <v>2.3511663069328663</v>
      </c>
      <c r="G123" s="21">
        <v>14.843766292873699</v>
      </c>
      <c r="H123" s="21">
        <v>37.691535380507268</v>
      </c>
      <c r="I123" s="85">
        <v>2.7</v>
      </c>
      <c r="J123" s="21">
        <v>14.585560028197625</v>
      </c>
    </row>
    <row r="124" spans="1:10" x14ac:dyDescent="0.25">
      <c r="A124" s="27">
        <v>45811.270833333336</v>
      </c>
      <c r="B124" s="51">
        <v>0</v>
      </c>
      <c r="C124" s="81">
        <v>25.8</v>
      </c>
      <c r="D124" s="81">
        <v>5.6</v>
      </c>
      <c r="E124" s="82">
        <v>18</v>
      </c>
      <c r="F124" s="21">
        <v>2.0152854059424561</v>
      </c>
      <c r="G124" s="21">
        <v>14.47573902941402</v>
      </c>
      <c r="H124" s="21">
        <v>39.67530040053397</v>
      </c>
      <c r="I124" s="85">
        <v>2.7</v>
      </c>
      <c r="J124" s="21">
        <v>15.002290314717559</v>
      </c>
    </row>
    <row r="125" spans="1:10" x14ac:dyDescent="0.25">
      <c r="A125" s="27">
        <v>45811.291666666664</v>
      </c>
      <c r="B125" s="51">
        <v>0</v>
      </c>
      <c r="C125" s="81">
        <v>27.6</v>
      </c>
      <c r="D125" s="81">
        <v>5.2</v>
      </c>
      <c r="E125" s="82">
        <v>65.400000000000006</v>
      </c>
      <c r="F125" s="21">
        <v>2.3511663069328663</v>
      </c>
      <c r="G125" s="21">
        <v>15.187258405436067</v>
      </c>
      <c r="H125" s="21">
        <v>55.545420560747552</v>
      </c>
      <c r="I125" s="85">
        <v>2.7</v>
      </c>
      <c r="J125" s="21">
        <v>19.229126077991154</v>
      </c>
    </row>
    <row r="126" spans="1:10" x14ac:dyDescent="0.25">
      <c r="A126" s="27">
        <v>45811.3125</v>
      </c>
      <c r="B126" s="51">
        <v>0</v>
      </c>
      <c r="C126" s="81">
        <v>57</v>
      </c>
      <c r="D126" s="81">
        <v>5.2</v>
      </c>
      <c r="E126" s="82">
        <v>72</v>
      </c>
      <c r="F126" s="21">
        <v>2.3511663069328663</v>
      </c>
      <c r="G126" s="21">
        <v>14.353063274927463</v>
      </c>
      <c r="H126" s="21">
        <v>63.149853137516558</v>
      </c>
      <c r="I126" s="85">
        <v>2.7</v>
      </c>
      <c r="J126" s="21">
        <v>21.134178816367985</v>
      </c>
    </row>
    <row r="127" spans="1:10" x14ac:dyDescent="0.25">
      <c r="A127" s="27">
        <v>45811.333333333336</v>
      </c>
      <c r="B127" s="51">
        <v>0</v>
      </c>
      <c r="C127" s="81">
        <v>73.2</v>
      </c>
      <c r="D127" s="81">
        <v>5.6</v>
      </c>
      <c r="E127" s="82">
        <v>73.8</v>
      </c>
      <c r="F127" s="21">
        <v>2.3511663069328663</v>
      </c>
      <c r="G127" s="21">
        <v>15.530750517998433</v>
      </c>
      <c r="H127" s="21">
        <v>72.076795727636707</v>
      </c>
      <c r="I127" s="85">
        <v>3</v>
      </c>
      <c r="J127" s="21">
        <v>21.312777510590816</v>
      </c>
    </row>
    <row r="128" spans="1:10" x14ac:dyDescent="0.25">
      <c r="A128" s="27">
        <v>45811.354166666664</v>
      </c>
      <c r="B128" s="51">
        <v>0</v>
      </c>
      <c r="C128" s="81">
        <v>74.400000000000006</v>
      </c>
      <c r="D128" s="81">
        <v>8</v>
      </c>
      <c r="E128" s="82">
        <v>78</v>
      </c>
      <c r="F128" s="21">
        <v>2.3511663069328663</v>
      </c>
      <c r="G128" s="21">
        <v>16.070523837739294</v>
      </c>
      <c r="H128" s="21">
        <v>63.480480640854339</v>
      </c>
      <c r="I128" s="85">
        <v>2.7</v>
      </c>
      <c r="J128" s="21">
        <v>22.146238083630681</v>
      </c>
    </row>
    <row r="129" spans="1:10" x14ac:dyDescent="0.25">
      <c r="A129" s="27">
        <v>45811.375</v>
      </c>
      <c r="B129" s="51">
        <v>0</v>
      </c>
      <c r="C129" s="81">
        <v>73.8</v>
      </c>
      <c r="D129" s="81">
        <v>7.4</v>
      </c>
      <c r="E129" s="82">
        <v>79.8</v>
      </c>
      <c r="F129" s="21">
        <v>2.0152854059424561</v>
      </c>
      <c r="G129" s="21">
        <v>16.266805044917792</v>
      </c>
      <c r="H129" s="21">
        <v>63.811108144192133</v>
      </c>
      <c r="I129" s="85">
        <v>6.6000000000000014</v>
      </c>
      <c r="J129" s="21">
        <v>22.265303879779236</v>
      </c>
    </row>
    <row r="130" spans="1:10" x14ac:dyDescent="0.25">
      <c r="A130" s="27">
        <v>45811.395833333336</v>
      </c>
      <c r="B130" s="51">
        <v>0</v>
      </c>
      <c r="C130" s="81">
        <v>74.400000000000006</v>
      </c>
      <c r="D130" s="81">
        <v>10</v>
      </c>
      <c r="E130" s="82">
        <v>79.8</v>
      </c>
      <c r="F130" s="21">
        <v>2.3511663069328663</v>
      </c>
      <c r="G130" s="21">
        <v>13.91143055877585</v>
      </c>
      <c r="H130" s="21">
        <v>70.093030707610012</v>
      </c>
      <c r="I130" s="85">
        <v>7.5</v>
      </c>
      <c r="J130" s="21">
        <v>22.920165758596269</v>
      </c>
    </row>
    <row r="131" spans="1:10" x14ac:dyDescent="0.25">
      <c r="A131" s="27">
        <v>45811.416666666664</v>
      </c>
      <c r="B131" s="51">
        <v>0</v>
      </c>
      <c r="C131" s="81">
        <v>76.2</v>
      </c>
      <c r="D131" s="81">
        <v>9</v>
      </c>
      <c r="E131" s="82">
        <v>81</v>
      </c>
      <c r="F131" s="21">
        <v>2.3511663069328663</v>
      </c>
      <c r="G131" s="21">
        <v>13.91143055877585</v>
      </c>
      <c r="H131" s="21">
        <v>63.480480640854339</v>
      </c>
      <c r="I131" s="85">
        <v>8.1000000000000014</v>
      </c>
      <c r="J131" s="21">
        <v>22.741567064373442</v>
      </c>
    </row>
    <row r="132" spans="1:10" x14ac:dyDescent="0.25">
      <c r="A132" s="27">
        <v>45811.4375</v>
      </c>
      <c r="B132" s="51">
        <v>0</v>
      </c>
      <c r="C132" s="81">
        <v>76.2</v>
      </c>
      <c r="D132" s="81">
        <v>8.8000000000000007</v>
      </c>
      <c r="E132" s="82">
        <v>79.2</v>
      </c>
      <c r="F132" s="21">
        <v>2.0152854059424561</v>
      </c>
      <c r="G132" s="21">
        <v>12.979094824677999</v>
      </c>
      <c r="H132" s="21">
        <v>59.843578104138743</v>
      </c>
      <c r="I132" s="85">
        <v>8.4</v>
      </c>
      <c r="J132" s="21">
        <v>21.431843306739367</v>
      </c>
    </row>
    <row r="133" spans="1:10" x14ac:dyDescent="0.25">
      <c r="A133" s="27">
        <v>45811.458333333336</v>
      </c>
      <c r="B133" s="51">
        <v>0</v>
      </c>
      <c r="C133" s="81">
        <v>76.2</v>
      </c>
      <c r="D133" s="81">
        <v>7.6</v>
      </c>
      <c r="E133" s="82">
        <v>81</v>
      </c>
      <c r="F133" s="21">
        <v>2.3511663069328663</v>
      </c>
      <c r="G133" s="21">
        <v>14.794695991079076</v>
      </c>
      <c r="H133" s="21">
        <v>60.174205607476523</v>
      </c>
      <c r="I133" s="85">
        <v>8.4</v>
      </c>
      <c r="J133" s="21">
        <v>20.836514325996607</v>
      </c>
    </row>
    <row r="134" spans="1:10" x14ac:dyDescent="0.25">
      <c r="A134" s="27">
        <v>45811.479166666664</v>
      </c>
      <c r="B134" s="51">
        <v>0</v>
      </c>
      <c r="C134" s="81">
        <v>72.599999999999994</v>
      </c>
      <c r="D134" s="81">
        <v>8</v>
      </c>
      <c r="E134" s="82">
        <v>77.400000000000006</v>
      </c>
      <c r="F134" s="21">
        <v>2.3511663069328663</v>
      </c>
      <c r="G134" s="21">
        <v>14.59841478390058</v>
      </c>
      <c r="H134" s="21">
        <v>57.859813084112041</v>
      </c>
      <c r="I134" s="85">
        <v>7.5</v>
      </c>
      <c r="J134" s="21">
        <v>20.538849835625228</v>
      </c>
    </row>
    <row r="135" spans="1:10" x14ac:dyDescent="0.25">
      <c r="A135" s="27">
        <v>45811.5</v>
      </c>
      <c r="B135" s="51">
        <v>0</v>
      </c>
      <c r="C135" s="81">
        <v>74.400000000000006</v>
      </c>
      <c r="D135" s="81">
        <v>7.6</v>
      </c>
      <c r="E135" s="82">
        <v>78</v>
      </c>
      <c r="F135" s="21">
        <v>2.3511663069328663</v>
      </c>
      <c r="G135" s="21">
        <v>14.819231141976388</v>
      </c>
      <c r="H135" s="21">
        <v>56.206675567423119</v>
      </c>
      <c r="I135" s="85">
        <v>6.6000000000000014</v>
      </c>
      <c r="J135" s="21">
        <v>21.134178816367985</v>
      </c>
    </row>
    <row r="136" spans="1:10" x14ac:dyDescent="0.25">
      <c r="A136" s="27">
        <v>45811.520833333336</v>
      </c>
      <c r="B136" s="51">
        <v>0</v>
      </c>
      <c r="C136" s="81">
        <v>73.8</v>
      </c>
      <c r="D136" s="81">
        <v>6.4</v>
      </c>
      <c r="E136" s="82">
        <v>77.400000000000006</v>
      </c>
      <c r="F136" s="21">
        <v>2.0152854059424561</v>
      </c>
      <c r="G136" s="21">
        <v>14.279457822235527</v>
      </c>
      <c r="H136" s="21">
        <v>57.859813084112041</v>
      </c>
      <c r="I136" s="85">
        <v>4.8</v>
      </c>
      <c r="J136" s="21">
        <v>23.63456053548758</v>
      </c>
    </row>
    <row r="137" spans="1:10" x14ac:dyDescent="0.25">
      <c r="A137" s="27">
        <v>45811.541666666664</v>
      </c>
      <c r="B137" s="51">
        <v>0</v>
      </c>
      <c r="C137" s="81">
        <v>72</v>
      </c>
      <c r="D137" s="81">
        <v>6.6</v>
      </c>
      <c r="E137" s="82">
        <v>75.599999999999994</v>
      </c>
      <c r="F137" s="21">
        <v>2.3511663069328663</v>
      </c>
      <c r="G137" s="21">
        <v>14.647485085695205</v>
      </c>
      <c r="H137" s="21">
        <v>66.125500667556608</v>
      </c>
      <c r="I137" s="85">
        <v>3.3000000000000007</v>
      </c>
      <c r="J137" s="21">
        <v>23.336896045116202</v>
      </c>
    </row>
    <row r="138" spans="1:10" x14ac:dyDescent="0.25">
      <c r="A138" s="27">
        <v>45811.5625</v>
      </c>
      <c r="B138" s="51">
        <v>0</v>
      </c>
      <c r="C138" s="81">
        <v>74.400000000000006</v>
      </c>
      <c r="D138" s="81">
        <v>9.6</v>
      </c>
      <c r="E138" s="82">
        <v>78</v>
      </c>
      <c r="F138" s="21">
        <v>2.3511663069328663</v>
      </c>
      <c r="G138" s="21">
        <v>13.91143055877585</v>
      </c>
      <c r="H138" s="21">
        <v>70.423658210947778</v>
      </c>
      <c r="I138" s="85">
        <v>3.3000000000000007</v>
      </c>
      <c r="J138" s="21">
        <v>24.170356618156067</v>
      </c>
    </row>
    <row r="139" spans="1:10" x14ac:dyDescent="0.25">
      <c r="A139" s="27">
        <v>45811.583333333336</v>
      </c>
      <c r="B139" s="51">
        <v>0</v>
      </c>
      <c r="C139" s="81">
        <v>70.8</v>
      </c>
      <c r="D139" s="81">
        <v>9</v>
      </c>
      <c r="E139" s="82">
        <v>78.599999999999994</v>
      </c>
      <c r="F139" s="21">
        <v>2.0152854059424561</v>
      </c>
      <c r="G139" s="21">
        <v>14.303992973132837</v>
      </c>
      <c r="H139" s="21">
        <v>61.827343124165438</v>
      </c>
      <c r="I139" s="85">
        <v>3.6</v>
      </c>
      <c r="J139" s="21">
        <v>22.920165758596269</v>
      </c>
    </row>
    <row r="140" spans="1:10" x14ac:dyDescent="0.25">
      <c r="A140" s="27">
        <v>45811.604166666664</v>
      </c>
      <c r="B140" s="51">
        <v>0</v>
      </c>
      <c r="C140" s="81">
        <v>72.599999999999994</v>
      </c>
      <c r="D140" s="81">
        <v>8.8000000000000007</v>
      </c>
      <c r="E140" s="82">
        <v>78</v>
      </c>
      <c r="F140" s="21">
        <v>2.3511663069328663</v>
      </c>
      <c r="G140" s="21">
        <v>13.788754804289288</v>
      </c>
      <c r="H140" s="21">
        <v>59.843578104138743</v>
      </c>
      <c r="I140" s="85">
        <v>3</v>
      </c>
      <c r="J140" s="21">
        <v>22.562968370150614</v>
      </c>
    </row>
    <row r="141" spans="1:10" x14ac:dyDescent="0.25">
      <c r="A141" s="27">
        <v>45811.625</v>
      </c>
      <c r="B141" s="51">
        <v>0</v>
      </c>
      <c r="C141" s="81">
        <v>73.8</v>
      </c>
      <c r="D141" s="81">
        <v>7.8</v>
      </c>
      <c r="E141" s="82">
        <v>73.8</v>
      </c>
      <c r="F141" s="21">
        <v>2.3511663069328663</v>
      </c>
      <c r="G141" s="21">
        <v>15.040047500052196</v>
      </c>
      <c r="H141" s="21">
        <v>59.843578104138743</v>
      </c>
      <c r="I141" s="85">
        <v>3.6</v>
      </c>
      <c r="J141" s="21">
        <v>24.468021108527445</v>
      </c>
    </row>
    <row r="142" spans="1:10" x14ac:dyDescent="0.25">
      <c r="A142" s="27">
        <v>45811.645833333336</v>
      </c>
      <c r="B142" s="51">
        <v>0</v>
      </c>
      <c r="C142" s="81">
        <v>71.400000000000006</v>
      </c>
      <c r="D142" s="81">
        <v>8</v>
      </c>
      <c r="E142" s="82">
        <v>72.599999999999994</v>
      </c>
      <c r="F142" s="21">
        <v>2.0152854059424561</v>
      </c>
      <c r="G142" s="21">
        <v>14.353063274927463</v>
      </c>
      <c r="H142" s="21">
        <v>58.190440587449821</v>
      </c>
      <c r="I142" s="85">
        <v>3</v>
      </c>
      <c r="J142" s="21">
        <v>23.03923155474482</v>
      </c>
    </row>
    <row r="143" spans="1:10" x14ac:dyDescent="0.25">
      <c r="A143" s="27">
        <v>45811.666666666664</v>
      </c>
      <c r="B143" s="51">
        <v>0</v>
      </c>
      <c r="C143" s="81">
        <v>63</v>
      </c>
      <c r="D143" s="81">
        <v>7.8</v>
      </c>
      <c r="E143" s="82">
        <v>68.400000000000006</v>
      </c>
      <c r="F143" s="21">
        <v>2.3511663069328663</v>
      </c>
      <c r="G143" s="21">
        <v>15.408074763511873</v>
      </c>
      <c r="H143" s="21">
        <v>55.876048064085332</v>
      </c>
      <c r="I143" s="85">
        <v>2.7</v>
      </c>
      <c r="J143" s="21">
        <v>21.015113020219435</v>
      </c>
    </row>
    <row r="144" spans="1:10" x14ac:dyDescent="0.25">
      <c r="A144" s="27">
        <v>45811.6875</v>
      </c>
      <c r="B144" s="51">
        <v>0</v>
      </c>
      <c r="C144" s="81">
        <v>55.8</v>
      </c>
      <c r="D144" s="81">
        <v>7.8</v>
      </c>
      <c r="E144" s="82">
        <v>67.8</v>
      </c>
      <c r="F144" s="21">
        <v>2.0152854059424561</v>
      </c>
      <c r="G144" s="21">
        <v>14.524809331208647</v>
      </c>
      <c r="H144" s="21">
        <v>50.255380507343027</v>
      </c>
      <c r="I144" s="85">
        <v>3.3000000000000007</v>
      </c>
      <c r="J144" s="21">
        <v>20.896047224070884</v>
      </c>
    </row>
    <row r="145" spans="1:10" x14ac:dyDescent="0.25">
      <c r="A145" s="27">
        <v>45811.708333333336</v>
      </c>
      <c r="B145" s="51">
        <v>0</v>
      </c>
      <c r="C145" s="81">
        <v>55.2</v>
      </c>
      <c r="D145" s="81">
        <v>7</v>
      </c>
      <c r="E145" s="82">
        <v>67.8</v>
      </c>
      <c r="F145" s="21">
        <v>2.3511663069328663</v>
      </c>
      <c r="G145" s="21">
        <v>15.040047500052196</v>
      </c>
      <c r="H145" s="21">
        <v>48.271615487316325</v>
      </c>
      <c r="I145" s="85">
        <v>3.3000000000000007</v>
      </c>
      <c r="J145" s="21">
        <v>20.717448529848056</v>
      </c>
    </row>
    <row r="146" spans="1:10" x14ac:dyDescent="0.25">
      <c r="A146" s="27">
        <v>45811.729166666664</v>
      </c>
      <c r="B146" s="51">
        <v>0</v>
      </c>
      <c r="C146" s="81">
        <v>50.4</v>
      </c>
      <c r="D146" s="81">
        <v>8.4</v>
      </c>
      <c r="E146" s="82">
        <v>65.400000000000006</v>
      </c>
      <c r="F146" s="21">
        <v>2.0152854059424561</v>
      </c>
      <c r="G146" s="21">
        <v>13.764219653391976</v>
      </c>
      <c r="H146" s="21">
        <v>44.965340453938488</v>
      </c>
      <c r="I146" s="85">
        <v>3.3000000000000007</v>
      </c>
      <c r="J146" s="21">
        <v>20.003053752956745</v>
      </c>
    </row>
    <row r="147" spans="1:10" x14ac:dyDescent="0.25">
      <c r="A147" s="27">
        <v>45811.75</v>
      </c>
      <c r="B147" s="51">
        <v>0</v>
      </c>
      <c r="C147" s="81">
        <v>46.2</v>
      </c>
      <c r="D147" s="81">
        <v>7</v>
      </c>
      <c r="E147" s="82">
        <v>65.400000000000006</v>
      </c>
      <c r="F147" s="21">
        <v>2.0152854059424561</v>
      </c>
      <c r="G147" s="21">
        <v>14.156782067748967</v>
      </c>
      <c r="H147" s="21">
        <v>44.965340453938488</v>
      </c>
      <c r="I147" s="85">
        <v>3.3000000000000007</v>
      </c>
      <c r="J147" s="21">
        <v>20.479316937550948</v>
      </c>
    </row>
    <row r="148" spans="1:10" x14ac:dyDescent="0.25">
      <c r="A148" s="27">
        <v>45811.770833333336</v>
      </c>
      <c r="B148" s="51">
        <v>0</v>
      </c>
      <c r="C148" s="81">
        <v>34.200000000000003</v>
      </c>
      <c r="D148" s="81">
        <v>4.8</v>
      </c>
      <c r="E148" s="82">
        <v>64.2</v>
      </c>
      <c r="F148" s="21">
        <v>2.3511663069328663</v>
      </c>
      <c r="G148" s="21">
        <v>13.764219653391976</v>
      </c>
      <c r="H148" s="21">
        <v>41.659065420560665</v>
      </c>
      <c r="I148" s="85">
        <v>3.3000000000000007</v>
      </c>
      <c r="J148" s="21">
        <v>20.77698142792233</v>
      </c>
    </row>
    <row r="149" spans="1:10" x14ac:dyDescent="0.25">
      <c r="A149" s="27">
        <v>45811.791666666664</v>
      </c>
      <c r="B149" s="51">
        <v>0</v>
      </c>
      <c r="C149" s="81">
        <v>27</v>
      </c>
      <c r="D149" s="81">
        <v>4.4000000000000004</v>
      </c>
      <c r="E149" s="82">
        <v>64.2</v>
      </c>
      <c r="F149" s="21">
        <v>2.0152854059424561</v>
      </c>
      <c r="G149" s="21">
        <v>15.015512349154884</v>
      </c>
      <c r="H149" s="21">
        <v>36.699652870493921</v>
      </c>
      <c r="I149" s="85">
        <v>3.3000000000000007</v>
      </c>
      <c r="J149" s="21">
        <v>20.479316937550948</v>
      </c>
    </row>
    <row r="150" spans="1:10" x14ac:dyDescent="0.25">
      <c r="A150" s="27">
        <v>45811.8125</v>
      </c>
      <c r="B150" s="51">
        <v>0</v>
      </c>
      <c r="C150" s="81">
        <v>19.8</v>
      </c>
      <c r="D150" s="81">
        <v>3.8</v>
      </c>
      <c r="E150" s="82">
        <v>21.6</v>
      </c>
      <c r="F150" s="21">
        <v>2.3511663069328663</v>
      </c>
      <c r="G150" s="21">
        <v>14.303992973132837</v>
      </c>
      <c r="H150" s="21">
        <v>34.054632843791651</v>
      </c>
      <c r="I150" s="85">
        <v>3.3000000000000007</v>
      </c>
      <c r="J150" s="21">
        <v>20.538849835625228</v>
      </c>
    </row>
    <row r="151" spans="1:10" x14ac:dyDescent="0.25">
      <c r="A151" s="27">
        <v>45811.833333333336</v>
      </c>
      <c r="B151" s="51">
        <v>0</v>
      </c>
      <c r="C151" s="81">
        <v>21</v>
      </c>
      <c r="D151" s="81">
        <v>3.6</v>
      </c>
      <c r="E151" s="82">
        <v>18.600000000000001</v>
      </c>
      <c r="F151" s="21">
        <v>2.0152854059424561</v>
      </c>
      <c r="G151" s="21">
        <v>14.990977198257573</v>
      </c>
      <c r="H151" s="21">
        <v>37.360907877169488</v>
      </c>
      <c r="I151" s="85">
        <v>3.3000000000000007</v>
      </c>
      <c r="J151" s="21">
        <v>19.16959317991688</v>
      </c>
    </row>
    <row r="152" spans="1:10" x14ac:dyDescent="0.25">
      <c r="A152" s="27">
        <v>45811.854166666664</v>
      </c>
      <c r="B152" s="51">
        <v>0</v>
      </c>
      <c r="C152" s="81">
        <v>21</v>
      </c>
      <c r="D152" s="81">
        <v>3.8</v>
      </c>
      <c r="E152" s="82">
        <v>19.2</v>
      </c>
      <c r="F152" s="21">
        <v>2.3511663069328663</v>
      </c>
      <c r="G152" s="21">
        <v>15.677961423382303</v>
      </c>
      <c r="H152" s="21">
        <v>35.707770360480573</v>
      </c>
      <c r="I152" s="85">
        <v>3</v>
      </c>
      <c r="J152" s="21">
        <v>18.574264199174117</v>
      </c>
    </row>
    <row r="153" spans="1:10" x14ac:dyDescent="0.25">
      <c r="A153" s="27">
        <v>45811.875</v>
      </c>
      <c r="B153" s="51">
        <v>0</v>
      </c>
      <c r="C153" s="81">
        <v>19.8</v>
      </c>
      <c r="D153" s="81">
        <v>3.8</v>
      </c>
      <c r="E153" s="82">
        <v>19.2</v>
      </c>
      <c r="F153" s="21">
        <v>2.0152854059424561</v>
      </c>
      <c r="G153" s="21">
        <v>16.683902610172094</v>
      </c>
      <c r="H153" s="21">
        <v>38.022162883845048</v>
      </c>
      <c r="I153" s="85">
        <v>3.6</v>
      </c>
      <c r="J153" s="21">
        <v>14.406961333974797</v>
      </c>
    </row>
    <row r="154" spans="1:10" x14ac:dyDescent="0.25">
      <c r="A154" s="27">
        <v>45811.895833333336</v>
      </c>
      <c r="B154" s="51">
        <v>0</v>
      </c>
      <c r="C154" s="81">
        <v>18.600000000000001</v>
      </c>
      <c r="D154" s="81">
        <v>6</v>
      </c>
      <c r="E154" s="82">
        <v>21</v>
      </c>
      <c r="F154" s="21">
        <v>2.3511663069328663</v>
      </c>
      <c r="G154" s="21">
        <v>15.040047500052196</v>
      </c>
      <c r="H154" s="21">
        <v>35.707770360480573</v>
      </c>
      <c r="I154" s="85">
        <v>3.3000000000000007</v>
      </c>
      <c r="J154" s="21">
        <v>15.240421907014662</v>
      </c>
    </row>
    <row r="155" spans="1:10" x14ac:dyDescent="0.25">
      <c r="A155" s="27">
        <v>45811.916666666664</v>
      </c>
      <c r="B155" s="51">
        <v>0</v>
      </c>
      <c r="C155" s="81">
        <v>19.2</v>
      </c>
      <c r="D155" s="81">
        <v>5.2</v>
      </c>
      <c r="E155" s="82">
        <v>19.8</v>
      </c>
      <c r="F155" s="21">
        <v>2.0152854059424561</v>
      </c>
      <c r="G155" s="21">
        <v>14.132246916851656</v>
      </c>
      <c r="H155" s="21">
        <v>37.691535380507268</v>
      </c>
      <c r="I155" s="85">
        <v>2.7</v>
      </c>
      <c r="J155" s="21">
        <v>15.061823212791834</v>
      </c>
    </row>
    <row r="156" spans="1:10" x14ac:dyDescent="0.25">
      <c r="A156" s="27">
        <v>45811.9375</v>
      </c>
      <c r="B156" s="51">
        <v>0</v>
      </c>
      <c r="C156" s="81">
        <v>18.600000000000001</v>
      </c>
      <c r="D156" s="81">
        <v>4.8</v>
      </c>
      <c r="E156" s="82">
        <v>19.8</v>
      </c>
      <c r="F156" s="21">
        <v>2.0152854059424561</v>
      </c>
      <c r="G156" s="21">
        <v>13.690614200700043</v>
      </c>
      <c r="H156" s="21">
        <v>35.377142857142786</v>
      </c>
      <c r="I156" s="85">
        <v>3</v>
      </c>
      <c r="J156" s="21">
        <v>14.82369162049473</v>
      </c>
    </row>
    <row r="157" spans="1:10" x14ac:dyDescent="0.25">
      <c r="A157" s="27">
        <v>45811.958333333336</v>
      </c>
      <c r="B157" s="51">
        <v>0</v>
      </c>
      <c r="C157" s="81">
        <v>20.399999999999999</v>
      </c>
      <c r="D157" s="81">
        <v>4</v>
      </c>
      <c r="E157" s="82">
        <v>20.399999999999999</v>
      </c>
      <c r="F157" s="21">
        <v>2.3511663069328663</v>
      </c>
      <c r="G157" s="21">
        <v>15.35900446171725</v>
      </c>
      <c r="H157" s="21">
        <v>31.409612817089386</v>
      </c>
      <c r="I157" s="85">
        <v>3</v>
      </c>
      <c r="J157" s="21">
        <v>14.883224518569007</v>
      </c>
    </row>
    <row r="158" spans="1:10" x14ac:dyDescent="0.25">
      <c r="A158" s="27">
        <v>45811.979166666664</v>
      </c>
      <c r="B158" s="51">
        <v>0</v>
      </c>
      <c r="C158" s="81">
        <v>19.8</v>
      </c>
      <c r="D158" s="81">
        <v>4.2</v>
      </c>
      <c r="E158" s="82">
        <v>19.8</v>
      </c>
      <c r="F158" s="21">
        <v>2.0152854059424561</v>
      </c>
      <c r="G158" s="21">
        <v>14.426668727619397</v>
      </c>
      <c r="H158" s="21">
        <v>29.756475300400474</v>
      </c>
      <c r="I158" s="85">
        <v>3.3000000000000007</v>
      </c>
      <c r="J158" s="21">
        <v>14.942757416643282</v>
      </c>
    </row>
    <row r="159" spans="1:10" x14ac:dyDescent="0.25">
      <c r="A159" s="35">
        <v>45812</v>
      </c>
      <c r="B159" s="51">
        <v>0</v>
      </c>
      <c r="C159" s="81">
        <v>20.399999999999999</v>
      </c>
      <c r="D159" s="81">
        <v>3.6</v>
      </c>
      <c r="E159" s="82">
        <v>19.8</v>
      </c>
      <c r="F159" s="21">
        <v>2.3511663069328663</v>
      </c>
      <c r="G159" s="21">
        <v>17.297281382604886</v>
      </c>
      <c r="H159" s="21">
        <v>28.764592790387123</v>
      </c>
      <c r="I159" s="85">
        <v>3</v>
      </c>
      <c r="J159" s="21">
        <v>14.704625824346177</v>
      </c>
    </row>
    <row r="160" spans="1:10" x14ac:dyDescent="0.25">
      <c r="A160" s="27">
        <v>45812.020833333336</v>
      </c>
      <c r="B160" s="51">
        <v>0</v>
      </c>
      <c r="C160" s="81">
        <v>18.600000000000001</v>
      </c>
      <c r="D160" s="81">
        <v>3.8</v>
      </c>
      <c r="E160" s="82">
        <v>20.399999999999999</v>
      </c>
      <c r="F160" s="21">
        <v>2.0152854059424561</v>
      </c>
      <c r="G160" s="21">
        <v>16.782043213761341</v>
      </c>
      <c r="H160" s="21">
        <v>30.748357810413822</v>
      </c>
      <c r="I160" s="85">
        <v>3.3000000000000007</v>
      </c>
      <c r="J160" s="21">
        <v>15.12135611086611</v>
      </c>
    </row>
    <row r="161" spans="1:10" x14ac:dyDescent="0.25">
      <c r="A161" s="27">
        <v>45812.041666666664</v>
      </c>
      <c r="B161" s="51">
        <v>0</v>
      </c>
      <c r="C161" s="81">
        <v>18.600000000000001</v>
      </c>
      <c r="D161" s="81">
        <v>4</v>
      </c>
      <c r="E161" s="82">
        <v>19.2</v>
      </c>
      <c r="F161" s="21">
        <v>2.3511663069328663</v>
      </c>
      <c r="G161" s="21">
        <v>15.825172328766179</v>
      </c>
      <c r="H161" s="21">
        <v>26.780827770360428</v>
      </c>
      <c r="I161" s="85">
        <v>3.6</v>
      </c>
      <c r="J161" s="21">
        <v>15.002290314717559</v>
      </c>
    </row>
    <row r="162" spans="1:10" x14ac:dyDescent="0.25">
      <c r="A162" s="27">
        <v>45812.0625</v>
      </c>
      <c r="B162" s="51">
        <v>0</v>
      </c>
      <c r="C162" s="81">
        <v>18.600000000000001</v>
      </c>
      <c r="D162" s="81">
        <v>5.6</v>
      </c>
      <c r="E162" s="82">
        <v>19.8</v>
      </c>
      <c r="F162" s="21">
        <v>2.0152854059424561</v>
      </c>
      <c r="G162" s="21">
        <v>14.426668727619397</v>
      </c>
      <c r="H162" s="21">
        <v>28.433965287049343</v>
      </c>
      <c r="I162" s="85">
        <v>3.6</v>
      </c>
      <c r="J162" s="21">
        <v>14.645092926271902</v>
      </c>
    </row>
    <row r="163" spans="1:10" x14ac:dyDescent="0.25">
      <c r="A163" s="27">
        <v>45812.083333333336</v>
      </c>
      <c r="B163" s="51">
        <v>0</v>
      </c>
      <c r="C163" s="81">
        <v>18.600000000000001</v>
      </c>
      <c r="D163" s="81">
        <v>5.2</v>
      </c>
      <c r="E163" s="82">
        <v>18.600000000000001</v>
      </c>
      <c r="F163" s="21">
        <v>2.3511663069328663</v>
      </c>
      <c r="G163" s="21">
        <v>14.132246916851656</v>
      </c>
      <c r="H163" s="21">
        <v>24.79706275033373</v>
      </c>
      <c r="I163" s="85">
        <v>3.6</v>
      </c>
      <c r="J163" s="21">
        <v>14.645092926271902</v>
      </c>
    </row>
    <row r="164" spans="1:10" x14ac:dyDescent="0.25">
      <c r="A164" s="27">
        <v>45812.104166666664</v>
      </c>
      <c r="B164" s="51">
        <v>0</v>
      </c>
      <c r="C164" s="81">
        <v>18</v>
      </c>
      <c r="D164" s="81">
        <v>5</v>
      </c>
      <c r="E164" s="82">
        <v>18.600000000000001</v>
      </c>
      <c r="F164" s="21">
        <v>2.0152854059424561</v>
      </c>
      <c r="G164" s="21">
        <v>13.248981484548427</v>
      </c>
      <c r="H164" s="21">
        <v>26.119572763684861</v>
      </c>
      <c r="I164" s="85">
        <v>3.9</v>
      </c>
      <c r="J164" s="21">
        <v>14.764158722420452</v>
      </c>
    </row>
    <row r="165" spans="1:10" x14ac:dyDescent="0.25">
      <c r="A165" s="27">
        <v>45812.125</v>
      </c>
      <c r="B165" s="51">
        <v>0</v>
      </c>
      <c r="C165" s="81">
        <v>18.600000000000001</v>
      </c>
      <c r="D165" s="81">
        <v>4.2</v>
      </c>
      <c r="E165" s="82">
        <v>18.600000000000001</v>
      </c>
      <c r="F165" s="21">
        <v>2.3511663069328663</v>
      </c>
      <c r="G165" s="21">
        <v>13.592473597110795</v>
      </c>
      <c r="H165" s="21">
        <v>24.135807743658162</v>
      </c>
      <c r="I165" s="85">
        <v>3.6</v>
      </c>
      <c r="J165" s="21">
        <v>14.466494232049074</v>
      </c>
    </row>
    <row r="166" spans="1:10" x14ac:dyDescent="0.25">
      <c r="A166" s="27">
        <v>45812.145833333336</v>
      </c>
      <c r="B166" s="51">
        <v>0</v>
      </c>
      <c r="C166" s="81">
        <v>20.399999999999999</v>
      </c>
      <c r="D166" s="81">
        <v>4.2</v>
      </c>
      <c r="E166" s="82">
        <v>17.399999999999999</v>
      </c>
      <c r="F166" s="21">
        <v>2.3511663069328663</v>
      </c>
      <c r="G166" s="21">
        <v>13.592473597110795</v>
      </c>
      <c r="H166" s="21">
        <v>24.79706275033373</v>
      </c>
      <c r="I166" s="85">
        <v>3.6</v>
      </c>
      <c r="J166" s="21">
        <v>14.764158722420452</v>
      </c>
    </row>
    <row r="167" spans="1:10" x14ac:dyDescent="0.25">
      <c r="A167" s="27">
        <v>45812.166666666664</v>
      </c>
      <c r="B167" s="51">
        <v>0</v>
      </c>
      <c r="C167" s="81">
        <v>19.8</v>
      </c>
      <c r="D167" s="81">
        <v>3.4</v>
      </c>
      <c r="E167" s="82">
        <v>18.600000000000001</v>
      </c>
      <c r="F167" s="21">
        <v>2.0152854059424561</v>
      </c>
      <c r="G167" s="21">
        <v>13.371657239034988</v>
      </c>
      <c r="H167" s="21">
        <v>24.135807743658162</v>
      </c>
      <c r="I167" s="85">
        <v>3.6</v>
      </c>
      <c r="J167" s="21">
        <v>14.526027130123349</v>
      </c>
    </row>
    <row r="168" spans="1:10" x14ac:dyDescent="0.25">
      <c r="A168" s="27">
        <v>45812.1875</v>
      </c>
      <c r="B168" s="51">
        <v>0</v>
      </c>
      <c r="C168" s="81">
        <v>18.600000000000001</v>
      </c>
      <c r="D168" s="81">
        <v>4.2</v>
      </c>
      <c r="E168" s="82">
        <v>17.399999999999999</v>
      </c>
      <c r="F168" s="21">
        <v>2.3511663069328663</v>
      </c>
      <c r="G168" s="21">
        <v>13.666079049802731</v>
      </c>
      <c r="H168" s="21">
        <v>22.152042723631467</v>
      </c>
      <c r="I168" s="85">
        <v>3.9</v>
      </c>
      <c r="J168" s="21">
        <v>14.585560028197625</v>
      </c>
    </row>
    <row r="169" spans="1:10" x14ac:dyDescent="0.25">
      <c r="A169" s="27">
        <v>45812.208333333336</v>
      </c>
      <c r="B169" s="51">
        <v>0</v>
      </c>
      <c r="C169" s="81">
        <v>18</v>
      </c>
      <c r="D169" s="81">
        <v>3.8</v>
      </c>
      <c r="E169" s="82">
        <v>19.2</v>
      </c>
      <c r="F169" s="21">
        <v>2.0152854059424561</v>
      </c>
      <c r="G169" s="21">
        <v>14.107711765954344</v>
      </c>
      <c r="H169" s="21">
        <v>23.805180240320379</v>
      </c>
      <c r="I169" s="85">
        <v>3.9</v>
      </c>
      <c r="J169" s="21">
        <v>14.942757416643282</v>
      </c>
    </row>
    <row r="170" spans="1:10" x14ac:dyDescent="0.25">
      <c r="A170" s="27">
        <v>45812.229166666664</v>
      </c>
      <c r="B170" s="51">
        <v>0</v>
      </c>
      <c r="C170" s="81">
        <v>18.600000000000001</v>
      </c>
      <c r="D170" s="81">
        <v>5.6</v>
      </c>
      <c r="E170" s="82">
        <v>18</v>
      </c>
      <c r="F170" s="21">
        <v>2.3511663069328663</v>
      </c>
      <c r="G170" s="21">
        <v>13.641543898905418</v>
      </c>
      <c r="H170" s="21">
        <v>22.813297730307031</v>
      </c>
      <c r="I170" s="85">
        <v>3.9</v>
      </c>
      <c r="J170" s="21">
        <v>15.002290314717559</v>
      </c>
    </row>
    <row r="171" spans="1:10" x14ac:dyDescent="0.25">
      <c r="A171" s="27">
        <v>45812.25</v>
      </c>
      <c r="B171" s="51">
        <v>0</v>
      </c>
      <c r="C171" s="81">
        <v>22.8</v>
      </c>
      <c r="D171" s="81">
        <v>4.8</v>
      </c>
      <c r="E171" s="82">
        <v>18.600000000000001</v>
      </c>
      <c r="F171" s="21">
        <v>2.3511663069328663</v>
      </c>
      <c r="G171" s="21">
        <v>14.107711765954344</v>
      </c>
      <c r="H171" s="21">
        <v>26.119572763684861</v>
      </c>
      <c r="I171" s="85">
        <v>3.3000000000000007</v>
      </c>
      <c r="J171" s="21">
        <v>14.764158722420452</v>
      </c>
    </row>
    <row r="172" spans="1:10" x14ac:dyDescent="0.25">
      <c r="A172" s="27">
        <v>45812.270833333336</v>
      </c>
      <c r="B172" s="51">
        <v>0</v>
      </c>
      <c r="C172" s="81">
        <v>25.2</v>
      </c>
      <c r="D172" s="81">
        <v>5</v>
      </c>
      <c r="E172" s="82">
        <v>20.399999999999999</v>
      </c>
      <c r="F172" s="21">
        <v>2.0152854059424561</v>
      </c>
      <c r="G172" s="21">
        <v>13.83782510608391</v>
      </c>
      <c r="H172" s="21">
        <v>32.401495327102744</v>
      </c>
      <c r="I172" s="85">
        <v>3.3000000000000007</v>
      </c>
      <c r="J172" s="21">
        <v>15.419020601237492</v>
      </c>
    </row>
    <row r="173" spans="1:10" x14ac:dyDescent="0.25">
      <c r="A173" s="27">
        <v>45812.291666666664</v>
      </c>
      <c r="B173" s="51">
        <v>0</v>
      </c>
      <c r="C173" s="81">
        <v>36.6</v>
      </c>
      <c r="D173" s="81">
        <v>4.4000000000000004</v>
      </c>
      <c r="E173" s="82">
        <v>66</v>
      </c>
      <c r="F173" s="21">
        <v>2.3511663069328663</v>
      </c>
      <c r="G173" s="21">
        <v>14.451203878516711</v>
      </c>
      <c r="H173" s="21">
        <v>45.626595460614062</v>
      </c>
      <c r="I173" s="85">
        <v>2.7</v>
      </c>
      <c r="J173" s="21">
        <v>17.97893521843136</v>
      </c>
    </row>
    <row r="174" spans="1:10" x14ac:dyDescent="0.25">
      <c r="A174" s="27">
        <v>45812.3125</v>
      </c>
      <c r="B174" s="51">
        <v>0</v>
      </c>
      <c r="C174" s="81">
        <v>78</v>
      </c>
      <c r="D174" s="81">
        <v>5.6</v>
      </c>
      <c r="E174" s="82">
        <v>74.400000000000006</v>
      </c>
      <c r="F174" s="21">
        <v>2.3511663069328663</v>
      </c>
      <c r="G174" s="21">
        <v>13.935965709673162</v>
      </c>
      <c r="H174" s="21">
        <v>51.908518024031935</v>
      </c>
      <c r="I174" s="85">
        <v>2.7</v>
      </c>
      <c r="J174" s="21">
        <v>20.717448529848056</v>
      </c>
    </row>
    <row r="175" spans="1:10" x14ac:dyDescent="0.25">
      <c r="A175" s="27">
        <v>45812.333333333336</v>
      </c>
      <c r="B175" s="51">
        <v>0</v>
      </c>
      <c r="C175" s="81">
        <v>85.8</v>
      </c>
      <c r="D175" s="81">
        <v>6</v>
      </c>
      <c r="E175" s="82">
        <v>79.2</v>
      </c>
      <c r="F175" s="21">
        <v>2.0152854059424561</v>
      </c>
      <c r="G175" s="21">
        <v>14.18131721864628</v>
      </c>
      <c r="H175" s="21">
        <v>59.843578104138743</v>
      </c>
      <c r="I175" s="85">
        <v>2.7</v>
      </c>
      <c r="J175" s="21">
        <v>21.967639389407854</v>
      </c>
    </row>
    <row r="176" spans="1:10" x14ac:dyDescent="0.25">
      <c r="A176" s="27">
        <v>45812.354166666664</v>
      </c>
      <c r="B176" s="51">
        <v>0</v>
      </c>
      <c r="C176" s="81">
        <v>90.6</v>
      </c>
      <c r="D176" s="81">
        <v>6</v>
      </c>
      <c r="E176" s="82">
        <v>80.400000000000006</v>
      </c>
      <c r="F176" s="21">
        <v>2.3511663069328663</v>
      </c>
      <c r="G176" s="21">
        <v>13.764219653391976</v>
      </c>
      <c r="H176" s="21">
        <v>65.133618157543268</v>
      </c>
      <c r="I176" s="85">
        <v>3.3000000000000007</v>
      </c>
      <c r="J176" s="21">
        <v>22.741567064373442</v>
      </c>
    </row>
    <row r="177" spans="1:10" x14ac:dyDescent="0.25">
      <c r="A177" s="27">
        <v>45812.375</v>
      </c>
      <c r="B177" s="51">
        <v>0</v>
      </c>
      <c r="C177" s="81">
        <v>97.8</v>
      </c>
      <c r="D177" s="81">
        <v>6.2</v>
      </c>
      <c r="E177" s="82">
        <v>78</v>
      </c>
      <c r="F177" s="21">
        <v>2.0152854059424561</v>
      </c>
      <c r="G177" s="21">
        <v>15.751566876074241</v>
      </c>
      <c r="H177" s="21">
        <v>65.464245660881048</v>
      </c>
      <c r="I177" s="85">
        <v>3</v>
      </c>
      <c r="J177" s="21">
        <v>23.336896045116202</v>
      </c>
    </row>
    <row r="178" spans="1:10" x14ac:dyDescent="0.25">
      <c r="A178" s="27">
        <v>45812.395833333336</v>
      </c>
      <c r="B178" s="51">
        <v>0</v>
      </c>
      <c r="C178" s="81">
        <v>96.6</v>
      </c>
      <c r="D178" s="81">
        <v>7.4</v>
      </c>
      <c r="E178" s="82">
        <v>77.400000000000006</v>
      </c>
      <c r="F178" s="21">
        <v>2.3511663069328663</v>
      </c>
      <c r="G178" s="21">
        <v>14.843766292873699</v>
      </c>
      <c r="H178" s="21">
        <v>65.464245660881048</v>
      </c>
      <c r="I178" s="85">
        <v>3.3000000000000007</v>
      </c>
      <c r="J178" s="21">
        <v>25.89681066231007</v>
      </c>
    </row>
    <row r="179" spans="1:10" x14ac:dyDescent="0.25">
      <c r="A179" s="27">
        <v>45812.416666666664</v>
      </c>
      <c r="B179" s="51">
        <v>0</v>
      </c>
      <c r="C179" s="81">
        <v>98.4</v>
      </c>
      <c r="D179" s="81">
        <v>7.8</v>
      </c>
      <c r="E179" s="82">
        <v>78.599999999999994</v>
      </c>
      <c r="F179" s="21">
        <v>2.0152854059424561</v>
      </c>
      <c r="G179" s="21">
        <v>13.617008748008105</v>
      </c>
      <c r="H179" s="21">
        <v>65.794873164218828</v>
      </c>
      <c r="I179" s="85">
        <v>3.6</v>
      </c>
      <c r="J179" s="21">
        <v>24.646619802750273</v>
      </c>
    </row>
    <row r="180" spans="1:10" x14ac:dyDescent="0.25">
      <c r="A180" s="27">
        <v>45812.4375</v>
      </c>
      <c r="B180" s="51">
        <v>0</v>
      </c>
      <c r="C180" s="81">
        <v>97.2</v>
      </c>
      <c r="D180" s="81">
        <v>8</v>
      </c>
      <c r="E180" s="82">
        <v>78</v>
      </c>
      <c r="F180" s="21">
        <v>2.0152854059424561</v>
      </c>
      <c r="G180" s="21">
        <v>13.51886814441886</v>
      </c>
      <c r="H180" s="21">
        <v>64.802990654205487</v>
      </c>
      <c r="I180" s="85">
        <v>3.3000000000000007</v>
      </c>
      <c r="J180" s="21">
        <v>22.741567064373442</v>
      </c>
    </row>
    <row r="181" spans="1:10" x14ac:dyDescent="0.25">
      <c r="A181" s="27">
        <v>45812.458333333336</v>
      </c>
      <c r="B181" s="51">
        <v>0</v>
      </c>
      <c r="C181" s="81">
        <v>99</v>
      </c>
      <c r="D181" s="81">
        <v>6.6</v>
      </c>
      <c r="E181" s="82">
        <v>77.400000000000006</v>
      </c>
      <c r="F181" s="21">
        <v>2.3511663069328663</v>
      </c>
      <c r="G181" s="21">
        <v>14.524809331208647</v>
      </c>
      <c r="H181" s="21">
        <v>64.141735647529913</v>
      </c>
      <c r="I181" s="85">
        <v>3.3000000000000007</v>
      </c>
      <c r="J181" s="21">
        <v>23.694093433561861</v>
      </c>
    </row>
    <row r="182" spans="1:10" x14ac:dyDescent="0.25">
      <c r="A182" s="27">
        <v>45812.479166666664</v>
      </c>
      <c r="B182" s="51">
        <v>0</v>
      </c>
      <c r="C182" s="81">
        <v>85.8</v>
      </c>
      <c r="D182" s="81">
        <v>7.2</v>
      </c>
      <c r="E182" s="82">
        <v>77.400000000000006</v>
      </c>
      <c r="F182" s="21">
        <v>2.0152854059424561</v>
      </c>
      <c r="G182" s="21">
        <v>14.32852812403015</v>
      </c>
      <c r="H182" s="21">
        <v>60.174205607476523</v>
      </c>
      <c r="I182" s="85">
        <v>2.4</v>
      </c>
      <c r="J182" s="21">
        <v>22.384369675927783</v>
      </c>
    </row>
    <row r="183" spans="1:10" x14ac:dyDescent="0.25">
      <c r="A183" s="27">
        <v>45812.5</v>
      </c>
      <c r="B183" s="51">
        <v>0</v>
      </c>
      <c r="C183" s="81">
        <v>97.8</v>
      </c>
      <c r="D183" s="81">
        <v>6.4</v>
      </c>
      <c r="E183" s="82">
        <v>77.400000000000006</v>
      </c>
      <c r="F183" s="21">
        <v>2.3511663069328663</v>
      </c>
      <c r="G183" s="21">
        <v>14.573879633003271</v>
      </c>
      <c r="H183" s="21">
        <v>62.819225634178771</v>
      </c>
      <c r="I183" s="85">
        <v>3.3000000000000007</v>
      </c>
      <c r="J183" s="21">
        <v>21.967639389407854</v>
      </c>
    </row>
    <row r="184" spans="1:10" x14ac:dyDescent="0.25">
      <c r="A184" s="27">
        <v>45812.520833333336</v>
      </c>
      <c r="B184" s="51">
        <v>0</v>
      </c>
      <c r="C184" s="81">
        <v>96.6</v>
      </c>
      <c r="D184" s="81">
        <v>5.4</v>
      </c>
      <c r="E184" s="82">
        <v>78</v>
      </c>
      <c r="F184" s="21">
        <v>2.0152854059424561</v>
      </c>
      <c r="G184" s="21">
        <v>13.862360256981223</v>
      </c>
      <c r="H184" s="21">
        <v>67.117383177569963</v>
      </c>
      <c r="I184" s="85">
        <v>3.3000000000000007</v>
      </c>
      <c r="J184" s="21">
        <v>22.801099962447719</v>
      </c>
    </row>
    <row r="185" spans="1:10" x14ac:dyDescent="0.25">
      <c r="A185" s="27">
        <v>45812.541666666664</v>
      </c>
      <c r="B185" s="51">
        <v>0</v>
      </c>
      <c r="C185" s="81">
        <v>94.2</v>
      </c>
      <c r="D185" s="81">
        <v>5.8</v>
      </c>
      <c r="E185" s="82">
        <v>76.8</v>
      </c>
      <c r="F185" s="21">
        <v>2.0152854059424561</v>
      </c>
      <c r="G185" s="21">
        <v>14.377598425824772</v>
      </c>
      <c r="H185" s="21">
        <v>81.334365821094636</v>
      </c>
      <c r="I185" s="85">
        <v>3.3000000000000007</v>
      </c>
      <c r="J185" s="21">
        <v>23.63456053548758</v>
      </c>
    </row>
    <row r="186" spans="1:10" x14ac:dyDescent="0.25">
      <c r="A186" s="27">
        <v>45812.5625</v>
      </c>
      <c r="B186" s="51">
        <v>0</v>
      </c>
      <c r="C186" s="81">
        <v>90.6</v>
      </c>
      <c r="D186" s="81">
        <v>7.6</v>
      </c>
      <c r="E186" s="82">
        <v>75</v>
      </c>
      <c r="F186" s="21">
        <v>2.3511663069328663</v>
      </c>
      <c r="G186" s="21">
        <v>13.199911182753803</v>
      </c>
      <c r="H186" s="21">
        <v>69.431775700934452</v>
      </c>
      <c r="I186" s="85">
        <v>3.3000000000000007</v>
      </c>
      <c r="J186" s="21">
        <v>24.8252184969731</v>
      </c>
    </row>
    <row r="187" spans="1:10" x14ac:dyDescent="0.25">
      <c r="A187" s="27">
        <v>45812.583333333336</v>
      </c>
      <c r="B187" s="51">
        <v>0</v>
      </c>
      <c r="C187" s="81">
        <v>92.4</v>
      </c>
      <c r="D187" s="81">
        <v>9</v>
      </c>
      <c r="E187" s="82">
        <v>75.599999999999994</v>
      </c>
      <c r="F187" s="21">
        <v>2.0152854059424561</v>
      </c>
      <c r="G187" s="21">
        <v>13.077235428267244</v>
      </c>
      <c r="H187" s="21">
        <v>70.093030707610012</v>
      </c>
      <c r="I187" s="85">
        <v>3.3000000000000007</v>
      </c>
      <c r="J187" s="21">
        <v>24.22988951623034</v>
      </c>
    </row>
    <row r="188" spans="1:10" x14ac:dyDescent="0.25">
      <c r="A188" s="27">
        <v>45812.604166666664</v>
      </c>
      <c r="B188" s="51">
        <v>0</v>
      </c>
      <c r="C188" s="81">
        <v>99</v>
      </c>
      <c r="D188" s="81">
        <v>8.8000000000000007</v>
      </c>
      <c r="E188" s="82">
        <v>74.400000000000006</v>
      </c>
      <c r="F188" s="21">
        <v>2.3511663069328663</v>
      </c>
      <c r="G188" s="21">
        <v>12.930024522883373</v>
      </c>
      <c r="H188" s="21">
        <v>63.480480640854339</v>
      </c>
      <c r="I188" s="85">
        <v>2.7</v>
      </c>
      <c r="J188" s="21">
        <v>24.289422414304614</v>
      </c>
    </row>
    <row r="189" spans="1:10" x14ac:dyDescent="0.25">
      <c r="A189" s="27">
        <v>45812.625</v>
      </c>
      <c r="B189" s="51">
        <v>0</v>
      </c>
      <c r="C189" s="81">
        <v>99.6</v>
      </c>
      <c r="D189" s="81">
        <v>8.1999999999999993</v>
      </c>
      <c r="E189" s="82">
        <v>73.2</v>
      </c>
      <c r="F189" s="21">
        <v>2.0152854059424561</v>
      </c>
      <c r="G189" s="21">
        <v>14.573879633003271</v>
      </c>
      <c r="H189" s="21">
        <v>53.231028037383069</v>
      </c>
      <c r="I189" s="85">
        <v>2.4</v>
      </c>
      <c r="J189" s="21">
        <v>24.22988951623034</v>
      </c>
    </row>
    <row r="190" spans="1:10" x14ac:dyDescent="0.25">
      <c r="A190" s="27">
        <v>45812.645833333336</v>
      </c>
      <c r="B190" s="51">
        <v>0</v>
      </c>
      <c r="C190" s="81">
        <v>96.6</v>
      </c>
      <c r="D190" s="81">
        <v>6.6</v>
      </c>
      <c r="E190" s="82">
        <v>73.2</v>
      </c>
      <c r="F190" s="21">
        <v>2.0152854059424561</v>
      </c>
      <c r="G190" s="21">
        <v>13.567938446213482</v>
      </c>
      <c r="H190" s="21">
        <v>55.545420560747552</v>
      </c>
      <c r="I190" s="85">
        <v>2.7</v>
      </c>
      <c r="J190" s="21">
        <v>23.515494739339033</v>
      </c>
    </row>
    <row r="191" spans="1:10" x14ac:dyDescent="0.25">
      <c r="A191" s="27">
        <v>45812.666666666664</v>
      </c>
      <c r="B191" s="51">
        <v>0</v>
      </c>
      <c r="C191" s="81">
        <v>95.4</v>
      </c>
      <c r="D191" s="81">
        <v>7.2</v>
      </c>
      <c r="E191" s="82">
        <v>72</v>
      </c>
      <c r="F191" s="21">
        <v>2.3511663069328663</v>
      </c>
      <c r="G191" s="21">
        <v>13.641543898905418</v>
      </c>
      <c r="H191" s="21">
        <v>52.569773030707509</v>
      </c>
      <c r="I191" s="85">
        <v>2.7</v>
      </c>
      <c r="J191" s="21">
        <v>22.920165758596269</v>
      </c>
    </row>
    <row r="192" spans="1:10" x14ac:dyDescent="0.25">
      <c r="A192" s="27">
        <v>45812.6875</v>
      </c>
      <c r="B192" s="51">
        <v>0</v>
      </c>
      <c r="C192" s="81">
        <v>82.2</v>
      </c>
      <c r="D192" s="81">
        <v>7</v>
      </c>
      <c r="E192" s="82">
        <v>71.400000000000006</v>
      </c>
      <c r="F192" s="21">
        <v>2.0152854059424561</v>
      </c>
      <c r="G192" s="21">
        <v>13.813289955186601</v>
      </c>
      <c r="H192" s="21">
        <v>50.586008010680807</v>
      </c>
      <c r="I192" s="85">
        <v>3.3000000000000007</v>
      </c>
      <c r="J192" s="21">
        <v>21.848573593259299</v>
      </c>
    </row>
    <row r="193" spans="1:10" x14ac:dyDescent="0.25">
      <c r="A193" s="27">
        <v>45812.708333333336</v>
      </c>
      <c r="B193" s="51">
        <v>0</v>
      </c>
      <c r="C193" s="81">
        <v>81</v>
      </c>
      <c r="D193" s="81">
        <v>6.6</v>
      </c>
      <c r="E193" s="82">
        <v>68.400000000000006</v>
      </c>
      <c r="F193" s="21">
        <v>2.0152854059424561</v>
      </c>
      <c r="G193" s="21">
        <v>14.254922671338214</v>
      </c>
      <c r="H193" s="21">
        <v>46.61847797062741</v>
      </c>
      <c r="I193" s="85">
        <v>3</v>
      </c>
      <c r="J193" s="21">
        <v>21.669974899036472</v>
      </c>
    </row>
    <row r="194" spans="1:10" x14ac:dyDescent="0.25">
      <c r="A194" s="27">
        <v>45812.729166666664</v>
      </c>
      <c r="B194" s="51">
        <v>0</v>
      </c>
      <c r="C194" s="81">
        <v>76.8</v>
      </c>
      <c r="D194" s="81">
        <v>8</v>
      </c>
      <c r="E194" s="82">
        <v>67.2</v>
      </c>
      <c r="F194" s="21">
        <v>2.0152854059424561</v>
      </c>
      <c r="G194" s="21">
        <v>12.758278466602189</v>
      </c>
      <c r="H194" s="21">
        <v>42.981575433911793</v>
      </c>
      <c r="I194" s="85">
        <v>2.7</v>
      </c>
      <c r="J194" s="21">
        <v>20.419784039476678</v>
      </c>
    </row>
    <row r="195" spans="1:10" x14ac:dyDescent="0.25">
      <c r="A195" s="27">
        <v>45812.75</v>
      </c>
      <c r="B195" s="51">
        <v>0</v>
      </c>
      <c r="C195" s="81">
        <v>76.2</v>
      </c>
      <c r="D195" s="81">
        <v>7.6</v>
      </c>
      <c r="E195" s="82">
        <v>65.400000000000006</v>
      </c>
      <c r="F195" s="21">
        <v>2.3511663069328663</v>
      </c>
      <c r="G195" s="21">
        <v>12.954559673780686</v>
      </c>
      <c r="H195" s="21">
        <v>40.336555407209538</v>
      </c>
      <c r="I195" s="85">
        <v>2.7</v>
      </c>
      <c r="J195" s="21">
        <v>21.312777510590816</v>
      </c>
    </row>
    <row r="196" spans="1:10" x14ac:dyDescent="0.25">
      <c r="A196" s="27">
        <v>45812.770833333336</v>
      </c>
      <c r="B196" s="51">
        <v>0</v>
      </c>
      <c r="C196" s="81">
        <v>66</v>
      </c>
      <c r="D196" s="81">
        <v>5.2</v>
      </c>
      <c r="E196" s="82">
        <v>64.8</v>
      </c>
      <c r="F196" s="21">
        <v>2.0152854059424561</v>
      </c>
      <c r="G196" s="21">
        <v>13.813289955186601</v>
      </c>
      <c r="H196" s="21">
        <v>41.989692923898446</v>
      </c>
      <c r="I196" s="85">
        <v>3</v>
      </c>
      <c r="J196" s="21">
        <v>22.265303879779236</v>
      </c>
    </row>
    <row r="197" spans="1:10" x14ac:dyDescent="0.25">
      <c r="A197" s="27">
        <v>45812.791666666664</v>
      </c>
      <c r="B197" s="51">
        <v>0</v>
      </c>
      <c r="C197" s="81">
        <v>31.2</v>
      </c>
      <c r="D197" s="81">
        <v>4.2</v>
      </c>
      <c r="E197" s="82">
        <v>62.4</v>
      </c>
      <c r="F197" s="21">
        <v>2.0152854059424561</v>
      </c>
      <c r="G197" s="21">
        <v>14.156782067748967</v>
      </c>
      <c r="H197" s="21">
        <v>30.417730307076038</v>
      </c>
      <c r="I197" s="85">
        <v>3.3000000000000007</v>
      </c>
      <c r="J197" s="21">
        <v>21.253244612516539</v>
      </c>
    </row>
    <row r="198" spans="1:10" x14ac:dyDescent="0.25">
      <c r="A198" s="27">
        <v>45812.8125</v>
      </c>
      <c r="B198" s="51">
        <v>0</v>
      </c>
      <c r="C198" s="81">
        <v>22.2</v>
      </c>
      <c r="D198" s="81">
        <v>4</v>
      </c>
      <c r="E198" s="82">
        <v>25.2</v>
      </c>
      <c r="F198" s="21">
        <v>2.0152854059424561</v>
      </c>
      <c r="G198" s="21">
        <v>13.690614200700043</v>
      </c>
      <c r="H198" s="21">
        <v>27.111455273698212</v>
      </c>
      <c r="I198" s="85">
        <v>3.3000000000000007</v>
      </c>
      <c r="J198" s="21">
        <v>20.24118534525385</v>
      </c>
    </row>
    <row r="199" spans="1:10" x14ac:dyDescent="0.25">
      <c r="A199" s="27">
        <v>45812.833333333336</v>
      </c>
      <c r="B199" s="51">
        <v>0</v>
      </c>
      <c r="C199" s="81">
        <v>21</v>
      </c>
      <c r="D199" s="81">
        <v>3.8</v>
      </c>
      <c r="E199" s="82">
        <v>27</v>
      </c>
      <c r="F199" s="21">
        <v>2.3511663069328663</v>
      </c>
      <c r="G199" s="21">
        <v>14.034106313262409</v>
      </c>
      <c r="H199" s="21">
        <v>28.764592790387123</v>
      </c>
      <c r="I199" s="85">
        <v>3</v>
      </c>
      <c r="J199" s="21">
        <v>19.64585636451109</v>
      </c>
    </row>
    <row r="200" spans="1:10" x14ac:dyDescent="0.25">
      <c r="A200" s="27">
        <v>45812.854166666664</v>
      </c>
      <c r="B200" s="51">
        <v>0</v>
      </c>
      <c r="C200" s="81">
        <v>21</v>
      </c>
      <c r="D200" s="81">
        <v>4</v>
      </c>
      <c r="E200" s="82">
        <v>27</v>
      </c>
      <c r="F200" s="21">
        <v>2.0152854059424561</v>
      </c>
      <c r="G200" s="21">
        <v>13.248981484548427</v>
      </c>
      <c r="H200" s="21">
        <v>27.772710280373776</v>
      </c>
      <c r="I200" s="85">
        <v>3.6</v>
      </c>
      <c r="J200" s="21">
        <v>19.110060281842603</v>
      </c>
    </row>
    <row r="201" spans="1:10" x14ac:dyDescent="0.25">
      <c r="A201" s="27">
        <v>45812.875</v>
      </c>
      <c r="B201" s="51">
        <v>0</v>
      </c>
      <c r="C201" s="81">
        <v>20.399999999999999</v>
      </c>
      <c r="D201" s="81">
        <v>3.8</v>
      </c>
      <c r="E201" s="82">
        <v>20.399999999999999</v>
      </c>
      <c r="F201" s="21">
        <v>2.0152854059424561</v>
      </c>
      <c r="G201" s="21">
        <v>14.426668727619397</v>
      </c>
      <c r="H201" s="21">
        <v>29.756475300400474</v>
      </c>
      <c r="I201" s="85">
        <v>3.6</v>
      </c>
      <c r="J201" s="21">
        <v>17.324073339614319</v>
      </c>
    </row>
    <row r="202" spans="1:10" x14ac:dyDescent="0.25">
      <c r="A202" s="27">
        <v>45812.895833333336</v>
      </c>
      <c r="B202" s="51">
        <v>0</v>
      </c>
      <c r="C202" s="81">
        <v>20.399999999999999</v>
      </c>
      <c r="D202" s="81">
        <v>5.6</v>
      </c>
      <c r="E202" s="82">
        <v>19.2</v>
      </c>
      <c r="F202" s="21">
        <v>2.0152854059424561</v>
      </c>
      <c r="G202" s="21">
        <v>15.23632870723069</v>
      </c>
      <c r="H202" s="21">
        <v>27.111455273698212</v>
      </c>
      <c r="I202" s="85">
        <v>81.900000000000006</v>
      </c>
      <c r="J202" s="21">
        <v>15.061823212791834</v>
      </c>
    </row>
    <row r="203" spans="1:10" x14ac:dyDescent="0.25">
      <c r="A203" s="27">
        <v>45812.916666666664</v>
      </c>
      <c r="B203" s="51">
        <v>0</v>
      </c>
      <c r="C203" s="81">
        <v>20.399999999999999</v>
      </c>
      <c r="D203" s="81">
        <v>5.2</v>
      </c>
      <c r="E203" s="82">
        <v>20.399999999999999</v>
      </c>
      <c r="F203" s="21">
        <v>2.3511663069328663</v>
      </c>
      <c r="G203" s="21">
        <v>15.162723254538754</v>
      </c>
      <c r="H203" s="21">
        <v>26.780827770360428</v>
      </c>
      <c r="I203" s="85">
        <v>75.900000000000006</v>
      </c>
      <c r="J203" s="21">
        <v>15.002290314717559</v>
      </c>
    </row>
    <row r="204" spans="1:10" x14ac:dyDescent="0.25">
      <c r="A204" s="27">
        <v>45812.9375</v>
      </c>
      <c r="B204" s="51">
        <v>0</v>
      </c>
      <c r="C204" s="81">
        <v>20.399999999999999</v>
      </c>
      <c r="D204" s="81">
        <v>5.2</v>
      </c>
      <c r="E204" s="82">
        <v>19.8</v>
      </c>
      <c r="F204" s="21">
        <v>2.0152854059424561</v>
      </c>
      <c r="G204" s="21">
        <v>13.469797842624235</v>
      </c>
      <c r="H204" s="21">
        <v>23.805180240320379</v>
      </c>
      <c r="I204" s="85">
        <v>124.8</v>
      </c>
      <c r="J204" s="21">
        <v>15.061823212791834</v>
      </c>
    </row>
    <row r="205" spans="1:10" x14ac:dyDescent="0.25">
      <c r="A205" s="27">
        <v>45812.958333333336</v>
      </c>
      <c r="B205" s="51">
        <v>0</v>
      </c>
      <c r="C205" s="81">
        <v>20.399999999999999</v>
      </c>
      <c r="D205" s="81">
        <v>4.8</v>
      </c>
      <c r="E205" s="82">
        <v>20.399999999999999</v>
      </c>
      <c r="F205" s="21">
        <v>2.0152854059424561</v>
      </c>
      <c r="G205" s="21">
        <v>14.353063274927463</v>
      </c>
      <c r="H205" s="21">
        <v>26.119572763684861</v>
      </c>
      <c r="I205" s="85">
        <v>123.60000000000002</v>
      </c>
      <c r="J205" s="21">
        <v>14.82369162049473</v>
      </c>
    </row>
    <row r="206" spans="1:10" x14ac:dyDescent="0.25">
      <c r="A206" s="27">
        <v>45812.979166666664</v>
      </c>
      <c r="B206" s="51">
        <v>0</v>
      </c>
      <c r="C206" s="81">
        <v>20.399999999999999</v>
      </c>
      <c r="D206" s="81">
        <v>3.8</v>
      </c>
      <c r="E206" s="82">
        <v>20.399999999999999</v>
      </c>
      <c r="F206" s="21">
        <v>2.3511663069328663</v>
      </c>
      <c r="G206" s="21">
        <v>14.402133576722084</v>
      </c>
      <c r="H206" s="21">
        <v>24.466435246995946</v>
      </c>
      <c r="I206" s="85">
        <v>123.89999999999999</v>
      </c>
      <c r="J206" s="21">
        <v>14.704625824346177</v>
      </c>
    </row>
    <row r="207" spans="1:10" x14ac:dyDescent="0.25">
      <c r="A207" s="35">
        <v>45813</v>
      </c>
      <c r="B207" s="51">
        <v>0</v>
      </c>
      <c r="C207" s="81">
        <v>20.399999999999999</v>
      </c>
      <c r="D207" s="81">
        <v>3.8</v>
      </c>
      <c r="E207" s="82">
        <v>20.399999999999999</v>
      </c>
      <c r="F207" s="21">
        <v>2.0152854059424561</v>
      </c>
      <c r="G207" s="21">
        <v>15.113652952744133</v>
      </c>
      <c r="H207" s="21">
        <v>24.79706275033373</v>
      </c>
      <c r="I207" s="85">
        <v>123.60000000000002</v>
      </c>
      <c r="J207" s="21">
        <v>14.645092926271902</v>
      </c>
    </row>
    <row r="208" spans="1:10" x14ac:dyDescent="0.25">
      <c r="A208" s="27">
        <v>45813.020833333336</v>
      </c>
      <c r="B208" s="51">
        <v>0</v>
      </c>
      <c r="C208" s="81">
        <v>21</v>
      </c>
      <c r="D208" s="81">
        <v>4.2</v>
      </c>
      <c r="E208" s="82">
        <v>18.600000000000001</v>
      </c>
      <c r="F208" s="21">
        <v>2.0152854059424561</v>
      </c>
      <c r="G208" s="21">
        <v>14.892836594668324</v>
      </c>
      <c r="H208" s="21">
        <v>22.152042723631467</v>
      </c>
      <c r="I208" s="85">
        <v>123.89999999999999</v>
      </c>
      <c r="J208" s="21">
        <v>14.764158722420452</v>
      </c>
    </row>
    <row r="209" spans="1:10" x14ac:dyDescent="0.25">
      <c r="A209" s="27">
        <v>45813.041666666664</v>
      </c>
      <c r="B209" s="51">
        <v>0</v>
      </c>
      <c r="C209" s="81">
        <v>20.399999999999999</v>
      </c>
      <c r="D209" s="81">
        <v>4.2</v>
      </c>
      <c r="E209" s="82">
        <v>19.2</v>
      </c>
      <c r="F209" s="21">
        <v>2.3511663069328663</v>
      </c>
      <c r="G209" s="21">
        <v>15.113652952744133</v>
      </c>
      <c r="H209" s="21">
        <v>24.466435246995946</v>
      </c>
      <c r="I209" s="85">
        <v>123</v>
      </c>
      <c r="J209" s="21">
        <v>14.883224518569007</v>
      </c>
    </row>
    <row r="210" spans="1:10" x14ac:dyDescent="0.25">
      <c r="A210" s="27">
        <v>45813.0625</v>
      </c>
      <c r="B210" s="51">
        <v>0</v>
      </c>
      <c r="C210" s="81">
        <v>20.399999999999999</v>
      </c>
      <c r="D210" s="81">
        <v>5</v>
      </c>
      <c r="E210" s="82">
        <v>18.600000000000001</v>
      </c>
      <c r="F210" s="21">
        <v>2.0152854059424561</v>
      </c>
      <c r="G210" s="21">
        <v>13.960500860570473</v>
      </c>
      <c r="H210" s="21">
        <v>22.152042723631467</v>
      </c>
      <c r="I210" s="85">
        <v>122.10000000000002</v>
      </c>
      <c r="J210" s="21">
        <v>14.883224518569007</v>
      </c>
    </row>
    <row r="211" spans="1:10" x14ac:dyDescent="0.25">
      <c r="A211" s="27">
        <v>45813.083333333336</v>
      </c>
      <c r="B211" s="51">
        <v>0</v>
      </c>
      <c r="C211" s="81">
        <v>20.399999999999999</v>
      </c>
      <c r="D211" s="81">
        <v>5.4</v>
      </c>
      <c r="E211" s="82">
        <v>18</v>
      </c>
      <c r="F211" s="21">
        <v>2.0152854059424561</v>
      </c>
      <c r="G211" s="21">
        <v>14.156782067748967</v>
      </c>
      <c r="H211" s="21">
        <v>23.805180240320379</v>
      </c>
      <c r="I211" s="85">
        <v>121.8</v>
      </c>
      <c r="J211" s="21">
        <v>14.585560028197625</v>
      </c>
    </row>
    <row r="212" spans="1:10" x14ac:dyDescent="0.25">
      <c r="A212" s="27">
        <v>45813.104166666664</v>
      </c>
      <c r="B212" s="51">
        <v>0</v>
      </c>
      <c r="C212" s="81">
        <v>19.8</v>
      </c>
      <c r="D212" s="81">
        <v>5</v>
      </c>
      <c r="E212" s="82">
        <v>18</v>
      </c>
      <c r="F212" s="21">
        <v>2.0152854059424561</v>
      </c>
      <c r="G212" s="21">
        <v>13.322586937240361</v>
      </c>
      <c r="H212" s="21">
        <v>21.490787716955897</v>
      </c>
      <c r="I212" s="85">
        <v>30.900000000000006</v>
      </c>
      <c r="J212" s="21">
        <v>14.883224518569007</v>
      </c>
    </row>
    <row r="213" spans="1:10" x14ac:dyDescent="0.25">
      <c r="A213" s="27">
        <v>45813.125</v>
      </c>
      <c r="B213" s="51">
        <v>0</v>
      </c>
      <c r="C213" s="81">
        <v>20.399999999999999</v>
      </c>
      <c r="D213" s="81">
        <v>4.4000000000000004</v>
      </c>
      <c r="E213" s="82">
        <v>17.399999999999999</v>
      </c>
      <c r="F213" s="21">
        <v>2.3511663069328663</v>
      </c>
      <c r="G213" s="21">
        <v>14.819231141976388</v>
      </c>
      <c r="H213" s="21">
        <v>23.805180240320379</v>
      </c>
      <c r="I213" s="85">
        <v>102.60000000000002</v>
      </c>
      <c r="J213" s="21">
        <v>14.645092926271902</v>
      </c>
    </row>
    <row r="214" spans="1:10" x14ac:dyDescent="0.25">
      <c r="A214" s="27">
        <v>45813.145833333336</v>
      </c>
      <c r="B214" s="51">
        <v>0</v>
      </c>
      <c r="C214" s="81">
        <v>20.399999999999999</v>
      </c>
      <c r="D214" s="81">
        <v>4.2</v>
      </c>
      <c r="E214" s="82">
        <v>16.8</v>
      </c>
      <c r="F214" s="21">
        <v>2.0152854059424561</v>
      </c>
      <c r="G214" s="21">
        <v>14.426668727619397</v>
      </c>
      <c r="H214" s="21">
        <v>20.829532710280333</v>
      </c>
      <c r="I214" s="85">
        <v>121.2</v>
      </c>
      <c r="J214" s="21">
        <v>14.585560028197625</v>
      </c>
    </row>
    <row r="215" spans="1:10" x14ac:dyDescent="0.25">
      <c r="A215" s="27">
        <v>45813.166666666664</v>
      </c>
      <c r="B215" s="51">
        <v>0</v>
      </c>
      <c r="C215" s="81">
        <v>19.8</v>
      </c>
      <c r="D215" s="81">
        <v>3.6</v>
      </c>
      <c r="E215" s="82">
        <v>18</v>
      </c>
      <c r="F215" s="21">
        <v>2.0152854059424561</v>
      </c>
      <c r="G215" s="21">
        <v>14.794695991079076</v>
      </c>
      <c r="H215" s="21">
        <v>20.829532710280333</v>
      </c>
      <c r="I215" s="85">
        <v>121.8</v>
      </c>
      <c r="J215" s="21">
        <v>14.526027130123349</v>
      </c>
    </row>
    <row r="216" spans="1:10" x14ac:dyDescent="0.25">
      <c r="A216" s="27">
        <v>45813.1875</v>
      </c>
      <c r="B216" s="51">
        <v>0</v>
      </c>
      <c r="C216" s="81">
        <v>21</v>
      </c>
      <c r="D216" s="81">
        <v>4</v>
      </c>
      <c r="E216" s="82">
        <v>18</v>
      </c>
      <c r="F216" s="21">
        <v>2.0152854059424561</v>
      </c>
      <c r="G216" s="21">
        <v>13.764219653391976</v>
      </c>
      <c r="H216" s="21">
        <v>21.821415220293684</v>
      </c>
      <c r="I216" s="85">
        <v>120.60000000000002</v>
      </c>
      <c r="J216" s="21">
        <v>14.526027130123349</v>
      </c>
    </row>
    <row r="217" spans="1:10" x14ac:dyDescent="0.25">
      <c r="A217" s="27">
        <v>45813.208333333336</v>
      </c>
      <c r="B217" s="51">
        <v>0</v>
      </c>
      <c r="C217" s="81">
        <v>20.399999999999999</v>
      </c>
      <c r="D217" s="81">
        <v>4</v>
      </c>
      <c r="E217" s="82">
        <v>21</v>
      </c>
      <c r="F217" s="21">
        <v>2.3511663069328663</v>
      </c>
      <c r="G217" s="21">
        <v>14.426668727619397</v>
      </c>
      <c r="H217" s="21">
        <v>18.515140186915851</v>
      </c>
      <c r="I217" s="85">
        <v>121.5</v>
      </c>
      <c r="J217" s="21">
        <v>15.180889008940387</v>
      </c>
    </row>
    <row r="218" spans="1:10" x14ac:dyDescent="0.25">
      <c r="A218" s="27">
        <v>45813.229166666664</v>
      </c>
      <c r="B218" s="51">
        <v>0</v>
      </c>
      <c r="C218" s="81">
        <v>20.399999999999999</v>
      </c>
      <c r="D218" s="81">
        <v>4.8</v>
      </c>
      <c r="E218" s="82">
        <v>21</v>
      </c>
      <c r="F218" s="21">
        <v>2.0152854059424561</v>
      </c>
      <c r="G218" s="21">
        <v>13.83782510608391</v>
      </c>
      <c r="H218" s="21">
        <v>20.829532710280333</v>
      </c>
      <c r="I218" s="85">
        <v>121.2</v>
      </c>
      <c r="J218" s="21">
        <v>14.704625824346177</v>
      </c>
    </row>
    <row r="219" spans="1:10" x14ac:dyDescent="0.25">
      <c r="A219" s="27">
        <v>45813.25</v>
      </c>
      <c r="B219" s="51">
        <v>0</v>
      </c>
      <c r="C219" s="81">
        <v>24.6</v>
      </c>
      <c r="D219" s="81">
        <v>5.2</v>
      </c>
      <c r="E219" s="82">
        <v>21</v>
      </c>
      <c r="F219" s="21">
        <v>2.3511663069328663</v>
      </c>
      <c r="G219" s="21">
        <v>14.034106313262409</v>
      </c>
      <c r="H219" s="21">
        <v>19.837650200266985</v>
      </c>
      <c r="I219" s="85">
        <v>120.3</v>
      </c>
      <c r="J219" s="21">
        <v>14.82369162049473</v>
      </c>
    </row>
    <row r="220" spans="1:10" x14ac:dyDescent="0.25">
      <c r="A220" s="27">
        <v>45813.270833333336</v>
      </c>
      <c r="B220" s="51">
        <v>0</v>
      </c>
      <c r="C220" s="81">
        <v>25.8</v>
      </c>
      <c r="D220" s="81">
        <v>5</v>
      </c>
      <c r="E220" s="82">
        <v>24</v>
      </c>
      <c r="F220" s="21">
        <v>2.0152854059424561</v>
      </c>
      <c r="G220" s="21">
        <v>13.02816512647262</v>
      </c>
      <c r="H220" s="21">
        <v>29.09522029372491</v>
      </c>
      <c r="I220" s="85">
        <v>121.2</v>
      </c>
      <c r="J220" s="21">
        <v>15.359487703163214</v>
      </c>
    </row>
    <row r="221" spans="1:10" x14ac:dyDescent="0.25">
      <c r="A221" s="27">
        <v>45813.291666666664</v>
      </c>
      <c r="B221" s="51">
        <v>0</v>
      </c>
      <c r="C221" s="81">
        <v>31.2</v>
      </c>
      <c r="D221" s="81">
        <v>5.2</v>
      </c>
      <c r="E221" s="82">
        <v>72</v>
      </c>
      <c r="F221" s="21">
        <v>2.0152854059424561</v>
      </c>
      <c r="G221" s="21">
        <v>14.573879633003271</v>
      </c>
      <c r="H221" s="21">
        <v>43.31220293724958</v>
      </c>
      <c r="I221" s="85">
        <v>39.6</v>
      </c>
      <c r="J221" s="21">
        <v>19.586323466436813</v>
      </c>
    </row>
    <row r="222" spans="1:10" x14ac:dyDescent="0.25">
      <c r="A222" s="27">
        <v>45813.3125</v>
      </c>
      <c r="B222" s="51">
        <v>0</v>
      </c>
      <c r="C222" s="81">
        <v>78</v>
      </c>
      <c r="D222" s="81">
        <v>4</v>
      </c>
      <c r="E222" s="82">
        <v>73.8</v>
      </c>
      <c r="F222" s="21">
        <v>2.3511663069328663</v>
      </c>
      <c r="G222" s="21">
        <v>14.377598425824772</v>
      </c>
      <c r="H222" s="21">
        <v>46.949105473965197</v>
      </c>
      <c r="I222" s="85">
        <v>2.7</v>
      </c>
      <c r="J222" s="21">
        <v>25.658679070012965</v>
      </c>
    </row>
    <row r="223" spans="1:10" x14ac:dyDescent="0.25">
      <c r="A223" s="27">
        <v>45813.333333333336</v>
      </c>
      <c r="B223" s="51">
        <v>0</v>
      </c>
      <c r="C223" s="81">
        <v>87.6</v>
      </c>
      <c r="D223" s="81">
        <v>5.6</v>
      </c>
      <c r="E223" s="82">
        <v>78.599999999999994</v>
      </c>
      <c r="F223" s="21">
        <v>2.0152854059424561</v>
      </c>
      <c r="G223" s="21">
        <v>14.254922671338214</v>
      </c>
      <c r="H223" s="21">
        <v>52.569773030707509</v>
      </c>
      <c r="I223" s="85">
        <v>2.4</v>
      </c>
      <c r="J223" s="21">
        <v>25.599146171938692</v>
      </c>
    </row>
    <row r="224" spans="1:10" x14ac:dyDescent="0.25">
      <c r="A224" s="27">
        <v>45813.354166666664</v>
      </c>
      <c r="B224" s="51">
        <v>0</v>
      </c>
      <c r="C224" s="81">
        <v>88.2</v>
      </c>
      <c r="D224" s="81">
        <v>5.8</v>
      </c>
      <c r="E224" s="82">
        <v>78.599999999999994</v>
      </c>
      <c r="F224" s="21">
        <v>2.3511663069328663</v>
      </c>
      <c r="G224" s="21">
        <v>13.886895407878535</v>
      </c>
      <c r="H224" s="21">
        <v>56.537303070760906</v>
      </c>
      <c r="I224" s="85">
        <v>2.4</v>
      </c>
      <c r="J224" s="21">
        <v>26.908869929572763</v>
      </c>
    </row>
    <row r="225" spans="1:10" x14ac:dyDescent="0.25">
      <c r="A225" s="27">
        <v>45813.375</v>
      </c>
      <c r="B225" s="51">
        <v>0</v>
      </c>
      <c r="C225" s="81">
        <v>91.2</v>
      </c>
      <c r="D225" s="81">
        <v>6</v>
      </c>
      <c r="E225" s="82">
        <v>79.2</v>
      </c>
      <c r="F225" s="21">
        <v>2.0152854059424561</v>
      </c>
      <c r="G225" s="21">
        <v>15.162723254538754</v>
      </c>
      <c r="H225" s="21">
        <v>53.231028037383069</v>
      </c>
      <c r="I225" s="85">
        <v>2.7</v>
      </c>
      <c r="J225" s="21">
        <v>26.908869929572763</v>
      </c>
    </row>
    <row r="226" spans="1:10" x14ac:dyDescent="0.25">
      <c r="A226" s="27">
        <v>45813.395833333336</v>
      </c>
      <c r="B226" s="51">
        <v>0</v>
      </c>
      <c r="C226" s="81">
        <v>90</v>
      </c>
      <c r="D226" s="81">
        <v>7</v>
      </c>
      <c r="E226" s="82">
        <v>81</v>
      </c>
      <c r="F226" s="21">
        <v>2.3511663069328663</v>
      </c>
      <c r="G226" s="21">
        <v>14.18131721864628</v>
      </c>
      <c r="H226" s="21">
        <v>55.876048064085332</v>
      </c>
      <c r="I226" s="85">
        <v>2.4</v>
      </c>
      <c r="J226" s="21">
        <v>27.444666012241246</v>
      </c>
    </row>
    <row r="227" spans="1:10" x14ac:dyDescent="0.25">
      <c r="A227" s="27">
        <v>45813.416666666664</v>
      </c>
      <c r="B227" s="51">
        <v>0</v>
      </c>
      <c r="C227" s="81">
        <v>88.8</v>
      </c>
      <c r="D227" s="81">
        <v>7.4</v>
      </c>
      <c r="E227" s="82">
        <v>80.400000000000006</v>
      </c>
      <c r="F227" s="21">
        <v>2.0152854059424561</v>
      </c>
      <c r="G227" s="21">
        <v>13.322586937240361</v>
      </c>
      <c r="H227" s="21">
        <v>63.149853137516558</v>
      </c>
      <c r="I227" s="85">
        <v>2.7</v>
      </c>
      <c r="J227" s="21">
        <v>27.325600216092699</v>
      </c>
    </row>
    <row r="228" spans="1:10" x14ac:dyDescent="0.25">
      <c r="A228" s="27">
        <v>45813.4375</v>
      </c>
      <c r="B228" s="51">
        <v>0</v>
      </c>
      <c r="C228" s="81">
        <v>89.4</v>
      </c>
      <c r="D228" s="81">
        <v>7.2</v>
      </c>
      <c r="E228" s="82">
        <v>78.599999999999994</v>
      </c>
      <c r="F228" s="21">
        <v>2.3511663069328663</v>
      </c>
      <c r="G228" s="21">
        <v>12.979094824677999</v>
      </c>
      <c r="H228" s="21">
        <v>57.859813084112041</v>
      </c>
      <c r="I228" s="85">
        <v>2.4</v>
      </c>
      <c r="J228" s="21">
        <v>27.325600216092699</v>
      </c>
    </row>
    <row r="229" spans="1:10" x14ac:dyDescent="0.25">
      <c r="A229" s="27">
        <v>45813.458333333336</v>
      </c>
      <c r="B229" s="51">
        <v>0</v>
      </c>
      <c r="C229" s="81">
        <v>91.8</v>
      </c>
      <c r="D229" s="81">
        <v>7</v>
      </c>
      <c r="E229" s="82">
        <v>76.2</v>
      </c>
      <c r="F229" s="21">
        <v>2.0152854059424561</v>
      </c>
      <c r="G229" s="21">
        <v>13.985036011467786</v>
      </c>
      <c r="H229" s="21">
        <v>45.957222963951843</v>
      </c>
      <c r="I229" s="85">
        <v>2.7</v>
      </c>
      <c r="J229" s="21">
        <v>26.611205439201381</v>
      </c>
    </row>
    <row r="230" spans="1:10" x14ac:dyDescent="0.25">
      <c r="A230" s="27">
        <v>45813.479166666664</v>
      </c>
      <c r="B230" s="51">
        <v>0</v>
      </c>
      <c r="C230" s="81">
        <v>82.8</v>
      </c>
      <c r="D230" s="81">
        <v>6.6</v>
      </c>
      <c r="E230" s="82">
        <v>79.8</v>
      </c>
      <c r="F230" s="21">
        <v>2.3511663069328663</v>
      </c>
      <c r="G230" s="21">
        <v>14.156782067748967</v>
      </c>
      <c r="H230" s="21">
        <v>48.271615487316325</v>
      </c>
      <c r="I230" s="85">
        <v>2.7</v>
      </c>
      <c r="J230" s="21">
        <v>25.30148168156731</v>
      </c>
    </row>
    <row r="231" spans="1:10" x14ac:dyDescent="0.25">
      <c r="A231" s="27">
        <v>45813.5</v>
      </c>
      <c r="B231" s="51">
        <v>0</v>
      </c>
      <c r="C231" s="81">
        <v>85.8</v>
      </c>
      <c r="D231" s="81">
        <v>5</v>
      </c>
      <c r="E231" s="82">
        <v>78</v>
      </c>
      <c r="F231" s="21">
        <v>2.3511663069328663</v>
      </c>
      <c r="G231" s="21">
        <v>14.377598425824772</v>
      </c>
      <c r="H231" s="21">
        <v>54.553538050734211</v>
      </c>
      <c r="I231" s="85">
        <v>2.4</v>
      </c>
      <c r="J231" s="21">
        <v>25.658679070012965</v>
      </c>
    </row>
    <row r="232" spans="1:10" x14ac:dyDescent="0.25">
      <c r="A232" s="27">
        <v>45813.520833333336</v>
      </c>
      <c r="B232" s="51">
        <v>0</v>
      </c>
      <c r="C232" s="81">
        <v>84.6</v>
      </c>
      <c r="D232" s="81">
        <v>4.2</v>
      </c>
      <c r="E232" s="82">
        <v>75</v>
      </c>
      <c r="F232" s="21">
        <v>2.0152854059424561</v>
      </c>
      <c r="G232" s="21">
        <v>14.083176615057031</v>
      </c>
      <c r="H232" s="21">
        <v>67.117383177569963</v>
      </c>
      <c r="I232" s="85">
        <v>2.4</v>
      </c>
      <c r="J232" s="21">
        <v>25.480080375790138</v>
      </c>
    </row>
    <row r="233" spans="1:10" x14ac:dyDescent="0.25">
      <c r="A233" s="27">
        <v>45813.541666666664</v>
      </c>
      <c r="B233" s="51">
        <v>0</v>
      </c>
      <c r="C233" s="81">
        <v>85.8</v>
      </c>
      <c r="D233" s="81">
        <v>5</v>
      </c>
      <c r="E233" s="82">
        <v>74.400000000000006</v>
      </c>
      <c r="F233" s="21">
        <v>2.3511663069328663</v>
      </c>
      <c r="G233" s="21">
        <v>14.573879633003271</v>
      </c>
      <c r="H233" s="21">
        <v>67.117383177569963</v>
      </c>
      <c r="I233" s="85">
        <v>2.4</v>
      </c>
      <c r="J233" s="21">
        <v>25.361014579641584</v>
      </c>
    </row>
    <row r="234" spans="1:10" x14ac:dyDescent="0.25">
      <c r="A234" s="27">
        <v>45813.5625</v>
      </c>
      <c r="B234" s="51">
        <v>0</v>
      </c>
      <c r="C234" s="81">
        <v>90</v>
      </c>
      <c r="D234" s="81">
        <v>5.4</v>
      </c>
      <c r="E234" s="82">
        <v>76.2</v>
      </c>
      <c r="F234" s="21">
        <v>2.0152854059424561</v>
      </c>
      <c r="G234" s="21">
        <v>13.935965709673162</v>
      </c>
      <c r="H234" s="21">
        <v>61.496715620827644</v>
      </c>
      <c r="I234" s="85">
        <v>2.7</v>
      </c>
      <c r="J234" s="21">
        <v>27.682797604538354</v>
      </c>
    </row>
    <row r="235" spans="1:10" x14ac:dyDescent="0.25">
      <c r="A235" s="27">
        <v>45813.583333333336</v>
      </c>
      <c r="B235" s="51">
        <v>0</v>
      </c>
      <c r="C235" s="81">
        <v>91.8</v>
      </c>
      <c r="D235" s="81">
        <v>8.6</v>
      </c>
      <c r="E235" s="82">
        <v>74.400000000000006</v>
      </c>
      <c r="F235" s="21">
        <v>2.3511663069328663</v>
      </c>
      <c r="G235" s="21">
        <v>14.009571162365097</v>
      </c>
      <c r="H235" s="21">
        <v>60.174205607476523</v>
      </c>
      <c r="I235" s="85">
        <v>2.4</v>
      </c>
      <c r="J235" s="21">
        <v>26.37307384690428</v>
      </c>
    </row>
    <row r="236" spans="1:10" x14ac:dyDescent="0.25">
      <c r="A236" s="27">
        <v>45813.604166666664</v>
      </c>
      <c r="B236" s="51">
        <v>0</v>
      </c>
      <c r="C236" s="81">
        <v>87</v>
      </c>
      <c r="D236" s="81">
        <v>8.8000000000000007</v>
      </c>
      <c r="E236" s="82">
        <v>71.400000000000006</v>
      </c>
      <c r="F236" s="21">
        <v>2.0152854059424561</v>
      </c>
      <c r="G236" s="21">
        <v>13.494332993521548</v>
      </c>
      <c r="H236" s="21">
        <v>62.819225634178771</v>
      </c>
      <c r="I236" s="85">
        <v>2.4</v>
      </c>
      <c r="J236" s="21">
        <v>25.956343560384347</v>
      </c>
    </row>
    <row r="237" spans="1:10" x14ac:dyDescent="0.25">
      <c r="A237" s="27">
        <v>45813.625</v>
      </c>
      <c r="B237" s="51">
        <v>0</v>
      </c>
      <c r="C237" s="81">
        <v>79.8</v>
      </c>
      <c r="D237" s="81">
        <v>7.6</v>
      </c>
      <c r="E237" s="82">
        <v>69.599999999999994</v>
      </c>
      <c r="F237" s="21">
        <v>2.3511663069328663</v>
      </c>
      <c r="G237" s="21">
        <v>14.034106313262409</v>
      </c>
      <c r="H237" s="21">
        <v>61.166088117489863</v>
      </c>
      <c r="I237" s="85">
        <v>2.7</v>
      </c>
      <c r="J237" s="21">
        <v>25.658679070012965</v>
      </c>
    </row>
    <row r="238" spans="1:10" x14ac:dyDescent="0.25">
      <c r="A238" s="27">
        <v>45813.645833333336</v>
      </c>
      <c r="B238" s="51">
        <v>0</v>
      </c>
      <c r="C238" s="81">
        <v>78.599999999999994</v>
      </c>
      <c r="D238" s="81">
        <v>6.4</v>
      </c>
      <c r="E238" s="82">
        <v>71.400000000000006</v>
      </c>
      <c r="F238" s="21">
        <v>2.0152854059424561</v>
      </c>
      <c r="G238" s="21">
        <v>14.254922671338214</v>
      </c>
      <c r="H238" s="21">
        <v>58.851695594125381</v>
      </c>
      <c r="I238" s="85">
        <v>2.4</v>
      </c>
      <c r="J238" s="21">
        <v>26.968402827647036</v>
      </c>
    </row>
    <row r="239" spans="1:10" x14ac:dyDescent="0.25">
      <c r="A239" s="27">
        <v>45813.666666666664</v>
      </c>
      <c r="B239" s="51">
        <v>0</v>
      </c>
      <c r="C239" s="81">
        <v>78.599999999999994</v>
      </c>
      <c r="D239" s="81">
        <v>6.2</v>
      </c>
      <c r="E239" s="82">
        <v>71.400000000000006</v>
      </c>
      <c r="F239" s="21">
        <v>2.3511663069328663</v>
      </c>
      <c r="G239" s="21">
        <v>14.426668727619397</v>
      </c>
      <c r="H239" s="21">
        <v>62.819225634178771</v>
      </c>
      <c r="I239" s="85">
        <v>19.8</v>
      </c>
      <c r="J239" s="21">
        <v>25.539613273864411</v>
      </c>
    </row>
    <row r="240" spans="1:10" x14ac:dyDescent="0.25">
      <c r="A240" s="27">
        <v>45813.6875</v>
      </c>
      <c r="B240" s="51">
        <v>0</v>
      </c>
      <c r="C240" s="81">
        <v>71.400000000000006</v>
      </c>
      <c r="D240" s="81">
        <v>6.2</v>
      </c>
      <c r="E240" s="82">
        <v>69.599999999999994</v>
      </c>
      <c r="F240" s="21">
        <v>2.0152854059424561</v>
      </c>
      <c r="G240" s="21">
        <v>13.592473597110795</v>
      </c>
      <c r="H240" s="21">
        <v>65.464245660881048</v>
      </c>
      <c r="I240" s="85">
        <v>122.39999999999999</v>
      </c>
      <c r="J240" s="21">
        <v>26.254008050755726</v>
      </c>
    </row>
    <row r="241" spans="1:10" x14ac:dyDescent="0.25">
      <c r="A241" s="27">
        <v>45813.708333333336</v>
      </c>
      <c r="B241" s="51">
        <v>0</v>
      </c>
      <c r="C241" s="81">
        <v>63</v>
      </c>
      <c r="D241" s="81">
        <v>6</v>
      </c>
      <c r="E241" s="82">
        <v>66</v>
      </c>
      <c r="F241" s="21">
        <v>2.3511663069328663</v>
      </c>
      <c r="G241" s="21">
        <v>14.451203878516711</v>
      </c>
      <c r="H241" s="21">
        <v>60.504833110814296</v>
      </c>
      <c r="I241" s="85">
        <v>118.8</v>
      </c>
      <c r="J241" s="21">
        <v>26.134942254607175</v>
      </c>
    </row>
    <row r="242" spans="1:10" x14ac:dyDescent="0.25">
      <c r="A242" s="27">
        <v>45813.729166666664</v>
      </c>
      <c r="B242" s="51">
        <v>0</v>
      </c>
      <c r="C242" s="81">
        <v>61.8</v>
      </c>
      <c r="D242" s="81">
        <v>7.2</v>
      </c>
      <c r="E242" s="82">
        <v>64.8</v>
      </c>
      <c r="F242" s="21">
        <v>2.0152854059424561</v>
      </c>
      <c r="G242" s="21">
        <v>13.690614200700043</v>
      </c>
      <c r="H242" s="21">
        <v>57.198558077436466</v>
      </c>
      <c r="I242" s="85">
        <v>85.8</v>
      </c>
      <c r="J242" s="21">
        <v>25.77774486616152</v>
      </c>
    </row>
    <row r="243" spans="1:10" x14ac:dyDescent="0.25">
      <c r="A243" s="27">
        <v>45813.75</v>
      </c>
      <c r="B243" s="51">
        <v>0</v>
      </c>
      <c r="C243" s="81">
        <v>60</v>
      </c>
      <c r="D243" s="81">
        <v>6.2</v>
      </c>
      <c r="E243" s="82">
        <v>65.400000000000006</v>
      </c>
      <c r="F243" s="21">
        <v>2.0152854059424561</v>
      </c>
      <c r="G243" s="21">
        <v>13.273516635445739</v>
      </c>
      <c r="H243" s="21">
        <v>56.206675567423119</v>
      </c>
      <c r="I243" s="85">
        <v>120</v>
      </c>
      <c r="J243" s="21">
        <v>24.289422414304614</v>
      </c>
    </row>
    <row r="244" spans="1:10" x14ac:dyDescent="0.25">
      <c r="A244" s="27">
        <v>45813.770833333336</v>
      </c>
      <c r="B244" s="51">
        <v>0</v>
      </c>
      <c r="C244" s="81">
        <v>52.8</v>
      </c>
      <c r="D244" s="81">
        <v>4.8</v>
      </c>
      <c r="E244" s="82">
        <v>64.2</v>
      </c>
      <c r="F244" s="21">
        <v>2.0152854059424561</v>
      </c>
      <c r="G244" s="21">
        <v>12.611067561218318</v>
      </c>
      <c r="H244" s="21">
        <v>52.569773030707509</v>
      </c>
      <c r="I244" s="85">
        <v>120</v>
      </c>
      <c r="J244" s="21">
        <v>25.182415885418756</v>
      </c>
    </row>
    <row r="245" spans="1:10" x14ac:dyDescent="0.25">
      <c r="A245" s="27">
        <v>45813.791666666664</v>
      </c>
      <c r="B245" s="51">
        <v>0</v>
      </c>
      <c r="C245" s="81">
        <v>33.6</v>
      </c>
      <c r="D245" s="81">
        <v>4.8</v>
      </c>
      <c r="E245" s="82">
        <v>62.4</v>
      </c>
      <c r="F245" s="21">
        <v>2.3511663069328663</v>
      </c>
      <c r="G245" s="21">
        <v>13.813289955186601</v>
      </c>
      <c r="H245" s="21">
        <v>44.965340453938488</v>
      </c>
      <c r="I245" s="85">
        <v>36.300000000000004</v>
      </c>
      <c r="J245" s="21">
        <v>25.420547477715864</v>
      </c>
    </row>
    <row r="246" spans="1:10" x14ac:dyDescent="0.25">
      <c r="A246" s="27">
        <v>45813.8125</v>
      </c>
      <c r="B246" s="51">
        <v>0</v>
      </c>
      <c r="C246" s="81">
        <v>21</v>
      </c>
      <c r="D246" s="81">
        <v>4.2</v>
      </c>
      <c r="E246" s="82">
        <v>19.8</v>
      </c>
      <c r="F246" s="21">
        <v>2.0152854059424561</v>
      </c>
      <c r="G246" s="21">
        <v>13.273516635445739</v>
      </c>
      <c r="H246" s="21">
        <v>40.667182910547318</v>
      </c>
      <c r="I246" s="85">
        <v>3</v>
      </c>
      <c r="J246" s="21">
        <v>24.646619802750273</v>
      </c>
    </row>
    <row r="247" spans="1:10" x14ac:dyDescent="0.25">
      <c r="A247" s="27">
        <v>45813.833333333336</v>
      </c>
      <c r="B247" s="51">
        <v>0</v>
      </c>
      <c r="C247" s="81">
        <v>21.6</v>
      </c>
      <c r="D247" s="81">
        <v>3.8</v>
      </c>
      <c r="E247" s="82">
        <v>19.2</v>
      </c>
      <c r="F247" s="21">
        <v>2.0152854059424561</v>
      </c>
      <c r="G247" s="21">
        <v>13.567938446213482</v>
      </c>
      <c r="H247" s="21">
        <v>41.989692923898446</v>
      </c>
      <c r="I247" s="85">
        <v>3</v>
      </c>
      <c r="J247" s="21">
        <v>21.550909102887918</v>
      </c>
    </row>
    <row r="248" spans="1:10" x14ac:dyDescent="0.25">
      <c r="A248" s="27">
        <v>45813.854166666664</v>
      </c>
      <c r="B248" s="51">
        <v>0</v>
      </c>
      <c r="C248" s="81">
        <v>19.8</v>
      </c>
      <c r="D248" s="81">
        <v>4.2</v>
      </c>
      <c r="E248" s="82">
        <v>18.600000000000001</v>
      </c>
      <c r="F248" s="21">
        <v>2.0152854059424561</v>
      </c>
      <c r="G248" s="21">
        <v>13.224446333651116</v>
      </c>
      <c r="H248" s="21">
        <v>43.973457943925141</v>
      </c>
      <c r="I248" s="85">
        <v>3.3000000000000007</v>
      </c>
      <c r="J248" s="21">
        <v>19.16959317991688</v>
      </c>
    </row>
    <row r="249" spans="1:10" x14ac:dyDescent="0.25">
      <c r="A249" s="27">
        <v>45813.875</v>
      </c>
      <c r="B249" s="51">
        <v>0</v>
      </c>
      <c r="C249" s="81">
        <v>18.600000000000001</v>
      </c>
      <c r="D249" s="81">
        <v>3.6</v>
      </c>
      <c r="E249" s="82">
        <v>20.399999999999999</v>
      </c>
      <c r="F249" s="21">
        <v>2.3511663069328663</v>
      </c>
      <c r="G249" s="21">
        <v>15.457145065306495</v>
      </c>
      <c r="H249" s="21">
        <v>39.34467289719619</v>
      </c>
      <c r="I249" s="85">
        <v>62.4</v>
      </c>
      <c r="J249" s="21">
        <v>17.443139135762873</v>
      </c>
    </row>
    <row r="250" spans="1:10" x14ac:dyDescent="0.25">
      <c r="A250" s="27">
        <v>45813.895833333336</v>
      </c>
      <c r="B250" s="51">
        <v>0</v>
      </c>
      <c r="C250" s="81">
        <v>19.8</v>
      </c>
      <c r="D250" s="81">
        <v>5.2</v>
      </c>
      <c r="E250" s="82">
        <v>19.2</v>
      </c>
      <c r="F250" s="21">
        <v>2.0152854059424561</v>
      </c>
      <c r="G250" s="21">
        <v>14.672020236592518</v>
      </c>
      <c r="H250" s="21">
        <v>40.997810413885098</v>
      </c>
      <c r="I250" s="85">
        <v>120.60000000000002</v>
      </c>
      <c r="J250" s="21">
        <v>15.776217989683147</v>
      </c>
    </row>
    <row r="251" spans="1:10" x14ac:dyDescent="0.25">
      <c r="A251" s="27">
        <v>45813.916666666664</v>
      </c>
      <c r="B251" s="51">
        <v>0</v>
      </c>
      <c r="C251" s="81">
        <v>19.8</v>
      </c>
      <c r="D251" s="81">
        <v>5.2</v>
      </c>
      <c r="E251" s="82">
        <v>19.2</v>
      </c>
      <c r="F251" s="21">
        <v>2.0152854059424561</v>
      </c>
      <c r="G251" s="21">
        <v>13.469797842624235</v>
      </c>
      <c r="H251" s="21">
        <v>34.385260347129439</v>
      </c>
      <c r="I251" s="85">
        <v>120.89999999999999</v>
      </c>
      <c r="J251" s="21">
        <v>15.180889008940387</v>
      </c>
    </row>
    <row r="252" spans="1:10" x14ac:dyDescent="0.25">
      <c r="A252" s="27">
        <v>45813.9375</v>
      </c>
      <c r="B252" s="51">
        <v>0</v>
      </c>
      <c r="C252" s="81">
        <v>21.6</v>
      </c>
      <c r="D252" s="81">
        <v>5.2</v>
      </c>
      <c r="E252" s="82">
        <v>18.600000000000001</v>
      </c>
      <c r="F252" s="21">
        <v>2.0152854059424561</v>
      </c>
      <c r="G252" s="21">
        <v>12.561997259423697</v>
      </c>
      <c r="H252" s="21">
        <v>34.054632843791651</v>
      </c>
      <c r="I252" s="85">
        <v>86.100000000000009</v>
      </c>
      <c r="J252" s="21">
        <v>15.299954805088937</v>
      </c>
    </row>
    <row r="253" spans="1:10" x14ac:dyDescent="0.25">
      <c r="A253" s="27">
        <v>45813.958333333336</v>
      </c>
      <c r="B253" s="51">
        <v>0</v>
      </c>
      <c r="C253" s="81">
        <v>19.8</v>
      </c>
      <c r="D253" s="81">
        <v>4.8</v>
      </c>
      <c r="E253" s="82">
        <v>19.2</v>
      </c>
      <c r="F253" s="21">
        <v>2.0152854059424561</v>
      </c>
      <c r="G253" s="21">
        <v>14.426668727619397</v>
      </c>
      <c r="H253" s="21">
        <v>30.748357810413822</v>
      </c>
      <c r="I253" s="85">
        <v>120.60000000000002</v>
      </c>
      <c r="J253" s="21">
        <v>15.061823212791834</v>
      </c>
    </row>
    <row r="254" spans="1:10" x14ac:dyDescent="0.25">
      <c r="A254" s="27">
        <v>45813.979166666664</v>
      </c>
      <c r="B254" s="51">
        <v>0</v>
      </c>
      <c r="C254" s="81">
        <v>19.2</v>
      </c>
      <c r="D254" s="81">
        <v>3.6</v>
      </c>
      <c r="E254" s="82">
        <v>19.2</v>
      </c>
      <c r="F254" s="21">
        <v>2.0152854059424561</v>
      </c>
      <c r="G254" s="21">
        <v>15.23632870723069</v>
      </c>
      <c r="H254" s="21">
        <v>30.417730307076038</v>
      </c>
      <c r="I254" s="85">
        <v>121.8</v>
      </c>
      <c r="J254" s="21">
        <v>14.883224518569007</v>
      </c>
    </row>
    <row r="255" spans="1:10" x14ac:dyDescent="0.25">
      <c r="A255" s="35">
        <v>45814</v>
      </c>
      <c r="B255" s="51">
        <v>0</v>
      </c>
      <c r="C255" s="81">
        <v>18.600000000000001</v>
      </c>
      <c r="D255" s="81">
        <v>4.4000000000000004</v>
      </c>
      <c r="E255" s="82">
        <v>19.2</v>
      </c>
      <c r="F255" s="21">
        <v>2.0152854059424561</v>
      </c>
      <c r="G255" s="21">
        <v>14.843766292873699</v>
      </c>
      <c r="H255" s="21">
        <v>29.09522029372491</v>
      </c>
      <c r="I255" s="85">
        <v>120.60000000000002</v>
      </c>
      <c r="J255" s="21">
        <v>15.478553499311767</v>
      </c>
    </row>
    <row r="256" spans="1:10" x14ac:dyDescent="0.25">
      <c r="A256" s="27">
        <v>45814.020833333336</v>
      </c>
      <c r="B256" s="51">
        <v>0</v>
      </c>
      <c r="C256" s="81">
        <v>18.600000000000001</v>
      </c>
      <c r="D256" s="81">
        <v>3.6</v>
      </c>
      <c r="E256" s="82">
        <v>19.8</v>
      </c>
      <c r="F256" s="21">
        <v>2.3511663069328663</v>
      </c>
      <c r="G256" s="21">
        <v>13.813289955186601</v>
      </c>
      <c r="H256" s="21">
        <v>30.087102803738262</v>
      </c>
      <c r="I256" s="85">
        <v>118.2</v>
      </c>
      <c r="J256" s="21">
        <v>14.704625824346177</v>
      </c>
    </row>
    <row r="257" spans="1:10" x14ac:dyDescent="0.25">
      <c r="A257" s="27">
        <v>45814.041666666664</v>
      </c>
      <c r="B257" s="51">
        <v>0</v>
      </c>
      <c r="C257" s="81">
        <v>19.2</v>
      </c>
      <c r="D257" s="81">
        <v>3.8</v>
      </c>
      <c r="E257" s="82">
        <v>18</v>
      </c>
      <c r="F257" s="21">
        <v>2.0152854059424561</v>
      </c>
      <c r="G257" s="21">
        <v>15.187258405436067</v>
      </c>
      <c r="H257" s="21">
        <v>30.087102803738262</v>
      </c>
      <c r="I257" s="85">
        <v>122.39999999999999</v>
      </c>
      <c r="J257" s="21">
        <v>14.645092926271902</v>
      </c>
    </row>
    <row r="258" spans="1:10" x14ac:dyDescent="0.25">
      <c r="A258" s="27">
        <v>45814.0625</v>
      </c>
      <c r="B258" s="51">
        <v>0</v>
      </c>
      <c r="C258" s="81">
        <v>19.2</v>
      </c>
      <c r="D258" s="81">
        <v>4.8</v>
      </c>
      <c r="E258" s="82">
        <v>19.2</v>
      </c>
      <c r="F258" s="21">
        <v>2.0152854059424561</v>
      </c>
      <c r="G258" s="21">
        <v>15.23632870723069</v>
      </c>
      <c r="H258" s="21">
        <v>30.417730307076038</v>
      </c>
      <c r="I258" s="85">
        <v>122.7</v>
      </c>
      <c r="J258" s="21">
        <v>14.942757416643282</v>
      </c>
    </row>
    <row r="259" spans="1:10" x14ac:dyDescent="0.25">
      <c r="A259" s="27">
        <v>45814.083333333336</v>
      </c>
      <c r="B259" s="51">
        <v>0</v>
      </c>
      <c r="C259" s="81">
        <v>19.8</v>
      </c>
      <c r="D259" s="81">
        <v>5.6</v>
      </c>
      <c r="E259" s="82">
        <v>18.600000000000001</v>
      </c>
      <c r="F259" s="21">
        <v>2.0152854059424561</v>
      </c>
      <c r="G259" s="21">
        <v>13.764219653391976</v>
      </c>
      <c r="H259" s="21">
        <v>29.756475300400474</v>
      </c>
      <c r="I259" s="85">
        <v>123.60000000000002</v>
      </c>
      <c r="J259" s="21">
        <v>15.240421907014662</v>
      </c>
    </row>
    <row r="260" spans="1:10" x14ac:dyDescent="0.25">
      <c r="A260" s="27">
        <v>45814.104166666664</v>
      </c>
      <c r="B260" s="51">
        <v>0</v>
      </c>
      <c r="C260" s="81">
        <v>19.2</v>
      </c>
      <c r="D260" s="81">
        <v>5.2</v>
      </c>
      <c r="E260" s="82">
        <v>18.600000000000001</v>
      </c>
      <c r="F260" s="21">
        <v>2.0152854059424561</v>
      </c>
      <c r="G260" s="21">
        <v>12.51292695762907</v>
      </c>
      <c r="H260" s="21">
        <v>27.442082777035992</v>
      </c>
      <c r="I260" s="85">
        <v>118.8</v>
      </c>
      <c r="J260" s="21">
        <v>14.82369162049473</v>
      </c>
    </row>
    <row r="261" spans="1:10" x14ac:dyDescent="0.25">
      <c r="A261" s="27">
        <v>45814.125</v>
      </c>
      <c r="B261" s="51">
        <v>0</v>
      </c>
      <c r="C261" s="81">
        <v>19.2</v>
      </c>
      <c r="D261" s="81">
        <v>4.4000000000000004</v>
      </c>
      <c r="E261" s="82">
        <v>18</v>
      </c>
      <c r="F261" s="21">
        <v>2.0152854059424561</v>
      </c>
      <c r="G261" s="21">
        <v>13.862360256981223</v>
      </c>
      <c r="H261" s="21">
        <v>27.442082777035992</v>
      </c>
      <c r="I261" s="85">
        <v>121.2</v>
      </c>
      <c r="J261" s="21">
        <v>14.942757416643282</v>
      </c>
    </row>
    <row r="262" spans="1:10" x14ac:dyDescent="0.25">
      <c r="A262" s="27">
        <v>45814.145833333336</v>
      </c>
      <c r="B262" s="51">
        <v>0</v>
      </c>
      <c r="C262" s="81">
        <v>18</v>
      </c>
      <c r="D262" s="81">
        <v>4.4000000000000004</v>
      </c>
      <c r="E262" s="82">
        <v>17.399999999999999</v>
      </c>
      <c r="F262" s="21">
        <v>2.3511663069328663</v>
      </c>
      <c r="G262" s="21">
        <v>13.347122088137674</v>
      </c>
      <c r="H262" s="21">
        <v>27.772710280373776</v>
      </c>
      <c r="I262" s="85">
        <v>48.9</v>
      </c>
      <c r="J262" s="21">
        <v>14.942757416643282</v>
      </c>
    </row>
    <row r="263" spans="1:10" x14ac:dyDescent="0.25">
      <c r="A263" s="27">
        <v>45814.166666666664</v>
      </c>
      <c r="B263" s="51">
        <v>0</v>
      </c>
      <c r="C263" s="81">
        <v>18</v>
      </c>
      <c r="D263" s="81">
        <v>4</v>
      </c>
      <c r="E263" s="82">
        <v>18.600000000000001</v>
      </c>
      <c r="F263" s="21">
        <v>2.0152854059424561</v>
      </c>
      <c r="G263" s="21">
        <v>13.666079049802731</v>
      </c>
      <c r="H263" s="21">
        <v>29.09522029372491</v>
      </c>
      <c r="I263" s="85">
        <v>67.8</v>
      </c>
      <c r="J263" s="21">
        <v>14.82369162049473</v>
      </c>
    </row>
    <row r="264" spans="1:10" x14ac:dyDescent="0.25">
      <c r="A264" s="27">
        <v>45814.1875</v>
      </c>
      <c r="B264" s="51">
        <v>0</v>
      </c>
      <c r="C264" s="81">
        <v>18</v>
      </c>
      <c r="D264" s="81">
        <v>3.6</v>
      </c>
      <c r="E264" s="82">
        <v>17.399999999999999</v>
      </c>
      <c r="F264" s="21">
        <v>2.0152854059424561</v>
      </c>
      <c r="G264" s="21">
        <v>13.788754804289288</v>
      </c>
      <c r="H264" s="21">
        <v>29.09522029372491</v>
      </c>
      <c r="I264" s="85">
        <v>120.60000000000002</v>
      </c>
      <c r="J264" s="21">
        <v>14.764158722420452</v>
      </c>
    </row>
    <row r="265" spans="1:10" x14ac:dyDescent="0.25">
      <c r="A265" s="27">
        <v>45814.208333333336</v>
      </c>
      <c r="B265" s="51">
        <v>0</v>
      </c>
      <c r="C265" s="81">
        <v>20.399999999999999</v>
      </c>
      <c r="D265" s="81">
        <v>4</v>
      </c>
      <c r="E265" s="82">
        <v>17.399999999999999</v>
      </c>
      <c r="F265" s="21">
        <v>2.0152854059424561</v>
      </c>
      <c r="G265" s="21">
        <v>13.617008748008105</v>
      </c>
      <c r="H265" s="21">
        <v>27.111455273698212</v>
      </c>
      <c r="I265" s="85">
        <v>119.10000000000002</v>
      </c>
      <c r="J265" s="21">
        <v>14.764158722420452</v>
      </c>
    </row>
    <row r="266" spans="1:10" x14ac:dyDescent="0.25">
      <c r="A266" s="27">
        <v>45814.229166666664</v>
      </c>
      <c r="B266" s="51">
        <v>0</v>
      </c>
      <c r="C266" s="81">
        <v>21</v>
      </c>
      <c r="D266" s="81">
        <v>4.2</v>
      </c>
      <c r="E266" s="82">
        <v>20.399999999999999</v>
      </c>
      <c r="F266" s="21">
        <v>2.0152854059424561</v>
      </c>
      <c r="G266" s="21">
        <v>13.248981484548427</v>
      </c>
      <c r="H266" s="21">
        <v>27.442082777035992</v>
      </c>
      <c r="I266" s="85">
        <v>122.7</v>
      </c>
      <c r="J266" s="21">
        <v>15.359487703163214</v>
      </c>
    </row>
    <row r="267" spans="1:10" x14ac:dyDescent="0.25">
      <c r="A267" s="27">
        <v>45814.25</v>
      </c>
      <c r="B267" s="51">
        <v>0</v>
      </c>
      <c r="C267" s="81">
        <v>22.8</v>
      </c>
      <c r="D267" s="81">
        <v>5.4</v>
      </c>
      <c r="E267" s="82">
        <v>19.8</v>
      </c>
      <c r="F267" s="21">
        <v>2.0152854059424561</v>
      </c>
      <c r="G267" s="21">
        <v>13.862360256981223</v>
      </c>
      <c r="H267" s="21">
        <v>29.425847797062691</v>
      </c>
      <c r="I267" s="85">
        <v>60.6</v>
      </c>
      <c r="J267" s="21">
        <v>15.12135611086611</v>
      </c>
    </row>
    <row r="268" spans="1:10" x14ac:dyDescent="0.25">
      <c r="A268" s="27">
        <v>45814.270833333336</v>
      </c>
      <c r="B268" s="51">
        <v>0</v>
      </c>
      <c r="C268" s="81">
        <v>27</v>
      </c>
      <c r="D268" s="81">
        <v>5.2</v>
      </c>
      <c r="E268" s="82">
        <v>19.2</v>
      </c>
      <c r="F268" s="21">
        <v>2.3511663069328663</v>
      </c>
      <c r="G268" s="21">
        <v>13.739684502494665</v>
      </c>
      <c r="H268" s="21">
        <v>32.732122830440524</v>
      </c>
      <c r="I268" s="85">
        <v>122.10000000000002</v>
      </c>
      <c r="J268" s="21">
        <v>15.835750887757422</v>
      </c>
    </row>
    <row r="269" spans="1:10" x14ac:dyDescent="0.25">
      <c r="A269" s="27">
        <v>45814.291666666664</v>
      </c>
      <c r="B269" s="51">
        <v>0</v>
      </c>
      <c r="C269" s="81">
        <v>32.4</v>
      </c>
      <c r="D269" s="81">
        <v>4.8</v>
      </c>
      <c r="E269" s="82">
        <v>61.8</v>
      </c>
      <c r="F269" s="21">
        <v>2.0152854059424561</v>
      </c>
      <c r="G269" s="21">
        <v>14.843766292873699</v>
      </c>
      <c r="H269" s="21">
        <v>50.916635514018594</v>
      </c>
      <c r="I269" s="85">
        <v>45.9</v>
      </c>
      <c r="J269" s="21">
        <v>33.338422921594571</v>
      </c>
    </row>
    <row r="270" spans="1:10" x14ac:dyDescent="0.25">
      <c r="A270" s="27">
        <v>45814.3125</v>
      </c>
      <c r="B270" s="51">
        <v>0</v>
      </c>
      <c r="C270" s="81">
        <v>72.599999999999994</v>
      </c>
      <c r="D270" s="81">
        <v>3.8</v>
      </c>
      <c r="E270" s="82">
        <v>66</v>
      </c>
      <c r="F270" s="21">
        <v>2.0152854059424561</v>
      </c>
      <c r="G270" s="21">
        <v>13.83782510608391</v>
      </c>
      <c r="H270" s="21">
        <v>53.89228304405863</v>
      </c>
      <c r="I270" s="85">
        <v>2.7</v>
      </c>
      <c r="J270" s="21">
        <v>26.313540948830003</v>
      </c>
    </row>
    <row r="271" spans="1:10" x14ac:dyDescent="0.25">
      <c r="A271" s="27">
        <v>45814.333333333336</v>
      </c>
      <c r="B271" s="51">
        <v>0</v>
      </c>
      <c r="C271" s="81">
        <v>73.2</v>
      </c>
      <c r="D271" s="81">
        <v>4</v>
      </c>
      <c r="E271" s="82">
        <v>66.599999999999994</v>
      </c>
      <c r="F271" s="21">
        <v>2.3511663069328663</v>
      </c>
      <c r="G271" s="21">
        <v>13.739684502494665</v>
      </c>
      <c r="H271" s="21">
        <v>54.222910547396424</v>
      </c>
      <c r="I271" s="85">
        <v>2.7</v>
      </c>
      <c r="J271" s="21">
        <v>25.837277764235793</v>
      </c>
    </row>
    <row r="272" spans="1:10" x14ac:dyDescent="0.25">
      <c r="A272" s="27">
        <v>45814.354166666664</v>
      </c>
      <c r="B272" s="51">
        <v>0</v>
      </c>
      <c r="C272" s="81">
        <v>76.2</v>
      </c>
      <c r="D272" s="81">
        <v>3.8</v>
      </c>
      <c r="E272" s="82">
        <v>66.599999999999994</v>
      </c>
      <c r="F272" s="21">
        <v>2.0152854059424561</v>
      </c>
      <c r="G272" s="21">
        <v>13.985036011467786</v>
      </c>
      <c r="H272" s="21">
        <v>52.569773030707509</v>
      </c>
      <c r="I272" s="85">
        <v>2.4</v>
      </c>
      <c r="J272" s="21">
        <v>27.087468623795591</v>
      </c>
    </row>
    <row r="273" spans="1:10" x14ac:dyDescent="0.25">
      <c r="A273" s="27">
        <v>45814.375</v>
      </c>
      <c r="B273" s="51">
        <v>0</v>
      </c>
      <c r="C273" s="81">
        <v>78.599999999999994</v>
      </c>
      <c r="D273" s="81">
        <v>4.4000000000000004</v>
      </c>
      <c r="E273" s="82">
        <v>67.8</v>
      </c>
      <c r="F273" s="21">
        <v>2.3511663069328663</v>
      </c>
      <c r="G273" s="21">
        <v>14.549344482105958</v>
      </c>
      <c r="H273" s="21">
        <v>49.92475300400524</v>
      </c>
      <c r="I273" s="85">
        <v>2.7</v>
      </c>
      <c r="J273" s="21">
        <v>25.77774486616152</v>
      </c>
    </row>
    <row r="274" spans="1:10" x14ac:dyDescent="0.25">
      <c r="A274" s="27">
        <v>45814.395833333336</v>
      </c>
      <c r="B274" s="51">
        <v>0</v>
      </c>
      <c r="C274" s="81">
        <v>76.2</v>
      </c>
      <c r="D274" s="81">
        <v>4.4000000000000004</v>
      </c>
      <c r="E274" s="82">
        <v>67.2</v>
      </c>
      <c r="F274" s="21">
        <v>2.0152854059424561</v>
      </c>
      <c r="G274" s="21">
        <v>14.353063274927463</v>
      </c>
      <c r="H274" s="21">
        <v>49.92475300400524</v>
      </c>
      <c r="I274" s="85">
        <v>2.4</v>
      </c>
      <c r="J274" s="21">
        <v>26.670738337275658</v>
      </c>
    </row>
    <row r="275" spans="1:10" x14ac:dyDescent="0.25">
      <c r="A275" s="27">
        <v>45814.416666666664</v>
      </c>
      <c r="B275" s="51">
        <v>0</v>
      </c>
      <c r="C275" s="81">
        <v>77.400000000000006</v>
      </c>
      <c r="D275" s="81">
        <v>5.4</v>
      </c>
      <c r="E275" s="82">
        <v>69</v>
      </c>
      <c r="F275" s="21">
        <v>2.3511663069328663</v>
      </c>
      <c r="G275" s="21">
        <v>14.524809331208647</v>
      </c>
      <c r="H275" s="21">
        <v>53.561655540720857</v>
      </c>
      <c r="I275" s="85">
        <v>2.4</v>
      </c>
      <c r="J275" s="21">
        <v>27.147001521869868</v>
      </c>
    </row>
    <row r="276" spans="1:10" x14ac:dyDescent="0.25">
      <c r="A276" s="27">
        <v>45814.4375</v>
      </c>
      <c r="B276" s="51">
        <v>0</v>
      </c>
      <c r="C276" s="81">
        <v>77.400000000000006</v>
      </c>
      <c r="D276" s="81">
        <v>5.4</v>
      </c>
      <c r="E276" s="82">
        <v>69.599999999999994</v>
      </c>
      <c r="F276" s="21">
        <v>2.3511663069328663</v>
      </c>
      <c r="G276" s="21">
        <v>13.666079049802731</v>
      </c>
      <c r="H276" s="21">
        <v>56.537303070760906</v>
      </c>
      <c r="I276" s="85">
        <v>2.7</v>
      </c>
      <c r="J276" s="21">
        <v>27.087468623795591</v>
      </c>
    </row>
    <row r="277" spans="1:10" x14ac:dyDescent="0.25">
      <c r="A277" s="27">
        <v>45814.458333333336</v>
      </c>
      <c r="B277" s="51">
        <v>0</v>
      </c>
      <c r="C277" s="81">
        <v>76.8</v>
      </c>
      <c r="D277" s="81">
        <v>5.2</v>
      </c>
      <c r="E277" s="82">
        <v>69</v>
      </c>
      <c r="F277" s="21">
        <v>2.0152854059424561</v>
      </c>
      <c r="G277" s="21">
        <v>13.91143055877585</v>
      </c>
      <c r="H277" s="21">
        <v>48.271615487316325</v>
      </c>
      <c r="I277" s="85">
        <v>2.4</v>
      </c>
      <c r="J277" s="21">
        <v>24.8252184969731</v>
      </c>
    </row>
    <row r="278" spans="1:10" x14ac:dyDescent="0.25">
      <c r="A278" s="27">
        <v>45814.479166666664</v>
      </c>
      <c r="B278" s="51">
        <v>0</v>
      </c>
      <c r="C278" s="81">
        <v>73.8</v>
      </c>
      <c r="D278" s="81">
        <v>4.2</v>
      </c>
      <c r="E278" s="82">
        <v>69.599999999999994</v>
      </c>
      <c r="F278" s="21">
        <v>2.3511663069328663</v>
      </c>
      <c r="G278" s="21">
        <v>13.715149351597352</v>
      </c>
      <c r="H278" s="21">
        <v>46.28785046728963</v>
      </c>
      <c r="I278" s="85">
        <v>2.7</v>
      </c>
      <c r="J278" s="21">
        <v>23.336896045116202</v>
      </c>
    </row>
    <row r="279" spans="1:10" x14ac:dyDescent="0.25">
      <c r="A279" s="27">
        <v>45814.5</v>
      </c>
      <c r="B279" s="51">
        <v>0</v>
      </c>
      <c r="C279" s="81">
        <v>76.2</v>
      </c>
      <c r="D279" s="81">
        <v>4</v>
      </c>
      <c r="E279" s="82">
        <v>69.599999999999994</v>
      </c>
      <c r="F279" s="21">
        <v>2.0152854059424561</v>
      </c>
      <c r="G279" s="21">
        <v>13.91143055877585</v>
      </c>
      <c r="H279" s="21">
        <v>50.916635514018594</v>
      </c>
      <c r="I279" s="85">
        <v>2.4</v>
      </c>
      <c r="J279" s="21">
        <v>22.027172287482127</v>
      </c>
    </row>
    <row r="280" spans="1:10" x14ac:dyDescent="0.25">
      <c r="A280" s="27">
        <v>45814.520833333336</v>
      </c>
      <c r="B280" s="51">
        <v>0</v>
      </c>
      <c r="C280" s="81">
        <v>75</v>
      </c>
      <c r="D280" s="81">
        <v>4</v>
      </c>
      <c r="E280" s="82">
        <v>69</v>
      </c>
      <c r="F280" s="21">
        <v>2.3511663069328663</v>
      </c>
      <c r="G280" s="21">
        <v>13.739684502494665</v>
      </c>
      <c r="H280" s="21">
        <v>48.271615487316325</v>
      </c>
      <c r="I280" s="85">
        <v>2.7</v>
      </c>
      <c r="J280" s="21">
        <v>22.920165758596269</v>
      </c>
    </row>
    <row r="281" spans="1:10" x14ac:dyDescent="0.25">
      <c r="A281" s="27">
        <v>45814.541666666664</v>
      </c>
      <c r="B281" s="51">
        <v>0</v>
      </c>
      <c r="C281" s="81">
        <v>77.400000000000006</v>
      </c>
      <c r="D281" s="81">
        <v>3.8</v>
      </c>
      <c r="E281" s="82">
        <v>70.8</v>
      </c>
      <c r="F281" s="21">
        <v>2.0152854059424561</v>
      </c>
      <c r="G281" s="21">
        <v>13.788754804289288</v>
      </c>
      <c r="H281" s="21">
        <v>54.884165554071984</v>
      </c>
      <c r="I281" s="85">
        <v>2.7</v>
      </c>
      <c r="J281" s="21">
        <v>21.431843306739367</v>
      </c>
    </row>
    <row r="282" spans="1:10" x14ac:dyDescent="0.25">
      <c r="A282" s="27">
        <v>45814.5625</v>
      </c>
      <c r="B282" s="51">
        <v>0</v>
      </c>
      <c r="C282" s="81">
        <v>75.599999999999994</v>
      </c>
      <c r="D282" s="81">
        <v>4.4000000000000004</v>
      </c>
      <c r="E282" s="82">
        <v>69.599999999999994</v>
      </c>
      <c r="F282" s="21">
        <v>2.3511663069328663</v>
      </c>
      <c r="G282" s="21">
        <v>13.42072754082961</v>
      </c>
      <c r="H282" s="21">
        <v>53.89228304405863</v>
      </c>
      <c r="I282" s="85">
        <v>2.4</v>
      </c>
      <c r="J282" s="21">
        <v>23.455961841264752</v>
      </c>
    </row>
    <row r="283" spans="1:10" x14ac:dyDescent="0.25">
      <c r="A283" s="27">
        <v>45814.583333333336</v>
      </c>
      <c r="B283" s="51">
        <v>0</v>
      </c>
      <c r="C283" s="81">
        <v>73.8</v>
      </c>
      <c r="D283" s="81">
        <v>5.8</v>
      </c>
      <c r="E283" s="82">
        <v>70.2</v>
      </c>
      <c r="F283" s="21">
        <v>2.3511663069328663</v>
      </c>
      <c r="G283" s="21">
        <v>14.009571162365097</v>
      </c>
      <c r="H283" s="21">
        <v>54.222910547396424</v>
      </c>
      <c r="I283" s="85">
        <v>2.7</v>
      </c>
      <c r="J283" s="21">
        <v>23.158297350893374</v>
      </c>
    </row>
    <row r="284" spans="1:10" x14ac:dyDescent="0.25">
      <c r="A284" s="27">
        <v>45814.604166666664</v>
      </c>
      <c r="B284" s="51">
        <v>0</v>
      </c>
      <c r="C284" s="81">
        <v>73.8</v>
      </c>
      <c r="D284" s="81">
        <v>4.8</v>
      </c>
      <c r="E284" s="82">
        <v>67.8</v>
      </c>
      <c r="F284" s="21">
        <v>2.0152854059424561</v>
      </c>
      <c r="G284" s="21">
        <v>13.543403295316169</v>
      </c>
      <c r="H284" s="21">
        <v>59.182323097463168</v>
      </c>
      <c r="I284" s="85">
        <v>2.7</v>
      </c>
      <c r="J284" s="21">
        <v>21.789040695185026</v>
      </c>
    </row>
    <row r="285" spans="1:10" x14ac:dyDescent="0.25">
      <c r="A285" s="27">
        <v>45814.625</v>
      </c>
      <c r="B285" s="51">
        <v>0</v>
      </c>
      <c r="C285" s="81">
        <v>74.400000000000006</v>
      </c>
      <c r="D285" s="81">
        <v>5.2</v>
      </c>
      <c r="E285" s="82">
        <v>66.599999999999994</v>
      </c>
      <c r="F285" s="21">
        <v>2.3511663069328663</v>
      </c>
      <c r="G285" s="21">
        <v>13.739684502494665</v>
      </c>
      <c r="H285" s="21">
        <v>61.496715620827644</v>
      </c>
      <c r="I285" s="85">
        <v>2.4</v>
      </c>
      <c r="J285" s="21">
        <v>23.515494739339033</v>
      </c>
    </row>
    <row r="286" spans="1:10" x14ac:dyDescent="0.25">
      <c r="A286" s="27">
        <v>45814.645833333336</v>
      </c>
      <c r="B286" s="51">
        <v>0</v>
      </c>
      <c r="C286" s="81">
        <v>75</v>
      </c>
      <c r="D286" s="81">
        <v>5</v>
      </c>
      <c r="E286" s="82">
        <v>66</v>
      </c>
      <c r="F286" s="21">
        <v>2.0152854059424561</v>
      </c>
      <c r="G286" s="21">
        <v>13.494332993521548</v>
      </c>
      <c r="H286" s="21">
        <v>58.851695594125381</v>
      </c>
      <c r="I286" s="85">
        <v>2.4</v>
      </c>
      <c r="J286" s="21">
        <v>22.384369675927783</v>
      </c>
    </row>
    <row r="287" spans="1:10" x14ac:dyDescent="0.25">
      <c r="A287" s="27">
        <v>45814.666666666664</v>
      </c>
      <c r="B287" s="51">
        <v>0</v>
      </c>
      <c r="C287" s="81">
        <v>72</v>
      </c>
      <c r="D287" s="81">
        <v>4</v>
      </c>
      <c r="E287" s="82">
        <v>67.2</v>
      </c>
      <c r="F287" s="21">
        <v>2.3511663069328663</v>
      </c>
      <c r="G287" s="21">
        <v>14.32852812403015</v>
      </c>
      <c r="H287" s="21">
        <v>63.149853137516558</v>
      </c>
      <c r="I287" s="85">
        <v>66.900000000000006</v>
      </c>
      <c r="J287" s="21">
        <v>22.027172287482127</v>
      </c>
    </row>
    <row r="288" spans="1:10" x14ac:dyDescent="0.25">
      <c r="A288" s="27">
        <v>45814.6875</v>
      </c>
      <c r="B288" s="51">
        <v>0</v>
      </c>
      <c r="C288" s="81">
        <v>70.2</v>
      </c>
      <c r="D288" s="81">
        <v>4.2</v>
      </c>
      <c r="E288" s="82">
        <v>64.8</v>
      </c>
      <c r="F288" s="21">
        <v>2.0152854059424561</v>
      </c>
      <c r="G288" s="21">
        <v>13.91143055877585</v>
      </c>
      <c r="H288" s="21">
        <v>61.166088117489863</v>
      </c>
      <c r="I288" s="85">
        <v>120.89999999999999</v>
      </c>
      <c r="J288" s="21">
        <v>22.860632860521992</v>
      </c>
    </row>
    <row r="289" spans="1:10" x14ac:dyDescent="0.25">
      <c r="A289" s="27">
        <v>45814.708333333336</v>
      </c>
      <c r="B289" s="51">
        <v>0</v>
      </c>
      <c r="C289" s="81">
        <v>68.400000000000006</v>
      </c>
      <c r="D289" s="81">
        <v>4.2</v>
      </c>
      <c r="E289" s="82">
        <v>64.8</v>
      </c>
      <c r="F289" s="21">
        <v>2.0152854059424561</v>
      </c>
      <c r="G289" s="21">
        <v>14.622949934797893</v>
      </c>
      <c r="H289" s="21">
        <v>60.174205607476523</v>
      </c>
      <c r="I289" s="85">
        <v>121.8</v>
      </c>
      <c r="J289" s="21">
        <v>21.789040695185026</v>
      </c>
    </row>
    <row r="290" spans="1:10" x14ac:dyDescent="0.25">
      <c r="A290" s="27">
        <v>45814.729166666664</v>
      </c>
      <c r="B290" s="51">
        <v>0</v>
      </c>
      <c r="C290" s="81">
        <v>69</v>
      </c>
      <c r="D290" s="81">
        <v>4.4000000000000004</v>
      </c>
      <c r="E290" s="82">
        <v>65.400000000000006</v>
      </c>
      <c r="F290" s="21">
        <v>2.3511663069328663</v>
      </c>
      <c r="G290" s="21">
        <v>13.715149351597352</v>
      </c>
      <c r="H290" s="21">
        <v>60.835460614152076</v>
      </c>
      <c r="I290" s="85">
        <v>118.8</v>
      </c>
      <c r="J290" s="21">
        <v>21.967639389407854</v>
      </c>
    </row>
    <row r="291" spans="1:10" x14ac:dyDescent="0.25">
      <c r="A291" s="27">
        <v>45814.75</v>
      </c>
      <c r="B291" s="51">
        <v>0</v>
      </c>
      <c r="C291" s="81">
        <v>72</v>
      </c>
      <c r="D291" s="81">
        <v>5.6</v>
      </c>
      <c r="E291" s="82">
        <v>66</v>
      </c>
      <c r="F291" s="21">
        <v>2.0152854059424561</v>
      </c>
      <c r="G291" s="21">
        <v>14.009571162365097</v>
      </c>
      <c r="H291" s="21">
        <v>56.206675567423119</v>
      </c>
      <c r="I291" s="85">
        <v>121.5</v>
      </c>
      <c r="J291" s="21">
        <v>22.086705185556404</v>
      </c>
    </row>
    <row r="292" spans="1:10" x14ac:dyDescent="0.25">
      <c r="A292" s="27">
        <v>45814.770833333336</v>
      </c>
      <c r="B292" s="51">
        <v>0</v>
      </c>
      <c r="C292" s="81">
        <v>70.8</v>
      </c>
      <c r="D292" s="81">
        <v>5.2</v>
      </c>
      <c r="E292" s="82">
        <v>64.8</v>
      </c>
      <c r="F292" s="21">
        <v>2.0152854059424561</v>
      </c>
      <c r="G292" s="21">
        <v>13.150840880959182</v>
      </c>
      <c r="H292" s="21">
        <v>52.239145527369722</v>
      </c>
      <c r="I292" s="85">
        <v>121.2</v>
      </c>
      <c r="J292" s="21">
        <v>22.682034166299164</v>
      </c>
    </row>
    <row r="293" spans="1:10" x14ac:dyDescent="0.25">
      <c r="A293" s="27">
        <v>45814.791666666664</v>
      </c>
      <c r="B293" s="51">
        <v>0</v>
      </c>
      <c r="C293" s="81">
        <v>38.4</v>
      </c>
      <c r="D293" s="81">
        <v>5</v>
      </c>
      <c r="E293" s="82">
        <v>61.8</v>
      </c>
      <c r="F293" s="21">
        <v>2.3511663069328663</v>
      </c>
      <c r="G293" s="21">
        <v>14.083176615057031</v>
      </c>
      <c r="H293" s="21">
        <v>40.997810413885098</v>
      </c>
      <c r="I293" s="85">
        <v>44.4</v>
      </c>
      <c r="J293" s="21">
        <v>22.443902574002063</v>
      </c>
    </row>
    <row r="294" spans="1:10" x14ac:dyDescent="0.25">
      <c r="A294" s="27">
        <v>45814.8125</v>
      </c>
      <c r="B294" s="51">
        <v>0</v>
      </c>
      <c r="C294" s="81">
        <v>19.2</v>
      </c>
      <c r="D294" s="81">
        <v>4.2</v>
      </c>
      <c r="E294" s="82">
        <v>19.8</v>
      </c>
      <c r="F294" s="21">
        <v>2.0152854059424561</v>
      </c>
      <c r="G294" s="21">
        <v>13.666079049802731</v>
      </c>
      <c r="H294" s="21">
        <v>38.022162883845048</v>
      </c>
      <c r="I294" s="85">
        <v>3</v>
      </c>
      <c r="J294" s="21">
        <v>23.158297350893374</v>
      </c>
    </row>
    <row r="295" spans="1:10" x14ac:dyDescent="0.25">
      <c r="A295" s="27">
        <v>45814.833333333336</v>
      </c>
      <c r="B295" s="51">
        <v>0</v>
      </c>
      <c r="C295" s="81">
        <v>18.600000000000001</v>
      </c>
      <c r="D295" s="81">
        <v>4</v>
      </c>
      <c r="E295" s="82">
        <v>18.600000000000001</v>
      </c>
      <c r="F295" s="21">
        <v>2.0152854059424561</v>
      </c>
      <c r="G295" s="21">
        <v>13.788754804289288</v>
      </c>
      <c r="H295" s="21">
        <v>37.360907877169488</v>
      </c>
      <c r="I295" s="85">
        <v>3</v>
      </c>
      <c r="J295" s="21">
        <v>22.265303879779236</v>
      </c>
    </row>
    <row r="296" spans="1:10" x14ac:dyDescent="0.25">
      <c r="A296" s="27">
        <v>45814.854166666664</v>
      </c>
      <c r="B296" s="51">
        <v>0</v>
      </c>
      <c r="C296" s="81">
        <v>18.600000000000001</v>
      </c>
      <c r="D296" s="81">
        <v>3.8</v>
      </c>
      <c r="E296" s="82">
        <v>18.600000000000001</v>
      </c>
      <c r="F296" s="21">
        <v>2.3511663069328663</v>
      </c>
      <c r="G296" s="21">
        <v>13.788754804289288</v>
      </c>
      <c r="H296" s="21">
        <v>36.699652870493921</v>
      </c>
      <c r="I296" s="85">
        <v>3.3000000000000007</v>
      </c>
      <c r="J296" s="21">
        <v>21.134178816367985</v>
      </c>
    </row>
    <row r="297" spans="1:10" x14ac:dyDescent="0.25">
      <c r="A297" s="27">
        <v>45814.875</v>
      </c>
      <c r="B297" s="51">
        <v>0</v>
      </c>
      <c r="C297" s="81">
        <v>19.8</v>
      </c>
      <c r="D297" s="81">
        <v>3.8</v>
      </c>
      <c r="E297" s="82">
        <v>20.399999999999999</v>
      </c>
      <c r="F297" s="21">
        <v>2.0152854059424561</v>
      </c>
      <c r="G297" s="21">
        <v>14.672020236592518</v>
      </c>
      <c r="H297" s="21">
        <v>36.038397863818354</v>
      </c>
      <c r="I297" s="85">
        <v>51.9</v>
      </c>
      <c r="J297" s="21">
        <v>16.609678562723012</v>
      </c>
    </row>
    <row r="298" spans="1:10" x14ac:dyDescent="0.25">
      <c r="A298" s="27">
        <v>45814.895833333336</v>
      </c>
      <c r="B298" s="51">
        <v>0</v>
      </c>
      <c r="C298" s="81">
        <v>20.399999999999999</v>
      </c>
      <c r="D298" s="81">
        <v>4.4000000000000004</v>
      </c>
      <c r="E298" s="82">
        <v>19.2</v>
      </c>
      <c r="F298" s="21">
        <v>2.0152854059424561</v>
      </c>
      <c r="G298" s="21">
        <v>14.696555387489829</v>
      </c>
      <c r="H298" s="21">
        <v>33.724005340453878</v>
      </c>
      <c r="I298" s="85">
        <v>119.10000000000002</v>
      </c>
      <c r="J298" s="21">
        <v>15.71668509160887</v>
      </c>
    </row>
    <row r="299" spans="1:10" x14ac:dyDescent="0.25">
      <c r="A299" s="27">
        <v>45814.916666666664</v>
      </c>
      <c r="B299" s="51">
        <v>0</v>
      </c>
      <c r="C299" s="81">
        <v>19.8</v>
      </c>
      <c r="D299" s="81">
        <v>5.8</v>
      </c>
      <c r="E299" s="82">
        <v>19.8</v>
      </c>
      <c r="F299" s="21">
        <v>2.3511663069328663</v>
      </c>
      <c r="G299" s="21">
        <v>14.549344482105958</v>
      </c>
      <c r="H299" s="21">
        <v>34.385260347129439</v>
      </c>
      <c r="I299" s="85">
        <v>121.2</v>
      </c>
      <c r="J299" s="21">
        <v>15.419020601237492</v>
      </c>
    </row>
    <row r="300" spans="1:10" x14ac:dyDescent="0.25">
      <c r="A300" s="27">
        <v>45814.9375</v>
      </c>
      <c r="B300" s="51">
        <v>0</v>
      </c>
      <c r="C300" s="81">
        <v>19.8</v>
      </c>
      <c r="D300" s="81">
        <v>5</v>
      </c>
      <c r="E300" s="82">
        <v>19.2</v>
      </c>
      <c r="F300" s="21">
        <v>2.0152854059424561</v>
      </c>
      <c r="G300" s="21">
        <v>14.59841478390058</v>
      </c>
      <c r="H300" s="21">
        <v>32.401495327102744</v>
      </c>
      <c r="I300" s="85">
        <v>121.8</v>
      </c>
      <c r="J300" s="21">
        <v>15.776217989683147</v>
      </c>
    </row>
    <row r="301" spans="1:10" x14ac:dyDescent="0.25">
      <c r="A301" s="27">
        <v>45814.958333333336</v>
      </c>
      <c r="B301" s="51">
        <v>0</v>
      </c>
      <c r="C301" s="81">
        <v>18.600000000000001</v>
      </c>
      <c r="D301" s="81">
        <v>5</v>
      </c>
      <c r="E301" s="82">
        <v>19.2</v>
      </c>
      <c r="F301" s="21">
        <v>2.0152854059424561</v>
      </c>
      <c r="G301" s="21">
        <v>15.113652952744133</v>
      </c>
      <c r="H301" s="21">
        <v>28.764592790387123</v>
      </c>
      <c r="I301" s="85">
        <v>108.89999999999999</v>
      </c>
      <c r="J301" s="21">
        <v>15.597619295460319</v>
      </c>
    </row>
    <row r="302" spans="1:10" x14ac:dyDescent="0.25">
      <c r="A302" s="27">
        <v>45814.979166666664</v>
      </c>
      <c r="B302" s="51">
        <v>0</v>
      </c>
      <c r="C302" s="81">
        <v>18.600000000000001</v>
      </c>
      <c r="D302" s="81">
        <v>3.8</v>
      </c>
      <c r="E302" s="82">
        <v>19.2</v>
      </c>
      <c r="F302" s="21">
        <v>2.0152854059424561</v>
      </c>
      <c r="G302" s="21">
        <v>15.23632870723069</v>
      </c>
      <c r="H302" s="21">
        <v>27.772710280373776</v>
      </c>
      <c r="I302" s="85">
        <v>72.600000000000009</v>
      </c>
      <c r="J302" s="21">
        <v>15.657152193534595</v>
      </c>
    </row>
    <row r="303" spans="1:10" x14ac:dyDescent="0.25">
      <c r="A303" s="35">
        <v>45815</v>
      </c>
      <c r="B303" s="51">
        <v>0</v>
      </c>
      <c r="C303" s="81">
        <v>19.2</v>
      </c>
      <c r="D303" s="81">
        <v>4</v>
      </c>
      <c r="E303" s="82">
        <v>18.600000000000001</v>
      </c>
      <c r="F303" s="21">
        <v>2.3511663069328663</v>
      </c>
      <c r="G303" s="21">
        <v>15.064582650949509</v>
      </c>
      <c r="H303" s="21">
        <v>27.442082777035992</v>
      </c>
      <c r="I303" s="85">
        <v>122.7</v>
      </c>
      <c r="J303" s="21">
        <v>15.895283785831698</v>
      </c>
    </row>
    <row r="304" spans="1:10" x14ac:dyDescent="0.25">
      <c r="A304" s="27">
        <v>45815.020833333336</v>
      </c>
      <c r="B304" s="51">
        <v>0</v>
      </c>
      <c r="C304" s="81">
        <v>19.2</v>
      </c>
      <c r="D304" s="81">
        <v>4</v>
      </c>
      <c r="E304" s="82">
        <v>18.600000000000001</v>
      </c>
      <c r="F304" s="21">
        <v>2.0152854059424561</v>
      </c>
      <c r="G304" s="21">
        <v>14.107711765954344</v>
      </c>
      <c r="H304" s="21">
        <v>28.103337783711559</v>
      </c>
      <c r="I304" s="85">
        <v>121.5</v>
      </c>
      <c r="J304" s="21">
        <v>16.192948276203079</v>
      </c>
    </row>
    <row r="305" spans="1:10" x14ac:dyDescent="0.25">
      <c r="A305" s="27">
        <v>45815.041666666664</v>
      </c>
      <c r="B305" s="51">
        <v>0</v>
      </c>
      <c r="C305" s="81">
        <v>19.8</v>
      </c>
      <c r="D305" s="81">
        <v>3.8</v>
      </c>
      <c r="E305" s="82">
        <v>18.600000000000001</v>
      </c>
      <c r="F305" s="21">
        <v>2.0152854059424561</v>
      </c>
      <c r="G305" s="21">
        <v>18.695784983751672</v>
      </c>
      <c r="H305" s="21">
        <v>28.433965287049343</v>
      </c>
      <c r="I305" s="85">
        <v>123.89999999999999</v>
      </c>
      <c r="J305" s="21">
        <v>16.133415378128802</v>
      </c>
    </row>
    <row r="306" spans="1:10" x14ac:dyDescent="0.25">
      <c r="A306" s="27">
        <v>45815.0625</v>
      </c>
      <c r="B306" s="51">
        <v>0</v>
      </c>
      <c r="C306" s="81">
        <v>18.600000000000001</v>
      </c>
      <c r="D306" s="81">
        <v>3.8</v>
      </c>
      <c r="E306" s="82">
        <v>18</v>
      </c>
      <c r="F306" s="21">
        <v>2.3511663069328663</v>
      </c>
      <c r="G306" s="21">
        <v>14.083176615057031</v>
      </c>
      <c r="H306" s="21">
        <v>28.433965287049343</v>
      </c>
      <c r="I306" s="85">
        <v>84.3</v>
      </c>
      <c r="J306" s="21">
        <v>15.895283785831698</v>
      </c>
    </row>
    <row r="307" spans="1:10" x14ac:dyDescent="0.25">
      <c r="A307" s="27">
        <v>45815.083333333336</v>
      </c>
      <c r="B307" s="51">
        <v>0</v>
      </c>
      <c r="C307" s="81">
        <v>18.600000000000001</v>
      </c>
      <c r="D307" s="81">
        <v>6</v>
      </c>
      <c r="E307" s="82">
        <v>19.2</v>
      </c>
      <c r="F307" s="21">
        <v>2.0152854059424561</v>
      </c>
      <c r="G307" s="21">
        <v>12.660137863012942</v>
      </c>
      <c r="H307" s="21">
        <v>27.772710280373776</v>
      </c>
      <c r="I307" s="85">
        <v>123.3</v>
      </c>
      <c r="J307" s="21">
        <v>15.776217989683147</v>
      </c>
    </row>
    <row r="308" spans="1:10" x14ac:dyDescent="0.25">
      <c r="A308" s="27">
        <v>45815.104166666664</v>
      </c>
      <c r="B308" s="51">
        <v>0</v>
      </c>
      <c r="C308" s="81">
        <v>18.600000000000001</v>
      </c>
      <c r="D308" s="81">
        <v>5.2</v>
      </c>
      <c r="E308" s="82">
        <v>18.600000000000001</v>
      </c>
      <c r="F308" s="21">
        <v>2.3511663069328663</v>
      </c>
      <c r="G308" s="21">
        <v>13.02816512647262</v>
      </c>
      <c r="H308" s="21">
        <v>25.458317757009297</v>
      </c>
      <c r="I308" s="85">
        <v>64.800000000000011</v>
      </c>
      <c r="J308" s="21">
        <v>15.895283785831698</v>
      </c>
    </row>
    <row r="309" spans="1:10" x14ac:dyDescent="0.25">
      <c r="A309" s="27">
        <v>45815.125</v>
      </c>
      <c r="B309" s="51">
        <v>0</v>
      </c>
      <c r="C309" s="81">
        <v>19.2</v>
      </c>
      <c r="D309" s="81">
        <v>4.8</v>
      </c>
      <c r="E309" s="82">
        <v>17.399999999999999</v>
      </c>
      <c r="F309" s="21">
        <v>2.0152854059424561</v>
      </c>
      <c r="G309" s="21">
        <v>13.960500860570473</v>
      </c>
      <c r="H309" s="21">
        <v>26.450200267022645</v>
      </c>
      <c r="I309" s="85">
        <v>4.2</v>
      </c>
      <c r="J309" s="21">
        <v>15.657152193534595</v>
      </c>
    </row>
    <row r="310" spans="1:10" x14ac:dyDescent="0.25">
      <c r="A310" s="27">
        <v>45815.145833333336</v>
      </c>
      <c r="B310" s="51">
        <v>0</v>
      </c>
      <c r="C310" s="81">
        <v>18</v>
      </c>
      <c r="D310" s="81">
        <v>4.5999999999999996</v>
      </c>
      <c r="E310" s="82">
        <v>17.399999999999999</v>
      </c>
      <c r="F310" s="21">
        <v>2.0152854059424561</v>
      </c>
      <c r="G310" s="21">
        <v>13.739684502494665</v>
      </c>
      <c r="H310" s="21">
        <v>26.450200267022645</v>
      </c>
      <c r="I310" s="85">
        <v>66</v>
      </c>
      <c r="J310" s="21">
        <v>15.597619295460319</v>
      </c>
    </row>
    <row r="311" spans="1:10" x14ac:dyDescent="0.25">
      <c r="A311" s="27">
        <v>45815.166666666664</v>
      </c>
      <c r="B311" s="51">
        <v>0</v>
      </c>
      <c r="C311" s="81">
        <v>18.600000000000001</v>
      </c>
      <c r="D311" s="81">
        <v>3.4</v>
      </c>
      <c r="E311" s="82">
        <v>17.399999999999999</v>
      </c>
      <c r="F311" s="21">
        <v>2.3511663069328663</v>
      </c>
      <c r="G311" s="21">
        <v>13.592473597110795</v>
      </c>
      <c r="H311" s="21">
        <v>26.780827770360428</v>
      </c>
      <c r="I311" s="85">
        <v>119.39999999999999</v>
      </c>
      <c r="J311" s="21">
        <v>15.478553499311767</v>
      </c>
    </row>
    <row r="312" spans="1:10" x14ac:dyDescent="0.25">
      <c r="A312" s="27">
        <v>45815.1875</v>
      </c>
      <c r="B312" s="51">
        <v>0</v>
      </c>
      <c r="C312" s="81">
        <v>18</v>
      </c>
      <c r="D312" s="81">
        <v>4.4000000000000004</v>
      </c>
      <c r="E312" s="82">
        <v>18</v>
      </c>
      <c r="F312" s="21">
        <v>2.0152854059424561</v>
      </c>
      <c r="G312" s="21">
        <v>13.101770579164556</v>
      </c>
      <c r="H312" s="21">
        <v>27.442082777035992</v>
      </c>
      <c r="I312" s="85">
        <v>120.89999999999999</v>
      </c>
      <c r="J312" s="21">
        <v>16.014349581980252</v>
      </c>
    </row>
    <row r="313" spans="1:10" x14ac:dyDescent="0.25">
      <c r="A313" s="27">
        <v>45815.208333333336</v>
      </c>
      <c r="B313" s="51">
        <v>0</v>
      </c>
      <c r="C313" s="81">
        <v>19.2</v>
      </c>
      <c r="D313" s="81">
        <v>3.4</v>
      </c>
      <c r="E313" s="82">
        <v>18</v>
      </c>
      <c r="F313" s="21">
        <v>2.3511663069328663</v>
      </c>
      <c r="G313" s="21">
        <v>13.764219653391976</v>
      </c>
      <c r="H313" s="21">
        <v>24.79706275033373</v>
      </c>
      <c r="I313" s="85">
        <v>94.2</v>
      </c>
      <c r="J313" s="21">
        <v>15.597619295460319</v>
      </c>
    </row>
    <row r="314" spans="1:10" x14ac:dyDescent="0.25">
      <c r="A314" s="27">
        <v>45815.229166666664</v>
      </c>
      <c r="B314" s="51">
        <v>0</v>
      </c>
      <c r="C314" s="81">
        <v>20.399999999999999</v>
      </c>
      <c r="D314" s="81">
        <v>3.8</v>
      </c>
      <c r="E314" s="82">
        <v>19.2</v>
      </c>
      <c r="F314" s="21">
        <v>2.0152854059424561</v>
      </c>
      <c r="G314" s="21">
        <v>13.715149351597352</v>
      </c>
      <c r="H314" s="21">
        <v>24.466435246995946</v>
      </c>
      <c r="I314" s="85">
        <v>2.7</v>
      </c>
      <c r="J314" s="21">
        <v>15.835750887757422</v>
      </c>
    </row>
    <row r="315" spans="1:10" x14ac:dyDescent="0.25">
      <c r="A315" s="27">
        <v>45815.25</v>
      </c>
      <c r="B315" s="51">
        <v>0</v>
      </c>
      <c r="C315" s="81">
        <v>21.6</v>
      </c>
      <c r="D315" s="81">
        <v>5.6</v>
      </c>
      <c r="E315" s="82">
        <v>18.600000000000001</v>
      </c>
      <c r="F315" s="21">
        <v>2.3511663069328663</v>
      </c>
      <c r="G315" s="21">
        <v>13.862360256981223</v>
      </c>
      <c r="H315" s="21">
        <v>26.780827770360428</v>
      </c>
      <c r="I315" s="85">
        <v>2.7</v>
      </c>
      <c r="J315" s="21">
        <v>15.954816683905976</v>
      </c>
    </row>
    <row r="316" spans="1:10" x14ac:dyDescent="0.25">
      <c r="A316" s="27">
        <v>45815.270833333336</v>
      </c>
      <c r="B316" s="51">
        <v>0</v>
      </c>
      <c r="C316" s="81">
        <v>24</v>
      </c>
      <c r="D316" s="81">
        <v>5.2</v>
      </c>
      <c r="E316" s="82">
        <v>18.600000000000001</v>
      </c>
      <c r="F316" s="21">
        <v>2.0152854059424561</v>
      </c>
      <c r="G316" s="21">
        <v>13.715149351597352</v>
      </c>
      <c r="H316" s="21">
        <v>30.417730307076038</v>
      </c>
      <c r="I316" s="85">
        <v>2.4</v>
      </c>
      <c r="J316" s="21">
        <v>16.669211460797285</v>
      </c>
    </row>
    <row r="317" spans="1:10" x14ac:dyDescent="0.25">
      <c r="A317" s="27">
        <v>45815.291666666664</v>
      </c>
      <c r="B317" s="51">
        <v>0</v>
      </c>
      <c r="C317" s="81">
        <v>30</v>
      </c>
      <c r="D317" s="81">
        <v>4.8</v>
      </c>
      <c r="E317" s="82">
        <v>63.6</v>
      </c>
      <c r="F317" s="21">
        <v>2.3511663069328663</v>
      </c>
      <c r="G317" s="21">
        <v>14.500274180311335</v>
      </c>
      <c r="H317" s="21">
        <v>38.683417890520623</v>
      </c>
      <c r="I317" s="85">
        <v>2.7</v>
      </c>
      <c r="J317" s="21">
        <v>21.193711714442262</v>
      </c>
    </row>
    <row r="318" spans="1:10" x14ac:dyDescent="0.25">
      <c r="A318" s="27">
        <v>45815.3125</v>
      </c>
      <c r="B318" s="51">
        <v>0</v>
      </c>
      <c r="C318" s="81">
        <v>72</v>
      </c>
      <c r="D318" s="81">
        <v>4.2</v>
      </c>
      <c r="E318" s="82">
        <v>66</v>
      </c>
      <c r="F318" s="21">
        <v>2.3511663069328663</v>
      </c>
      <c r="G318" s="21">
        <v>13.813289955186601</v>
      </c>
      <c r="H318" s="21">
        <v>46.28785046728963</v>
      </c>
      <c r="I318" s="85">
        <v>2.7</v>
      </c>
      <c r="J318" s="21">
        <v>21.729507797110745</v>
      </c>
    </row>
    <row r="319" spans="1:10" x14ac:dyDescent="0.25">
      <c r="A319" s="27">
        <v>45815.333333333336</v>
      </c>
      <c r="B319" s="51">
        <v>0</v>
      </c>
      <c r="C319" s="81">
        <v>70.8</v>
      </c>
      <c r="D319" s="81">
        <v>4.5999999999999996</v>
      </c>
      <c r="E319" s="82">
        <v>65.400000000000006</v>
      </c>
      <c r="F319" s="21">
        <v>2.0152854059424561</v>
      </c>
      <c r="G319" s="21">
        <v>13.764219653391976</v>
      </c>
      <c r="H319" s="21">
        <v>47.279732977302977</v>
      </c>
      <c r="I319" s="85">
        <v>12.6</v>
      </c>
      <c r="J319" s="21">
        <v>22.146238083630681</v>
      </c>
    </row>
    <row r="320" spans="1:10" x14ac:dyDescent="0.25">
      <c r="A320" s="27">
        <v>45815.354166666664</v>
      </c>
      <c r="B320" s="51">
        <v>0</v>
      </c>
      <c r="C320" s="81">
        <v>71.400000000000006</v>
      </c>
      <c r="D320" s="81">
        <v>5</v>
      </c>
      <c r="E320" s="82">
        <v>75</v>
      </c>
      <c r="F320" s="21">
        <v>2.3511663069328663</v>
      </c>
      <c r="G320" s="21">
        <v>13.764219653391976</v>
      </c>
      <c r="H320" s="21">
        <v>53.89228304405863</v>
      </c>
      <c r="I320" s="85">
        <v>121.5</v>
      </c>
      <c r="J320" s="21">
        <v>22.384369675927783</v>
      </c>
    </row>
    <row r="321" spans="1:10" x14ac:dyDescent="0.25">
      <c r="A321" s="27">
        <v>45815.375</v>
      </c>
      <c r="B321" s="51">
        <v>0</v>
      </c>
      <c r="C321" s="81">
        <v>72</v>
      </c>
      <c r="D321" s="81">
        <v>5.8</v>
      </c>
      <c r="E321" s="82">
        <v>74.400000000000006</v>
      </c>
      <c r="F321" s="21">
        <v>2.3511663069328663</v>
      </c>
      <c r="G321" s="21">
        <v>14.353063274927463</v>
      </c>
      <c r="H321" s="21">
        <v>51.577890520694154</v>
      </c>
      <c r="I321" s="85">
        <v>117.60000000000002</v>
      </c>
      <c r="J321" s="21">
        <v>23.455961841264752</v>
      </c>
    </row>
    <row r="322" spans="1:10" x14ac:dyDescent="0.25">
      <c r="A322" s="27">
        <v>45815.395833333336</v>
      </c>
      <c r="B322" s="51">
        <v>0</v>
      </c>
      <c r="C322" s="81">
        <v>73.2</v>
      </c>
      <c r="D322" s="81">
        <v>5.6</v>
      </c>
      <c r="E322" s="82">
        <v>72.599999999999994</v>
      </c>
      <c r="F322" s="21">
        <v>2.3511663069328663</v>
      </c>
      <c r="G322" s="21">
        <v>14.843766292873699</v>
      </c>
      <c r="H322" s="21">
        <v>54.222910547396424</v>
      </c>
      <c r="I322" s="85">
        <v>118.5</v>
      </c>
      <c r="J322" s="21">
        <v>32.921692635074642</v>
      </c>
    </row>
    <row r="323" spans="1:10" x14ac:dyDescent="0.25">
      <c r="A323" s="27">
        <v>45815.416666666664</v>
      </c>
      <c r="B323" s="51">
        <v>0</v>
      </c>
      <c r="C323" s="81">
        <v>72.599999999999994</v>
      </c>
      <c r="D323" s="81">
        <v>7.4</v>
      </c>
      <c r="E323" s="82">
        <v>76.8</v>
      </c>
      <c r="F323" s="21">
        <v>2.0152854059424561</v>
      </c>
      <c r="G323" s="21">
        <v>13.813289955186601</v>
      </c>
      <c r="H323" s="21">
        <v>53.561655540720857</v>
      </c>
      <c r="I323" s="85">
        <v>121.2</v>
      </c>
      <c r="J323" s="21">
        <v>24.051290822007516</v>
      </c>
    </row>
    <row r="324" spans="1:10" x14ac:dyDescent="0.25">
      <c r="A324" s="27">
        <v>45815.4375</v>
      </c>
      <c r="B324" s="51">
        <v>0</v>
      </c>
      <c r="C324" s="81">
        <v>73.2</v>
      </c>
      <c r="D324" s="81">
        <v>6.6</v>
      </c>
      <c r="E324" s="82">
        <v>78.599999999999994</v>
      </c>
      <c r="F324" s="21">
        <v>2.3511663069328663</v>
      </c>
      <c r="G324" s="21">
        <v>13.248981484548427</v>
      </c>
      <c r="H324" s="21">
        <v>51.247263017356374</v>
      </c>
      <c r="I324" s="85">
        <v>119.7</v>
      </c>
      <c r="J324" s="21">
        <v>24.884751395047378</v>
      </c>
    </row>
    <row r="325" spans="1:10" x14ac:dyDescent="0.25">
      <c r="A325" s="27">
        <v>45815.458333333336</v>
      </c>
      <c r="B325" s="51">
        <v>0</v>
      </c>
      <c r="C325" s="81">
        <v>69.599999999999994</v>
      </c>
      <c r="D325" s="81">
        <v>6.8</v>
      </c>
      <c r="E325" s="82">
        <v>75.599999999999994</v>
      </c>
      <c r="F325" s="21">
        <v>2.3511663069328663</v>
      </c>
      <c r="G325" s="21">
        <v>14.524809331208647</v>
      </c>
      <c r="H325" s="21">
        <v>48.602242990654112</v>
      </c>
      <c r="I325" s="85">
        <v>99.899999999999991</v>
      </c>
      <c r="J325" s="21">
        <v>23.277363147041925</v>
      </c>
    </row>
    <row r="326" spans="1:10" x14ac:dyDescent="0.25">
      <c r="A326" s="27">
        <v>45815.479166666664</v>
      </c>
      <c r="B326" s="51">
        <v>0</v>
      </c>
      <c r="C326" s="81">
        <v>67.8</v>
      </c>
      <c r="D326" s="81">
        <v>6.6</v>
      </c>
      <c r="E326" s="82">
        <v>73.8</v>
      </c>
      <c r="F326" s="21">
        <v>2.3511663069328663</v>
      </c>
      <c r="G326" s="21">
        <v>13.862360256981223</v>
      </c>
      <c r="H326" s="21">
        <v>48.932870493991892</v>
      </c>
      <c r="I326" s="85">
        <v>121.8</v>
      </c>
      <c r="J326" s="21">
        <v>23.515494739339033</v>
      </c>
    </row>
    <row r="327" spans="1:10" x14ac:dyDescent="0.25">
      <c r="A327" s="27">
        <v>45815.5</v>
      </c>
      <c r="B327" s="51">
        <v>0</v>
      </c>
      <c r="C327" s="81">
        <v>70.2</v>
      </c>
      <c r="D327" s="81">
        <v>5</v>
      </c>
      <c r="E327" s="82">
        <v>74.400000000000006</v>
      </c>
      <c r="F327" s="21">
        <v>2.3511663069328663</v>
      </c>
      <c r="G327" s="21">
        <v>14.549344482105958</v>
      </c>
      <c r="H327" s="21">
        <v>51.577890520694154</v>
      </c>
      <c r="I327" s="85">
        <v>119.39999999999999</v>
      </c>
      <c r="J327" s="21">
        <v>23.098764452819097</v>
      </c>
    </row>
    <row r="328" spans="1:10" x14ac:dyDescent="0.25">
      <c r="A328" s="27">
        <v>45815.520833333336</v>
      </c>
      <c r="B328" s="51">
        <v>0</v>
      </c>
      <c r="C328" s="81">
        <v>72</v>
      </c>
      <c r="D328" s="81">
        <v>4.5999999999999996</v>
      </c>
      <c r="E328" s="82">
        <v>76.2</v>
      </c>
      <c r="F328" s="21">
        <v>2.0152854059424561</v>
      </c>
      <c r="G328" s="21">
        <v>14.500274180311335</v>
      </c>
      <c r="H328" s="21">
        <v>54.553538050734211</v>
      </c>
      <c r="I328" s="85">
        <v>115.2</v>
      </c>
      <c r="J328" s="21">
        <v>33.695620310040226</v>
      </c>
    </row>
    <row r="329" spans="1:10" x14ac:dyDescent="0.25">
      <c r="A329" s="27">
        <v>45815.541666666664</v>
      </c>
      <c r="B329" s="51">
        <v>0</v>
      </c>
      <c r="C329" s="81">
        <v>72</v>
      </c>
      <c r="D329" s="81">
        <v>4</v>
      </c>
      <c r="E329" s="82">
        <v>69</v>
      </c>
      <c r="F329" s="21">
        <v>2.3511663069328663</v>
      </c>
      <c r="G329" s="21">
        <v>14.647485085695205</v>
      </c>
      <c r="H329" s="21">
        <v>56.206675567423119</v>
      </c>
      <c r="I329" s="85">
        <v>117.60000000000002</v>
      </c>
      <c r="J329" s="21">
        <v>27.742330502612628</v>
      </c>
    </row>
    <row r="330" spans="1:10" x14ac:dyDescent="0.25">
      <c r="A330" s="27">
        <v>45815.5625</v>
      </c>
      <c r="B330" s="51">
        <v>0</v>
      </c>
      <c r="C330" s="81">
        <v>69.599999999999994</v>
      </c>
      <c r="D330" s="81">
        <v>5.6</v>
      </c>
      <c r="E330" s="82">
        <v>70.8</v>
      </c>
      <c r="F330" s="21">
        <v>2.3511663069328663</v>
      </c>
      <c r="G330" s="21">
        <v>13.666079049802731</v>
      </c>
      <c r="H330" s="21">
        <v>56.867930574098686</v>
      </c>
      <c r="I330" s="85">
        <v>118.5</v>
      </c>
      <c r="J330" s="21">
        <v>22.682034166299164</v>
      </c>
    </row>
    <row r="331" spans="1:10" x14ac:dyDescent="0.25">
      <c r="A331" s="27">
        <v>45815.583333333336</v>
      </c>
      <c r="B331" s="51">
        <v>0</v>
      </c>
      <c r="C331" s="81">
        <v>68.400000000000006</v>
      </c>
      <c r="D331" s="81">
        <v>6.8</v>
      </c>
      <c r="E331" s="82">
        <v>70.2</v>
      </c>
      <c r="F331" s="21">
        <v>2.3511663069328663</v>
      </c>
      <c r="G331" s="21">
        <v>14.009571162365097</v>
      </c>
      <c r="H331" s="21">
        <v>56.537303070760906</v>
      </c>
      <c r="I331" s="85">
        <v>118.8</v>
      </c>
      <c r="J331" s="21">
        <v>22.622501268224891</v>
      </c>
    </row>
    <row r="332" spans="1:10" x14ac:dyDescent="0.25">
      <c r="A332" s="27">
        <v>45815.604166666664</v>
      </c>
      <c r="B332" s="51">
        <v>0</v>
      </c>
      <c r="C332" s="81">
        <v>70.8</v>
      </c>
      <c r="D332" s="81">
        <v>7.2</v>
      </c>
      <c r="E332" s="82">
        <v>70.2</v>
      </c>
      <c r="F332" s="21">
        <v>2.0152854059424561</v>
      </c>
      <c r="G332" s="21">
        <v>13.224446333651116</v>
      </c>
      <c r="H332" s="21">
        <v>55.214793057409771</v>
      </c>
      <c r="I332" s="85">
        <v>119.39999999999999</v>
      </c>
      <c r="J332" s="21">
        <v>23.63456053548758</v>
      </c>
    </row>
    <row r="333" spans="1:10" x14ac:dyDescent="0.25">
      <c r="A333" s="27">
        <v>45815.625</v>
      </c>
      <c r="B333" s="51">
        <v>0</v>
      </c>
      <c r="C333" s="81">
        <v>71.400000000000006</v>
      </c>
      <c r="D333" s="81">
        <v>6.8</v>
      </c>
      <c r="E333" s="82">
        <v>69</v>
      </c>
      <c r="F333" s="21">
        <v>2.3511663069328663</v>
      </c>
      <c r="G333" s="21">
        <v>14.770160840181763</v>
      </c>
      <c r="H333" s="21">
        <v>61.496715620827644</v>
      </c>
      <c r="I333" s="85">
        <v>120.89999999999999</v>
      </c>
      <c r="J333" s="21">
        <v>24.11082372008179</v>
      </c>
    </row>
    <row r="334" spans="1:10" x14ac:dyDescent="0.25">
      <c r="A334" s="27">
        <v>45815.645833333336</v>
      </c>
      <c r="B334" s="51">
        <v>0</v>
      </c>
      <c r="C334" s="81">
        <v>71.400000000000006</v>
      </c>
      <c r="D334" s="81">
        <v>7.2</v>
      </c>
      <c r="E334" s="82">
        <v>68.400000000000006</v>
      </c>
      <c r="F334" s="21">
        <v>2.3511663069328663</v>
      </c>
      <c r="G334" s="21">
        <v>14.451203878516711</v>
      </c>
      <c r="H334" s="21">
        <v>62.819225634178771</v>
      </c>
      <c r="I334" s="85">
        <v>120</v>
      </c>
      <c r="J334" s="21">
        <v>24.22988951623034</v>
      </c>
    </row>
    <row r="335" spans="1:10" x14ac:dyDescent="0.25">
      <c r="A335" s="27">
        <v>45815.666666666664</v>
      </c>
      <c r="B335" s="51">
        <v>0</v>
      </c>
      <c r="C335" s="81">
        <v>70.2</v>
      </c>
      <c r="D335" s="81">
        <v>6.8</v>
      </c>
      <c r="E335" s="82">
        <v>69</v>
      </c>
      <c r="F335" s="21">
        <v>2.0152854059424561</v>
      </c>
      <c r="G335" s="21">
        <v>14.377598425824772</v>
      </c>
      <c r="H335" s="21">
        <v>62.819225634178771</v>
      </c>
      <c r="I335" s="85">
        <v>121.8</v>
      </c>
      <c r="J335" s="21">
        <v>23.932225025858962</v>
      </c>
    </row>
    <row r="336" spans="1:10" x14ac:dyDescent="0.25">
      <c r="A336" s="27">
        <v>45815.6875</v>
      </c>
      <c r="B336" s="51">
        <v>0</v>
      </c>
      <c r="C336" s="81">
        <v>70.2</v>
      </c>
      <c r="D336" s="81">
        <v>6</v>
      </c>
      <c r="E336" s="82">
        <v>69.599999999999994</v>
      </c>
      <c r="F336" s="21">
        <v>2.3511663069328663</v>
      </c>
      <c r="G336" s="21">
        <v>14.205852369543592</v>
      </c>
      <c r="H336" s="21">
        <v>60.835460614152076</v>
      </c>
      <c r="I336" s="85">
        <v>121.5</v>
      </c>
      <c r="J336" s="21">
        <v>23.694093433561861</v>
      </c>
    </row>
    <row r="337" spans="1:10" x14ac:dyDescent="0.25">
      <c r="A337" s="27">
        <v>45815.708333333336</v>
      </c>
      <c r="B337" s="51">
        <v>0</v>
      </c>
      <c r="C337" s="81">
        <v>70.2</v>
      </c>
      <c r="D337" s="81">
        <v>5.2</v>
      </c>
      <c r="E337" s="82">
        <v>67.8</v>
      </c>
      <c r="F337" s="21">
        <v>2.0152854059424561</v>
      </c>
      <c r="G337" s="21">
        <v>14.794695991079076</v>
      </c>
      <c r="H337" s="21">
        <v>62.157970627503218</v>
      </c>
      <c r="I337" s="85">
        <v>122.10000000000002</v>
      </c>
      <c r="J337" s="21">
        <v>24.22988951623034</v>
      </c>
    </row>
    <row r="338" spans="1:10" x14ac:dyDescent="0.25">
      <c r="A338" s="27">
        <v>45815.729166666664</v>
      </c>
      <c r="B338" s="51">
        <v>0</v>
      </c>
      <c r="C338" s="81">
        <v>66</v>
      </c>
      <c r="D338" s="81">
        <v>6</v>
      </c>
      <c r="E338" s="82">
        <v>67.8</v>
      </c>
      <c r="F338" s="21">
        <v>2.3511663069328663</v>
      </c>
      <c r="G338" s="21">
        <v>13.347122088137674</v>
      </c>
      <c r="H338" s="21">
        <v>67.778638184245523</v>
      </c>
      <c r="I338" s="85">
        <v>120.89999999999999</v>
      </c>
      <c r="J338" s="21">
        <v>23.991757923933235</v>
      </c>
    </row>
    <row r="339" spans="1:10" x14ac:dyDescent="0.25">
      <c r="A339" s="27">
        <v>45815.75</v>
      </c>
      <c r="B339" s="51">
        <v>0</v>
      </c>
      <c r="C339" s="81">
        <v>60.6</v>
      </c>
      <c r="D339" s="81">
        <v>5.6</v>
      </c>
      <c r="E339" s="82">
        <v>66.599999999999994</v>
      </c>
      <c r="F339" s="21">
        <v>2.0152854059424561</v>
      </c>
      <c r="G339" s="21">
        <v>13.469797842624235</v>
      </c>
      <c r="H339" s="21">
        <v>62.488598130841005</v>
      </c>
      <c r="I339" s="85">
        <v>120.3</v>
      </c>
      <c r="J339" s="21">
        <v>24.051290822007516</v>
      </c>
    </row>
    <row r="340" spans="1:10" x14ac:dyDescent="0.25">
      <c r="A340" s="27">
        <v>45815.770833333336</v>
      </c>
      <c r="B340" s="51">
        <v>0</v>
      </c>
      <c r="C340" s="81">
        <v>55.2</v>
      </c>
      <c r="D340" s="81">
        <v>5.2</v>
      </c>
      <c r="E340" s="82">
        <v>69</v>
      </c>
      <c r="F340" s="21">
        <v>2.0152854059424561</v>
      </c>
      <c r="G340" s="21">
        <v>13.347122088137674</v>
      </c>
      <c r="H340" s="21">
        <v>56.537303070760906</v>
      </c>
      <c r="I340" s="85">
        <v>108.3</v>
      </c>
      <c r="J340" s="21">
        <v>36.672265213754031</v>
      </c>
    </row>
    <row r="341" spans="1:10" x14ac:dyDescent="0.25">
      <c r="A341" s="27">
        <v>45815.791666666664</v>
      </c>
      <c r="B341" s="51">
        <v>0</v>
      </c>
      <c r="C341" s="81">
        <v>36.6</v>
      </c>
      <c r="D341" s="81">
        <v>5</v>
      </c>
      <c r="E341" s="82">
        <v>66.599999999999994</v>
      </c>
      <c r="F341" s="21">
        <v>2.3511663069328663</v>
      </c>
      <c r="G341" s="21">
        <v>14.32852812403015</v>
      </c>
      <c r="H341" s="21">
        <v>37.691535380507268</v>
      </c>
      <c r="I341" s="85">
        <v>118.8</v>
      </c>
      <c r="J341" s="21">
        <v>24.468021108527445</v>
      </c>
    </row>
    <row r="342" spans="1:10" x14ac:dyDescent="0.25">
      <c r="A342" s="27">
        <v>45815.8125</v>
      </c>
      <c r="B342" s="51">
        <v>0</v>
      </c>
      <c r="C342" s="81">
        <v>20.399999999999999</v>
      </c>
      <c r="D342" s="81">
        <v>5</v>
      </c>
      <c r="E342" s="82">
        <v>21</v>
      </c>
      <c r="F342" s="21">
        <v>2.0152854059424561</v>
      </c>
      <c r="G342" s="21">
        <v>14.034106313262409</v>
      </c>
      <c r="H342" s="21">
        <v>35.707770360480573</v>
      </c>
      <c r="I342" s="85">
        <v>120.60000000000002</v>
      </c>
      <c r="J342" s="21">
        <v>23.515494739339033</v>
      </c>
    </row>
    <row r="343" spans="1:10" x14ac:dyDescent="0.25">
      <c r="A343" s="27">
        <v>45815.833333333336</v>
      </c>
      <c r="B343" s="51">
        <v>0</v>
      </c>
      <c r="C343" s="81">
        <v>19.2</v>
      </c>
      <c r="D343" s="81">
        <v>4.4000000000000004</v>
      </c>
      <c r="E343" s="82">
        <v>21</v>
      </c>
      <c r="F343" s="21">
        <v>2.3511663069328663</v>
      </c>
      <c r="G343" s="21">
        <v>14.647485085695205</v>
      </c>
      <c r="H343" s="21">
        <v>34.385260347129439</v>
      </c>
      <c r="I343" s="85">
        <v>121.2</v>
      </c>
      <c r="J343" s="21">
        <v>22.622501268224891</v>
      </c>
    </row>
    <row r="344" spans="1:10" x14ac:dyDescent="0.25">
      <c r="A344" s="27">
        <v>45815.854166666664</v>
      </c>
      <c r="B344" s="51">
        <v>0</v>
      </c>
      <c r="C344" s="81">
        <v>19.8</v>
      </c>
      <c r="D344" s="81">
        <v>4.2</v>
      </c>
      <c r="E344" s="82">
        <v>19.8</v>
      </c>
      <c r="F344" s="21">
        <v>2.0152854059424561</v>
      </c>
      <c r="G344" s="21">
        <v>14.107711765954344</v>
      </c>
      <c r="H344" s="21">
        <v>33.062750333778304</v>
      </c>
      <c r="I344" s="85">
        <v>63.300000000000011</v>
      </c>
      <c r="J344" s="21">
        <v>22.741567064373442</v>
      </c>
    </row>
    <row r="345" spans="1:10" x14ac:dyDescent="0.25">
      <c r="A345" s="27">
        <v>45815.875</v>
      </c>
      <c r="B345" s="51">
        <v>0</v>
      </c>
      <c r="C345" s="81">
        <v>19.2</v>
      </c>
      <c r="D345" s="81">
        <v>3.8</v>
      </c>
      <c r="E345" s="82">
        <v>20.399999999999999</v>
      </c>
      <c r="F345" s="21">
        <v>2.3511663069328663</v>
      </c>
      <c r="G345" s="21">
        <v>15.260863858128003</v>
      </c>
      <c r="H345" s="21">
        <v>30.748357810413822</v>
      </c>
      <c r="I345" s="85">
        <v>3</v>
      </c>
      <c r="J345" s="21">
        <v>18.336132606877015</v>
      </c>
    </row>
    <row r="346" spans="1:10" x14ac:dyDescent="0.25">
      <c r="A346" s="27">
        <v>45815.895833333336</v>
      </c>
      <c r="B346" s="51">
        <v>0</v>
      </c>
      <c r="C346" s="81">
        <v>19.8</v>
      </c>
      <c r="D346" s="81">
        <v>4.4000000000000004</v>
      </c>
      <c r="E346" s="82">
        <v>20.399999999999999</v>
      </c>
      <c r="F346" s="21">
        <v>2.0152854059424561</v>
      </c>
      <c r="G346" s="21">
        <v>14.18131721864628</v>
      </c>
      <c r="H346" s="21">
        <v>27.772710280373776</v>
      </c>
      <c r="I346" s="85">
        <v>86.100000000000009</v>
      </c>
      <c r="J346" s="21">
        <v>17.800336524208529</v>
      </c>
    </row>
    <row r="347" spans="1:10" x14ac:dyDescent="0.25">
      <c r="A347" s="27">
        <v>45815.916666666664</v>
      </c>
      <c r="B347" s="51">
        <v>0</v>
      </c>
      <c r="C347" s="81">
        <v>20.399999999999999</v>
      </c>
      <c r="D347" s="81">
        <v>5.2</v>
      </c>
      <c r="E347" s="82">
        <v>20.399999999999999</v>
      </c>
      <c r="F347" s="21">
        <v>2.0152854059424561</v>
      </c>
      <c r="G347" s="21">
        <v>14.524809331208647</v>
      </c>
      <c r="H347" s="21">
        <v>25.458317757009297</v>
      </c>
      <c r="I347" s="85">
        <v>119.10000000000002</v>
      </c>
      <c r="J347" s="21">
        <v>17.085941747317218</v>
      </c>
    </row>
    <row r="348" spans="1:10" x14ac:dyDescent="0.25">
      <c r="A348" s="27">
        <v>45815.9375</v>
      </c>
      <c r="B348" s="51">
        <v>0</v>
      </c>
      <c r="C348" s="81">
        <v>19.8</v>
      </c>
      <c r="D348" s="81">
        <v>5.2</v>
      </c>
      <c r="E348" s="82">
        <v>21</v>
      </c>
      <c r="F348" s="21">
        <v>2.3511663069328663</v>
      </c>
      <c r="G348" s="21">
        <v>14.59841478390058</v>
      </c>
      <c r="H348" s="21">
        <v>23.805180240320379</v>
      </c>
      <c r="I348" s="85">
        <v>109.5</v>
      </c>
      <c r="J348" s="21">
        <v>16.966875951168664</v>
      </c>
    </row>
    <row r="349" spans="1:10" x14ac:dyDescent="0.25">
      <c r="A349" s="27">
        <v>45815.958333333336</v>
      </c>
      <c r="B349" s="51">
        <v>0</v>
      </c>
      <c r="C349" s="81">
        <v>19.2</v>
      </c>
      <c r="D349" s="81">
        <v>5.2</v>
      </c>
      <c r="E349" s="82">
        <v>19.2</v>
      </c>
      <c r="F349" s="21">
        <v>2.0152854059424561</v>
      </c>
      <c r="G349" s="21">
        <v>14.868301443771012</v>
      </c>
      <c r="H349" s="21">
        <v>19.176395193591418</v>
      </c>
      <c r="I349" s="85">
        <v>117.89999999999999</v>
      </c>
      <c r="J349" s="21">
        <v>17.145474645391491</v>
      </c>
    </row>
    <row r="350" spans="1:10" x14ac:dyDescent="0.25">
      <c r="A350" s="27">
        <v>45815.979166666664</v>
      </c>
      <c r="B350" s="51">
        <v>0</v>
      </c>
      <c r="C350" s="81">
        <v>19.8</v>
      </c>
      <c r="D350" s="81">
        <v>4.2</v>
      </c>
      <c r="E350" s="82">
        <v>19.8</v>
      </c>
      <c r="F350" s="21">
        <v>2.3511663069328663</v>
      </c>
      <c r="G350" s="21">
        <v>15.040047500052196</v>
      </c>
      <c r="H350" s="21">
        <v>17.192630173564719</v>
      </c>
      <c r="I350" s="85">
        <v>117</v>
      </c>
      <c r="J350" s="21">
        <v>16.966875951168664</v>
      </c>
    </row>
    <row r="351" spans="1:10" x14ac:dyDescent="0.25">
      <c r="A351" s="35">
        <v>45816</v>
      </c>
      <c r="B351" s="51">
        <v>0</v>
      </c>
      <c r="C351" s="81">
        <v>18.600000000000001</v>
      </c>
      <c r="D351" s="81">
        <v>4</v>
      </c>
      <c r="E351" s="82">
        <v>19.2</v>
      </c>
      <c r="F351" s="21">
        <v>2.0152854059424561</v>
      </c>
      <c r="G351" s="21">
        <v>14.377598425824772</v>
      </c>
      <c r="H351" s="21">
        <v>17.523257676902503</v>
      </c>
      <c r="I351" s="85">
        <v>113.10000000000002</v>
      </c>
      <c r="J351" s="21">
        <v>16.847810155020113</v>
      </c>
    </row>
    <row r="352" spans="1:10" x14ac:dyDescent="0.25">
      <c r="A352" s="27">
        <v>45816.020833333336</v>
      </c>
      <c r="B352" s="51">
        <v>0</v>
      </c>
      <c r="C352" s="81">
        <v>18.600000000000001</v>
      </c>
      <c r="D352" s="81">
        <v>4.2</v>
      </c>
      <c r="E352" s="82">
        <v>18</v>
      </c>
      <c r="F352" s="21">
        <v>2.3511663069328663</v>
      </c>
      <c r="G352" s="21">
        <v>14.034106313262409</v>
      </c>
      <c r="H352" s="21">
        <v>18.184512683578067</v>
      </c>
      <c r="I352" s="85">
        <v>119.10000000000002</v>
      </c>
      <c r="J352" s="21">
        <v>16.90734305309439</v>
      </c>
    </row>
    <row r="353" spans="1:10" x14ac:dyDescent="0.25">
      <c r="A353" s="27">
        <v>45816.041666666664</v>
      </c>
      <c r="B353" s="51">
        <v>0</v>
      </c>
      <c r="C353" s="81">
        <v>19.8</v>
      </c>
      <c r="D353" s="81">
        <v>4</v>
      </c>
      <c r="E353" s="82">
        <v>19.2</v>
      </c>
      <c r="F353" s="21">
        <v>2.0152854059424561</v>
      </c>
      <c r="G353" s="21">
        <v>14.402133576722084</v>
      </c>
      <c r="H353" s="21">
        <v>17.853885180240287</v>
      </c>
      <c r="I353" s="85">
        <v>120.89999999999999</v>
      </c>
      <c r="J353" s="21">
        <v>16.966875951168664</v>
      </c>
    </row>
    <row r="354" spans="1:10" x14ac:dyDescent="0.25">
      <c r="A354" s="27">
        <v>45816.0625</v>
      </c>
      <c r="B354" s="51">
        <v>0</v>
      </c>
      <c r="C354" s="81">
        <v>19.8</v>
      </c>
      <c r="D354" s="81">
        <v>3.8</v>
      </c>
      <c r="E354" s="82">
        <v>18</v>
      </c>
      <c r="F354" s="21">
        <v>2.3511663069328663</v>
      </c>
      <c r="G354" s="21">
        <v>14.107711765954344</v>
      </c>
      <c r="H354" s="21">
        <v>17.523257676902503</v>
      </c>
      <c r="I354" s="85">
        <v>120.60000000000002</v>
      </c>
      <c r="J354" s="21">
        <v>17.026408849242944</v>
      </c>
    </row>
    <row r="355" spans="1:10" x14ac:dyDescent="0.25">
      <c r="A355" s="27">
        <v>45816.083333333336</v>
      </c>
      <c r="B355" s="51">
        <v>0</v>
      </c>
      <c r="C355" s="81">
        <v>19.8</v>
      </c>
      <c r="D355" s="81">
        <v>5.8</v>
      </c>
      <c r="E355" s="82">
        <v>21.6</v>
      </c>
      <c r="F355" s="21">
        <v>2.3511663069328663</v>
      </c>
      <c r="G355" s="21">
        <v>13.935965709673162</v>
      </c>
      <c r="H355" s="21">
        <v>17.523257676902503</v>
      </c>
      <c r="I355" s="85">
        <v>120.3</v>
      </c>
      <c r="J355" s="21">
        <v>17.264540441540046</v>
      </c>
    </row>
    <row r="356" spans="1:10" x14ac:dyDescent="0.25">
      <c r="A356" s="27">
        <v>45816.104166666664</v>
      </c>
      <c r="B356" s="51">
        <v>0</v>
      </c>
      <c r="C356" s="81">
        <v>18</v>
      </c>
      <c r="D356" s="81">
        <v>5.4</v>
      </c>
      <c r="E356" s="82">
        <v>30.6</v>
      </c>
      <c r="F356" s="21">
        <v>2.0152854059424561</v>
      </c>
      <c r="G356" s="21">
        <v>12.758278466602189</v>
      </c>
      <c r="H356" s="21">
        <v>16.200747663551372</v>
      </c>
      <c r="I356" s="85">
        <v>120</v>
      </c>
      <c r="J356" s="21">
        <v>17.085941747317218</v>
      </c>
    </row>
    <row r="357" spans="1:10" x14ac:dyDescent="0.25">
      <c r="A357" s="27">
        <v>45816.125</v>
      </c>
      <c r="B357" s="51">
        <v>0</v>
      </c>
      <c r="C357" s="81">
        <v>18.600000000000001</v>
      </c>
      <c r="D357" s="81">
        <v>5</v>
      </c>
      <c r="E357" s="82">
        <v>22.2</v>
      </c>
      <c r="F357" s="21">
        <v>2.3511663069328663</v>
      </c>
      <c r="G357" s="21">
        <v>13.91143055877585</v>
      </c>
      <c r="H357" s="21">
        <v>16.862002670226939</v>
      </c>
      <c r="I357" s="85">
        <v>119.7</v>
      </c>
      <c r="J357" s="21">
        <v>16.788277256945836</v>
      </c>
    </row>
    <row r="358" spans="1:10" x14ac:dyDescent="0.25">
      <c r="A358" s="27">
        <v>45816.145833333336</v>
      </c>
      <c r="B358" s="51">
        <v>0</v>
      </c>
      <c r="C358" s="81">
        <v>18.600000000000001</v>
      </c>
      <c r="D358" s="81">
        <v>4.8</v>
      </c>
      <c r="E358" s="82">
        <v>21.6</v>
      </c>
      <c r="F358" s="21">
        <v>2.3511663069328663</v>
      </c>
      <c r="G358" s="21">
        <v>13.886895407878535</v>
      </c>
      <c r="H358" s="21">
        <v>17.192630173564719</v>
      </c>
      <c r="I358" s="85">
        <v>118.2</v>
      </c>
      <c r="J358" s="21">
        <v>16.90734305309439</v>
      </c>
    </row>
    <row r="359" spans="1:10" x14ac:dyDescent="0.25">
      <c r="A359" s="27">
        <v>45816.166666666664</v>
      </c>
      <c r="B359" s="51">
        <v>0</v>
      </c>
      <c r="C359" s="81">
        <v>19.2</v>
      </c>
      <c r="D359" s="81">
        <v>3.4</v>
      </c>
      <c r="E359" s="82">
        <v>21.6</v>
      </c>
      <c r="F359" s="21">
        <v>2.0152854059424561</v>
      </c>
      <c r="G359" s="21">
        <v>14.230387520440905</v>
      </c>
      <c r="H359" s="21">
        <v>17.192630173564719</v>
      </c>
      <c r="I359" s="85">
        <v>120</v>
      </c>
      <c r="J359" s="21">
        <v>16.728744358871566</v>
      </c>
    </row>
    <row r="360" spans="1:10" x14ac:dyDescent="0.25">
      <c r="A360" s="27">
        <v>45816.1875</v>
      </c>
      <c r="B360" s="51">
        <v>0</v>
      </c>
      <c r="C360" s="81">
        <v>18</v>
      </c>
      <c r="D360" s="81">
        <v>4.2</v>
      </c>
      <c r="E360" s="82">
        <v>21</v>
      </c>
      <c r="F360" s="21">
        <v>2.3511663069328663</v>
      </c>
      <c r="G360" s="21">
        <v>13.886895407878535</v>
      </c>
      <c r="H360" s="21">
        <v>16.862002670226939</v>
      </c>
      <c r="I360" s="85">
        <v>118.8</v>
      </c>
      <c r="J360" s="21">
        <v>16.609678562723012</v>
      </c>
    </row>
    <row r="361" spans="1:10" x14ac:dyDescent="0.25">
      <c r="A361" s="27">
        <v>45816.208333333336</v>
      </c>
      <c r="B361" s="51">
        <v>0</v>
      </c>
      <c r="C361" s="81">
        <v>19.2</v>
      </c>
      <c r="D361" s="81">
        <v>4.2</v>
      </c>
      <c r="E361" s="82">
        <v>18</v>
      </c>
      <c r="F361" s="21">
        <v>2.0152854059424561</v>
      </c>
      <c r="G361" s="21">
        <v>14.18131721864628</v>
      </c>
      <c r="H361" s="21">
        <v>15.870120160213585</v>
      </c>
      <c r="I361" s="85">
        <v>122.7</v>
      </c>
      <c r="J361" s="21">
        <v>16.669211460797285</v>
      </c>
    </row>
    <row r="362" spans="1:10" x14ac:dyDescent="0.25">
      <c r="A362" s="27">
        <v>45816.229166666664</v>
      </c>
      <c r="B362" s="51">
        <v>0</v>
      </c>
      <c r="C362" s="81">
        <v>19.2</v>
      </c>
      <c r="D362" s="81">
        <v>3.8</v>
      </c>
      <c r="E362" s="82">
        <v>21</v>
      </c>
      <c r="F362" s="21">
        <v>2.3511663069328663</v>
      </c>
      <c r="G362" s="21">
        <v>14.32852812403015</v>
      </c>
      <c r="H362" s="21">
        <v>17.192630173564719</v>
      </c>
      <c r="I362" s="85">
        <v>121.5</v>
      </c>
      <c r="J362" s="21">
        <v>17.026408849242944</v>
      </c>
    </row>
    <row r="363" spans="1:10" x14ac:dyDescent="0.25">
      <c r="A363" s="27">
        <v>45816.25</v>
      </c>
      <c r="B363" s="51">
        <v>0</v>
      </c>
      <c r="C363" s="81">
        <v>20.399999999999999</v>
      </c>
      <c r="D363" s="81">
        <v>5.2</v>
      </c>
      <c r="E363" s="82">
        <v>19.8</v>
      </c>
      <c r="F363" s="21">
        <v>2.0152854059424561</v>
      </c>
      <c r="G363" s="21">
        <v>14.156782067748967</v>
      </c>
      <c r="H363" s="21">
        <v>17.853885180240287</v>
      </c>
      <c r="I363" s="85">
        <v>121.8</v>
      </c>
      <c r="J363" s="21">
        <v>16.966875951168664</v>
      </c>
    </row>
    <row r="364" spans="1:10" x14ac:dyDescent="0.25">
      <c r="A364" s="27">
        <v>45816.270833333336</v>
      </c>
      <c r="B364" s="51">
        <v>0</v>
      </c>
      <c r="C364" s="81">
        <v>23.4</v>
      </c>
      <c r="D364" s="81">
        <v>5</v>
      </c>
      <c r="E364" s="82">
        <v>19.2</v>
      </c>
      <c r="F364" s="21">
        <v>2.3511663069328663</v>
      </c>
      <c r="G364" s="21">
        <v>13.617008748008105</v>
      </c>
      <c r="H364" s="21">
        <v>24.135807743658162</v>
      </c>
      <c r="I364" s="85">
        <v>120.3</v>
      </c>
      <c r="J364" s="21">
        <v>16.609678562723012</v>
      </c>
    </row>
    <row r="365" spans="1:10" x14ac:dyDescent="0.25">
      <c r="A365" s="27">
        <v>45816.291666666664</v>
      </c>
      <c r="B365" s="51">
        <v>0</v>
      </c>
      <c r="C365" s="81">
        <v>27</v>
      </c>
      <c r="D365" s="81">
        <v>5.2</v>
      </c>
      <c r="E365" s="82">
        <v>63.6</v>
      </c>
      <c r="F365" s="21">
        <v>2.3511663069328663</v>
      </c>
      <c r="G365" s="21">
        <v>14.573879633003271</v>
      </c>
      <c r="H365" s="21">
        <v>50.255380507343027</v>
      </c>
      <c r="I365" s="85">
        <v>51</v>
      </c>
      <c r="J365" s="21">
        <v>18.693329995322671</v>
      </c>
    </row>
    <row r="366" spans="1:10" x14ac:dyDescent="0.25">
      <c r="A366" s="27">
        <v>45816.3125</v>
      </c>
      <c r="B366" s="51">
        <v>0</v>
      </c>
      <c r="C366" s="81">
        <v>66</v>
      </c>
      <c r="D366" s="81">
        <v>4.4000000000000004</v>
      </c>
      <c r="E366" s="82">
        <v>66.599999999999994</v>
      </c>
      <c r="F366" s="21">
        <v>2.3511663069328663</v>
      </c>
      <c r="G366" s="21">
        <v>13.813289955186601</v>
      </c>
      <c r="H366" s="21">
        <v>56.867930574098686</v>
      </c>
      <c r="I366" s="85">
        <v>2.7</v>
      </c>
      <c r="J366" s="21">
        <v>21.669974899036472</v>
      </c>
    </row>
    <row r="367" spans="1:10" x14ac:dyDescent="0.25">
      <c r="A367" s="27">
        <v>45816.333333333336</v>
      </c>
      <c r="B367" s="51">
        <v>0</v>
      </c>
      <c r="C367" s="81">
        <v>71.400000000000006</v>
      </c>
      <c r="D367" s="81">
        <v>4.8</v>
      </c>
      <c r="E367" s="82">
        <v>66</v>
      </c>
      <c r="F367" s="21">
        <v>2.0152854059424561</v>
      </c>
      <c r="G367" s="21">
        <v>14.549344482105958</v>
      </c>
      <c r="H367" s="21">
        <v>69.762403204272232</v>
      </c>
      <c r="I367" s="85">
        <v>2.4</v>
      </c>
      <c r="J367" s="21">
        <v>22.027172287482127</v>
      </c>
    </row>
    <row r="368" spans="1:10" x14ac:dyDescent="0.25">
      <c r="A368" s="27">
        <v>45816.354166666664</v>
      </c>
      <c r="B368" s="51">
        <v>0</v>
      </c>
      <c r="C368" s="81">
        <v>70.2</v>
      </c>
      <c r="D368" s="81">
        <v>6</v>
      </c>
      <c r="E368" s="82">
        <v>64.2</v>
      </c>
      <c r="F368" s="21">
        <v>2.3511663069328663</v>
      </c>
      <c r="G368" s="21">
        <v>14.205852369543592</v>
      </c>
      <c r="H368" s="21">
        <v>64.141735647529913</v>
      </c>
      <c r="I368" s="85">
        <v>2.7</v>
      </c>
      <c r="J368" s="21">
        <v>22.741567064373442</v>
      </c>
    </row>
    <row r="369" spans="1:10" x14ac:dyDescent="0.25">
      <c r="A369" s="27">
        <v>45816.375</v>
      </c>
      <c r="B369" s="51">
        <v>0</v>
      </c>
      <c r="C369" s="81">
        <v>67.8</v>
      </c>
      <c r="D369" s="81">
        <v>5.4</v>
      </c>
      <c r="E369" s="82">
        <v>63.6</v>
      </c>
      <c r="F369" s="21">
        <v>2.3511663069328663</v>
      </c>
      <c r="G369" s="21">
        <v>14.573879633003271</v>
      </c>
      <c r="H369" s="21">
        <v>64.472363150867693</v>
      </c>
      <c r="I369" s="85">
        <v>2.7</v>
      </c>
      <c r="J369" s="21">
        <v>22.682034166299164</v>
      </c>
    </row>
    <row r="370" spans="1:10" x14ac:dyDescent="0.25">
      <c r="A370" s="27">
        <v>45816.395833333336</v>
      </c>
      <c r="B370" s="51">
        <v>0</v>
      </c>
      <c r="C370" s="81">
        <v>67.8</v>
      </c>
      <c r="D370" s="81">
        <v>6.2</v>
      </c>
      <c r="E370" s="82">
        <v>63.6</v>
      </c>
      <c r="F370" s="21">
        <v>2.0152854059424561</v>
      </c>
      <c r="G370" s="21">
        <v>14.205852369543592</v>
      </c>
      <c r="H370" s="21">
        <v>69.431775700934452</v>
      </c>
      <c r="I370" s="85">
        <v>2.7</v>
      </c>
      <c r="J370" s="21">
        <v>22.920165758596269</v>
      </c>
    </row>
    <row r="371" spans="1:10" x14ac:dyDescent="0.25">
      <c r="A371" s="27">
        <v>45816.416666666664</v>
      </c>
      <c r="B371" s="51">
        <v>0</v>
      </c>
      <c r="C371" s="81">
        <v>69.599999999999994</v>
      </c>
      <c r="D371" s="81">
        <v>7</v>
      </c>
      <c r="E371" s="82">
        <v>63.6</v>
      </c>
      <c r="F371" s="21">
        <v>2.3511663069328663</v>
      </c>
      <c r="G371" s="21">
        <v>13.960500860570473</v>
      </c>
      <c r="H371" s="21">
        <v>76.044325767690097</v>
      </c>
      <c r="I371" s="85">
        <v>2.7</v>
      </c>
      <c r="J371" s="21">
        <v>22.979698656670546</v>
      </c>
    </row>
    <row r="372" spans="1:10" x14ac:dyDescent="0.25">
      <c r="A372" s="27">
        <v>45816.4375</v>
      </c>
      <c r="B372" s="51">
        <v>0</v>
      </c>
      <c r="C372" s="81">
        <v>71.400000000000006</v>
      </c>
      <c r="D372" s="81">
        <v>7.8</v>
      </c>
      <c r="E372" s="82">
        <v>63.6</v>
      </c>
      <c r="F372" s="21">
        <v>2.3511663069328663</v>
      </c>
      <c r="G372" s="21">
        <v>14.083176615057031</v>
      </c>
      <c r="H372" s="21">
        <v>67.117383177569963</v>
      </c>
      <c r="I372" s="85">
        <v>3.9</v>
      </c>
      <c r="J372" s="21">
        <v>37.922456073313825</v>
      </c>
    </row>
    <row r="373" spans="1:10" x14ac:dyDescent="0.25">
      <c r="A373" s="27">
        <v>45816.458333333336</v>
      </c>
      <c r="B373" s="51">
        <v>0</v>
      </c>
      <c r="C373" s="81">
        <v>68.400000000000006</v>
      </c>
      <c r="D373" s="81">
        <v>7.2</v>
      </c>
      <c r="E373" s="82">
        <v>63</v>
      </c>
      <c r="F373" s="21">
        <v>2.0152854059424561</v>
      </c>
      <c r="G373" s="21">
        <v>16.144129290431231</v>
      </c>
      <c r="H373" s="21">
        <v>61.166088117489863</v>
      </c>
      <c r="I373" s="85">
        <v>110.39999999999999</v>
      </c>
      <c r="J373" s="21">
        <v>41.494429957770386</v>
      </c>
    </row>
    <row r="374" spans="1:10" x14ac:dyDescent="0.25">
      <c r="A374" s="27">
        <v>45816.479166666664</v>
      </c>
      <c r="B374" s="51">
        <v>0</v>
      </c>
      <c r="C374" s="81">
        <v>59.4</v>
      </c>
      <c r="D374" s="81">
        <v>8.1999999999999993</v>
      </c>
      <c r="E374" s="82">
        <v>64.2</v>
      </c>
      <c r="F374" s="21">
        <v>2.3511663069328663</v>
      </c>
      <c r="G374" s="21">
        <v>16.561226855685533</v>
      </c>
      <c r="H374" s="21">
        <v>67.448010680907757</v>
      </c>
      <c r="I374" s="85">
        <v>120.60000000000002</v>
      </c>
      <c r="J374" s="21">
        <v>42.327890530810251</v>
      </c>
    </row>
    <row r="375" spans="1:10" x14ac:dyDescent="0.25">
      <c r="A375" s="27">
        <v>45816.5</v>
      </c>
      <c r="B375" s="51">
        <v>0</v>
      </c>
      <c r="C375" s="81">
        <v>67.2</v>
      </c>
      <c r="D375" s="81">
        <v>6.2</v>
      </c>
      <c r="E375" s="82">
        <v>64.8</v>
      </c>
      <c r="F375" s="21">
        <v>2.3511663069328663</v>
      </c>
      <c r="G375" s="21">
        <v>15.898777781458111</v>
      </c>
      <c r="H375" s="21">
        <v>65.464245660881048</v>
      </c>
      <c r="I375" s="85">
        <v>121.2</v>
      </c>
      <c r="J375" s="21">
        <v>41.911160244290315</v>
      </c>
    </row>
    <row r="376" spans="1:10" x14ac:dyDescent="0.25">
      <c r="A376" s="27">
        <v>45816.520833333336</v>
      </c>
      <c r="B376" s="51">
        <v>0</v>
      </c>
      <c r="C376" s="81">
        <v>69</v>
      </c>
      <c r="D376" s="81">
        <v>5.6</v>
      </c>
      <c r="E376" s="82">
        <v>63.6</v>
      </c>
      <c r="F376" s="21">
        <v>2.0152854059424561</v>
      </c>
      <c r="G376" s="21">
        <v>15.285399009025316</v>
      </c>
      <c r="H376" s="21">
        <v>72.738050734312267</v>
      </c>
      <c r="I376" s="85">
        <v>120.89999999999999</v>
      </c>
      <c r="J376" s="21">
        <v>43.161351103850116</v>
      </c>
    </row>
    <row r="377" spans="1:10" x14ac:dyDescent="0.25">
      <c r="A377" s="27">
        <v>45816.541666666664</v>
      </c>
      <c r="B377" s="51">
        <v>0</v>
      </c>
      <c r="C377" s="81">
        <v>70.2</v>
      </c>
      <c r="D377" s="81">
        <v>5.6</v>
      </c>
      <c r="E377" s="82">
        <v>64.8</v>
      </c>
      <c r="F377" s="21">
        <v>2.3511663069328663</v>
      </c>
      <c r="G377" s="21">
        <v>14.990977198257573</v>
      </c>
      <c r="H377" s="21">
        <v>71.415540720961147</v>
      </c>
      <c r="I377" s="85">
        <v>120.60000000000002</v>
      </c>
      <c r="J377" s="21">
        <v>42.089758938513143</v>
      </c>
    </row>
    <row r="378" spans="1:10" x14ac:dyDescent="0.25">
      <c r="A378" s="27">
        <v>45816.5625</v>
      </c>
      <c r="B378" s="51">
        <v>0</v>
      </c>
      <c r="C378" s="81">
        <v>70.8</v>
      </c>
      <c r="D378" s="81">
        <v>7.4</v>
      </c>
      <c r="E378" s="82">
        <v>63</v>
      </c>
      <c r="F378" s="21">
        <v>2.3511663069328663</v>
      </c>
      <c r="G378" s="21">
        <v>14.672020236592518</v>
      </c>
      <c r="H378" s="21">
        <v>71.084913217623352</v>
      </c>
      <c r="I378" s="85">
        <v>120.3</v>
      </c>
      <c r="J378" s="21">
        <v>41.315831263547558</v>
      </c>
    </row>
    <row r="379" spans="1:10" x14ac:dyDescent="0.25">
      <c r="A379" s="27">
        <v>45816.583333333336</v>
      </c>
      <c r="B379" s="51">
        <v>0</v>
      </c>
      <c r="C379" s="81">
        <v>70.2</v>
      </c>
      <c r="D379" s="81">
        <v>8.1999999999999993</v>
      </c>
      <c r="E379" s="82">
        <v>64.2</v>
      </c>
      <c r="F379" s="21">
        <v>2.0152854059424561</v>
      </c>
      <c r="G379" s="21">
        <v>14.377598425824772</v>
      </c>
      <c r="H379" s="21">
        <v>69.762403204272232</v>
      </c>
      <c r="I379" s="85">
        <v>118.8</v>
      </c>
      <c r="J379" s="21">
        <v>40.4823706905077</v>
      </c>
    </row>
    <row r="380" spans="1:10" x14ac:dyDescent="0.25">
      <c r="A380" s="27">
        <v>45816.604166666664</v>
      </c>
      <c r="B380" s="51">
        <v>0</v>
      </c>
      <c r="C380" s="81">
        <v>69</v>
      </c>
      <c r="D380" s="81">
        <v>8</v>
      </c>
      <c r="E380" s="82">
        <v>63.6</v>
      </c>
      <c r="F380" s="21">
        <v>2.3511663069328663</v>
      </c>
      <c r="G380" s="21">
        <v>14.402133576722084</v>
      </c>
      <c r="H380" s="21">
        <v>68.770520694258877</v>
      </c>
      <c r="I380" s="85">
        <v>119.39999999999999</v>
      </c>
      <c r="J380" s="21">
        <v>39.113114034799352</v>
      </c>
    </row>
    <row r="381" spans="1:10" x14ac:dyDescent="0.25">
      <c r="A381" s="27">
        <v>45816.625</v>
      </c>
      <c r="B381" s="51">
        <v>0</v>
      </c>
      <c r="C381" s="81">
        <v>69.599999999999994</v>
      </c>
      <c r="D381" s="81">
        <v>8</v>
      </c>
      <c r="E381" s="82">
        <v>61.8</v>
      </c>
      <c r="F381" s="21">
        <v>2.3511663069328663</v>
      </c>
      <c r="G381" s="21">
        <v>15.408074763511873</v>
      </c>
      <c r="H381" s="21">
        <v>70.093030707610012</v>
      </c>
      <c r="I381" s="85">
        <v>119.7</v>
      </c>
      <c r="J381" s="21">
        <v>37.803390277165278</v>
      </c>
    </row>
    <row r="382" spans="1:10" x14ac:dyDescent="0.25">
      <c r="A382" s="27">
        <v>45816.645833333336</v>
      </c>
      <c r="B382" s="51">
        <v>0</v>
      </c>
      <c r="C382" s="81">
        <v>70.2</v>
      </c>
      <c r="D382" s="81">
        <v>8</v>
      </c>
      <c r="E382" s="82">
        <v>63</v>
      </c>
      <c r="F382" s="21">
        <v>2.0152854059424561</v>
      </c>
      <c r="G382" s="21">
        <v>14.990977198257573</v>
      </c>
      <c r="H382" s="21">
        <v>65.133618157543268</v>
      </c>
      <c r="I382" s="85">
        <v>44.7</v>
      </c>
      <c r="J382" s="21">
        <v>36.672265213754031</v>
      </c>
    </row>
    <row r="383" spans="1:10" x14ac:dyDescent="0.25">
      <c r="A383" s="27">
        <v>45816.666666666664</v>
      </c>
      <c r="B383" s="51">
        <v>0</v>
      </c>
      <c r="C383" s="81">
        <v>68.400000000000006</v>
      </c>
      <c r="D383" s="81">
        <v>6.6</v>
      </c>
      <c r="E383" s="82">
        <v>63</v>
      </c>
      <c r="F383" s="21">
        <v>2.3511663069328663</v>
      </c>
      <c r="G383" s="21">
        <v>15.285399009025316</v>
      </c>
      <c r="H383" s="21">
        <v>63.811108144192133</v>
      </c>
      <c r="I383" s="85">
        <v>3</v>
      </c>
      <c r="J383" s="21">
        <v>35.541140150342784</v>
      </c>
    </row>
    <row r="384" spans="1:10" x14ac:dyDescent="0.25">
      <c r="A384" s="27">
        <v>45816.6875</v>
      </c>
      <c r="B384" s="51">
        <v>0</v>
      </c>
      <c r="C384" s="81">
        <v>72</v>
      </c>
      <c r="D384" s="81">
        <v>8</v>
      </c>
      <c r="E384" s="82">
        <v>63</v>
      </c>
      <c r="F384" s="21">
        <v>2.0152854059424561</v>
      </c>
      <c r="G384" s="21">
        <v>14.966442047360259</v>
      </c>
      <c r="H384" s="21">
        <v>62.819225634178771</v>
      </c>
      <c r="I384" s="85">
        <v>30.599999999999998</v>
      </c>
      <c r="J384" s="21">
        <v>34.648146679228638</v>
      </c>
    </row>
    <row r="385" spans="1:10" x14ac:dyDescent="0.25">
      <c r="A385" s="27">
        <v>45816.708333333336</v>
      </c>
      <c r="B385" s="51">
        <v>0</v>
      </c>
      <c r="C385" s="81">
        <v>70.8</v>
      </c>
      <c r="D385" s="81">
        <v>8</v>
      </c>
      <c r="E385" s="82">
        <v>63</v>
      </c>
      <c r="F385" s="21">
        <v>2.0152854059424561</v>
      </c>
      <c r="G385" s="21">
        <v>15.383539612614562</v>
      </c>
      <c r="H385" s="21">
        <v>60.504833110814296</v>
      </c>
      <c r="I385" s="85">
        <v>106.5</v>
      </c>
      <c r="J385" s="21">
        <v>32.207297858183331</v>
      </c>
    </row>
    <row r="386" spans="1:10" x14ac:dyDescent="0.25">
      <c r="A386" s="27">
        <v>45816.729166666664</v>
      </c>
      <c r="B386" s="51">
        <v>0</v>
      </c>
      <c r="C386" s="81">
        <v>69.599999999999994</v>
      </c>
      <c r="D386" s="81">
        <v>8</v>
      </c>
      <c r="E386" s="82">
        <v>64.2</v>
      </c>
      <c r="F386" s="21">
        <v>2.0152854059424561</v>
      </c>
      <c r="G386" s="21">
        <v>14.083176615057031</v>
      </c>
      <c r="H386" s="21">
        <v>60.835460614152076</v>
      </c>
      <c r="I386" s="85">
        <v>41.1</v>
      </c>
      <c r="J386" s="21">
        <v>32.921692635074642</v>
      </c>
    </row>
    <row r="387" spans="1:10" x14ac:dyDescent="0.25">
      <c r="A387" s="27">
        <v>45816.75</v>
      </c>
      <c r="B387" s="51">
        <v>0</v>
      </c>
      <c r="C387" s="81">
        <v>69</v>
      </c>
      <c r="D387" s="81">
        <v>5.2</v>
      </c>
      <c r="E387" s="82">
        <v>67.2</v>
      </c>
      <c r="F387" s="21">
        <v>2.0152854059424561</v>
      </c>
      <c r="G387" s="21">
        <v>13.690614200700043</v>
      </c>
      <c r="H387" s="21">
        <v>59.182323097463168</v>
      </c>
      <c r="I387" s="85">
        <v>2.7</v>
      </c>
      <c r="J387" s="21">
        <v>31.43337018321774</v>
      </c>
    </row>
    <row r="388" spans="1:10" x14ac:dyDescent="0.25">
      <c r="A388" s="27">
        <v>45816.770833333336</v>
      </c>
      <c r="B388" s="51">
        <v>0</v>
      </c>
      <c r="C388" s="81">
        <v>64.2</v>
      </c>
      <c r="D388" s="81">
        <v>5.2</v>
      </c>
      <c r="E388" s="82">
        <v>68.400000000000006</v>
      </c>
      <c r="F388" s="21">
        <v>2.3511663069328663</v>
      </c>
      <c r="G388" s="21">
        <v>13.788754804289288</v>
      </c>
      <c r="H388" s="21">
        <v>56.206675567423119</v>
      </c>
      <c r="I388" s="85">
        <v>2.7</v>
      </c>
      <c r="J388" s="21">
        <v>33.338422921594571</v>
      </c>
    </row>
    <row r="389" spans="1:10" x14ac:dyDescent="0.25">
      <c r="A389" s="27">
        <v>45816.791666666664</v>
      </c>
      <c r="B389" s="51">
        <v>0</v>
      </c>
      <c r="C389" s="81">
        <v>32.4</v>
      </c>
      <c r="D389" s="81">
        <v>5</v>
      </c>
      <c r="E389" s="82">
        <v>61.8</v>
      </c>
      <c r="F389" s="21">
        <v>2.0152854059424561</v>
      </c>
      <c r="G389" s="21">
        <v>14.696555387489829</v>
      </c>
      <c r="H389" s="21">
        <v>52.239145527369722</v>
      </c>
      <c r="I389" s="85">
        <v>2.7</v>
      </c>
      <c r="J389" s="21">
        <v>23.098764452819097</v>
      </c>
    </row>
    <row r="390" spans="1:10" x14ac:dyDescent="0.25">
      <c r="A390" s="27">
        <v>45816.8125</v>
      </c>
      <c r="B390" s="51">
        <v>0</v>
      </c>
      <c r="C390" s="81">
        <v>21</v>
      </c>
      <c r="D390" s="81">
        <v>5.2</v>
      </c>
      <c r="E390" s="82">
        <v>19.2</v>
      </c>
      <c r="F390" s="21">
        <v>2.0152854059424561</v>
      </c>
      <c r="G390" s="21">
        <v>14.107711765954344</v>
      </c>
      <c r="H390" s="21">
        <v>39.34467289719619</v>
      </c>
      <c r="I390" s="85">
        <v>59.1</v>
      </c>
      <c r="J390" s="21">
        <v>23.575027637413307</v>
      </c>
    </row>
    <row r="391" spans="1:10" x14ac:dyDescent="0.25">
      <c r="A391" s="27">
        <v>45816.833333333336</v>
      </c>
      <c r="B391" s="51">
        <v>0</v>
      </c>
      <c r="C391" s="81">
        <v>19.2</v>
      </c>
      <c r="D391" s="81">
        <v>5</v>
      </c>
      <c r="E391" s="82">
        <v>19.8</v>
      </c>
      <c r="F391" s="21">
        <v>2.0152854059424561</v>
      </c>
      <c r="G391" s="21">
        <v>14.47573902941402</v>
      </c>
      <c r="H391" s="21">
        <v>36.699652870493921</v>
      </c>
      <c r="I391" s="85">
        <v>118.5</v>
      </c>
      <c r="J391" s="21">
        <v>22.027172287482127</v>
      </c>
    </row>
    <row r="392" spans="1:10" x14ac:dyDescent="0.25">
      <c r="A392" s="27">
        <v>45816.854166666664</v>
      </c>
      <c r="B392" s="51">
        <v>0</v>
      </c>
      <c r="C392" s="81">
        <v>19.8</v>
      </c>
      <c r="D392" s="81">
        <v>4.2</v>
      </c>
      <c r="E392" s="82">
        <v>19.2</v>
      </c>
      <c r="F392" s="21">
        <v>2.0152854059424561</v>
      </c>
      <c r="G392" s="21">
        <v>14.083176615057031</v>
      </c>
      <c r="H392" s="21">
        <v>38.022162883845048</v>
      </c>
      <c r="I392" s="85">
        <v>115.8</v>
      </c>
      <c r="J392" s="21">
        <v>20.062586651031022</v>
      </c>
    </row>
    <row r="393" spans="1:10" x14ac:dyDescent="0.25">
      <c r="A393" s="27">
        <v>45816.875</v>
      </c>
      <c r="B393" s="51">
        <v>0</v>
      </c>
      <c r="C393" s="81">
        <v>19.8</v>
      </c>
      <c r="D393" s="81">
        <v>4</v>
      </c>
      <c r="E393" s="82">
        <v>19.8</v>
      </c>
      <c r="F393" s="21">
        <v>2.3511663069328663</v>
      </c>
      <c r="G393" s="21">
        <v>14.868301443771012</v>
      </c>
      <c r="H393" s="21">
        <v>33.393377837116091</v>
      </c>
      <c r="I393" s="85">
        <v>111.89999999999999</v>
      </c>
      <c r="J393" s="21">
        <v>18.45519840302557</v>
      </c>
    </row>
    <row r="394" spans="1:10" x14ac:dyDescent="0.25">
      <c r="A394" s="27">
        <v>45816.895833333336</v>
      </c>
      <c r="B394" s="51">
        <v>0</v>
      </c>
      <c r="C394" s="81">
        <v>20.399999999999999</v>
      </c>
      <c r="D394" s="81">
        <v>4.5999999999999996</v>
      </c>
      <c r="E394" s="82">
        <v>19.8</v>
      </c>
      <c r="F394" s="21">
        <v>2.0152854059424561</v>
      </c>
      <c r="G394" s="21">
        <v>13.935965709673162</v>
      </c>
      <c r="H394" s="21">
        <v>36.038397863818354</v>
      </c>
      <c r="I394" s="85">
        <v>110.10000000000002</v>
      </c>
      <c r="J394" s="21">
        <v>16.728744358871566</v>
      </c>
    </row>
    <row r="395" spans="1:10" x14ac:dyDescent="0.25">
      <c r="A395" s="27">
        <v>45816.916666666664</v>
      </c>
      <c r="B395" s="51">
        <v>0</v>
      </c>
      <c r="C395" s="81">
        <v>20.399999999999999</v>
      </c>
      <c r="D395" s="81">
        <v>4.5999999999999996</v>
      </c>
      <c r="E395" s="82">
        <v>19.8</v>
      </c>
      <c r="F395" s="21">
        <v>2.0152854059424561</v>
      </c>
      <c r="G395" s="21">
        <v>13.960500860570473</v>
      </c>
      <c r="H395" s="21">
        <v>35.377142857142786</v>
      </c>
      <c r="I395" s="85">
        <v>108.3</v>
      </c>
      <c r="J395" s="21">
        <v>17.026408849242944</v>
      </c>
    </row>
    <row r="396" spans="1:10" x14ac:dyDescent="0.25">
      <c r="A396" s="27">
        <v>45816.9375</v>
      </c>
      <c r="B396" s="51">
        <v>0</v>
      </c>
      <c r="C396" s="81">
        <v>19.8</v>
      </c>
      <c r="D396" s="81">
        <v>5.2</v>
      </c>
      <c r="E396" s="82">
        <v>19.2</v>
      </c>
      <c r="F396" s="21">
        <v>2.0152854059424561</v>
      </c>
      <c r="G396" s="21">
        <v>13.077235428267244</v>
      </c>
      <c r="H396" s="21">
        <v>35.377142857142786</v>
      </c>
      <c r="I396" s="85">
        <v>107.7</v>
      </c>
      <c r="J396" s="21">
        <v>16.609678562723012</v>
      </c>
    </row>
    <row r="397" spans="1:10" x14ac:dyDescent="0.25">
      <c r="A397" s="27">
        <v>45816.958333333336</v>
      </c>
      <c r="B397" s="51">
        <v>0</v>
      </c>
      <c r="C397" s="81">
        <v>19.2</v>
      </c>
      <c r="D397" s="81">
        <v>5.4</v>
      </c>
      <c r="E397" s="82">
        <v>18.600000000000001</v>
      </c>
      <c r="F397" s="21">
        <v>2.0152854059424561</v>
      </c>
      <c r="G397" s="21">
        <v>13.567938446213482</v>
      </c>
      <c r="H397" s="21">
        <v>30.417730307076038</v>
      </c>
      <c r="I397" s="85">
        <v>106.8</v>
      </c>
      <c r="J397" s="21">
        <v>16.550145664648735</v>
      </c>
    </row>
    <row r="398" spans="1:10" x14ac:dyDescent="0.25">
      <c r="A398" s="27">
        <v>45816.979166666664</v>
      </c>
      <c r="B398" s="51">
        <v>0</v>
      </c>
      <c r="C398" s="81">
        <v>18.600000000000001</v>
      </c>
      <c r="D398" s="81">
        <v>4.8</v>
      </c>
      <c r="E398" s="82">
        <v>19.2</v>
      </c>
      <c r="F398" s="21">
        <v>2.0152854059424561</v>
      </c>
      <c r="G398" s="21">
        <v>14.107711765954344</v>
      </c>
      <c r="H398" s="21">
        <v>26.780827770360428</v>
      </c>
      <c r="I398" s="85">
        <v>105.3</v>
      </c>
      <c r="J398" s="21">
        <v>16.431079868500184</v>
      </c>
    </row>
    <row r="399" spans="1:10" x14ac:dyDescent="0.25">
      <c r="A399" s="35">
        <v>45817</v>
      </c>
      <c r="B399" s="51">
        <v>0</v>
      </c>
      <c r="C399" s="81">
        <v>19.2</v>
      </c>
      <c r="D399" s="81">
        <v>4</v>
      </c>
      <c r="E399" s="82">
        <v>18.600000000000001</v>
      </c>
      <c r="F399" s="21">
        <v>2.0152854059424561</v>
      </c>
      <c r="G399" s="21">
        <v>15.849707479663492</v>
      </c>
      <c r="H399" s="21">
        <v>28.103337783711559</v>
      </c>
      <c r="I399" s="85">
        <v>101.7</v>
      </c>
      <c r="J399" s="21">
        <v>16.31201407235163</v>
      </c>
    </row>
    <row r="400" spans="1:10" x14ac:dyDescent="0.25">
      <c r="A400" s="27">
        <v>45817.020833333336</v>
      </c>
      <c r="B400" s="51">
        <v>0</v>
      </c>
      <c r="C400" s="81">
        <v>19.8</v>
      </c>
      <c r="D400" s="81">
        <v>3.8</v>
      </c>
      <c r="E400" s="82">
        <v>18.600000000000001</v>
      </c>
      <c r="F400" s="21">
        <v>2.3511663069328663</v>
      </c>
      <c r="G400" s="21">
        <v>15.702496574279616</v>
      </c>
      <c r="H400" s="21">
        <v>28.433965287049343</v>
      </c>
      <c r="I400" s="85">
        <v>61.199999999999996</v>
      </c>
      <c r="J400" s="21">
        <v>16.609678562723012</v>
      </c>
    </row>
    <row r="401" spans="1:10" x14ac:dyDescent="0.25">
      <c r="A401" s="27">
        <v>45817.041666666664</v>
      </c>
      <c r="B401" s="51">
        <v>0</v>
      </c>
      <c r="C401" s="81">
        <v>20.399999999999999</v>
      </c>
      <c r="D401" s="81">
        <v>4.2</v>
      </c>
      <c r="E401" s="82">
        <v>18.600000000000001</v>
      </c>
      <c r="F401" s="21">
        <v>2.0152854059424561</v>
      </c>
      <c r="G401" s="21">
        <v>14.745625689284454</v>
      </c>
      <c r="H401" s="21">
        <v>27.772710280373776</v>
      </c>
      <c r="I401" s="85">
        <v>119.7</v>
      </c>
      <c r="J401" s="21">
        <v>16.431079868500184</v>
      </c>
    </row>
    <row r="402" spans="1:10" x14ac:dyDescent="0.25">
      <c r="A402" s="27">
        <v>45817.0625</v>
      </c>
      <c r="B402" s="51">
        <v>0</v>
      </c>
      <c r="C402" s="81">
        <v>19.2</v>
      </c>
      <c r="D402" s="81">
        <v>4</v>
      </c>
      <c r="E402" s="82">
        <v>18.600000000000001</v>
      </c>
      <c r="F402" s="21">
        <v>2.0152854059424561</v>
      </c>
      <c r="G402" s="21">
        <v>14.058641464159718</v>
      </c>
      <c r="H402" s="21">
        <v>27.111455273698212</v>
      </c>
      <c r="I402" s="85">
        <v>118.8</v>
      </c>
      <c r="J402" s="21">
        <v>16.192948276203079</v>
      </c>
    </row>
    <row r="403" spans="1:10" x14ac:dyDescent="0.25">
      <c r="A403" s="27">
        <v>45817.083333333336</v>
      </c>
      <c r="B403" s="51">
        <v>0</v>
      </c>
      <c r="C403" s="81">
        <v>18.600000000000001</v>
      </c>
      <c r="D403" s="81">
        <v>5</v>
      </c>
      <c r="E403" s="82">
        <v>19.2</v>
      </c>
      <c r="F403" s="21">
        <v>2.0152854059424561</v>
      </c>
      <c r="G403" s="21">
        <v>13.445262691726924</v>
      </c>
      <c r="H403" s="21">
        <v>26.450200267022645</v>
      </c>
      <c r="I403" s="85">
        <v>118.5</v>
      </c>
      <c r="J403" s="21">
        <v>16.252481174277357</v>
      </c>
    </row>
    <row r="404" spans="1:10" x14ac:dyDescent="0.25">
      <c r="A404" s="27">
        <v>45817.104166666664</v>
      </c>
      <c r="B404" s="51">
        <v>0</v>
      </c>
      <c r="C404" s="81">
        <v>18.600000000000001</v>
      </c>
      <c r="D404" s="81">
        <v>5.6</v>
      </c>
      <c r="E404" s="82">
        <v>18.600000000000001</v>
      </c>
      <c r="F404" s="21">
        <v>2.0152854059424561</v>
      </c>
      <c r="G404" s="21">
        <v>13.347122088137674</v>
      </c>
      <c r="H404" s="21">
        <v>25.788945260347077</v>
      </c>
      <c r="I404" s="85">
        <v>119.10000000000002</v>
      </c>
      <c r="J404" s="21">
        <v>16.431079868500184</v>
      </c>
    </row>
    <row r="405" spans="1:10" x14ac:dyDescent="0.25">
      <c r="A405" s="27">
        <v>45817.125</v>
      </c>
      <c r="B405" s="51">
        <v>0</v>
      </c>
      <c r="C405" s="81">
        <v>18.600000000000001</v>
      </c>
      <c r="D405" s="81">
        <v>5</v>
      </c>
      <c r="E405" s="82">
        <v>18.600000000000001</v>
      </c>
      <c r="F405" s="21">
        <v>2.3511663069328663</v>
      </c>
      <c r="G405" s="21">
        <v>14.672020236592518</v>
      </c>
      <c r="H405" s="21">
        <v>25.788945260347077</v>
      </c>
      <c r="I405" s="85">
        <v>82.5</v>
      </c>
      <c r="J405" s="21">
        <v>16.014349581980252</v>
      </c>
    </row>
    <row r="406" spans="1:10" x14ac:dyDescent="0.25">
      <c r="A406" s="27">
        <v>45817.145833333336</v>
      </c>
      <c r="B406" s="51">
        <v>0</v>
      </c>
      <c r="C406" s="81">
        <v>18</v>
      </c>
      <c r="D406" s="81">
        <v>5.2</v>
      </c>
      <c r="E406" s="82">
        <v>18.600000000000001</v>
      </c>
      <c r="F406" s="21">
        <v>2.0152854059424561</v>
      </c>
      <c r="G406" s="21">
        <v>13.764219653391976</v>
      </c>
      <c r="H406" s="21">
        <v>25.788945260347077</v>
      </c>
      <c r="I406" s="85">
        <v>116.7</v>
      </c>
      <c r="J406" s="21">
        <v>16.192948276203079</v>
      </c>
    </row>
    <row r="407" spans="1:10" x14ac:dyDescent="0.25">
      <c r="A407" s="27">
        <v>45817.166666666664</v>
      </c>
      <c r="B407" s="51">
        <v>0</v>
      </c>
      <c r="C407" s="81">
        <v>18.600000000000001</v>
      </c>
      <c r="D407" s="81">
        <v>3.4</v>
      </c>
      <c r="E407" s="82">
        <v>17.399999999999999</v>
      </c>
      <c r="F407" s="21">
        <v>2.0152854059424561</v>
      </c>
      <c r="G407" s="21">
        <v>13.666079049802731</v>
      </c>
      <c r="H407" s="21">
        <v>24.135807743658162</v>
      </c>
      <c r="I407" s="85">
        <v>116.10000000000002</v>
      </c>
      <c r="J407" s="21">
        <v>16.073882480054529</v>
      </c>
    </row>
    <row r="408" spans="1:10" x14ac:dyDescent="0.25">
      <c r="A408" s="27">
        <v>45817.1875</v>
      </c>
      <c r="B408" s="51">
        <v>0</v>
      </c>
      <c r="C408" s="81">
        <v>19.2</v>
      </c>
      <c r="D408" s="81">
        <v>3.8</v>
      </c>
      <c r="E408" s="82">
        <v>18.600000000000001</v>
      </c>
      <c r="F408" s="21">
        <v>2.0152854059424561</v>
      </c>
      <c r="G408" s="21">
        <v>13.862360256981223</v>
      </c>
      <c r="H408" s="21">
        <v>25.458317757009297</v>
      </c>
      <c r="I408" s="85">
        <v>115.8</v>
      </c>
      <c r="J408" s="21">
        <v>16.371546970425907</v>
      </c>
    </row>
    <row r="409" spans="1:10" x14ac:dyDescent="0.25">
      <c r="A409" s="27">
        <v>45817.208333333336</v>
      </c>
      <c r="B409" s="51">
        <v>0</v>
      </c>
      <c r="C409" s="81">
        <v>19.2</v>
      </c>
      <c r="D409" s="81">
        <v>4.2</v>
      </c>
      <c r="E409" s="82">
        <v>17.399999999999999</v>
      </c>
      <c r="F409" s="21">
        <v>2.3511663069328663</v>
      </c>
      <c r="G409" s="21">
        <v>14.843766292873699</v>
      </c>
      <c r="H409" s="21">
        <v>26.119572763684861</v>
      </c>
      <c r="I409" s="85">
        <v>116.7</v>
      </c>
      <c r="J409" s="21">
        <v>16.31201407235163</v>
      </c>
    </row>
    <row r="410" spans="1:10" x14ac:dyDescent="0.25">
      <c r="A410" s="27">
        <v>45817.229166666664</v>
      </c>
      <c r="B410" s="51">
        <v>0</v>
      </c>
      <c r="C410" s="81">
        <v>21</v>
      </c>
      <c r="D410" s="81">
        <v>3.8</v>
      </c>
      <c r="E410" s="82">
        <v>19.2</v>
      </c>
      <c r="F410" s="21">
        <v>2.0152854059424561</v>
      </c>
      <c r="G410" s="21">
        <v>13.51886814441886</v>
      </c>
      <c r="H410" s="21">
        <v>26.780827770360428</v>
      </c>
      <c r="I410" s="85">
        <v>72.900000000000006</v>
      </c>
      <c r="J410" s="21">
        <v>16.371546970425907</v>
      </c>
    </row>
    <row r="411" spans="1:10" x14ac:dyDescent="0.25">
      <c r="A411" s="27">
        <v>45817.25</v>
      </c>
      <c r="B411" s="51">
        <v>0</v>
      </c>
      <c r="C411" s="81">
        <v>22.2</v>
      </c>
      <c r="D411" s="81">
        <v>4.5999999999999996</v>
      </c>
      <c r="E411" s="82">
        <v>19.2</v>
      </c>
      <c r="F411" s="21">
        <v>2.0152854059424561</v>
      </c>
      <c r="G411" s="21">
        <v>14.034106313262409</v>
      </c>
      <c r="H411" s="21">
        <v>29.09522029372491</v>
      </c>
      <c r="I411" s="85">
        <v>2.7</v>
      </c>
      <c r="J411" s="21">
        <v>16.31201407235163</v>
      </c>
    </row>
    <row r="412" spans="1:10" x14ac:dyDescent="0.25">
      <c r="A412" s="27">
        <v>45817.270833333336</v>
      </c>
      <c r="B412" s="51">
        <v>0</v>
      </c>
      <c r="C412" s="81">
        <v>28.2</v>
      </c>
      <c r="D412" s="81">
        <v>5.6</v>
      </c>
      <c r="E412" s="82">
        <v>22.8</v>
      </c>
      <c r="F412" s="21">
        <v>2.3511663069328663</v>
      </c>
      <c r="G412" s="21">
        <v>13.543403295316169</v>
      </c>
      <c r="H412" s="21">
        <v>35.046515353805006</v>
      </c>
      <c r="I412" s="85">
        <v>2.4</v>
      </c>
      <c r="J412" s="21">
        <v>17.50267203383715</v>
      </c>
    </row>
    <row r="413" spans="1:10" x14ac:dyDescent="0.25">
      <c r="A413" s="27">
        <v>45817.291666666664</v>
      </c>
      <c r="B413" s="51">
        <v>0</v>
      </c>
      <c r="C413" s="81">
        <v>36</v>
      </c>
      <c r="D413" s="81">
        <v>6.4</v>
      </c>
      <c r="E413" s="82">
        <v>68.400000000000006</v>
      </c>
      <c r="F413" s="21">
        <v>2.0152854059424561</v>
      </c>
      <c r="G413" s="21">
        <v>15.064582650949509</v>
      </c>
      <c r="H413" s="21">
        <v>51.908518024031935</v>
      </c>
      <c r="I413" s="85">
        <v>2.7</v>
      </c>
      <c r="J413" s="21">
        <v>20.955580122145157</v>
      </c>
    </row>
    <row r="414" spans="1:10" x14ac:dyDescent="0.25">
      <c r="A414" s="27">
        <v>45817.3125</v>
      </c>
      <c r="B414" s="51">
        <v>0</v>
      </c>
      <c r="C414" s="81">
        <v>79.2</v>
      </c>
      <c r="D414" s="81">
        <v>6.8</v>
      </c>
      <c r="E414" s="82">
        <v>72</v>
      </c>
      <c r="F414" s="21">
        <v>2.3511663069328663</v>
      </c>
      <c r="G414" s="21">
        <v>14.132246916851656</v>
      </c>
      <c r="H414" s="21">
        <v>60.504833110814296</v>
      </c>
      <c r="I414" s="85">
        <v>2.7</v>
      </c>
      <c r="J414" s="21">
        <v>26.789804133424209</v>
      </c>
    </row>
    <row r="415" spans="1:10" x14ac:dyDescent="0.25">
      <c r="A415" s="27">
        <v>45817.333333333336</v>
      </c>
      <c r="B415" s="51">
        <v>0</v>
      </c>
      <c r="C415" s="81">
        <v>90.6</v>
      </c>
      <c r="D415" s="81">
        <v>6.8</v>
      </c>
      <c r="E415" s="82">
        <v>79.2</v>
      </c>
      <c r="F415" s="21">
        <v>2.0152854059424561</v>
      </c>
      <c r="G415" s="21">
        <v>14.156782067748967</v>
      </c>
      <c r="H415" s="21">
        <v>72.407423230974487</v>
      </c>
      <c r="I415" s="85">
        <v>2.7</v>
      </c>
      <c r="J415" s="21">
        <v>26.432606744978553</v>
      </c>
    </row>
    <row r="416" spans="1:10" x14ac:dyDescent="0.25">
      <c r="A416" s="27">
        <v>45817.354166666664</v>
      </c>
      <c r="B416" s="51">
        <v>0</v>
      </c>
      <c r="C416" s="81">
        <v>93</v>
      </c>
      <c r="D416" s="81">
        <v>7</v>
      </c>
      <c r="E416" s="82">
        <v>78</v>
      </c>
      <c r="F416" s="21">
        <v>2.3511663069328663</v>
      </c>
      <c r="G416" s="21">
        <v>13.886895407878535</v>
      </c>
      <c r="H416" s="21">
        <v>72.738050734312267</v>
      </c>
      <c r="I416" s="85">
        <v>2.4</v>
      </c>
      <c r="J416" s="21">
        <v>27.027935725721317</v>
      </c>
    </row>
    <row r="417" spans="1:10" x14ac:dyDescent="0.25">
      <c r="A417" s="27">
        <v>45817.375</v>
      </c>
      <c r="B417" s="51">
        <v>0</v>
      </c>
      <c r="C417" s="81">
        <v>90.6</v>
      </c>
      <c r="D417" s="81">
        <v>8.1999999999999993</v>
      </c>
      <c r="E417" s="82">
        <v>77.400000000000006</v>
      </c>
      <c r="F417" s="21">
        <v>2.0152854059424561</v>
      </c>
      <c r="G417" s="21">
        <v>14.573879633003271</v>
      </c>
      <c r="H417" s="21">
        <v>74.391188251001182</v>
      </c>
      <c r="I417" s="85">
        <v>2.4</v>
      </c>
      <c r="J417" s="21">
        <v>27.920929196835452</v>
      </c>
    </row>
    <row r="418" spans="1:10" x14ac:dyDescent="0.25">
      <c r="A418" s="27">
        <v>45817.395833333336</v>
      </c>
      <c r="B418" s="51">
        <v>0</v>
      </c>
      <c r="C418" s="81">
        <v>93</v>
      </c>
      <c r="D418" s="81">
        <v>9.1999999999999993</v>
      </c>
      <c r="E418" s="82">
        <v>76.2</v>
      </c>
      <c r="F418" s="21">
        <v>2.3511663069328663</v>
      </c>
      <c r="G418" s="21">
        <v>13.886895407878535</v>
      </c>
      <c r="H418" s="21">
        <v>72.407423230974487</v>
      </c>
      <c r="I418" s="85">
        <v>2.7</v>
      </c>
      <c r="J418" s="21">
        <v>26.908869929572763</v>
      </c>
    </row>
    <row r="419" spans="1:10" x14ac:dyDescent="0.25">
      <c r="A419" s="27">
        <v>45817.416666666664</v>
      </c>
      <c r="B419" s="51">
        <v>0</v>
      </c>
      <c r="C419" s="81">
        <v>98.4</v>
      </c>
      <c r="D419" s="81">
        <v>10.199999999999999</v>
      </c>
      <c r="E419" s="82">
        <v>80.400000000000006</v>
      </c>
      <c r="F419" s="21">
        <v>2.3511663069328663</v>
      </c>
      <c r="G419" s="21">
        <v>13.935965709673162</v>
      </c>
      <c r="H419" s="21">
        <v>67.448010680907757</v>
      </c>
      <c r="I419" s="85">
        <v>2.7</v>
      </c>
      <c r="J419" s="21">
        <v>27.147001521869868</v>
      </c>
    </row>
    <row r="420" spans="1:10" x14ac:dyDescent="0.25">
      <c r="A420" s="27">
        <v>45817.4375</v>
      </c>
      <c r="B420" s="51">
        <v>0</v>
      </c>
      <c r="C420" s="81">
        <v>107.4</v>
      </c>
      <c r="D420" s="81">
        <v>10.8</v>
      </c>
      <c r="E420" s="82">
        <v>82.2</v>
      </c>
      <c r="F420" s="21">
        <v>2.0152854059424561</v>
      </c>
      <c r="G420" s="21">
        <v>13.494332993521548</v>
      </c>
      <c r="H420" s="21">
        <v>65.794873164218828</v>
      </c>
      <c r="I420" s="85">
        <v>2.4</v>
      </c>
      <c r="J420" s="21">
        <v>28.278126585281111</v>
      </c>
    </row>
    <row r="421" spans="1:10" x14ac:dyDescent="0.25">
      <c r="A421" s="27">
        <v>45817.458333333336</v>
      </c>
      <c r="B421" s="51">
        <v>0</v>
      </c>
      <c r="C421" s="81">
        <v>100.8</v>
      </c>
      <c r="D421" s="81">
        <v>10</v>
      </c>
      <c r="E421" s="82">
        <v>85.2</v>
      </c>
      <c r="F421" s="21">
        <v>2.3511663069328663</v>
      </c>
      <c r="G421" s="21">
        <v>14.622949934797893</v>
      </c>
      <c r="H421" s="21">
        <v>62.157970627503218</v>
      </c>
      <c r="I421" s="85">
        <v>2.4</v>
      </c>
      <c r="J421" s="21">
        <v>29.052054260246699</v>
      </c>
    </row>
    <row r="422" spans="1:10" x14ac:dyDescent="0.25">
      <c r="A422" s="27">
        <v>45817.479166666664</v>
      </c>
      <c r="B422" s="51">
        <v>0</v>
      </c>
      <c r="C422" s="81">
        <v>88.8</v>
      </c>
      <c r="D422" s="81">
        <v>8.4</v>
      </c>
      <c r="E422" s="82">
        <v>84.6</v>
      </c>
      <c r="F422" s="21">
        <v>2.3511663069328663</v>
      </c>
      <c r="G422" s="21">
        <v>14.696555387489829</v>
      </c>
      <c r="H422" s="21">
        <v>62.819225634178771</v>
      </c>
      <c r="I422" s="85">
        <v>2.7</v>
      </c>
      <c r="J422" s="21">
        <v>28.516258177578212</v>
      </c>
    </row>
    <row r="423" spans="1:10" x14ac:dyDescent="0.25">
      <c r="A423" s="27">
        <v>45817.5</v>
      </c>
      <c r="B423" s="51">
        <v>0</v>
      </c>
      <c r="C423" s="81">
        <v>92.4</v>
      </c>
      <c r="D423" s="81">
        <v>7.2</v>
      </c>
      <c r="E423" s="82">
        <v>83.4</v>
      </c>
      <c r="F423" s="21">
        <v>2.0152854059424561</v>
      </c>
      <c r="G423" s="21">
        <v>15.187258405436067</v>
      </c>
      <c r="H423" s="21">
        <v>59.843578104138743</v>
      </c>
      <c r="I423" s="85">
        <v>2.4</v>
      </c>
      <c r="J423" s="21">
        <v>27.682797604538354</v>
      </c>
    </row>
    <row r="424" spans="1:10" x14ac:dyDescent="0.25">
      <c r="A424" s="27">
        <v>45817.520833333336</v>
      </c>
      <c r="B424" s="51">
        <v>0</v>
      </c>
      <c r="C424" s="81">
        <v>91.8</v>
      </c>
      <c r="D424" s="81">
        <v>6.8</v>
      </c>
      <c r="E424" s="82">
        <v>80.400000000000006</v>
      </c>
      <c r="F424" s="21">
        <v>2.3511663069328663</v>
      </c>
      <c r="G424" s="21">
        <v>15.35900446171725</v>
      </c>
      <c r="H424" s="21">
        <v>55.876048064085332</v>
      </c>
      <c r="I424" s="85">
        <v>2.4</v>
      </c>
      <c r="J424" s="21">
        <v>25.837277764235793</v>
      </c>
    </row>
    <row r="425" spans="1:10" x14ac:dyDescent="0.25">
      <c r="A425" s="27">
        <v>45817.541666666664</v>
      </c>
      <c r="B425" s="51">
        <v>0</v>
      </c>
      <c r="C425" s="81">
        <v>91.2</v>
      </c>
      <c r="D425" s="81">
        <v>6.4</v>
      </c>
      <c r="E425" s="82">
        <v>78</v>
      </c>
      <c r="F425" s="21">
        <v>2.3511663069328663</v>
      </c>
      <c r="G425" s="21">
        <v>14.721090538387141</v>
      </c>
      <c r="H425" s="21">
        <v>62.157970627503218</v>
      </c>
      <c r="I425" s="85">
        <v>2.7</v>
      </c>
      <c r="J425" s="21">
        <v>24.170356618156067</v>
      </c>
    </row>
    <row r="426" spans="1:10" x14ac:dyDescent="0.25">
      <c r="A426" s="27">
        <v>45817.5625</v>
      </c>
      <c r="B426" s="51">
        <v>0</v>
      </c>
      <c r="C426" s="81">
        <v>92.4</v>
      </c>
      <c r="D426" s="81">
        <v>7.6</v>
      </c>
      <c r="E426" s="82">
        <v>79.8</v>
      </c>
      <c r="F426" s="21">
        <v>2.0152854059424561</v>
      </c>
      <c r="G426" s="21">
        <v>14.279457822235527</v>
      </c>
      <c r="H426" s="21">
        <v>59.843578104138743</v>
      </c>
      <c r="I426" s="85">
        <v>2.7</v>
      </c>
      <c r="J426" s="21">
        <v>23.872692127784688</v>
      </c>
    </row>
    <row r="427" spans="1:10" x14ac:dyDescent="0.25">
      <c r="A427" s="27">
        <v>45817.583333333336</v>
      </c>
      <c r="B427" s="51">
        <v>0</v>
      </c>
      <c r="C427" s="81">
        <v>96.6</v>
      </c>
      <c r="D427" s="81">
        <v>8.6</v>
      </c>
      <c r="E427" s="82">
        <v>81</v>
      </c>
      <c r="F427" s="21">
        <v>2.3511663069328663</v>
      </c>
      <c r="G427" s="21">
        <v>13.739684502494665</v>
      </c>
      <c r="H427" s="21">
        <v>62.157970627503218</v>
      </c>
      <c r="I427" s="85">
        <v>2.4</v>
      </c>
      <c r="J427" s="21">
        <v>24.408488210453168</v>
      </c>
    </row>
    <row r="428" spans="1:10" x14ac:dyDescent="0.25">
      <c r="A428" s="27">
        <v>45817.604166666664</v>
      </c>
      <c r="B428" s="51">
        <v>0</v>
      </c>
      <c r="C428" s="81">
        <v>96</v>
      </c>
      <c r="D428" s="81">
        <v>8.4</v>
      </c>
      <c r="E428" s="82">
        <v>75.599999999999994</v>
      </c>
      <c r="F428" s="21">
        <v>2.0152854059424561</v>
      </c>
      <c r="G428" s="21">
        <v>13.960500860570473</v>
      </c>
      <c r="H428" s="21">
        <v>61.496715620827644</v>
      </c>
      <c r="I428" s="85">
        <v>2.4</v>
      </c>
      <c r="J428" s="21">
        <v>24.170356618156067</v>
      </c>
    </row>
    <row r="429" spans="1:10" x14ac:dyDescent="0.25">
      <c r="A429" s="27">
        <v>45817.625</v>
      </c>
      <c r="B429" s="51">
        <v>0</v>
      </c>
      <c r="C429" s="81">
        <v>97.2</v>
      </c>
      <c r="D429" s="81">
        <v>7.2</v>
      </c>
      <c r="E429" s="82">
        <v>74.400000000000006</v>
      </c>
      <c r="F429" s="21">
        <v>2.3511663069328663</v>
      </c>
      <c r="G429" s="21">
        <v>13.764219653391976</v>
      </c>
      <c r="H429" s="21">
        <v>69.101148197596657</v>
      </c>
      <c r="I429" s="85">
        <v>2.4</v>
      </c>
      <c r="J429" s="21">
        <v>25.182415885418756</v>
      </c>
    </row>
    <row r="430" spans="1:10" x14ac:dyDescent="0.25">
      <c r="A430" s="27">
        <v>45817.645833333336</v>
      </c>
      <c r="B430" s="51">
        <v>0</v>
      </c>
      <c r="C430" s="81">
        <v>92.4</v>
      </c>
      <c r="D430" s="81">
        <v>8</v>
      </c>
      <c r="E430" s="82">
        <v>72.599999999999994</v>
      </c>
      <c r="F430" s="21">
        <v>2.3511663069328663</v>
      </c>
      <c r="G430" s="21">
        <v>12.684673013910254</v>
      </c>
      <c r="H430" s="21">
        <v>64.472363150867693</v>
      </c>
      <c r="I430" s="85">
        <v>2.4</v>
      </c>
      <c r="J430" s="21">
        <v>26.134942254607175</v>
      </c>
    </row>
    <row r="431" spans="1:10" x14ac:dyDescent="0.25">
      <c r="A431" s="27">
        <v>45817.666666666664</v>
      </c>
      <c r="B431" s="51">
        <v>0</v>
      </c>
      <c r="C431" s="81">
        <v>87</v>
      </c>
      <c r="D431" s="81">
        <v>7.6</v>
      </c>
      <c r="E431" s="82">
        <v>70.2</v>
      </c>
      <c r="F431" s="21">
        <v>2.0152854059424561</v>
      </c>
      <c r="G431" s="21">
        <v>12.635602712115629</v>
      </c>
      <c r="H431" s="21">
        <v>62.488598130841005</v>
      </c>
      <c r="I431" s="85">
        <v>39.300000000000004</v>
      </c>
      <c r="J431" s="21">
        <v>26.908869929572763</v>
      </c>
    </row>
    <row r="432" spans="1:10" x14ac:dyDescent="0.25">
      <c r="A432" s="27">
        <v>45817.6875</v>
      </c>
      <c r="B432" s="51">
        <v>0</v>
      </c>
      <c r="C432" s="81">
        <v>84.6</v>
      </c>
      <c r="D432" s="81">
        <v>7.4</v>
      </c>
      <c r="E432" s="82">
        <v>70.2</v>
      </c>
      <c r="F432" s="21">
        <v>2.0152854059424561</v>
      </c>
      <c r="G432" s="21">
        <v>13.077235428267244</v>
      </c>
      <c r="H432" s="21">
        <v>61.166088117489863</v>
      </c>
      <c r="I432" s="85">
        <v>120.60000000000002</v>
      </c>
      <c r="J432" s="21">
        <v>26.313540948830003</v>
      </c>
    </row>
    <row r="433" spans="1:10" x14ac:dyDescent="0.25">
      <c r="A433" s="27">
        <v>45817.708333333336</v>
      </c>
      <c r="B433" s="51">
        <v>0</v>
      </c>
      <c r="C433" s="81">
        <v>84.6</v>
      </c>
      <c r="D433" s="81">
        <v>7.6</v>
      </c>
      <c r="E433" s="82">
        <v>69</v>
      </c>
      <c r="F433" s="21">
        <v>2.0152854059424561</v>
      </c>
      <c r="G433" s="21">
        <v>14.18131721864628</v>
      </c>
      <c r="H433" s="21">
        <v>54.222910547396424</v>
      </c>
      <c r="I433" s="85">
        <v>120</v>
      </c>
      <c r="J433" s="21">
        <v>25.182415885418756</v>
      </c>
    </row>
    <row r="434" spans="1:10" x14ac:dyDescent="0.25">
      <c r="A434" s="27">
        <v>45817.729166666664</v>
      </c>
      <c r="B434" s="51">
        <v>0</v>
      </c>
      <c r="C434" s="81">
        <v>80.400000000000006</v>
      </c>
      <c r="D434" s="81">
        <v>8.4</v>
      </c>
      <c r="E434" s="82">
        <v>67.8</v>
      </c>
      <c r="F434" s="21">
        <v>2.0152854059424561</v>
      </c>
      <c r="G434" s="21">
        <v>13.715149351597352</v>
      </c>
      <c r="H434" s="21">
        <v>55.214793057409771</v>
      </c>
      <c r="I434" s="85">
        <v>117.60000000000002</v>
      </c>
      <c r="J434" s="21">
        <v>24.8252184969731</v>
      </c>
    </row>
    <row r="435" spans="1:10" x14ac:dyDescent="0.25">
      <c r="A435" s="27">
        <v>45817.75</v>
      </c>
      <c r="B435" s="51">
        <v>0</v>
      </c>
      <c r="C435" s="81">
        <v>72</v>
      </c>
      <c r="D435" s="81">
        <v>9.1999999999999993</v>
      </c>
      <c r="E435" s="82">
        <v>66.599999999999994</v>
      </c>
      <c r="F435" s="21">
        <v>2.3511663069328663</v>
      </c>
      <c r="G435" s="21">
        <v>13.788754804289288</v>
      </c>
      <c r="H435" s="21">
        <v>51.908518024031935</v>
      </c>
      <c r="I435" s="85">
        <v>117.3</v>
      </c>
      <c r="J435" s="21">
        <v>24.527554006601722</v>
      </c>
    </row>
    <row r="436" spans="1:10" x14ac:dyDescent="0.25">
      <c r="A436" s="27">
        <v>45817.770833333336</v>
      </c>
      <c r="B436" s="51">
        <v>0</v>
      </c>
      <c r="C436" s="81">
        <v>48.6</v>
      </c>
      <c r="D436" s="81">
        <v>7.8</v>
      </c>
      <c r="E436" s="82">
        <v>66</v>
      </c>
      <c r="F436" s="21">
        <v>2.0152854059424561</v>
      </c>
      <c r="G436" s="21">
        <v>13.00362997557531</v>
      </c>
      <c r="H436" s="21">
        <v>49.92475300400524</v>
      </c>
      <c r="I436" s="85">
        <v>108.60000000000002</v>
      </c>
      <c r="J436" s="21">
        <v>23.813159229710408</v>
      </c>
    </row>
    <row r="437" spans="1:10" x14ac:dyDescent="0.25">
      <c r="A437" s="27">
        <v>45817.791666666664</v>
      </c>
      <c r="B437" s="51">
        <v>0</v>
      </c>
      <c r="C437" s="81">
        <v>29.4</v>
      </c>
      <c r="D437" s="81">
        <v>5.8</v>
      </c>
      <c r="E437" s="82">
        <v>63</v>
      </c>
      <c r="F437" s="21">
        <v>2.0152854059424561</v>
      </c>
      <c r="G437" s="21">
        <v>13.960500860570473</v>
      </c>
      <c r="H437" s="21">
        <v>45.295967957276282</v>
      </c>
      <c r="I437" s="85">
        <v>8.1000000000000014</v>
      </c>
      <c r="J437" s="21">
        <v>19.586323466436813</v>
      </c>
    </row>
    <row r="438" spans="1:10" x14ac:dyDescent="0.25">
      <c r="A438" s="27">
        <v>45817.8125</v>
      </c>
      <c r="B438" s="51">
        <v>0</v>
      </c>
      <c r="C438" s="81">
        <v>21.6</v>
      </c>
      <c r="D438" s="81">
        <v>5.2</v>
      </c>
      <c r="E438" s="82">
        <v>20.399999999999999</v>
      </c>
      <c r="F438" s="21">
        <v>2.0152854059424561</v>
      </c>
      <c r="G438" s="21">
        <v>13.371657239034988</v>
      </c>
      <c r="H438" s="21">
        <v>42.320320427236233</v>
      </c>
      <c r="I438" s="85">
        <v>2.7</v>
      </c>
      <c r="J438" s="21">
        <v>19.16959317991688</v>
      </c>
    </row>
    <row r="439" spans="1:10" x14ac:dyDescent="0.25">
      <c r="A439" s="27">
        <v>45817.833333333336</v>
      </c>
      <c r="B439" s="51">
        <v>0</v>
      </c>
      <c r="C439" s="81">
        <v>22.2</v>
      </c>
      <c r="D439" s="81">
        <v>5.2</v>
      </c>
      <c r="E439" s="82">
        <v>19.2</v>
      </c>
      <c r="F439" s="21">
        <v>2.3511663069328663</v>
      </c>
      <c r="G439" s="21">
        <v>13.592473597110795</v>
      </c>
      <c r="H439" s="21">
        <v>38.683417890520623</v>
      </c>
      <c r="I439" s="85">
        <v>2.7</v>
      </c>
      <c r="J439" s="21">
        <v>18.098001014579911</v>
      </c>
    </row>
    <row r="440" spans="1:10" x14ac:dyDescent="0.25">
      <c r="A440" s="27">
        <v>45817.854166666664</v>
      </c>
      <c r="B440" s="51">
        <v>0</v>
      </c>
      <c r="C440" s="81">
        <v>22.2</v>
      </c>
      <c r="D440" s="81">
        <v>5</v>
      </c>
      <c r="E440" s="82">
        <v>19.8</v>
      </c>
      <c r="F440" s="21">
        <v>2.0152854059424561</v>
      </c>
      <c r="G440" s="21">
        <v>12.979094824677999</v>
      </c>
      <c r="H440" s="21">
        <v>38.352790387182836</v>
      </c>
      <c r="I440" s="85">
        <v>3</v>
      </c>
      <c r="J440" s="21">
        <v>16.847810155020113</v>
      </c>
    </row>
    <row r="441" spans="1:10" x14ac:dyDescent="0.25">
      <c r="A441" s="27">
        <v>45817.875</v>
      </c>
      <c r="B441" s="51">
        <v>0</v>
      </c>
      <c r="C441" s="81">
        <v>21</v>
      </c>
      <c r="D441" s="81">
        <v>5</v>
      </c>
      <c r="E441" s="82">
        <v>20.399999999999999</v>
      </c>
      <c r="F441" s="21">
        <v>2.0152854059424561</v>
      </c>
      <c r="G441" s="21">
        <v>13.396192389932301</v>
      </c>
      <c r="H441" s="21">
        <v>37.360907877169488</v>
      </c>
      <c r="I441" s="85">
        <v>45</v>
      </c>
      <c r="J441" s="21">
        <v>16.133415378128802</v>
      </c>
    </row>
    <row r="442" spans="1:10" x14ac:dyDescent="0.25">
      <c r="A442" s="27">
        <v>45817.895833333336</v>
      </c>
      <c r="B442" s="51">
        <v>0</v>
      </c>
      <c r="C442" s="81">
        <v>19.8</v>
      </c>
      <c r="D442" s="81">
        <v>4.5999999999999996</v>
      </c>
      <c r="E442" s="82">
        <v>19.8</v>
      </c>
      <c r="F442" s="21">
        <v>2.0152854059424561</v>
      </c>
      <c r="G442" s="21">
        <v>12.561997259423697</v>
      </c>
      <c r="H442" s="21">
        <v>35.707770360480573</v>
      </c>
      <c r="I442" s="85">
        <v>119.10000000000002</v>
      </c>
      <c r="J442" s="21">
        <v>13.811632353232037</v>
      </c>
    </row>
    <row r="443" spans="1:10" x14ac:dyDescent="0.25">
      <c r="A443" s="27">
        <v>45817.916666666664</v>
      </c>
      <c r="B443" s="51">
        <v>0</v>
      </c>
      <c r="C443" s="81">
        <v>19.8</v>
      </c>
      <c r="D443" s="81">
        <v>4.4000000000000004</v>
      </c>
      <c r="E443" s="82">
        <v>21</v>
      </c>
      <c r="F443" s="21">
        <v>2.0152854059424561</v>
      </c>
      <c r="G443" s="21">
        <v>12.365716052245199</v>
      </c>
      <c r="H443" s="21">
        <v>32.070867823764956</v>
      </c>
      <c r="I443" s="85">
        <v>118.8</v>
      </c>
      <c r="J443" s="21">
        <v>13.930698149380591</v>
      </c>
    </row>
    <row r="444" spans="1:10" x14ac:dyDescent="0.25">
      <c r="A444" s="27">
        <v>45817.9375</v>
      </c>
      <c r="B444" s="51">
        <v>0</v>
      </c>
      <c r="C444" s="81">
        <v>21</v>
      </c>
      <c r="D444" s="81">
        <v>5.4</v>
      </c>
      <c r="E444" s="82">
        <v>20.399999999999999</v>
      </c>
      <c r="F444" s="21">
        <v>2.3511663069328663</v>
      </c>
      <c r="G444" s="21">
        <v>13.347122088137674</v>
      </c>
      <c r="H444" s="21">
        <v>31.409612817089386</v>
      </c>
      <c r="I444" s="85">
        <v>117.60000000000002</v>
      </c>
      <c r="J444" s="21">
        <v>14.049763945529142</v>
      </c>
    </row>
    <row r="445" spans="1:10" x14ac:dyDescent="0.25">
      <c r="A445" s="27">
        <v>45817.958333333336</v>
      </c>
      <c r="B445" s="51">
        <v>0</v>
      </c>
      <c r="C445" s="81">
        <v>21.6</v>
      </c>
      <c r="D445" s="81">
        <v>5.4</v>
      </c>
      <c r="E445" s="82">
        <v>19.8</v>
      </c>
      <c r="F445" s="21">
        <v>2.0152854059424561</v>
      </c>
      <c r="G445" s="21">
        <v>14.230387520440905</v>
      </c>
      <c r="H445" s="21">
        <v>30.748357810413822</v>
      </c>
      <c r="I445" s="85">
        <v>117</v>
      </c>
      <c r="J445" s="21">
        <v>13.990231047454865</v>
      </c>
    </row>
    <row r="446" spans="1:10" x14ac:dyDescent="0.25">
      <c r="A446" s="27">
        <v>45817.979166666664</v>
      </c>
      <c r="B446" s="51">
        <v>0</v>
      </c>
      <c r="C446" s="81">
        <v>19.8</v>
      </c>
      <c r="D446" s="81">
        <v>5</v>
      </c>
      <c r="E446" s="82">
        <v>19.2</v>
      </c>
      <c r="F446" s="21">
        <v>2.0152854059424561</v>
      </c>
      <c r="G446" s="21">
        <v>14.034106313262409</v>
      </c>
      <c r="H446" s="21">
        <v>30.417730307076038</v>
      </c>
      <c r="I446" s="85">
        <v>117.3</v>
      </c>
      <c r="J446" s="21">
        <v>13.811632353232037</v>
      </c>
    </row>
    <row r="447" spans="1:10" x14ac:dyDescent="0.25">
      <c r="A447" s="35">
        <v>45818</v>
      </c>
      <c r="B447" s="51">
        <v>0</v>
      </c>
      <c r="C447" s="81">
        <v>19.8</v>
      </c>
      <c r="D447" s="81">
        <v>5.2</v>
      </c>
      <c r="E447" s="82">
        <v>20.399999999999999</v>
      </c>
      <c r="F447" s="21">
        <v>2.0152854059424561</v>
      </c>
      <c r="G447" s="21">
        <v>14.132246916851656</v>
      </c>
      <c r="H447" s="21">
        <v>31.078985313751609</v>
      </c>
      <c r="I447" s="85">
        <v>117</v>
      </c>
      <c r="J447" s="21">
        <v>13.811632353232037</v>
      </c>
    </row>
    <row r="448" spans="1:10" x14ac:dyDescent="0.25">
      <c r="A448" s="27">
        <v>45818.020833333336</v>
      </c>
      <c r="B448" s="51">
        <v>0</v>
      </c>
      <c r="C448" s="81">
        <v>19.2</v>
      </c>
      <c r="D448" s="81">
        <v>4</v>
      </c>
      <c r="E448" s="82">
        <v>19.2</v>
      </c>
      <c r="F448" s="21">
        <v>2.0152854059424561</v>
      </c>
      <c r="G448" s="21">
        <v>13.985036011467786</v>
      </c>
      <c r="H448" s="21">
        <v>30.417730307076038</v>
      </c>
      <c r="I448" s="85">
        <v>115.5</v>
      </c>
      <c r="J448" s="21">
        <v>14.228362639751969</v>
      </c>
    </row>
    <row r="449" spans="1:10" x14ac:dyDescent="0.25">
      <c r="A449" s="27">
        <v>45818.041666666664</v>
      </c>
      <c r="B449" s="51">
        <v>0</v>
      </c>
      <c r="C449" s="81">
        <v>19.8</v>
      </c>
      <c r="D449" s="81">
        <v>4</v>
      </c>
      <c r="E449" s="82">
        <v>19.8</v>
      </c>
      <c r="F449" s="21">
        <v>2.0152854059424561</v>
      </c>
      <c r="G449" s="21">
        <v>14.451203878516711</v>
      </c>
      <c r="H449" s="21">
        <v>28.103337783711559</v>
      </c>
      <c r="I449" s="85">
        <v>6</v>
      </c>
      <c r="J449" s="21">
        <v>13.811632353232037</v>
      </c>
    </row>
    <row r="450" spans="1:10" x14ac:dyDescent="0.25">
      <c r="A450" s="27">
        <v>45818.0625</v>
      </c>
      <c r="B450" s="51">
        <v>0</v>
      </c>
      <c r="C450" s="81">
        <v>19.8</v>
      </c>
      <c r="D450" s="81">
        <v>4.2</v>
      </c>
      <c r="E450" s="82">
        <v>19.2</v>
      </c>
      <c r="F450" s="21">
        <v>2.0152854059424561</v>
      </c>
      <c r="G450" s="21">
        <v>13.322586937240361</v>
      </c>
      <c r="H450" s="21">
        <v>29.425847797062691</v>
      </c>
      <c r="I450" s="85">
        <v>3.6</v>
      </c>
      <c r="J450" s="21">
        <v>13.513967862860659</v>
      </c>
    </row>
    <row r="451" spans="1:10" x14ac:dyDescent="0.25">
      <c r="A451" s="27">
        <v>45818.083333333336</v>
      </c>
      <c r="B451" s="51">
        <v>0</v>
      </c>
      <c r="C451" s="81">
        <v>19.2</v>
      </c>
      <c r="D451" s="81">
        <v>4.5999999999999996</v>
      </c>
      <c r="E451" s="82">
        <v>19.2</v>
      </c>
      <c r="F451" s="21">
        <v>2.3511663069328663</v>
      </c>
      <c r="G451" s="21">
        <v>13.494332993521548</v>
      </c>
      <c r="H451" s="21">
        <v>28.764592790387123</v>
      </c>
      <c r="I451" s="85">
        <v>3.3000000000000007</v>
      </c>
      <c r="J451" s="21">
        <v>13.871165251306314</v>
      </c>
    </row>
    <row r="452" spans="1:10" x14ac:dyDescent="0.25">
      <c r="A452" s="27">
        <v>45818.104166666664</v>
      </c>
      <c r="B452" s="51">
        <v>0</v>
      </c>
      <c r="C452" s="81">
        <v>19.8</v>
      </c>
      <c r="D452" s="81">
        <v>5.6</v>
      </c>
      <c r="E452" s="82">
        <v>19.2</v>
      </c>
      <c r="F452" s="21">
        <v>2.0152854059424561</v>
      </c>
      <c r="G452" s="21">
        <v>14.156782067748967</v>
      </c>
      <c r="H452" s="21">
        <v>27.772710280373776</v>
      </c>
      <c r="I452" s="85">
        <v>9.3000000000000007</v>
      </c>
      <c r="J452" s="21">
        <v>13.692566557083486</v>
      </c>
    </row>
    <row r="453" spans="1:10" x14ac:dyDescent="0.25">
      <c r="A453" s="27">
        <v>45818.125</v>
      </c>
      <c r="B453" s="51">
        <v>0</v>
      </c>
      <c r="C453" s="81">
        <v>20.399999999999999</v>
      </c>
      <c r="D453" s="81">
        <v>5.2</v>
      </c>
      <c r="E453" s="82">
        <v>19.8</v>
      </c>
      <c r="F453" s="21">
        <v>2.0152854059424561</v>
      </c>
      <c r="G453" s="21">
        <v>14.819231141976388</v>
      </c>
      <c r="H453" s="21">
        <v>25.788945260347077</v>
      </c>
      <c r="I453" s="85">
        <v>119.10000000000002</v>
      </c>
      <c r="J453" s="21">
        <v>13.752099455157763</v>
      </c>
    </row>
    <row r="454" spans="1:10" x14ac:dyDescent="0.25">
      <c r="A454" s="27">
        <v>45818.145833333336</v>
      </c>
      <c r="B454" s="51">
        <v>0</v>
      </c>
      <c r="C454" s="81">
        <v>19.8</v>
      </c>
      <c r="D454" s="81">
        <v>5.4</v>
      </c>
      <c r="E454" s="82">
        <v>18.600000000000001</v>
      </c>
      <c r="F454" s="21">
        <v>2.3511663069328663</v>
      </c>
      <c r="G454" s="21">
        <v>12.930024522883373</v>
      </c>
      <c r="H454" s="21">
        <v>26.450200267022645</v>
      </c>
      <c r="I454" s="85">
        <v>118.5</v>
      </c>
      <c r="J454" s="21">
        <v>13.811632353232037</v>
      </c>
    </row>
    <row r="455" spans="1:10" x14ac:dyDescent="0.25">
      <c r="A455" s="27">
        <v>45818.166666666664</v>
      </c>
      <c r="B455" s="51">
        <v>0</v>
      </c>
      <c r="C455" s="81">
        <v>19.2</v>
      </c>
      <c r="D455" s="81">
        <v>4.4000000000000004</v>
      </c>
      <c r="E455" s="82">
        <v>18</v>
      </c>
      <c r="F455" s="21">
        <v>2.0152854059424561</v>
      </c>
      <c r="G455" s="21">
        <v>12.905489371986061</v>
      </c>
      <c r="H455" s="21">
        <v>27.772710280373776</v>
      </c>
      <c r="I455" s="85">
        <v>118.2</v>
      </c>
      <c r="J455" s="21">
        <v>13.513967862860659</v>
      </c>
    </row>
    <row r="456" spans="1:10" x14ac:dyDescent="0.25">
      <c r="A456" s="27">
        <v>45818.1875</v>
      </c>
      <c r="B456" s="51">
        <v>0</v>
      </c>
      <c r="C456" s="81">
        <v>19.2</v>
      </c>
      <c r="D456" s="81">
        <v>3.8</v>
      </c>
      <c r="E456" s="82">
        <v>18.600000000000001</v>
      </c>
      <c r="F456" s="21">
        <v>2.0152854059424561</v>
      </c>
      <c r="G456" s="21">
        <v>12.880954221088748</v>
      </c>
      <c r="H456" s="21">
        <v>27.772710280373776</v>
      </c>
      <c r="I456" s="85">
        <v>116.7</v>
      </c>
      <c r="J456" s="21">
        <v>13.692566557083486</v>
      </c>
    </row>
    <row r="457" spans="1:10" x14ac:dyDescent="0.25">
      <c r="A457" s="27">
        <v>45818.208333333336</v>
      </c>
      <c r="B457" s="51">
        <v>0</v>
      </c>
      <c r="C457" s="81">
        <v>19.2</v>
      </c>
      <c r="D457" s="81">
        <v>4.2</v>
      </c>
      <c r="E457" s="82">
        <v>18</v>
      </c>
      <c r="F457" s="21">
        <v>2.3511663069328663</v>
      </c>
      <c r="G457" s="21">
        <v>12.930024522883373</v>
      </c>
      <c r="H457" s="21">
        <v>26.119572763684861</v>
      </c>
      <c r="I457" s="85">
        <v>116.7</v>
      </c>
      <c r="J457" s="21">
        <v>14.109296843603417</v>
      </c>
    </row>
    <row r="458" spans="1:10" x14ac:dyDescent="0.25">
      <c r="A458" s="27">
        <v>45818.229166666664</v>
      </c>
      <c r="B458" s="51">
        <v>0</v>
      </c>
      <c r="C458" s="81">
        <v>20.399999999999999</v>
      </c>
      <c r="D458" s="81">
        <v>4</v>
      </c>
      <c r="E458" s="82">
        <v>20.399999999999999</v>
      </c>
      <c r="F458" s="21">
        <v>2.0152854059424561</v>
      </c>
      <c r="G458" s="21">
        <v>12.365716052245199</v>
      </c>
      <c r="H458" s="21">
        <v>27.442082777035992</v>
      </c>
      <c r="I458" s="85">
        <v>103.8</v>
      </c>
      <c r="J458" s="21">
        <v>13.871165251306314</v>
      </c>
    </row>
    <row r="459" spans="1:10" x14ac:dyDescent="0.25">
      <c r="A459" s="27">
        <v>45818.25</v>
      </c>
      <c r="B459" s="51">
        <v>0</v>
      </c>
      <c r="C459" s="81">
        <v>24.6</v>
      </c>
      <c r="D459" s="81">
        <v>4.5999999999999996</v>
      </c>
      <c r="E459" s="82">
        <v>20.399999999999999</v>
      </c>
      <c r="F459" s="21">
        <v>2.3511663069328663</v>
      </c>
      <c r="G459" s="21">
        <v>16.463086252096289</v>
      </c>
      <c r="H459" s="21">
        <v>30.417730307076038</v>
      </c>
      <c r="I459" s="85">
        <v>39.9</v>
      </c>
      <c r="J459" s="21">
        <v>13.930698149380591</v>
      </c>
    </row>
    <row r="460" spans="1:10" x14ac:dyDescent="0.25">
      <c r="A460" s="27">
        <v>45818.270833333336</v>
      </c>
      <c r="B460" s="51">
        <v>0</v>
      </c>
      <c r="C460" s="81">
        <v>28.2</v>
      </c>
      <c r="D460" s="81">
        <v>5.6</v>
      </c>
      <c r="E460" s="82">
        <v>22.8</v>
      </c>
      <c r="F460" s="21">
        <v>2.0152854059424561</v>
      </c>
      <c r="G460" s="21">
        <v>14.549344482105958</v>
      </c>
      <c r="H460" s="21">
        <v>37.360907877169488</v>
      </c>
      <c r="I460" s="85">
        <v>116.7</v>
      </c>
      <c r="J460" s="21">
        <v>14.228362639751969</v>
      </c>
    </row>
    <row r="461" spans="1:10" x14ac:dyDescent="0.25">
      <c r="A461" s="27">
        <v>45818.291666666664</v>
      </c>
      <c r="B461" s="51">
        <v>0</v>
      </c>
      <c r="C461" s="81">
        <v>34.200000000000003</v>
      </c>
      <c r="D461" s="81">
        <v>5.6</v>
      </c>
      <c r="E461" s="82">
        <v>67.2</v>
      </c>
      <c r="F461" s="21">
        <v>2.3511663069328663</v>
      </c>
      <c r="G461" s="21">
        <v>12.905489371986061</v>
      </c>
      <c r="H461" s="21">
        <v>54.553538050734211</v>
      </c>
      <c r="I461" s="85">
        <v>44.1</v>
      </c>
      <c r="J461" s="21">
        <v>18.098001014579911</v>
      </c>
    </row>
    <row r="462" spans="1:10" x14ac:dyDescent="0.25">
      <c r="A462" s="27">
        <v>45818.3125</v>
      </c>
      <c r="B462" s="51">
        <v>0</v>
      </c>
      <c r="C462" s="81">
        <v>82.8</v>
      </c>
      <c r="D462" s="81">
        <v>5.4</v>
      </c>
      <c r="E462" s="82">
        <v>71.400000000000006</v>
      </c>
      <c r="F462" s="21">
        <v>2.0152854059424561</v>
      </c>
      <c r="G462" s="21">
        <v>12.414786354039824</v>
      </c>
      <c r="H462" s="21">
        <v>60.504833110814296</v>
      </c>
      <c r="I462" s="85">
        <v>2.4</v>
      </c>
      <c r="J462" s="21">
        <v>19.586323466436813</v>
      </c>
    </row>
    <row r="463" spans="1:10" x14ac:dyDescent="0.25">
      <c r="A463" s="27">
        <v>45818.333333333336</v>
      </c>
      <c r="B463" s="51">
        <v>0</v>
      </c>
      <c r="C463" s="81">
        <v>93.6</v>
      </c>
      <c r="D463" s="81">
        <v>5.4</v>
      </c>
      <c r="E463" s="82">
        <v>78.599999999999994</v>
      </c>
      <c r="F463" s="21">
        <v>2.3511663069328663</v>
      </c>
      <c r="G463" s="21">
        <v>13.052700277369931</v>
      </c>
      <c r="H463" s="21">
        <v>64.802990654205487</v>
      </c>
      <c r="I463" s="85">
        <v>2.4</v>
      </c>
      <c r="J463" s="21">
        <v>20.122119549105296</v>
      </c>
    </row>
    <row r="464" spans="1:10" x14ac:dyDescent="0.25">
      <c r="A464" s="27">
        <v>45818.354166666664</v>
      </c>
      <c r="B464" s="51">
        <v>0</v>
      </c>
      <c r="C464" s="81">
        <v>96</v>
      </c>
      <c r="D464" s="81">
        <v>5.4</v>
      </c>
      <c r="E464" s="82">
        <v>81</v>
      </c>
      <c r="F464" s="21">
        <v>2.0152854059424561</v>
      </c>
      <c r="G464" s="21">
        <v>13.935965709673162</v>
      </c>
      <c r="H464" s="21">
        <v>61.166088117489863</v>
      </c>
      <c r="I464" s="85">
        <v>2.4</v>
      </c>
      <c r="J464" s="21">
        <v>21.312777510590816</v>
      </c>
    </row>
    <row r="465" spans="1:10" x14ac:dyDescent="0.25">
      <c r="A465" s="27">
        <v>45818.375</v>
      </c>
      <c r="B465" s="51">
        <v>0</v>
      </c>
      <c r="C465" s="81">
        <v>95.4</v>
      </c>
      <c r="D465" s="81">
        <v>5</v>
      </c>
      <c r="E465" s="82">
        <v>81.599999999999994</v>
      </c>
      <c r="F465" s="21">
        <v>2.3511663069328663</v>
      </c>
      <c r="G465" s="21">
        <v>14.009571162365097</v>
      </c>
      <c r="H465" s="21">
        <v>60.835460614152076</v>
      </c>
      <c r="I465" s="85">
        <v>2.4</v>
      </c>
      <c r="J465" s="21">
        <v>23.277363147041925</v>
      </c>
    </row>
    <row r="466" spans="1:10" x14ac:dyDescent="0.25">
      <c r="A466" s="27">
        <v>45818.395833333336</v>
      </c>
      <c r="B466" s="51">
        <v>0</v>
      </c>
      <c r="C466" s="81">
        <v>96</v>
      </c>
      <c r="D466" s="81">
        <v>4.8</v>
      </c>
      <c r="E466" s="82">
        <v>80.400000000000006</v>
      </c>
      <c r="F466" s="21">
        <v>2.3511663069328663</v>
      </c>
      <c r="G466" s="21">
        <v>12.979094824677999</v>
      </c>
      <c r="H466" s="21">
        <v>60.504833110814296</v>
      </c>
      <c r="I466" s="85">
        <v>3.3000000000000007</v>
      </c>
      <c r="J466" s="21">
        <v>21.789040695185026</v>
      </c>
    </row>
    <row r="467" spans="1:10" x14ac:dyDescent="0.25">
      <c r="A467" s="27">
        <v>45818.416666666664</v>
      </c>
      <c r="B467" s="51">
        <v>0</v>
      </c>
      <c r="C467" s="81">
        <v>99</v>
      </c>
      <c r="D467" s="81">
        <v>5.6</v>
      </c>
      <c r="E467" s="82">
        <v>80.400000000000006</v>
      </c>
      <c r="F467" s="21">
        <v>2.0152854059424561</v>
      </c>
      <c r="G467" s="21">
        <v>12.586532410321006</v>
      </c>
      <c r="H467" s="21">
        <v>59.843578104138743</v>
      </c>
      <c r="I467" s="85">
        <v>3</v>
      </c>
      <c r="J467" s="21">
        <v>19.705389262585363</v>
      </c>
    </row>
    <row r="468" spans="1:10" x14ac:dyDescent="0.25">
      <c r="A468" s="27">
        <v>45818.4375</v>
      </c>
      <c r="B468" s="51">
        <v>0</v>
      </c>
      <c r="C468" s="81">
        <v>97.8</v>
      </c>
      <c r="D468" s="81">
        <v>6.2</v>
      </c>
      <c r="E468" s="82">
        <v>79.2</v>
      </c>
      <c r="F468" s="21">
        <v>2.3511663069328663</v>
      </c>
      <c r="G468" s="21">
        <v>12.071294241477455</v>
      </c>
      <c r="H468" s="21">
        <v>63.480480640854339</v>
      </c>
      <c r="I468" s="85">
        <v>8.7000000000000011</v>
      </c>
      <c r="J468" s="21">
        <v>19.824455058733918</v>
      </c>
    </row>
    <row r="469" spans="1:10" x14ac:dyDescent="0.25">
      <c r="A469" s="27">
        <v>45818.458333333336</v>
      </c>
      <c r="B469" s="51">
        <v>0</v>
      </c>
      <c r="C469" s="81">
        <v>103.8</v>
      </c>
      <c r="D469" s="81">
        <v>6</v>
      </c>
      <c r="E469" s="82">
        <v>78</v>
      </c>
      <c r="F469" s="21">
        <v>2.3511663069328663</v>
      </c>
      <c r="G469" s="21">
        <v>13.224446333651116</v>
      </c>
      <c r="H469" s="21">
        <v>50.255380507343027</v>
      </c>
      <c r="I469" s="85">
        <v>4.5</v>
      </c>
      <c r="J469" s="21">
        <v>19.16959317991688</v>
      </c>
    </row>
    <row r="470" spans="1:10" x14ac:dyDescent="0.25">
      <c r="A470" s="27">
        <v>45818.479166666664</v>
      </c>
      <c r="B470" s="51">
        <v>0</v>
      </c>
      <c r="C470" s="81">
        <v>106.8</v>
      </c>
      <c r="D470" s="81">
        <v>6</v>
      </c>
      <c r="E470" s="82">
        <v>77.400000000000006</v>
      </c>
      <c r="F470" s="21">
        <v>2.3511663069328663</v>
      </c>
      <c r="G470" s="21">
        <v>13.298051786343049</v>
      </c>
      <c r="H470" s="21">
        <v>49.59412550066746</v>
      </c>
      <c r="I470" s="85">
        <v>2.7</v>
      </c>
      <c r="J470" s="21">
        <v>19.050527383768326</v>
      </c>
    </row>
    <row r="471" spans="1:10" x14ac:dyDescent="0.25">
      <c r="A471" s="27">
        <v>45818.5</v>
      </c>
      <c r="B471" s="51">
        <v>0</v>
      </c>
      <c r="C471" s="81">
        <v>108.6</v>
      </c>
      <c r="D471" s="81">
        <v>6.6</v>
      </c>
      <c r="E471" s="82">
        <v>76.8</v>
      </c>
      <c r="F471" s="21">
        <v>2.0152854059424561</v>
      </c>
      <c r="G471" s="21">
        <v>13.91143055877585</v>
      </c>
      <c r="H471" s="21">
        <v>60.504833110814296</v>
      </c>
      <c r="I471" s="85">
        <v>2.4</v>
      </c>
      <c r="J471" s="21">
        <v>20.77698142792233</v>
      </c>
    </row>
    <row r="472" spans="1:10" x14ac:dyDescent="0.25">
      <c r="A472" s="27">
        <v>45818.520833333336</v>
      </c>
      <c r="B472" s="51">
        <v>0</v>
      </c>
      <c r="C472" s="81">
        <v>107.4</v>
      </c>
      <c r="D472" s="81">
        <v>6.2</v>
      </c>
      <c r="E472" s="82">
        <v>81</v>
      </c>
      <c r="F472" s="21">
        <v>2.3511663069328663</v>
      </c>
      <c r="G472" s="21">
        <v>13.396192389932301</v>
      </c>
      <c r="H472" s="21">
        <v>60.504833110814296</v>
      </c>
      <c r="I472" s="85">
        <v>2.7</v>
      </c>
      <c r="J472" s="21">
        <v>22.622501268224891</v>
      </c>
    </row>
    <row r="473" spans="1:10" x14ac:dyDescent="0.25">
      <c r="A473" s="27">
        <v>45818.541666666664</v>
      </c>
      <c r="B473" s="51">
        <v>0</v>
      </c>
      <c r="C473" s="81">
        <v>106.8</v>
      </c>
      <c r="D473" s="81">
        <v>6</v>
      </c>
      <c r="E473" s="82">
        <v>78.599999999999994</v>
      </c>
      <c r="F473" s="21">
        <v>2.3511663069328663</v>
      </c>
      <c r="G473" s="21">
        <v>13.862360256981223</v>
      </c>
      <c r="H473" s="21">
        <v>62.157970627503218</v>
      </c>
      <c r="I473" s="85">
        <v>6.6000000000000014</v>
      </c>
      <c r="J473" s="21">
        <v>21.848573593259299</v>
      </c>
    </row>
    <row r="474" spans="1:10" x14ac:dyDescent="0.25">
      <c r="A474" s="27">
        <v>45818.5625</v>
      </c>
      <c r="B474" s="51">
        <v>0</v>
      </c>
      <c r="C474" s="81">
        <v>107.4</v>
      </c>
      <c r="D474" s="81">
        <v>6</v>
      </c>
      <c r="E474" s="82">
        <v>79.2</v>
      </c>
      <c r="F474" s="21">
        <v>2.0152854059424561</v>
      </c>
      <c r="G474" s="21">
        <v>13.150840880959182</v>
      </c>
      <c r="H474" s="21">
        <v>64.141735647529913</v>
      </c>
      <c r="I474" s="85">
        <v>6</v>
      </c>
      <c r="J474" s="21">
        <v>21.253244612516539</v>
      </c>
    </row>
    <row r="475" spans="1:10" x14ac:dyDescent="0.25">
      <c r="A475" s="27">
        <v>45818.583333333336</v>
      </c>
      <c r="B475" s="51">
        <v>0</v>
      </c>
      <c r="C475" s="81">
        <v>105.6</v>
      </c>
      <c r="D475" s="81">
        <v>7</v>
      </c>
      <c r="E475" s="82">
        <v>78</v>
      </c>
      <c r="F475" s="21">
        <v>2.3511663069328663</v>
      </c>
      <c r="G475" s="21">
        <v>13.788754804289288</v>
      </c>
      <c r="H475" s="21">
        <v>67.117383177569963</v>
      </c>
      <c r="I475" s="85">
        <v>8.4</v>
      </c>
      <c r="J475" s="21">
        <v>22.086705185556404</v>
      </c>
    </row>
    <row r="476" spans="1:10" x14ac:dyDescent="0.25">
      <c r="A476" s="27">
        <v>45818.604166666664</v>
      </c>
      <c r="B476" s="51">
        <v>0</v>
      </c>
      <c r="C476" s="81">
        <v>108.6</v>
      </c>
      <c r="D476" s="81">
        <v>7.8</v>
      </c>
      <c r="E476" s="82">
        <v>77.400000000000006</v>
      </c>
      <c r="F476" s="21">
        <v>2.3511663069328663</v>
      </c>
      <c r="G476" s="21">
        <v>13.273516635445739</v>
      </c>
      <c r="H476" s="21">
        <v>68.770520694258877</v>
      </c>
      <c r="I476" s="85">
        <v>15.6</v>
      </c>
      <c r="J476" s="21">
        <v>21.193711714442262</v>
      </c>
    </row>
    <row r="477" spans="1:10" x14ac:dyDescent="0.25">
      <c r="A477" s="27">
        <v>45818.625</v>
      </c>
      <c r="B477" s="51">
        <v>0</v>
      </c>
      <c r="C477" s="81">
        <v>108</v>
      </c>
      <c r="D477" s="81">
        <v>6.2</v>
      </c>
      <c r="E477" s="82">
        <v>74.400000000000006</v>
      </c>
      <c r="F477" s="21">
        <v>2.0152854059424561</v>
      </c>
      <c r="G477" s="21">
        <v>14.279457822235527</v>
      </c>
      <c r="H477" s="21">
        <v>72.076795727636707</v>
      </c>
      <c r="I477" s="85">
        <v>15.6</v>
      </c>
      <c r="J477" s="21">
        <v>22.682034166299164</v>
      </c>
    </row>
    <row r="478" spans="1:10" x14ac:dyDescent="0.25">
      <c r="A478" s="27">
        <v>45818.645833333336</v>
      </c>
      <c r="B478" s="51">
        <v>0</v>
      </c>
      <c r="C478" s="81">
        <v>107.4</v>
      </c>
      <c r="D478" s="81">
        <v>6.8</v>
      </c>
      <c r="E478" s="82">
        <v>72.599999999999994</v>
      </c>
      <c r="F478" s="21">
        <v>2.3511663069328663</v>
      </c>
      <c r="G478" s="21">
        <v>14.794695991079076</v>
      </c>
      <c r="H478" s="21">
        <v>74.060560747663402</v>
      </c>
      <c r="I478" s="85">
        <v>15.6</v>
      </c>
      <c r="J478" s="21">
        <v>21.431843306739367</v>
      </c>
    </row>
    <row r="479" spans="1:10" x14ac:dyDescent="0.25">
      <c r="A479" s="27">
        <v>45818.666666666664</v>
      </c>
      <c r="B479" s="51">
        <v>0</v>
      </c>
      <c r="C479" s="81">
        <v>95.4</v>
      </c>
      <c r="D479" s="81">
        <v>6.2</v>
      </c>
      <c r="E479" s="82">
        <v>70.2</v>
      </c>
      <c r="F479" s="21">
        <v>2.0152854059424561</v>
      </c>
      <c r="G479" s="21">
        <v>13.935965709673162</v>
      </c>
      <c r="H479" s="21">
        <v>75.713698264352317</v>
      </c>
      <c r="I479" s="85">
        <v>70.2</v>
      </c>
      <c r="J479" s="21">
        <v>19.348191874139708</v>
      </c>
    </row>
    <row r="480" spans="1:10" x14ac:dyDescent="0.25">
      <c r="A480" s="27">
        <v>45818.6875</v>
      </c>
      <c r="B480" s="51">
        <v>0</v>
      </c>
      <c r="C480" s="81">
        <v>87.6</v>
      </c>
      <c r="D480" s="81">
        <v>6.2</v>
      </c>
      <c r="E480" s="82">
        <v>70.8</v>
      </c>
      <c r="F480" s="21">
        <v>2.0152854059424561</v>
      </c>
      <c r="G480" s="21">
        <v>13.494332993521548</v>
      </c>
      <c r="H480" s="21">
        <v>68.439893190921083</v>
      </c>
      <c r="I480" s="85">
        <v>132.30000000000001</v>
      </c>
      <c r="J480" s="21">
        <v>18.276599708802738</v>
      </c>
    </row>
    <row r="481" spans="1:10" x14ac:dyDescent="0.25">
      <c r="A481" s="27">
        <v>45818.708333333336</v>
      </c>
      <c r="B481" s="51">
        <v>0</v>
      </c>
      <c r="C481" s="81">
        <v>87</v>
      </c>
      <c r="D481" s="81">
        <v>7.8</v>
      </c>
      <c r="E481" s="82">
        <v>69.599999999999994</v>
      </c>
      <c r="F481" s="21">
        <v>2.3511663069328663</v>
      </c>
      <c r="G481" s="21">
        <v>13.273516635445739</v>
      </c>
      <c r="H481" s="21">
        <v>61.496715620827644</v>
      </c>
      <c r="I481" s="85">
        <v>131.69999999999999</v>
      </c>
      <c r="J481" s="21">
        <v>17.621737829985701</v>
      </c>
    </row>
    <row r="482" spans="1:10" x14ac:dyDescent="0.25">
      <c r="A482" s="27">
        <v>45818.729166666664</v>
      </c>
      <c r="B482" s="51">
        <v>0</v>
      </c>
      <c r="C482" s="81">
        <v>79.8</v>
      </c>
      <c r="D482" s="81">
        <v>7.6</v>
      </c>
      <c r="E482" s="82">
        <v>67.2</v>
      </c>
      <c r="F482" s="21">
        <v>2.0152854059424561</v>
      </c>
      <c r="G482" s="21">
        <v>12.954559673780686</v>
      </c>
      <c r="H482" s="21">
        <v>60.174205607476523</v>
      </c>
      <c r="I482" s="85">
        <v>130.19999999999999</v>
      </c>
      <c r="J482" s="21">
        <v>16.728744358871566</v>
      </c>
    </row>
    <row r="483" spans="1:10" x14ac:dyDescent="0.25">
      <c r="A483" s="27">
        <v>45818.75</v>
      </c>
      <c r="B483" s="51">
        <v>0</v>
      </c>
      <c r="C483" s="81">
        <v>76.8</v>
      </c>
      <c r="D483" s="81">
        <v>8</v>
      </c>
      <c r="E483" s="82">
        <v>66</v>
      </c>
      <c r="F483" s="21">
        <v>2.0152854059424561</v>
      </c>
      <c r="G483" s="21">
        <v>12.831883919294125</v>
      </c>
      <c r="H483" s="21">
        <v>58.190440587449821</v>
      </c>
      <c r="I483" s="85">
        <v>129.30000000000001</v>
      </c>
      <c r="J483" s="21">
        <v>17.264540441540046</v>
      </c>
    </row>
    <row r="484" spans="1:10" x14ac:dyDescent="0.25">
      <c r="A484" s="27">
        <v>45818.770833333336</v>
      </c>
      <c r="B484" s="51">
        <v>0</v>
      </c>
      <c r="C484" s="81">
        <v>73.2</v>
      </c>
      <c r="D484" s="81">
        <v>5.8</v>
      </c>
      <c r="E484" s="82">
        <v>66</v>
      </c>
      <c r="F484" s="21">
        <v>2.0152854059424561</v>
      </c>
      <c r="G484" s="21">
        <v>13.052700277369931</v>
      </c>
      <c r="H484" s="21">
        <v>52.239145527369722</v>
      </c>
      <c r="I484" s="85">
        <v>77.100000000000009</v>
      </c>
      <c r="J484" s="21">
        <v>17.026408849242944</v>
      </c>
    </row>
    <row r="485" spans="1:10" x14ac:dyDescent="0.25">
      <c r="A485" s="27">
        <v>45818.791666666664</v>
      </c>
      <c r="B485" s="51">
        <v>0</v>
      </c>
      <c r="C485" s="81">
        <v>45</v>
      </c>
      <c r="D485" s="81">
        <v>5.4</v>
      </c>
      <c r="E485" s="82">
        <v>63.6</v>
      </c>
      <c r="F485" s="21">
        <v>53.740944158465517</v>
      </c>
      <c r="G485" s="21">
        <v>13.150840880959182</v>
      </c>
      <c r="H485" s="21">
        <v>42.650947930574013</v>
      </c>
      <c r="I485" s="85">
        <v>61.800000000000011</v>
      </c>
      <c r="J485" s="21">
        <v>15.419020601237492</v>
      </c>
    </row>
    <row r="486" spans="1:10" x14ac:dyDescent="0.25">
      <c r="A486" s="27">
        <v>45818.8125</v>
      </c>
      <c r="B486" s="51">
        <v>0</v>
      </c>
      <c r="C486" s="81">
        <v>22.2</v>
      </c>
      <c r="D486" s="81">
        <v>5</v>
      </c>
      <c r="E486" s="82">
        <v>19.8</v>
      </c>
      <c r="F486" s="21">
        <v>103.45131750504611</v>
      </c>
      <c r="G486" s="21">
        <v>12.954559673780686</v>
      </c>
      <c r="H486" s="21">
        <v>40.667182910547318</v>
      </c>
      <c r="I486" s="85">
        <v>15.9</v>
      </c>
      <c r="J486" s="21">
        <v>15.240421907014662</v>
      </c>
    </row>
    <row r="487" spans="1:10" x14ac:dyDescent="0.25">
      <c r="A487" s="27">
        <v>45818.833333333336</v>
      </c>
      <c r="B487" s="51">
        <v>0</v>
      </c>
      <c r="C487" s="81">
        <v>21.6</v>
      </c>
      <c r="D487" s="81">
        <v>5.2</v>
      </c>
      <c r="E487" s="82">
        <v>19.2</v>
      </c>
      <c r="F487" s="21">
        <v>113.19186363376799</v>
      </c>
      <c r="G487" s="21">
        <v>13.42072754082961</v>
      </c>
      <c r="H487" s="21">
        <v>41.328437917222885</v>
      </c>
      <c r="I487" s="85">
        <v>15.9</v>
      </c>
      <c r="J487" s="21">
        <v>13.633033659009209</v>
      </c>
    </row>
    <row r="488" spans="1:10" x14ac:dyDescent="0.25">
      <c r="A488" s="27">
        <v>45818.854166666664</v>
      </c>
      <c r="B488" s="51">
        <v>0</v>
      </c>
      <c r="C488" s="81">
        <v>21</v>
      </c>
      <c r="D488" s="81">
        <v>5.2</v>
      </c>
      <c r="E488" s="82">
        <v>19.8</v>
      </c>
      <c r="F488" s="21">
        <v>128.64238507932683</v>
      </c>
      <c r="G488" s="21">
        <v>13.617008748008105</v>
      </c>
      <c r="H488" s="21">
        <v>38.022162883845048</v>
      </c>
      <c r="I488" s="85">
        <v>15.9</v>
      </c>
      <c r="J488" s="21">
        <v>11.192184837963891</v>
      </c>
    </row>
    <row r="489" spans="1:10" x14ac:dyDescent="0.25">
      <c r="A489" s="27">
        <v>45818.875</v>
      </c>
      <c r="B489" s="51">
        <v>0</v>
      </c>
      <c r="C489" s="81">
        <v>19.8</v>
      </c>
      <c r="D489" s="81">
        <v>5.2</v>
      </c>
      <c r="E489" s="82">
        <v>20.399999999999999</v>
      </c>
      <c r="F489" s="21">
        <v>109.83305462386392</v>
      </c>
      <c r="G489" s="21">
        <v>13.83782510608391</v>
      </c>
      <c r="H489" s="21">
        <v>35.377142857142786</v>
      </c>
      <c r="I489" s="85">
        <v>57.300000000000011</v>
      </c>
      <c r="J489" s="21">
        <v>10.180125570701202</v>
      </c>
    </row>
    <row r="490" spans="1:10" x14ac:dyDescent="0.25">
      <c r="A490" s="27">
        <v>45818.895833333336</v>
      </c>
      <c r="B490" s="51">
        <v>0</v>
      </c>
      <c r="C490" s="81">
        <v>21</v>
      </c>
      <c r="D490" s="81">
        <v>5.2</v>
      </c>
      <c r="E490" s="82">
        <v>21</v>
      </c>
      <c r="F490" s="21">
        <v>91.695485970381796</v>
      </c>
      <c r="G490" s="21">
        <v>13.739684502494665</v>
      </c>
      <c r="H490" s="21">
        <v>37.030280373831701</v>
      </c>
      <c r="I490" s="85">
        <v>130.5</v>
      </c>
      <c r="J490" s="21">
        <v>10.180125570701202</v>
      </c>
    </row>
    <row r="491" spans="1:10" x14ac:dyDescent="0.25">
      <c r="A491" s="27">
        <v>45818.916666666664</v>
      </c>
      <c r="B491" s="51">
        <v>0</v>
      </c>
      <c r="C491" s="81">
        <v>21</v>
      </c>
      <c r="D491" s="81">
        <v>4</v>
      </c>
      <c r="E491" s="82">
        <v>21.6</v>
      </c>
      <c r="F491" s="21">
        <v>99.42074669316122</v>
      </c>
      <c r="G491" s="21">
        <v>13.690614200700043</v>
      </c>
      <c r="H491" s="21">
        <v>33.724005340453878</v>
      </c>
      <c r="I491" s="85">
        <v>129.89999999999998</v>
      </c>
      <c r="J491" s="21">
        <v>10.120592672626925</v>
      </c>
    </row>
    <row r="492" spans="1:10" x14ac:dyDescent="0.25">
      <c r="A492" s="27">
        <v>45818.9375</v>
      </c>
      <c r="B492" s="51">
        <v>0</v>
      </c>
      <c r="C492" s="81">
        <v>21</v>
      </c>
      <c r="D492" s="81">
        <v>5.8</v>
      </c>
      <c r="E492" s="82">
        <v>20.399999999999999</v>
      </c>
      <c r="F492" s="21">
        <v>106.81012651495023</v>
      </c>
      <c r="G492" s="21">
        <v>13.298051786343049</v>
      </c>
      <c r="H492" s="21">
        <v>28.103337783711559</v>
      </c>
      <c r="I492" s="85">
        <v>129.60000000000002</v>
      </c>
      <c r="J492" s="21">
        <v>15.002290314717559</v>
      </c>
    </row>
    <row r="493" spans="1:10" x14ac:dyDescent="0.25">
      <c r="A493" s="27">
        <v>45818.958333333336</v>
      </c>
      <c r="B493" s="51">
        <v>0</v>
      </c>
      <c r="C493" s="81">
        <v>20.399999999999999</v>
      </c>
      <c r="D493" s="81">
        <v>5</v>
      </c>
      <c r="E493" s="82">
        <v>20.399999999999999</v>
      </c>
      <c r="F493" s="21">
        <v>110.16893552485432</v>
      </c>
      <c r="G493" s="21">
        <v>14.868301443771012</v>
      </c>
      <c r="H493" s="21">
        <v>26.119572763684861</v>
      </c>
      <c r="I493" s="85">
        <v>68.7</v>
      </c>
      <c r="J493" s="21">
        <v>16.431079868500184</v>
      </c>
    </row>
    <row r="494" spans="1:10" x14ac:dyDescent="0.25">
      <c r="A494" s="27">
        <v>45818.979166666664</v>
      </c>
      <c r="B494" s="51">
        <v>0</v>
      </c>
      <c r="C494" s="81">
        <v>19.8</v>
      </c>
      <c r="D494" s="81">
        <v>5.2</v>
      </c>
      <c r="E494" s="82">
        <v>21</v>
      </c>
      <c r="F494" s="21">
        <v>96.733699485237906</v>
      </c>
      <c r="G494" s="21">
        <v>13.985036011467786</v>
      </c>
      <c r="H494" s="21">
        <v>29.09522029372491</v>
      </c>
      <c r="I494" s="85">
        <v>132.9</v>
      </c>
      <c r="J494" s="21">
        <v>16.31201407235163</v>
      </c>
    </row>
    <row r="495" spans="1:10" x14ac:dyDescent="0.25">
      <c r="A495" s="35">
        <v>45819</v>
      </c>
      <c r="B495" s="51">
        <v>0</v>
      </c>
      <c r="C495" s="81">
        <v>19.8</v>
      </c>
      <c r="D495" s="81">
        <v>4.8</v>
      </c>
      <c r="E495" s="82">
        <v>20.399999999999999</v>
      </c>
      <c r="F495" s="21">
        <v>100.76427029712285</v>
      </c>
      <c r="G495" s="21">
        <v>14.647485085695205</v>
      </c>
      <c r="H495" s="21">
        <v>29.09522029372491</v>
      </c>
      <c r="I495" s="85">
        <v>122.10000000000002</v>
      </c>
      <c r="J495" s="21">
        <v>16.550145664648735</v>
      </c>
    </row>
    <row r="496" spans="1:10" x14ac:dyDescent="0.25">
      <c r="A496" s="27">
        <v>45819.020833333336</v>
      </c>
      <c r="B496" s="51">
        <v>0</v>
      </c>
      <c r="C496" s="81">
        <v>19.2</v>
      </c>
      <c r="D496" s="81">
        <v>4.4000000000000004</v>
      </c>
      <c r="E496" s="82">
        <v>21</v>
      </c>
      <c r="F496" s="21">
        <v>113.86362543574879</v>
      </c>
      <c r="G496" s="21">
        <v>13.690614200700043</v>
      </c>
      <c r="H496" s="21">
        <v>29.09522029372491</v>
      </c>
      <c r="I496" s="85">
        <v>115.8</v>
      </c>
      <c r="J496" s="21">
        <v>16.847810155020113</v>
      </c>
    </row>
    <row r="497" spans="1:10" x14ac:dyDescent="0.25">
      <c r="A497" s="27">
        <v>45819.041666666664</v>
      </c>
      <c r="B497" s="51">
        <v>0</v>
      </c>
      <c r="C497" s="81">
        <v>19.8</v>
      </c>
      <c r="D497" s="81">
        <v>4</v>
      </c>
      <c r="E497" s="82">
        <v>19.8</v>
      </c>
      <c r="F497" s="21">
        <v>105.46660291098854</v>
      </c>
      <c r="G497" s="21">
        <v>13.445262691726924</v>
      </c>
      <c r="H497" s="21">
        <v>26.450200267022645</v>
      </c>
      <c r="I497" s="85">
        <v>119.39999999999999</v>
      </c>
      <c r="J497" s="21">
        <v>16.788277256945836</v>
      </c>
    </row>
    <row r="498" spans="1:10" x14ac:dyDescent="0.25">
      <c r="A498" s="27">
        <v>45819.0625</v>
      </c>
      <c r="B498" s="51">
        <v>0</v>
      </c>
      <c r="C498" s="81">
        <v>20.399999999999999</v>
      </c>
      <c r="D498" s="81">
        <v>4</v>
      </c>
      <c r="E498" s="82">
        <v>19.2</v>
      </c>
      <c r="F498" s="21">
        <v>101.43603209910367</v>
      </c>
      <c r="G498" s="21">
        <v>12.463856655834448</v>
      </c>
      <c r="H498" s="21">
        <v>26.780827770360428</v>
      </c>
      <c r="I498" s="85">
        <v>118.8</v>
      </c>
      <c r="J498" s="21">
        <v>16.371546970425907</v>
      </c>
    </row>
    <row r="499" spans="1:10" x14ac:dyDescent="0.25">
      <c r="A499" s="27">
        <v>45819.083333333336</v>
      </c>
      <c r="B499" s="51">
        <v>0</v>
      </c>
      <c r="C499" s="81">
        <v>19.2</v>
      </c>
      <c r="D499" s="81">
        <v>4.2</v>
      </c>
      <c r="E499" s="82">
        <v>18.600000000000001</v>
      </c>
      <c r="F499" s="21">
        <v>103.11543660405569</v>
      </c>
      <c r="G499" s="21">
        <v>12.856419070191437</v>
      </c>
      <c r="H499" s="21">
        <v>27.442082777035992</v>
      </c>
      <c r="I499" s="85">
        <v>117.89999999999999</v>
      </c>
      <c r="J499" s="21">
        <v>16.728744358871566</v>
      </c>
    </row>
    <row r="500" spans="1:10" x14ac:dyDescent="0.25">
      <c r="A500" s="27">
        <v>45819.104166666664</v>
      </c>
      <c r="B500" s="51">
        <v>0</v>
      </c>
      <c r="C500" s="81">
        <v>19.2</v>
      </c>
      <c r="D500" s="81">
        <v>5.8</v>
      </c>
      <c r="E500" s="82">
        <v>19.8</v>
      </c>
      <c r="F500" s="21">
        <v>98.077223089199563</v>
      </c>
      <c r="G500" s="21">
        <v>14.058641464159718</v>
      </c>
      <c r="H500" s="21">
        <v>27.111455273698212</v>
      </c>
      <c r="I500" s="85">
        <v>117.60000000000002</v>
      </c>
      <c r="J500" s="21">
        <v>16.490612766574458</v>
      </c>
    </row>
    <row r="501" spans="1:10" x14ac:dyDescent="0.25">
      <c r="A501" s="27">
        <v>45819.125</v>
      </c>
      <c r="B501" s="51">
        <v>0</v>
      </c>
      <c r="C501" s="81">
        <v>19.2</v>
      </c>
      <c r="D501" s="81">
        <v>5.2</v>
      </c>
      <c r="E501" s="82">
        <v>18.600000000000001</v>
      </c>
      <c r="F501" s="21">
        <v>106.13836471296942</v>
      </c>
      <c r="G501" s="21">
        <v>13.617008748008105</v>
      </c>
      <c r="H501" s="21">
        <v>24.466435246995946</v>
      </c>
      <c r="I501" s="85">
        <v>81.3</v>
      </c>
      <c r="J501" s="21">
        <v>16.192948276203079</v>
      </c>
    </row>
    <row r="502" spans="1:10" x14ac:dyDescent="0.25">
      <c r="A502" s="27">
        <v>45819.145833333336</v>
      </c>
      <c r="B502" s="51">
        <v>0</v>
      </c>
      <c r="C502" s="81">
        <v>18.600000000000001</v>
      </c>
      <c r="D502" s="81">
        <v>5</v>
      </c>
      <c r="E502" s="82">
        <v>18</v>
      </c>
      <c r="F502" s="21">
        <v>95.05429498028586</v>
      </c>
      <c r="G502" s="21">
        <v>12.537462108526382</v>
      </c>
      <c r="H502" s="21">
        <v>24.79706275033373</v>
      </c>
      <c r="I502" s="85">
        <v>104.10000000000002</v>
      </c>
      <c r="J502" s="21">
        <v>16.550145664648735</v>
      </c>
    </row>
    <row r="503" spans="1:10" x14ac:dyDescent="0.25">
      <c r="A503" s="27">
        <v>45819.166666666664</v>
      </c>
      <c r="B503" s="51">
        <v>0</v>
      </c>
      <c r="C503" s="81">
        <v>19.2</v>
      </c>
      <c r="D503" s="81">
        <v>4.4000000000000004</v>
      </c>
      <c r="E503" s="82">
        <v>18</v>
      </c>
      <c r="F503" s="21">
        <v>97.405461287218756</v>
      </c>
      <c r="G503" s="21">
        <v>12.831883919294125</v>
      </c>
      <c r="H503" s="21">
        <v>27.111455273698212</v>
      </c>
      <c r="I503" s="85">
        <v>116.7</v>
      </c>
      <c r="J503" s="21">
        <v>16.431079868500184</v>
      </c>
    </row>
    <row r="504" spans="1:10" x14ac:dyDescent="0.25">
      <c r="A504" s="27">
        <v>45819.1875</v>
      </c>
      <c r="B504" s="51">
        <v>0</v>
      </c>
      <c r="C504" s="81">
        <v>18.600000000000001</v>
      </c>
      <c r="D504" s="81">
        <v>3.6</v>
      </c>
      <c r="E504" s="82">
        <v>19.2</v>
      </c>
      <c r="F504" s="21">
        <v>106.13836471296942</v>
      </c>
      <c r="G504" s="21">
        <v>13.641543898905418</v>
      </c>
      <c r="H504" s="21">
        <v>24.135807743658162</v>
      </c>
      <c r="I504" s="85">
        <v>117.3</v>
      </c>
      <c r="J504" s="21">
        <v>16.371546970425907</v>
      </c>
    </row>
    <row r="505" spans="1:10" x14ac:dyDescent="0.25">
      <c r="A505" s="27">
        <v>45819.208333333336</v>
      </c>
      <c r="B505" s="51">
        <v>0</v>
      </c>
      <c r="C505" s="81">
        <v>19.2</v>
      </c>
      <c r="D505" s="81">
        <v>4</v>
      </c>
      <c r="E505" s="82">
        <v>19.2</v>
      </c>
      <c r="F505" s="21">
        <v>112.18422093079676</v>
      </c>
      <c r="G505" s="21">
        <v>13.813289955186601</v>
      </c>
      <c r="H505" s="21">
        <v>22.152042723631467</v>
      </c>
      <c r="I505" s="85">
        <v>116.7</v>
      </c>
      <c r="J505" s="21">
        <v>16.609678562723012</v>
      </c>
    </row>
    <row r="506" spans="1:10" x14ac:dyDescent="0.25">
      <c r="A506" s="27">
        <v>45819.229166666664</v>
      </c>
      <c r="B506" s="51">
        <v>0</v>
      </c>
      <c r="C506" s="81">
        <v>19.2</v>
      </c>
      <c r="D506" s="81">
        <v>3.6</v>
      </c>
      <c r="E506" s="82">
        <v>20.399999999999999</v>
      </c>
      <c r="F506" s="21">
        <v>105.13072200999817</v>
      </c>
      <c r="G506" s="21">
        <v>12.831883919294125</v>
      </c>
      <c r="H506" s="21">
        <v>23.474552736982599</v>
      </c>
      <c r="I506" s="85">
        <v>115.8</v>
      </c>
      <c r="J506" s="21">
        <v>16.31201407235163</v>
      </c>
    </row>
    <row r="507" spans="1:10" x14ac:dyDescent="0.25">
      <c r="A507" s="27">
        <v>45819.25</v>
      </c>
      <c r="B507" s="51">
        <v>0</v>
      </c>
      <c r="C507" s="81">
        <v>23.4</v>
      </c>
      <c r="D507" s="81">
        <v>4</v>
      </c>
      <c r="E507" s="82">
        <v>21</v>
      </c>
      <c r="F507" s="21">
        <v>106.81012651495023</v>
      </c>
      <c r="G507" s="21">
        <v>13.666079049802731</v>
      </c>
      <c r="H507" s="21">
        <v>27.111455273698212</v>
      </c>
      <c r="I507" s="85">
        <v>97.2</v>
      </c>
      <c r="J507" s="21">
        <v>17.562204931911428</v>
      </c>
    </row>
    <row r="508" spans="1:10" x14ac:dyDescent="0.25">
      <c r="A508" s="27">
        <v>45819.270833333336</v>
      </c>
      <c r="B508" s="51">
        <v>0</v>
      </c>
      <c r="C508" s="81">
        <v>27</v>
      </c>
      <c r="D508" s="81">
        <v>5.6</v>
      </c>
      <c r="E508" s="82">
        <v>22.8</v>
      </c>
      <c r="F508" s="21">
        <v>105.13072200999817</v>
      </c>
      <c r="G508" s="21">
        <v>13.788754804289288</v>
      </c>
      <c r="H508" s="21">
        <v>33.724005340453878</v>
      </c>
      <c r="I508" s="85">
        <v>115.5</v>
      </c>
      <c r="J508" s="21">
        <v>17.205007543465772</v>
      </c>
    </row>
    <row r="509" spans="1:10" x14ac:dyDescent="0.25">
      <c r="A509" s="27">
        <v>45819.291666666664</v>
      </c>
      <c r="B509" s="51">
        <v>0</v>
      </c>
      <c r="C509" s="81">
        <v>38.4</v>
      </c>
      <c r="D509" s="81">
        <v>5.8</v>
      </c>
      <c r="E509" s="82">
        <v>67.8</v>
      </c>
      <c r="F509" s="21">
        <v>109.83305462386392</v>
      </c>
      <c r="G509" s="21">
        <v>13.862360256981223</v>
      </c>
      <c r="H509" s="21">
        <v>49.59412550066746</v>
      </c>
      <c r="I509" s="85">
        <v>49.5</v>
      </c>
      <c r="J509" s="21">
        <v>18.395665504951289</v>
      </c>
    </row>
    <row r="510" spans="1:10" x14ac:dyDescent="0.25">
      <c r="A510" s="27">
        <v>45819.3125</v>
      </c>
      <c r="B510" s="51">
        <v>0</v>
      </c>
      <c r="C510" s="81">
        <v>93</v>
      </c>
      <c r="D510" s="81">
        <v>8.1999999999999993</v>
      </c>
      <c r="E510" s="82">
        <v>75</v>
      </c>
      <c r="F510" s="21">
        <v>110.16893552485432</v>
      </c>
      <c r="G510" s="21">
        <v>13.273516635445739</v>
      </c>
      <c r="H510" s="21">
        <v>49.59412550066746</v>
      </c>
      <c r="I510" s="85">
        <v>15.6</v>
      </c>
      <c r="J510" s="21">
        <v>20.419784039476678</v>
      </c>
    </row>
    <row r="511" spans="1:10" x14ac:dyDescent="0.25">
      <c r="A511" s="27">
        <v>45819.333333333336</v>
      </c>
      <c r="B511" s="51">
        <v>0</v>
      </c>
      <c r="C511" s="81">
        <v>104.4</v>
      </c>
      <c r="D511" s="81">
        <v>9</v>
      </c>
      <c r="E511" s="82">
        <v>81.599999999999994</v>
      </c>
      <c r="F511" s="21">
        <v>105.80248381197897</v>
      </c>
      <c r="G511" s="21">
        <v>14.058641464159718</v>
      </c>
      <c r="H511" s="21">
        <v>55.214793057409771</v>
      </c>
      <c r="I511" s="85">
        <v>15.6</v>
      </c>
      <c r="J511" s="21">
        <v>20.717448529848056</v>
      </c>
    </row>
    <row r="512" spans="1:10" x14ac:dyDescent="0.25">
      <c r="A512" s="27">
        <v>45819.354166666664</v>
      </c>
      <c r="B512" s="51">
        <v>0</v>
      </c>
      <c r="C512" s="81">
        <v>106.2</v>
      </c>
      <c r="D512" s="81">
        <v>7.6</v>
      </c>
      <c r="E512" s="82">
        <v>82.8</v>
      </c>
      <c r="F512" s="21">
        <v>110.84069732683511</v>
      </c>
      <c r="G512" s="21">
        <v>14.402133576722084</v>
      </c>
      <c r="H512" s="21">
        <v>63.480480640854339</v>
      </c>
      <c r="I512" s="85">
        <v>15.299999999999999</v>
      </c>
      <c r="J512" s="21">
        <v>23.813159229710408</v>
      </c>
    </row>
    <row r="513" spans="1:10" x14ac:dyDescent="0.25">
      <c r="A513" s="27">
        <v>45819.375</v>
      </c>
      <c r="B513" s="51">
        <v>0</v>
      </c>
      <c r="C513" s="81">
        <v>105.6</v>
      </c>
      <c r="D513" s="81">
        <v>7.4</v>
      </c>
      <c r="E513" s="82">
        <v>79.8</v>
      </c>
      <c r="F513" s="21">
        <v>120.58124345555699</v>
      </c>
      <c r="G513" s="21">
        <v>14.353063274927463</v>
      </c>
      <c r="H513" s="21">
        <v>60.835460614152076</v>
      </c>
      <c r="I513" s="85">
        <v>15.6</v>
      </c>
      <c r="J513" s="21">
        <v>24.468021108527445</v>
      </c>
    </row>
    <row r="514" spans="1:10" x14ac:dyDescent="0.25">
      <c r="A514" s="27">
        <v>45819.395833333336</v>
      </c>
      <c r="B514" s="51">
        <v>0</v>
      </c>
      <c r="C514" s="81">
        <v>108.6</v>
      </c>
      <c r="D514" s="81">
        <v>8</v>
      </c>
      <c r="E514" s="82">
        <v>81</v>
      </c>
      <c r="F514" s="21">
        <v>112.85598273277755</v>
      </c>
      <c r="G514" s="21">
        <v>13.00362997557531</v>
      </c>
      <c r="H514" s="21">
        <v>61.827343124165438</v>
      </c>
      <c r="I514" s="85">
        <v>15.299999999999999</v>
      </c>
      <c r="J514" s="21">
        <v>24.70615270082455</v>
      </c>
    </row>
    <row r="515" spans="1:10" x14ac:dyDescent="0.25">
      <c r="A515" s="27">
        <v>45819.416666666664</v>
      </c>
      <c r="B515" s="51">
        <v>0</v>
      </c>
      <c r="C515" s="81">
        <v>105</v>
      </c>
      <c r="D515" s="81">
        <v>8.4</v>
      </c>
      <c r="E515" s="82">
        <v>79.8</v>
      </c>
      <c r="F515" s="21">
        <v>102.44367480207488</v>
      </c>
      <c r="G515" s="21">
        <v>13.00362997557531</v>
      </c>
      <c r="H515" s="21">
        <v>64.802990654205487</v>
      </c>
      <c r="I515" s="85">
        <v>15.6</v>
      </c>
      <c r="J515" s="21">
        <v>23.991757923933235</v>
      </c>
    </row>
    <row r="516" spans="1:10" x14ac:dyDescent="0.25">
      <c r="A516" s="27">
        <v>45819.4375</v>
      </c>
      <c r="B516" s="51">
        <v>0</v>
      </c>
      <c r="C516" s="81">
        <v>107.4</v>
      </c>
      <c r="D516" s="81">
        <v>9.1999999999999993</v>
      </c>
      <c r="E516" s="82">
        <v>79.8</v>
      </c>
      <c r="F516" s="21">
        <v>98.748984891180385</v>
      </c>
      <c r="G516" s="21">
        <v>12.586532410321006</v>
      </c>
      <c r="H516" s="21">
        <v>68.770520694258877</v>
      </c>
      <c r="I516" s="85">
        <v>15.299999999999999</v>
      </c>
      <c r="J516" s="21">
        <v>25.30148168156731</v>
      </c>
    </row>
    <row r="517" spans="1:10" x14ac:dyDescent="0.25">
      <c r="A517" s="27">
        <v>45819.458333333336</v>
      </c>
      <c r="B517" s="51">
        <v>0</v>
      </c>
      <c r="C517" s="81">
        <v>109.8</v>
      </c>
      <c r="D517" s="81">
        <v>8.8000000000000007</v>
      </c>
      <c r="E517" s="82">
        <v>81.599999999999994</v>
      </c>
      <c r="F517" s="21">
        <v>103.78719840603651</v>
      </c>
      <c r="G517" s="21">
        <v>13.641543898905418</v>
      </c>
      <c r="H517" s="21">
        <v>59.512950600800949</v>
      </c>
      <c r="I517" s="85">
        <v>15.299999999999999</v>
      </c>
      <c r="J517" s="21">
        <v>25.539613273864411</v>
      </c>
    </row>
    <row r="518" spans="1:10" x14ac:dyDescent="0.25">
      <c r="A518" s="27">
        <v>45819.479166666664</v>
      </c>
      <c r="B518" s="51">
        <v>0</v>
      </c>
      <c r="C518" s="81">
        <v>106.8</v>
      </c>
      <c r="D518" s="81">
        <v>8.8000000000000007</v>
      </c>
      <c r="E518" s="82">
        <v>81</v>
      </c>
      <c r="F518" s="21">
        <v>98.413103990189967</v>
      </c>
      <c r="G518" s="21">
        <v>13.862360256981223</v>
      </c>
      <c r="H518" s="21">
        <v>59.843578104138743</v>
      </c>
      <c r="I518" s="85">
        <v>15.299999999999999</v>
      </c>
      <c r="J518" s="21">
        <v>23.396428943190479</v>
      </c>
    </row>
    <row r="519" spans="1:10" x14ac:dyDescent="0.25">
      <c r="A519" s="27">
        <v>45819.5</v>
      </c>
      <c r="B519" s="51">
        <v>0</v>
      </c>
      <c r="C519" s="81">
        <v>110.4</v>
      </c>
      <c r="D519" s="81">
        <v>7.8</v>
      </c>
      <c r="E519" s="82">
        <v>79.8</v>
      </c>
      <c r="F519" s="21">
        <v>101.43603209910367</v>
      </c>
      <c r="G519" s="21">
        <v>13.886895407878535</v>
      </c>
      <c r="H519" s="21">
        <v>61.166088117489863</v>
      </c>
      <c r="I519" s="85">
        <v>15.6</v>
      </c>
      <c r="J519" s="21">
        <v>23.336896045116202</v>
      </c>
    </row>
    <row r="520" spans="1:10" x14ac:dyDescent="0.25">
      <c r="A520" s="27">
        <v>45819.520833333336</v>
      </c>
      <c r="B520" s="51">
        <v>0</v>
      </c>
      <c r="C520" s="81">
        <v>110.4</v>
      </c>
      <c r="D520" s="81">
        <v>6.8</v>
      </c>
      <c r="E520" s="82">
        <v>83.4</v>
      </c>
      <c r="F520" s="21">
        <v>118.23007714862412</v>
      </c>
      <c r="G520" s="21">
        <v>13.985036011467786</v>
      </c>
      <c r="H520" s="21">
        <v>60.835460614152076</v>
      </c>
      <c r="I520" s="85">
        <v>15</v>
      </c>
      <c r="J520" s="21">
        <v>22.503435472076337</v>
      </c>
    </row>
    <row r="521" spans="1:10" x14ac:dyDescent="0.25">
      <c r="A521" s="27">
        <v>45819.541666666664</v>
      </c>
      <c r="B521" s="51">
        <v>0</v>
      </c>
      <c r="C521" s="81">
        <v>108</v>
      </c>
      <c r="D521" s="81">
        <v>7</v>
      </c>
      <c r="E521" s="82">
        <v>85.2</v>
      </c>
      <c r="F521" s="21">
        <v>110.84069732683511</v>
      </c>
      <c r="G521" s="21">
        <v>14.402133576722084</v>
      </c>
      <c r="H521" s="21">
        <v>60.174205607476523</v>
      </c>
      <c r="I521" s="85">
        <v>15.6</v>
      </c>
      <c r="J521" s="21">
        <v>23.753626331636134</v>
      </c>
    </row>
    <row r="522" spans="1:10" x14ac:dyDescent="0.25">
      <c r="A522" s="27">
        <v>45819.5625</v>
      </c>
      <c r="B522" s="51">
        <v>0</v>
      </c>
      <c r="C522" s="81">
        <v>112.8</v>
      </c>
      <c r="D522" s="81">
        <v>8.1999999999999993</v>
      </c>
      <c r="E522" s="82">
        <v>84</v>
      </c>
      <c r="F522" s="21">
        <v>100.42838939613242</v>
      </c>
      <c r="G522" s="21">
        <v>14.058641464159718</v>
      </c>
      <c r="H522" s="21">
        <v>67.117383177569963</v>
      </c>
      <c r="I522" s="85">
        <v>15.299999999999999</v>
      </c>
      <c r="J522" s="21">
        <v>22.801099962447719</v>
      </c>
    </row>
    <row r="523" spans="1:10" x14ac:dyDescent="0.25">
      <c r="A523" s="27">
        <v>45819.583333333336</v>
      </c>
      <c r="B523" s="51">
        <v>0</v>
      </c>
      <c r="C523" s="81">
        <v>113.4</v>
      </c>
      <c r="D523" s="81">
        <v>8.8000000000000007</v>
      </c>
      <c r="E523" s="82">
        <v>81.599999999999994</v>
      </c>
      <c r="F523" s="21">
        <v>106.13836471296942</v>
      </c>
      <c r="G523" s="21">
        <v>14.990977198257573</v>
      </c>
      <c r="H523" s="21">
        <v>62.488598130841005</v>
      </c>
      <c r="I523" s="85">
        <v>15.299999999999999</v>
      </c>
      <c r="J523" s="21">
        <v>24.289422414304614</v>
      </c>
    </row>
    <row r="524" spans="1:10" x14ac:dyDescent="0.25">
      <c r="A524" s="27">
        <v>45819.604166666664</v>
      </c>
      <c r="B524" s="51">
        <v>0</v>
      </c>
      <c r="C524" s="81">
        <v>110.4</v>
      </c>
      <c r="D524" s="81">
        <v>9</v>
      </c>
      <c r="E524" s="82">
        <v>78.599999999999994</v>
      </c>
      <c r="F524" s="21">
        <v>101.43603209910367</v>
      </c>
      <c r="G524" s="21">
        <v>13.91143055877585</v>
      </c>
      <c r="H524" s="21">
        <v>58.851695594125381</v>
      </c>
      <c r="I524" s="85">
        <v>15.299999999999999</v>
      </c>
      <c r="J524" s="21">
        <v>22.682034166299164</v>
      </c>
    </row>
    <row r="525" spans="1:10" x14ac:dyDescent="0.25">
      <c r="A525" s="27">
        <v>45819.625</v>
      </c>
      <c r="B525" s="51">
        <v>0</v>
      </c>
      <c r="C525" s="81">
        <v>104.4</v>
      </c>
      <c r="D525" s="81">
        <v>8.4</v>
      </c>
      <c r="E525" s="82">
        <v>75.599999999999994</v>
      </c>
      <c r="F525" s="21">
        <v>104.45896020801734</v>
      </c>
      <c r="G525" s="21">
        <v>14.303992973132837</v>
      </c>
      <c r="H525" s="21">
        <v>61.166088117489863</v>
      </c>
      <c r="I525" s="85">
        <v>15.6</v>
      </c>
      <c r="J525" s="21">
        <v>23.03923155474482</v>
      </c>
    </row>
    <row r="526" spans="1:10" x14ac:dyDescent="0.25">
      <c r="A526" s="27">
        <v>45819.645833333336</v>
      </c>
      <c r="B526" s="51">
        <v>0</v>
      </c>
      <c r="C526" s="81">
        <v>102.6</v>
      </c>
      <c r="D526" s="81">
        <v>7.4</v>
      </c>
      <c r="E526" s="82">
        <v>75.599999999999994</v>
      </c>
      <c r="F526" s="21">
        <v>103.11543660405569</v>
      </c>
      <c r="G526" s="21">
        <v>13.960500860570473</v>
      </c>
      <c r="H526" s="21">
        <v>85.963150867823586</v>
      </c>
      <c r="I526" s="85">
        <v>15.6</v>
      </c>
      <c r="J526" s="21">
        <v>23.03923155474482</v>
      </c>
    </row>
    <row r="527" spans="1:10" x14ac:dyDescent="0.25">
      <c r="A527" s="27">
        <v>45819.666666666664</v>
      </c>
      <c r="B527" s="51">
        <v>0</v>
      </c>
      <c r="C527" s="81">
        <v>101.4</v>
      </c>
      <c r="D527" s="81">
        <v>7.4</v>
      </c>
      <c r="E527" s="82">
        <v>75</v>
      </c>
      <c r="F527" s="21">
        <v>112.18422093079676</v>
      </c>
      <c r="G527" s="21">
        <v>14.034106313262409</v>
      </c>
      <c r="H527" s="21">
        <v>76.374953271027877</v>
      </c>
      <c r="I527" s="85">
        <v>51.9</v>
      </c>
      <c r="J527" s="21">
        <v>22.265303879779236</v>
      </c>
    </row>
    <row r="528" spans="1:10" x14ac:dyDescent="0.25">
      <c r="A528" s="27">
        <v>45819.6875</v>
      </c>
      <c r="B528" s="51">
        <v>0</v>
      </c>
      <c r="C528" s="81">
        <v>93</v>
      </c>
      <c r="D528" s="81">
        <v>7.4</v>
      </c>
      <c r="E528" s="82">
        <v>69.599999999999994</v>
      </c>
      <c r="F528" s="21">
        <v>111.51245912881595</v>
      </c>
      <c r="G528" s="21">
        <v>13.690614200700043</v>
      </c>
      <c r="H528" s="21">
        <v>83.979385847796891</v>
      </c>
      <c r="I528" s="85">
        <v>128.10000000000002</v>
      </c>
      <c r="J528" s="21">
        <v>22.146238083630681</v>
      </c>
    </row>
    <row r="529" spans="1:10" x14ac:dyDescent="0.25">
      <c r="A529" s="27">
        <v>45819.708333333336</v>
      </c>
      <c r="B529" s="51">
        <v>0</v>
      </c>
      <c r="C529" s="81">
        <v>90.6</v>
      </c>
      <c r="D529" s="81">
        <v>7.2</v>
      </c>
      <c r="E529" s="82">
        <v>68.400000000000006</v>
      </c>
      <c r="F529" s="21">
        <v>114.87126813872005</v>
      </c>
      <c r="G529" s="21">
        <v>13.886895407878535</v>
      </c>
      <c r="H529" s="21">
        <v>87.285660881174735</v>
      </c>
      <c r="I529" s="85">
        <v>127.5</v>
      </c>
      <c r="J529" s="21">
        <v>22.086705185556404</v>
      </c>
    </row>
    <row r="530" spans="1:10" x14ac:dyDescent="0.25">
      <c r="A530" s="27">
        <v>45819.729166666664</v>
      </c>
      <c r="B530" s="51">
        <v>0</v>
      </c>
      <c r="C530" s="81">
        <v>87.6</v>
      </c>
      <c r="D530" s="81">
        <v>8</v>
      </c>
      <c r="E530" s="82">
        <v>70.2</v>
      </c>
      <c r="F530" s="21">
        <v>128.30650417833641</v>
      </c>
      <c r="G530" s="21">
        <v>12.758278466602189</v>
      </c>
      <c r="H530" s="21">
        <v>70.093030707610012</v>
      </c>
      <c r="I530" s="85">
        <v>127.5</v>
      </c>
      <c r="J530" s="21">
        <v>22.086705185556404</v>
      </c>
    </row>
    <row r="531" spans="1:10" x14ac:dyDescent="0.25">
      <c r="A531" s="27">
        <v>45819.75</v>
      </c>
      <c r="B531" s="51">
        <v>0</v>
      </c>
      <c r="C531" s="81">
        <v>87.6</v>
      </c>
      <c r="D531" s="81">
        <v>8</v>
      </c>
      <c r="E531" s="82">
        <v>66.599999999999994</v>
      </c>
      <c r="F531" s="21">
        <v>116.55067264367209</v>
      </c>
      <c r="G531" s="21">
        <v>12.488391806731759</v>
      </c>
      <c r="H531" s="21">
        <v>63.480480640854339</v>
      </c>
      <c r="I531" s="85">
        <v>127.8</v>
      </c>
      <c r="J531" s="21">
        <v>22.860632860521992</v>
      </c>
    </row>
    <row r="532" spans="1:10" x14ac:dyDescent="0.25">
      <c r="A532" s="27">
        <v>45819.770833333336</v>
      </c>
      <c r="B532" s="51">
        <v>0</v>
      </c>
      <c r="C532" s="81">
        <v>78</v>
      </c>
      <c r="D532" s="81">
        <v>7</v>
      </c>
      <c r="E532" s="82">
        <v>67.2</v>
      </c>
      <c r="F532" s="21">
        <v>102.44367480207488</v>
      </c>
      <c r="G532" s="21">
        <v>12.905489371986061</v>
      </c>
      <c r="H532" s="21">
        <v>61.166088117489863</v>
      </c>
      <c r="I532" s="85">
        <v>126.60000000000002</v>
      </c>
      <c r="J532" s="21">
        <v>22.741567064373442</v>
      </c>
    </row>
    <row r="533" spans="1:10" x14ac:dyDescent="0.25">
      <c r="A533" s="27">
        <v>45819.791666666664</v>
      </c>
      <c r="B533" s="51">
        <v>0</v>
      </c>
      <c r="C533" s="81">
        <v>43.8</v>
      </c>
      <c r="D533" s="81">
        <v>5.2</v>
      </c>
      <c r="E533" s="82">
        <v>62.4</v>
      </c>
      <c r="F533" s="21">
        <v>101.10015119811325</v>
      </c>
      <c r="G533" s="21">
        <v>13.543403295316169</v>
      </c>
      <c r="H533" s="21">
        <v>46.949105473965197</v>
      </c>
      <c r="I533" s="85">
        <v>78.900000000000006</v>
      </c>
      <c r="J533" s="21">
        <v>21.729507797110745</v>
      </c>
    </row>
    <row r="534" spans="1:10" x14ac:dyDescent="0.25">
      <c r="A534" s="27">
        <v>45819.8125</v>
      </c>
      <c r="B534" s="51">
        <v>0</v>
      </c>
      <c r="C534" s="81">
        <v>21</v>
      </c>
      <c r="D534" s="81">
        <v>5.4</v>
      </c>
      <c r="E534" s="82">
        <v>21</v>
      </c>
      <c r="F534" s="21">
        <v>91.359605069391364</v>
      </c>
      <c r="G534" s="21">
        <v>13.273516635445739</v>
      </c>
      <c r="H534" s="21">
        <v>45.626595460614062</v>
      </c>
      <c r="I534" s="85">
        <v>15.9</v>
      </c>
      <c r="J534" s="21">
        <v>20.538849835625228</v>
      </c>
    </row>
    <row r="535" spans="1:10" x14ac:dyDescent="0.25">
      <c r="A535" s="27">
        <v>45819.833333333336</v>
      </c>
      <c r="B535" s="51">
        <v>0</v>
      </c>
      <c r="C535" s="81">
        <v>20.399999999999999</v>
      </c>
      <c r="D535" s="81">
        <v>5</v>
      </c>
      <c r="E535" s="82">
        <v>19.8</v>
      </c>
      <c r="F535" s="21">
        <v>83.970225247602357</v>
      </c>
      <c r="G535" s="21">
        <v>13.739684502494665</v>
      </c>
      <c r="H535" s="21">
        <v>45.957222963951843</v>
      </c>
      <c r="I535" s="85">
        <v>16.200000000000003</v>
      </c>
      <c r="J535" s="21">
        <v>20.003053752956745</v>
      </c>
    </row>
    <row r="536" spans="1:10" x14ac:dyDescent="0.25">
      <c r="A536" s="27">
        <v>45819.854166666664</v>
      </c>
      <c r="B536" s="51">
        <v>0</v>
      </c>
      <c r="C536" s="81">
        <v>19.8</v>
      </c>
      <c r="D536" s="81">
        <v>5.2</v>
      </c>
      <c r="E536" s="82">
        <v>19.2</v>
      </c>
      <c r="F536" s="21">
        <v>98.748984891180385</v>
      </c>
      <c r="G536" s="21">
        <v>14.230387520440905</v>
      </c>
      <c r="H536" s="21">
        <v>44.634712950600715</v>
      </c>
      <c r="I536" s="85">
        <v>15.9</v>
      </c>
      <c r="J536" s="21">
        <v>18.871928689545499</v>
      </c>
    </row>
    <row r="537" spans="1:10" x14ac:dyDescent="0.25">
      <c r="A537" s="27">
        <v>45819.875</v>
      </c>
      <c r="B537" s="51">
        <v>0</v>
      </c>
      <c r="C537" s="81">
        <v>21</v>
      </c>
      <c r="D537" s="81">
        <v>4</v>
      </c>
      <c r="E537" s="82">
        <v>19.2</v>
      </c>
      <c r="F537" s="21">
        <v>106.13836471296942</v>
      </c>
      <c r="G537" s="21">
        <v>14.230387520440905</v>
      </c>
      <c r="H537" s="21">
        <v>42.650947930574013</v>
      </c>
      <c r="I537" s="85">
        <v>32.400000000000006</v>
      </c>
      <c r="J537" s="21">
        <v>15.359487703163214</v>
      </c>
    </row>
    <row r="538" spans="1:10" x14ac:dyDescent="0.25">
      <c r="A538" s="27">
        <v>45819.895833333336</v>
      </c>
      <c r="B538" s="51">
        <v>0</v>
      </c>
      <c r="C538" s="81">
        <v>21.6</v>
      </c>
      <c r="D538" s="81">
        <v>4.4000000000000004</v>
      </c>
      <c r="E538" s="82">
        <v>21</v>
      </c>
      <c r="F538" s="21">
        <v>105.80248381197897</v>
      </c>
      <c r="G538" s="21">
        <v>14.156782067748967</v>
      </c>
      <c r="H538" s="21">
        <v>43.31220293724958</v>
      </c>
      <c r="I538" s="85">
        <v>130.19999999999999</v>
      </c>
      <c r="J538" s="21">
        <v>14.287895537826245</v>
      </c>
    </row>
    <row r="539" spans="1:10" x14ac:dyDescent="0.25">
      <c r="A539" s="27">
        <v>45819.916666666664</v>
      </c>
      <c r="B539" s="51">
        <v>0</v>
      </c>
      <c r="C539" s="81">
        <v>21</v>
      </c>
      <c r="D539" s="81">
        <v>4.4000000000000004</v>
      </c>
      <c r="E539" s="82">
        <v>19.8</v>
      </c>
      <c r="F539" s="21">
        <v>101.43603209910367</v>
      </c>
      <c r="G539" s="21">
        <v>13.371657239034988</v>
      </c>
      <c r="H539" s="21">
        <v>40.336555407209538</v>
      </c>
      <c r="I539" s="85">
        <v>129</v>
      </c>
      <c r="J539" s="21">
        <v>14.168829741677692</v>
      </c>
    </row>
    <row r="540" spans="1:10" x14ac:dyDescent="0.25">
      <c r="A540" s="27">
        <v>45819.9375</v>
      </c>
      <c r="B540" s="51">
        <v>0</v>
      </c>
      <c r="C540" s="81">
        <v>19.2</v>
      </c>
      <c r="D540" s="81">
        <v>5.6</v>
      </c>
      <c r="E540" s="82">
        <v>20.399999999999999</v>
      </c>
      <c r="F540" s="21">
        <v>97.405461287218756</v>
      </c>
      <c r="G540" s="21">
        <v>12.046759090580142</v>
      </c>
      <c r="H540" s="21">
        <v>39.67530040053397</v>
      </c>
      <c r="I540" s="85">
        <v>129.60000000000002</v>
      </c>
      <c r="J540" s="21">
        <v>14.34742843590052</v>
      </c>
    </row>
    <row r="541" spans="1:10" x14ac:dyDescent="0.25">
      <c r="A541" s="27">
        <v>45819.958333333336</v>
      </c>
      <c r="B541" s="51">
        <v>0</v>
      </c>
      <c r="C541" s="81">
        <v>19.8</v>
      </c>
      <c r="D541" s="81">
        <v>5</v>
      </c>
      <c r="E541" s="82">
        <v>19.8</v>
      </c>
      <c r="F541" s="21">
        <v>113.86362543574879</v>
      </c>
      <c r="G541" s="21">
        <v>13.126305730061869</v>
      </c>
      <c r="H541" s="21">
        <v>35.707770360480573</v>
      </c>
      <c r="I541" s="85">
        <v>85.5</v>
      </c>
      <c r="J541" s="21">
        <v>14.34742843590052</v>
      </c>
    </row>
    <row r="542" spans="1:10" x14ac:dyDescent="0.25">
      <c r="A542" s="27">
        <v>45819.979166666664</v>
      </c>
      <c r="B542" s="51">
        <v>0</v>
      </c>
      <c r="C542" s="81">
        <v>19.2</v>
      </c>
      <c r="D542" s="81">
        <v>5.2</v>
      </c>
      <c r="E542" s="82">
        <v>20.399999999999999</v>
      </c>
      <c r="F542" s="21">
        <v>107.81776921792142</v>
      </c>
      <c r="G542" s="21">
        <v>13.51886814441886</v>
      </c>
      <c r="H542" s="21">
        <v>34.715887850467226</v>
      </c>
      <c r="I542" s="85">
        <v>131.1</v>
      </c>
      <c r="J542" s="21">
        <v>14.228362639751969</v>
      </c>
    </row>
    <row r="543" spans="1:10" x14ac:dyDescent="0.25">
      <c r="A543" s="35">
        <v>45820</v>
      </c>
      <c r="B543" s="51">
        <v>0</v>
      </c>
      <c r="C543" s="81">
        <v>19.2</v>
      </c>
      <c r="D543" s="81">
        <v>5</v>
      </c>
      <c r="E543" s="82">
        <v>19.8</v>
      </c>
      <c r="F543" s="21">
        <v>98.413103990189967</v>
      </c>
      <c r="G543" s="21">
        <v>14.107711765954344</v>
      </c>
      <c r="H543" s="21">
        <v>33.724005340453878</v>
      </c>
      <c r="I543" s="85">
        <v>119.7</v>
      </c>
      <c r="J543" s="21">
        <v>14.645092926271902</v>
      </c>
    </row>
    <row r="544" spans="1:10" x14ac:dyDescent="0.25">
      <c r="A544" s="27">
        <v>45820.020833333336</v>
      </c>
      <c r="B544" s="51">
        <v>0</v>
      </c>
      <c r="C544" s="81">
        <v>20.399999999999999</v>
      </c>
      <c r="D544" s="81">
        <v>4.5999999999999996</v>
      </c>
      <c r="E544" s="82">
        <v>19.2</v>
      </c>
      <c r="F544" s="21">
        <v>107.48188831693103</v>
      </c>
      <c r="G544" s="21">
        <v>14.009571162365097</v>
      </c>
      <c r="H544" s="21">
        <v>32.070867823764956</v>
      </c>
      <c r="I544" s="85">
        <v>112.8</v>
      </c>
      <c r="J544" s="21">
        <v>14.168829741677692</v>
      </c>
    </row>
    <row r="545" spans="1:10" x14ac:dyDescent="0.25">
      <c r="A545" s="27">
        <v>45820.041666666664</v>
      </c>
      <c r="B545" s="51">
        <v>0</v>
      </c>
      <c r="C545" s="81">
        <v>20.399999999999999</v>
      </c>
      <c r="D545" s="81">
        <v>4</v>
      </c>
      <c r="E545" s="82">
        <v>19.2</v>
      </c>
      <c r="F545" s="21">
        <v>111.17657822782552</v>
      </c>
      <c r="G545" s="21">
        <v>14.353063274927463</v>
      </c>
      <c r="H545" s="21">
        <v>32.401495327102744</v>
      </c>
      <c r="I545" s="85">
        <v>116.7</v>
      </c>
      <c r="J545" s="21">
        <v>14.228362639751969</v>
      </c>
    </row>
    <row r="546" spans="1:10" x14ac:dyDescent="0.25">
      <c r="A546" s="27">
        <v>45820.0625</v>
      </c>
      <c r="B546" s="51">
        <v>0</v>
      </c>
      <c r="C546" s="81">
        <v>19.2</v>
      </c>
      <c r="D546" s="81">
        <v>4</v>
      </c>
      <c r="E546" s="82">
        <v>19.2</v>
      </c>
      <c r="F546" s="21">
        <v>99.42074669316122</v>
      </c>
      <c r="G546" s="21">
        <v>13.91143055877585</v>
      </c>
      <c r="H546" s="21">
        <v>32.732122830440524</v>
      </c>
      <c r="I546" s="85">
        <v>21.900000000000002</v>
      </c>
      <c r="J546" s="21">
        <v>14.168829741677692</v>
      </c>
    </row>
    <row r="547" spans="1:10" x14ac:dyDescent="0.25">
      <c r="A547" s="27">
        <v>45820.083333333336</v>
      </c>
      <c r="B547" s="51">
        <v>0</v>
      </c>
      <c r="C547" s="81">
        <v>18.600000000000001</v>
      </c>
      <c r="D547" s="81">
        <v>3.8</v>
      </c>
      <c r="E547" s="82">
        <v>19.8</v>
      </c>
      <c r="F547" s="21">
        <v>103.11543660405569</v>
      </c>
      <c r="G547" s="21">
        <v>14.058641464159718</v>
      </c>
      <c r="H547" s="21">
        <v>32.732122830440524</v>
      </c>
      <c r="I547" s="85">
        <v>75.3</v>
      </c>
      <c r="J547" s="21">
        <v>14.406961333974797</v>
      </c>
    </row>
    <row r="548" spans="1:10" x14ac:dyDescent="0.25">
      <c r="A548" s="27">
        <v>45820.104166666664</v>
      </c>
      <c r="B548" s="51">
        <v>0</v>
      </c>
      <c r="C548" s="81">
        <v>19.8</v>
      </c>
      <c r="D548" s="81">
        <v>5.8</v>
      </c>
      <c r="E548" s="82">
        <v>19.8</v>
      </c>
      <c r="F548" s="21">
        <v>94.382533178305081</v>
      </c>
      <c r="G548" s="21">
        <v>13.985036011467786</v>
      </c>
      <c r="H548" s="21">
        <v>28.764592790387123</v>
      </c>
      <c r="I548" s="85">
        <v>118.2</v>
      </c>
      <c r="J548" s="21">
        <v>14.406961333974797</v>
      </c>
    </row>
    <row r="549" spans="1:10" x14ac:dyDescent="0.25">
      <c r="A549" s="27">
        <v>45820.125</v>
      </c>
      <c r="B549" s="51">
        <v>0</v>
      </c>
      <c r="C549" s="81">
        <v>18.600000000000001</v>
      </c>
      <c r="D549" s="81">
        <v>5.2</v>
      </c>
      <c r="E549" s="82">
        <v>19.2</v>
      </c>
      <c r="F549" s="21">
        <v>93.710771376324246</v>
      </c>
      <c r="G549" s="21">
        <v>14.696555387489829</v>
      </c>
      <c r="H549" s="21">
        <v>31.078985313751609</v>
      </c>
      <c r="I549" s="85">
        <v>117.3</v>
      </c>
      <c r="J549" s="21">
        <v>14.168829741677692</v>
      </c>
    </row>
    <row r="550" spans="1:10" x14ac:dyDescent="0.25">
      <c r="A550" s="27">
        <v>45820.145833333336</v>
      </c>
      <c r="B550" s="51">
        <v>0</v>
      </c>
      <c r="C550" s="81">
        <v>19.2</v>
      </c>
      <c r="D550" s="81">
        <v>5.2</v>
      </c>
      <c r="E550" s="82">
        <v>18</v>
      </c>
      <c r="F550" s="21">
        <v>91.359605069391364</v>
      </c>
      <c r="G550" s="21">
        <v>15.015512349154884</v>
      </c>
      <c r="H550" s="21">
        <v>31.078985313751609</v>
      </c>
      <c r="I550" s="85">
        <v>91.8</v>
      </c>
      <c r="J550" s="21">
        <v>14.049763945529142</v>
      </c>
    </row>
    <row r="551" spans="1:10" x14ac:dyDescent="0.25">
      <c r="A551" s="27">
        <v>45820.166666666664</v>
      </c>
      <c r="B551" s="51">
        <v>0</v>
      </c>
      <c r="C551" s="81">
        <v>18.600000000000001</v>
      </c>
      <c r="D551" s="81">
        <v>4.5999999999999996</v>
      </c>
      <c r="E551" s="82">
        <v>18</v>
      </c>
      <c r="F551" s="21">
        <v>90.351962366420153</v>
      </c>
      <c r="G551" s="21">
        <v>15.702496574279616</v>
      </c>
      <c r="H551" s="21">
        <v>32.070867823764956</v>
      </c>
      <c r="I551" s="85">
        <v>72.3</v>
      </c>
      <c r="J551" s="21">
        <v>14.049763945529142</v>
      </c>
    </row>
    <row r="552" spans="1:10" x14ac:dyDescent="0.25">
      <c r="A552" s="27">
        <v>45820.1875</v>
      </c>
      <c r="B552" s="51">
        <v>0</v>
      </c>
      <c r="C552" s="81">
        <v>18.600000000000001</v>
      </c>
      <c r="D552" s="81">
        <v>3.8</v>
      </c>
      <c r="E552" s="82">
        <v>19.8</v>
      </c>
      <c r="F552" s="21">
        <v>111.84834002980635</v>
      </c>
      <c r="G552" s="21">
        <v>13.91143055877585</v>
      </c>
      <c r="H552" s="21">
        <v>33.062750333778304</v>
      </c>
      <c r="I552" s="85">
        <v>119.39999999999999</v>
      </c>
      <c r="J552" s="21">
        <v>14.287895537826245</v>
      </c>
    </row>
    <row r="553" spans="1:10" x14ac:dyDescent="0.25">
      <c r="A553" s="27">
        <v>45820.208333333336</v>
      </c>
      <c r="B553" s="51">
        <v>0</v>
      </c>
      <c r="C553" s="81">
        <v>19.2</v>
      </c>
      <c r="D553" s="81">
        <v>3.8</v>
      </c>
      <c r="E553" s="82">
        <v>18</v>
      </c>
      <c r="F553" s="21">
        <v>109.49717372287348</v>
      </c>
      <c r="G553" s="21">
        <v>15.677961423382303</v>
      </c>
      <c r="H553" s="21">
        <v>30.087102803738262</v>
      </c>
      <c r="I553" s="85">
        <v>117.3</v>
      </c>
      <c r="J553" s="21">
        <v>14.34742843590052</v>
      </c>
    </row>
    <row r="554" spans="1:10" x14ac:dyDescent="0.25">
      <c r="A554" s="27">
        <v>45820.229166666664</v>
      </c>
      <c r="B554" s="51">
        <v>0</v>
      </c>
      <c r="C554" s="81">
        <v>24.6</v>
      </c>
      <c r="D554" s="81">
        <v>4.4000000000000004</v>
      </c>
      <c r="E554" s="82">
        <v>19.2</v>
      </c>
      <c r="F554" s="21">
        <v>105.46660291098854</v>
      </c>
      <c r="G554" s="21">
        <v>15.677961423382303</v>
      </c>
      <c r="H554" s="21">
        <v>31.740240320427169</v>
      </c>
      <c r="I554" s="85">
        <v>113.39999999999999</v>
      </c>
      <c r="J554" s="21">
        <v>14.406961333974797</v>
      </c>
    </row>
    <row r="555" spans="1:10" x14ac:dyDescent="0.25">
      <c r="A555" s="27">
        <v>45820.25</v>
      </c>
      <c r="B555" s="51">
        <v>0</v>
      </c>
      <c r="C555" s="81">
        <v>27.6</v>
      </c>
      <c r="D555" s="81">
        <v>3.8</v>
      </c>
      <c r="E555" s="82">
        <v>20.399999999999999</v>
      </c>
      <c r="F555" s="21">
        <v>109.16129282188308</v>
      </c>
      <c r="G555" s="21">
        <v>15.72703172517693</v>
      </c>
      <c r="H555" s="21">
        <v>33.393377837116091</v>
      </c>
      <c r="I555" s="85">
        <v>115.8</v>
      </c>
      <c r="J555" s="21">
        <v>14.406961333974797</v>
      </c>
    </row>
    <row r="556" spans="1:10" x14ac:dyDescent="0.25">
      <c r="A556" s="27">
        <v>45820.270833333336</v>
      </c>
      <c r="B556" s="51">
        <v>0</v>
      </c>
      <c r="C556" s="81">
        <v>29.4</v>
      </c>
      <c r="D556" s="81">
        <v>4.8</v>
      </c>
      <c r="E556" s="82">
        <v>23.4</v>
      </c>
      <c r="F556" s="21">
        <v>120.91712435654739</v>
      </c>
      <c r="G556" s="21">
        <v>14.672020236592518</v>
      </c>
      <c r="H556" s="21">
        <v>37.691535380507268</v>
      </c>
      <c r="I556" s="85">
        <v>114.3</v>
      </c>
      <c r="J556" s="21">
        <v>14.287895537826245</v>
      </c>
    </row>
    <row r="557" spans="1:10" x14ac:dyDescent="0.25">
      <c r="A557" s="27">
        <v>45820.291666666664</v>
      </c>
      <c r="B557" s="51">
        <v>0</v>
      </c>
      <c r="C557" s="81">
        <v>33</v>
      </c>
      <c r="D557" s="81">
        <v>5.4</v>
      </c>
      <c r="E557" s="82">
        <v>66.599999999999994</v>
      </c>
      <c r="F557" s="21">
        <v>114.87126813872005</v>
      </c>
      <c r="G557" s="21">
        <v>15.800637177868866</v>
      </c>
      <c r="H557" s="21">
        <v>55.545420560747552</v>
      </c>
      <c r="I557" s="85">
        <v>57.6</v>
      </c>
      <c r="J557" s="21">
        <v>15.180889008940387</v>
      </c>
    </row>
    <row r="558" spans="1:10" x14ac:dyDescent="0.25">
      <c r="A558" s="27">
        <v>45820.3125</v>
      </c>
      <c r="B558" s="51">
        <v>0</v>
      </c>
      <c r="C558" s="81">
        <v>86.4</v>
      </c>
      <c r="D558" s="81">
        <v>5.4</v>
      </c>
      <c r="E558" s="82">
        <v>70.8</v>
      </c>
      <c r="F558" s="21">
        <v>106.13836471296942</v>
      </c>
      <c r="G558" s="21">
        <v>15.08911780184682</v>
      </c>
      <c r="H558" s="21">
        <v>60.504833110814296</v>
      </c>
      <c r="I558" s="85">
        <v>15.9</v>
      </c>
      <c r="J558" s="21">
        <v>18.931461587619776</v>
      </c>
    </row>
    <row r="559" spans="1:10" x14ac:dyDescent="0.25">
      <c r="A559" s="27">
        <v>45820.333333333336</v>
      </c>
      <c r="B559" s="51">
        <v>0</v>
      </c>
      <c r="C559" s="81">
        <v>91.8</v>
      </c>
      <c r="D559" s="81">
        <v>6.4</v>
      </c>
      <c r="E559" s="82">
        <v>68.400000000000006</v>
      </c>
      <c r="F559" s="21">
        <v>103.78719840603651</v>
      </c>
      <c r="G559" s="21">
        <v>15.432609914409186</v>
      </c>
      <c r="H559" s="21">
        <v>68.439893190921083</v>
      </c>
      <c r="I559" s="85">
        <v>15.9</v>
      </c>
      <c r="J559" s="21">
        <v>19.705389262585363</v>
      </c>
    </row>
    <row r="560" spans="1:10" x14ac:dyDescent="0.25">
      <c r="A560" s="27">
        <v>45820.354166666664</v>
      </c>
      <c r="B560" s="51">
        <v>0</v>
      </c>
      <c r="C560" s="81">
        <v>93.6</v>
      </c>
      <c r="D560" s="81">
        <v>6</v>
      </c>
      <c r="E560" s="82">
        <v>68.400000000000006</v>
      </c>
      <c r="F560" s="21">
        <v>110.16893552485432</v>
      </c>
      <c r="G560" s="21">
        <v>15.211793556333379</v>
      </c>
      <c r="H560" s="21">
        <v>65.464245660881048</v>
      </c>
      <c r="I560" s="85">
        <v>14.1</v>
      </c>
      <c r="J560" s="21">
        <v>22.503435472076337</v>
      </c>
    </row>
    <row r="561" spans="1:10" x14ac:dyDescent="0.25">
      <c r="A561" s="27">
        <v>45820.375</v>
      </c>
      <c r="B561" s="51">
        <v>0</v>
      </c>
      <c r="C561" s="81">
        <v>95.4</v>
      </c>
      <c r="D561" s="81">
        <v>5.4</v>
      </c>
      <c r="E561" s="82">
        <v>70.2</v>
      </c>
      <c r="F561" s="21">
        <v>107.1460074159406</v>
      </c>
      <c r="G561" s="21">
        <v>15.383539612614562</v>
      </c>
      <c r="H561" s="21">
        <v>64.141735647529913</v>
      </c>
      <c r="I561" s="85">
        <v>11.700000000000001</v>
      </c>
      <c r="J561" s="21">
        <v>22.324836777853509</v>
      </c>
    </row>
    <row r="562" spans="1:10" x14ac:dyDescent="0.25">
      <c r="A562" s="27">
        <v>45820.395833333336</v>
      </c>
      <c r="B562" s="51">
        <v>0</v>
      </c>
      <c r="C562" s="81">
        <v>94.2</v>
      </c>
      <c r="D562" s="81">
        <v>6.2</v>
      </c>
      <c r="E562" s="82">
        <v>69</v>
      </c>
      <c r="F562" s="21">
        <v>114.87126813872005</v>
      </c>
      <c r="G562" s="21">
        <v>14.279457822235527</v>
      </c>
      <c r="H562" s="21">
        <v>72.407423230974487</v>
      </c>
      <c r="I562" s="85">
        <v>11.4</v>
      </c>
      <c r="J562" s="21">
        <v>21.729507797110745</v>
      </c>
    </row>
    <row r="563" spans="1:10" x14ac:dyDescent="0.25">
      <c r="A563" s="27">
        <v>45820.416666666664</v>
      </c>
      <c r="B563" s="51">
        <v>0</v>
      </c>
      <c r="C563" s="81">
        <v>95.4</v>
      </c>
      <c r="D563" s="81">
        <v>5.6</v>
      </c>
      <c r="E563" s="82">
        <v>69</v>
      </c>
      <c r="F563" s="21">
        <v>111.51245912881595</v>
      </c>
      <c r="G563" s="21">
        <v>13.935965709673162</v>
      </c>
      <c r="H563" s="21">
        <v>74.060560747663402</v>
      </c>
      <c r="I563" s="85">
        <v>10.200000000000001</v>
      </c>
      <c r="J563" s="21">
        <v>23.03923155474482</v>
      </c>
    </row>
    <row r="564" spans="1:10" x14ac:dyDescent="0.25">
      <c r="A564" s="27">
        <v>45820.4375</v>
      </c>
      <c r="B564" s="51">
        <v>0</v>
      </c>
      <c r="C564" s="81">
        <v>93</v>
      </c>
      <c r="D564" s="81">
        <v>7</v>
      </c>
      <c r="E564" s="82">
        <v>69</v>
      </c>
      <c r="F564" s="21">
        <v>108.15365011891186</v>
      </c>
      <c r="G564" s="21">
        <v>14.32852812403015</v>
      </c>
      <c r="H564" s="21">
        <v>71.084913217623352</v>
      </c>
      <c r="I564" s="85">
        <v>13.799999999999999</v>
      </c>
      <c r="J564" s="21">
        <v>23.575027637413307</v>
      </c>
    </row>
    <row r="565" spans="1:10" x14ac:dyDescent="0.25">
      <c r="A565" s="27">
        <v>45820.458333333336</v>
      </c>
      <c r="B565" s="51">
        <v>0</v>
      </c>
      <c r="C565" s="81">
        <v>94.2</v>
      </c>
      <c r="D565" s="81">
        <v>6.8</v>
      </c>
      <c r="E565" s="82">
        <v>67.8</v>
      </c>
      <c r="F565" s="21">
        <v>106.47424561395979</v>
      </c>
      <c r="G565" s="21">
        <v>15.653426272484991</v>
      </c>
      <c r="H565" s="21">
        <v>70.423658210947778</v>
      </c>
      <c r="I565" s="85">
        <v>15.6</v>
      </c>
      <c r="J565" s="21">
        <v>21.37231040866509</v>
      </c>
    </row>
    <row r="566" spans="1:10" x14ac:dyDescent="0.25">
      <c r="A566" s="27">
        <v>45820.479166666664</v>
      </c>
      <c r="B566" s="51">
        <v>0</v>
      </c>
      <c r="C566" s="81">
        <v>90</v>
      </c>
      <c r="D566" s="81">
        <v>6.4</v>
      </c>
      <c r="E566" s="82">
        <v>70.8</v>
      </c>
      <c r="F566" s="21">
        <v>95.05429498028586</v>
      </c>
      <c r="G566" s="21">
        <v>15.408074763511873</v>
      </c>
      <c r="H566" s="21">
        <v>68.439893190921083</v>
      </c>
      <c r="I566" s="85">
        <v>15.6</v>
      </c>
      <c r="J566" s="21">
        <v>20.181652447179573</v>
      </c>
    </row>
    <row r="567" spans="1:10" x14ac:dyDescent="0.25">
      <c r="A567" s="27">
        <v>45820.5</v>
      </c>
      <c r="B567" s="51">
        <v>0</v>
      </c>
      <c r="C567" s="81">
        <v>94.2</v>
      </c>
      <c r="D567" s="81">
        <v>5.2</v>
      </c>
      <c r="E567" s="82">
        <v>72</v>
      </c>
      <c r="F567" s="21">
        <v>89.344319663448914</v>
      </c>
      <c r="G567" s="21">
        <v>15.334469310819937</v>
      </c>
      <c r="H567" s="21">
        <v>67.778638184245523</v>
      </c>
      <c r="I567" s="85">
        <v>15.299999999999999</v>
      </c>
      <c r="J567" s="21">
        <v>20.003053752956745</v>
      </c>
    </row>
    <row r="568" spans="1:10" x14ac:dyDescent="0.25">
      <c r="A568" s="27">
        <v>45820.520833333336</v>
      </c>
      <c r="B568" s="51">
        <v>0</v>
      </c>
      <c r="C568" s="81">
        <v>94.8</v>
      </c>
      <c r="D568" s="81">
        <v>5</v>
      </c>
      <c r="E568" s="82">
        <v>73.8</v>
      </c>
      <c r="F568" s="21">
        <v>106.81012651495023</v>
      </c>
      <c r="G568" s="21">
        <v>14.966442047360259</v>
      </c>
      <c r="H568" s="21">
        <v>66.456128170894388</v>
      </c>
      <c r="I568" s="85">
        <v>6.3</v>
      </c>
      <c r="J568" s="21">
        <v>21.789040695185026</v>
      </c>
    </row>
    <row r="569" spans="1:10" x14ac:dyDescent="0.25">
      <c r="A569" s="27">
        <v>45820.541666666664</v>
      </c>
      <c r="B569" s="51">
        <v>0</v>
      </c>
      <c r="C569" s="81">
        <v>94.2</v>
      </c>
      <c r="D569" s="81">
        <v>4.4000000000000004</v>
      </c>
      <c r="E569" s="82">
        <v>70.8</v>
      </c>
      <c r="F569" s="21">
        <v>107.1460074159406</v>
      </c>
      <c r="G569" s="21">
        <v>14.868301443771012</v>
      </c>
      <c r="H569" s="21">
        <v>78.028090787716792</v>
      </c>
      <c r="I569" s="85">
        <v>2.4</v>
      </c>
      <c r="J569" s="21">
        <v>37.148528398348233</v>
      </c>
    </row>
    <row r="570" spans="1:10" x14ac:dyDescent="0.25">
      <c r="A570" s="27">
        <v>45820.5625</v>
      </c>
      <c r="B570" s="51">
        <v>0</v>
      </c>
      <c r="C570" s="81">
        <v>91.8</v>
      </c>
      <c r="D570" s="81">
        <v>5</v>
      </c>
      <c r="E570" s="82">
        <v>71.400000000000006</v>
      </c>
      <c r="F570" s="21">
        <v>105.46660291098854</v>
      </c>
      <c r="G570" s="21">
        <v>14.47573902941402</v>
      </c>
      <c r="H570" s="21">
        <v>74.721815754338976</v>
      </c>
      <c r="I570" s="85">
        <v>2.1</v>
      </c>
      <c r="J570" s="21">
        <v>40.125173302062045</v>
      </c>
    </row>
    <row r="571" spans="1:10" x14ac:dyDescent="0.25">
      <c r="A571" s="27">
        <v>45820.583333333336</v>
      </c>
      <c r="B571" s="51">
        <v>0</v>
      </c>
      <c r="C571" s="81">
        <v>92.4</v>
      </c>
      <c r="D571" s="81">
        <v>6.2</v>
      </c>
      <c r="E571" s="82">
        <v>72</v>
      </c>
      <c r="F571" s="21">
        <v>100.76427029712285</v>
      </c>
      <c r="G571" s="21">
        <v>14.402133576722084</v>
      </c>
      <c r="H571" s="21">
        <v>69.431775700934452</v>
      </c>
      <c r="I571" s="85">
        <v>2.4</v>
      </c>
      <c r="J571" s="21">
        <v>24.408488210453168</v>
      </c>
    </row>
    <row r="572" spans="1:10" x14ac:dyDescent="0.25">
      <c r="A572" s="27">
        <v>45820.604166666664</v>
      </c>
      <c r="B572" s="51">
        <v>0</v>
      </c>
      <c r="C572" s="81">
        <v>93</v>
      </c>
      <c r="D572" s="81">
        <v>8.1999999999999993</v>
      </c>
      <c r="E572" s="82">
        <v>69</v>
      </c>
      <c r="F572" s="21">
        <v>97.069580386228324</v>
      </c>
      <c r="G572" s="21">
        <v>14.59841478390058</v>
      </c>
      <c r="H572" s="21">
        <v>69.431775700934452</v>
      </c>
      <c r="I572" s="85">
        <v>2.4</v>
      </c>
      <c r="J572" s="21">
        <v>20.419784039476678</v>
      </c>
    </row>
    <row r="573" spans="1:10" x14ac:dyDescent="0.25">
      <c r="A573" s="27">
        <v>45820.625</v>
      </c>
      <c r="B573" s="51">
        <v>0</v>
      </c>
      <c r="C573" s="81">
        <v>93.6</v>
      </c>
      <c r="D573" s="81">
        <v>7.6</v>
      </c>
      <c r="E573" s="82">
        <v>67.8</v>
      </c>
      <c r="F573" s="21">
        <v>102.10779390108448</v>
      </c>
      <c r="G573" s="21">
        <v>15.481680216203808</v>
      </c>
      <c r="H573" s="21">
        <v>73.068678237650062</v>
      </c>
      <c r="I573" s="85">
        <v>2.1</v>
      </c>
      <c r="J573" s="21">
        <v>19.288658976065431</v>
      </c>
    </row>
    <row r="574" spans="1:10" x14ac:dyDescent="0.25">
      <c r="A574" s="27">
        <v>45820.645833333336</v>
      </c>
      <c r="B574" s="51">
        <v>0</v>
      </c>
      <c r="C574" s="81">
        <v>90.6</v>
      </c>
      <c r="D574" s="81">
        <v>7.4</v>
      </c>
      <c r="E574" s="82">
        <v>66.599999999999994</v>
      </c>
      <c r="F574" s="21">
        <v>98.413103990189967</v>
      </c>
      <c r="G574" s="21">
        <v>14.966442047360259</v>
      </c>
      <c r="H574" s="21">
        <v>72.407423230974487</v>
      </c>
      <c r="I574" s="85">
        <v>2.4</v>
      </c>
      <c r="J574" s="21">
        <v>19.467257670288262</v>
      </c>
    </row>
    <row r="575" spans="1:10" x14ac:dyDescent="0.25">
      <c r="A575" s="27">
        <v>45820.666666666664</v>
      </c>
      <c r="B575" s="51">
        <v>0</v>
      </c>
      <c r="C575" s="81">
        <v>87.6</v>
      </c>
      <c r="D575" s="81">
        <v>8.4</v>
      </c>
      <c r="E575" s="82">
        <v>67.2</v>
      </c>
      <c r="F575" s="21">
        <v>116.21479174268167</v>
      </c>
      <c r="G575" s="21">
        <v>15.187258405436067</v>
      </c>
      <c r="H575" s="21">
        <v>68.109265687583303</v>
      </c>
      <c r="I575" s="85">
        <v>2.4</v>
      </c>
      <c r="J575" s="21">
        <v>19.586323466436813</v>
      </c>
    </row>
    <row r="576" spans="1:10" x14ac:dyDescent="0.25">
      <c r="A576" s="27">
        <v>45820.6875</v>
      </c>
      <c r="B576" s="51">
        <v>0</v>
      </c>
      <c r="C576" s="81">
        <v>87</v>
      </c>
      <c r="D576" s="81">
        <v>7.2</v>
      </c>
      <c r="E576" s="82">
        <v>65.400000000000006</v>
      </c>
      <c r="F576" s="21">
        <v>150.13876274271303</v>
      </c>
      <c r="G576" s="21">
        <v>14.941906896462946</v>
      </c>
      <c r="H576" s="21">
        <v>65.794873164218828</v>
      </c>
      <c r="I576" s="85">
        <v>2.4</v>
      </c>
      <c r="J576" s="21">
        <v>19.348191874139708</v>
      </c>
    </row>
    <row r="577" spans="1:10" x14ac:dyDescent="0.25">
      <c r="A577" s="27">
        <v>45820.708333333336</v>
      </c>
      <c r="B577" s="51">
        <v>0</v>
      </c>
      <c r="C577" s="81">
        <v>85.8</v>
      </c>
      <c r="D577" s="81">
        <v>8.1999999999999993</v>
      </c>
      <c r="E577" s="82">
        <v>63.6</v>
      </c>
      <c r="F577" s="21">
        <v>129.98590868328844</v>
      </c>
      <c r="G577" s="21">
        <v>15.457145065306495</v>
      </c>
      <c r="H577" s="21">
        <v>67.778638184245523</v>
      </c>
      <c r="I577" s="85">
        <v>5.4</v>
      </c>
      <c r="J577" s="21">
        <v>18.931461587619776</v>
      </c>
    </row>
    <row r="578" spans="1:10" x14ac:dyDescent="0.25">
      <c r="A578" s="27">
        <v>45820.729166666664</v>
      </c>
      <c r="B578" s="51">
        <v>0</v>
      </c>
      <c r="C578" s="81">
        <v>64.2</v>
      </c>
      <c r="D578" s="81">
        <v>8.1999999999999993</v>
      </c>
      <c r="E578" s="82">
        <v>63.6</v>
      </c>
      <c r="F578" s="21">
        <v>107.1460074159406</v>
      </c>
      <c r="G578" s="21">
        <v>13.985036011467786</v>
      </c>
      <c r="H578" s="21">
        <v>66.125500667556608</v>
      </c>
      <c r="I578" s="85">
        <v>49.5</v>
      </c>
      <c r="J578" s="21">
        <v>19.824455058733918</v>
      </c>
    </row>
    <row r="579" spans="1:10" x14ac:dyDescent="0.25">
      <c r="A579" s="27">
        <v>45820.75</v>
      </c>
      <c r="B579" s="51">
        <v>0</v>
      </c>
      <c r="C579" s="81">
        <v>36</v>
      </c>
      <c r="D579" s="81">
        <v>8.4</v>
      </c>
      <c r="E579" s="82">
        <v>61.2</v>
      </c>
      <c r="F579" s="21">
        <v>110.84069732683511</v>
      </c>
      <c r="G579" s="21">
        <v>14.402133576722084</v>
      </c>
      <c r="H579" s="21">
        <v>64.802990654205487</v>
      </c>
      <c r="I579" s="85">
        <v>130.80000000000001</v>
      </c>
      <c r="J579" s="21">
        <v>18.812395791471225</v>
      </c>
    </row>
    <row r="580" spans="1:10" x14ac:dyDescent="0.25">
      <c r="A580" s="27">
        <v>45820.770833333336</v>
      </c>
      <c r="B580" s="51">
        <v>0</v>
      </c>
      <c r="C580" s="81">
        <v>21.6</v>
      </c>
      <c r="D580" s="81">
        <v>8.6</v>
      </c>
      <c r="E580" s="82">
        <v>60.6</v>
      </c>
      <c r="F580" s="21">
        <v>107.48188831693103</v>
      </c>
      <c r="G580" s="21">
        <v>15.579820819793058</v>
      </c>
      <c r="H580" s="21">
        <v>55.214793057409771</v>
      </c>
      <c r="I580" s="85">
        <v>132</v>
      </c>
      <c r="J580" s="21">
        <v>19.526790568362536</v>
      </c>
    </row>
    <row r="581" spans="1:10" x14ac:dyDescent="0.25">
      <c r="A581" s="27">
        <v>45820.791666666664</v>
      </c>
      <c r="B581" s="51">
        <v>0</v>
      </c>
      <c r="C581" s="81">
        <v>21</v>
      </c>
      <c r="D581" s="81">
        <v>5.4</v>
      </c>
      <c r="E581" s="82">
        <v>60</v>
      </c>
      <c r="F581" s="21">
        <v>108.15365011891186</v>
      </c>
      <c r="G581" s="21">
        <v>16.11959413953392</v>
      </c>
      <c r="H581" s="21">
        <v>48.602242990654112</v>
      </c>
      <c r="I581" s="85">
        <v>71.100000000000009</v>
      </c>
      <c r="J581" s="21">
        <v>19.348191874139708</v>
      </c>
    </row>
    <row r="582" spans="1:10" x14ac:dyDescent="0.25">
      <c r="A582" s="27">
        <v>45820.8125</v>
      </c>
      <c r="B582" s="51">
        <v>0</v>
      </c>
      <c r="C582" s="81">
        <v>20.399999999999999</v>
      </c>
      <c r="D582" s="81">
        <v>5.4</v>
      </c>
      <c r="E582" s="82">
        <v>21</v>
      </c>
      <c r="F582" s="21">
        <v>97.405461287218756</v>
      </c>
      <c r="G582" s="21">
        <v>14.377598425824772</v>
      </c>
      <c r="H582" s="21">
        <v>46.28785046728963</v>
      </c>
      <c r="I582" s="85">
        <v>16.200000000000003</v>
      </c>
      <c r="J582" s="21">
        <v>17.97893521843136</v>
      </c>
    </row>
    <row r="583" spans="1:10" x14ac:dyDescent="0.25">
      <c r="A583" s="27">
        <v>45820.833333333336</v>
      </c>
      <c r="B583" s="51">
        <v>0</v>
      </c>
      <c r="C583" s="81">
        <v>20.399999999999999</v>
      </c>
      <c r="D583" s="81">
        <v>4.8</v>
      </c>
      <c r="E583" s="82">
        <v>19.2</v>
      </c>
      <c r="F583" s="21">
        <v>102.10779390108448</v>
      </c>
      <c r="G583" s="21">
        <v>14.966442047360259</v>
      </c>
      <c r="H583" s="21">
        <v>45.957222963951843</v>
      </c>
      <c r="I583" s="85">
        <v>15.6</v>
      </c>
      <c r="J583" s="21">
        <v>17.621737829985701</v>
      </c>
    </row>
    <row r="584" spans="1:10" x14ac:dyDescent="0.25">
      <c r="A584" s="27">
        <v>45820.854166666664</v>
      </c>
      <c r="B584" s="51">
        <v>0</v>
      </c>
      <c r="C584" s="81">
        <v>21</v>
      </c>
      <c r="D584" s="81">
        <v>5.2</v>
      </c>
      <c r="E584" s="82">
        <v>19.8</v>
      </c>
      <c r="F584" s="21">
        <v>101.10015119811325</v>
      </c>
      <c r="G584" s="21">
        <v>14.59841478390058</v>
      </c>
      <c r="H584" s="21">
        <v>49.263497997329679</v>
      </c>
      <c r="I584" s="85">
        <v>15.9</v>
      </c>
      <c r="J584" s="21">
        <v>17.859869422282806</v>
      </c>
    </row>
    <row r="585" spans="1:10" x14ac:dyDescent="0.25">
      <c r="A585" s="27">
        <v>45820.875</v>
      </c>
      <c r="B585" s="51">
        <v>0</v>
      </c>
      <c r="C585" s="81">
        <v>22.2</v>
      </c>
      <c r="D585" s="81">
        <v>5</v>
      </c>
      <c r="E585" s="82">
        <v>19.8</v>
      </c>
      <c r="F585" s="21">
        <v>100.42838939613242</v>
      </c>
      <c r="G585" s="21">
        <v>14.990977198257573</v>
      </c>
      <c r="H585" s="21">
        <v>44.304085447262935</v>
      </c>
      <c r="I585" s="85">
        <v>20.400000000000002</v>
      </c>
      <c r="J585" s="21">
        <v>15.597619295460319</v>
      </c>
    </row>
    <row r="586" spans="1:10" x14ac:dyDescent="0.25">
      <c r="A586" s="27">
        <v>45820.895833333336</v>
      </c>
      <c r="B586" s="51">
        <v>0</v>
      </c>
      <c r="C586" s="81">
        <v>21.6</v>
      </c>
      <c r="D586" s="81">
        <v>4.4000000000000004</v>
      </c>
      <c r="E586" s="82">
        <v>20.399999999999999</v>
      </c>
      <c r="F586" s="21">
        <v>108.15365011891186</v>
      </c>
      <c r="G586" s="21">
        <v>14.156782067748967</v>
      </c>
      <c r="H586" s="21">
        <v>45.295967957276282</v>
      </c>
      <c r="I586" s="85">
        <v>133.5</v>
      </c>
      <c r="J586" s="21">
        <v>12.978171780192174</v>
      </c>
    </row>
    <row r="587" spans="1:10" x14ac:dyDescent="0.25">
      <c r="A587" s="27">
        <v>45820.916666666664</v>
      </c>
      <c r="B587" s="51">
        <v>0</v>
      </c>
      <c r="C587" s="81">
        <v>20.399999999999999</v>
      </c>
      <c r="D587" s="81">
        <v>4.4000000000000004</v>
      </c>
      <c r="E587" s="82">
        <v>20.399999999999999</v>
      </c>
      <c r="F587" s="21">
        <v>115.20714903971044</v>
      </c>
      <c r="G587" s="21">
        <v>14.132246916851656</v>
      </c>
      <c r="H587" s="21">
        <v>44.304085447262935</v>
      </c>
      <c r="I587" s="85">
        <v>132</v>
      </c>
      <c r="J587" s="21">
        <v>12.799573085969346</v>
      </c>
    </row>
    <row r="588" spans="1:10" x14ac:dyDescent="0.25">
      <c r="A588" s="27">
        <v>45820.9375</v>
      </c>
      <c r="B588" s="51">
        <v>0</v>
      </c>
      <c r="C588" s="81">
        <v>19.8</v>
      </c>
      <c r="D588" s="81">
        <v>4.5999999999999996</v>
      </c>
      <c r="E588" s="82">
        <v>19.2</v>
      </c>
      <c r="F588" s="21">
        <v>126.29121877239396</v>
      </c>
      <c r="G588" s="21">
        <v>13.567938446213482</v>
      </c>
      <c r="H588" s="21">
        <v>41.989692923898446</v>
      </c>
      <c r="I588" s="85">
        <v>132.9</v>
      </c>
      <c r="J588" s="21">
        <v>12.859105984043619</v>
      </c>
    </row>
    <row r="589" spans="1:10" x14ac:dyDescent="0.25">
      <c r="A589" s="27">
        <v>45820.958333333336</v>
      </c>
      <c r="B589" s="51">
        <v>0</v>
      </c>
      <c r="C589" s="81">
        <v>19.8</v>
      </c>
      <c r="D589" s="81">
        <v>5.6</v>
      </c>
      <c r="E589" s="82">
        <v>19.8</v>
      </c>
      <c r="F589" s="21">
        <v>112.52010183178717</v>
      </c>
      <c r="G589" s="21">
        <v>16.414015950301664</v>
      </c>
      <c r="H589" s="21">
        <v>39.014045393858396</v>
      </c>
      <c r="I589" s="85">
        <v>122.7</v>
      </c>
      <c r="J589" s="21">
        <v>12.680507289820792</v>
      </c>
    </row>
    <row r="590" spans="1:10" x14ac:dyDescent="0.25">
      <c r="A590" s="27">
        <v>45820.979166666664</v>
      </c>
      <c r="B590" s="51">
        <v>0</v>
      </c>
      <c r="C590" s="81">
        <v>19.8</v>
      </c>
      <c r="D590" s="81">
        <v>5</v>
      </c>
      <c r="E590" s="82">
        <v>19.2</v>
      </c>
      <c r="F590" s="21">
        <v>99.75662759415161</v>
      </c>
      <c r="G590" s="21">
        <v>16.438551101198975</v>
      </c>
      <c r="H590" s="21">
        <v>37.030280373831701</v>
      </c>
      <c r="I590" s="85">
        <v>124.5</v>
      </c>
      <c r="J590" s="21">
        <v>12.620974391746516</v>
      </c>
    </row>
    <row r="591" spans="1:10" x14ac:dyDescent="0.25">
      <c r="A591" s="35">
        <v>45821</v>
      </c>
      <c r="B591" s="51">
        <v>0</v>
      </c>
      <c r="C591" s="81">
        <v>20.399999999999999</v>
      </c>
      <c r="D591" s="81">
        <v>5.2</v>
      </c>
      <c r="E591" s="82">
        <v>19.8</v>
      </c>
      <c r="F591" s="21">
        <v>108.82541192089266</v>
      </c>
      <c r="G591" s="21">
        <v>13.91143055877585</v>
      </c>
      <c r="H591" s="21">
        <v>36.699652870493921</v>
      </c>
      <c r="I591" s="85">
        <v>123.60000000000002</v>
      </c>
      <c r="J591" s="21">
        <v>12.680507289820792</v>
      </c>
    </row>
    <row r="592" spans="1:10" x14ac:dyDescent="0.25">
      <c r="A592" s="27">
        <v>45821.020833333336</v>
      </c>
      <c r="B592" s="51">
        <v>0</v>
      </c>
      <c r="C592" s="81">
        <v>21</v>
      </c>
      <c r="D592" s="81">
        <v>4.4000000000000004</v>
      </c>
      <c r="E592" s="82">
        <v>19.8</v>
      </c>
      <c r="F592" s="21">
        <v>119.57360075258576</v>
      </c>
      <c r="G592" s="21">
        <v>13.83782510608391</v>
      </c>
      <c r="H592" s="21">
        <v>36.369025367156134</v>
      </c>
      <c r="I592" s="85">
        <v>115.2</v>
      </c>
      <c r="J592" s="21">
        <v>12.620974391746516</v>
      </c>
    </row>
    <row r="593" spans="1:10" x14ac:dyDescent="0.25">
      <c r="A593" s="27">
        <v>45821.041666666664</v>
      </c>
      <c r="B593" s="51">
        <v>0</v>
      </c>
      <c r="C593" s="81">
        <v>20.399999999999999</v>
      </c>
      <c r="D593" s="81">
        <v>4.2</v>
      </c>
      <c r="E593" s="82">
        <v>19.2</v>
      </c>
      <c r="F593" s="21">
        <v>103.45131750504611</v>
      </c>
      <c r="G593" s="21">
        <v>13.567938446213482</v>
      </c>
      <c r="H593" s="21">
        <v>36.038397863818354</v>
      </c>
      <c r="I593" s="85">
        <v>113.39999999999999</v>
      </c>
      <c r="J593" s="21">
        <v>12.799573085969346</v>
      </c>
    </row>
    <row r="594" spans="1:10" x14ac:dyDescent="0.25">
      <c r="A594" s="27">
        <v>45821.0625</v>
      </c>
      <c r="B594" s="51">
        <v>0</v>
      </c>
      <c r="C594" s="81">
        <v>19.8</v>
      </c>
      <c r="D594" s="81">
        <v>4.4000000000000004</v>
      </c>
      <c r="E594" s="82">
        <v>19.8</v>
      </c>
      <c r="F594" s="21">
        <v>110.84069732683511</v>
      </c>
      <c r="G594" s="21">
        <v>13.396192389932301</v>
      </c>
      <c r="H594" s="21">
        <v>34.385260347129439</v>
      </c>
      <c r="I594" s="85">
        <v>103.5</v>
      </c>
      <c r="J594" s="21">
        <v>12.620974391746516</v>
      </c>
    </row>
    <row r="595" spans="1:10" x14ac:dyDescent="0.25">
      <c r="A595" s="27">
        <v>45821.083333333336</v>
      </c>
      <c r="B595" s="51">
        <v>0</v>
      </c>
      <c r="C595" s="81">
        <v>19.2</v>
      </c>
      <c r="D595" s="81">
        <v>4.2</v>
      </c>
      <c r="E595" s="82">
        <v>18.600000000000001</v>
      </c>
      <c r="F595" s="21">
        <v>116.21479174268167</v>
      </c>
      <c r="G595" s="21">
        <v>13.617008748008105</v>
      </c>
      <c r="H595" s="21">
        <v>35.707770360480573</v>
      </c>
      <c r="I595" s="85">
        <v>118.2</v>
      </c>
      <c r="J595" s="21">
        <v>12.620974391746516</v>
      </c>
    </row>
    <row r="596" spans="1:10" x14ac:dyDescent="0.25">
      <c r="A596" s="27">
        <v>45821.104166666664</v>
      </c>
      <c r="B596" s="51">
        <v>0</v>
      </c>
      <c r="C596" s="81">
        <v>19.8</v>
      </c>
      <c r="D596" s="81">
        <v>4.8</v>
      </c>
      <c r="E596" s="82">
        <v>19.2</v>
      </c>
      <c r="F596" s="21">
        <v>101.77191300009407</v>
      </c>
      <c r="G596" s="21">
        <v>13.175376031856491</v>
      </c>
      <c r="H596" s="21">
        <v>35.377142857142786</v>
      </c>
      <c r="I596" s="85">
        <v>114.89999999999999</v>
      </c>
      <c r="J596" s="21">
        <v>12.561441493672241</v>
      </c>
    </row>
    <row r="597" spans="1:10" x14ac:dyDescent="0.25">
      <c r="A597" s="27">
        <v>45821.125</v>
      </c>
      <c r="B597" s="51">
        <v>0</v>
      </c>
      <c r="C597" s="81">
        <v>19.2</v>
      </c>
      <c r="D597" s="81">
        <v>5.4</v>
      </c>
      <c r="E597" s="82">
        <v>20.399999999999999</v>
      </c>
      <c r="F597" s="21">
        <v>103.11543660405569</v>
      </c>
      <c r="G597" s="21">
        <v>13.91143055877585</v>
      </c>
      <c r="H597" s="21">
        <v>35.377142857142786</v>
      </c>
      <c r="I597" s="85">
        <v>118.8</v>
      </c>
      <c r="J597" s="21">
        <v>12.680507289820792</v>
      </c>
    </row>
    <row r="598" spans="1:10" x14ac:dyDescent="0.25">
      <c r="A598" s="27">
        <v>45821.145833333336</v>
      </c>
      <c r="B598" s="51">
        <v>0</v>
      </c>
      <c r="C598" s="81">
        <v>19.2</v>
      </c>
      <c r="D598" s="81">
        <v>5.2</v>
      </c>
      <c r="E598" s="82">
        <v>18</v>
      </c>
      <c r="F598" s="21">
        <v>101.77191300009407</v>
      </c>
      <c r="G598" s="21">
        <v>14.034106313262409</v>
      </c>
      <c r="H598" s="21">
        <v>33.393377837116091</v>
      </c>
      <c r="I598" s="85">
        <v>117.60000000000002</v>
      </c>
      <c r="J598" s="21">
        <v>12.859105984043619</v>
      </c>
    </row>
    <row r="599" spans="1:10" x14ac:dyDescent="0.25">
      <c r="A599" s="27">
        <v>45821.166666666664</v>
      </c>
      <c r="B599" s="51">
        <v>0</v>
      </c>
      <c r="C599" s="81">
        <v>19.2</v>
      </c>
      <c r="D599" s="81">
        <v>5.2</v>
      </c>
      <c r="E599" s="82">
        <v>18.600000000000001</v>
      </c>
      <c r="F599" s="21">
        <v>102.10779390108448</v>
      </c>
      <c r="G599" s="21">
        <v>14.034106313262409</v>
      </c>
      <c r="H599" s="21">
        <v>34.385260347129439</v>
      </c>
      <c r="I599" s="85">
        <v>116.10000000000002</v>
      </c>
      <c r="J599" s="21">
        <v>12.680507289820792</v>
      </c>
    </row>
    <row r="600" spans="1:10" x14ac:dyDescent="0.25">
      <c r="A600" s="27">
        <v>45821.1875</v>
      </c>
      <c r="B600" s="51">
        <v>0</v>
      </c>
      <c r="C600" s="81">
        <v>19.2</v>
      </c>
      <c r="D600" s="81">
        <v>4</v>
      </c>
      <c r="E600" s="82">
        <v>17.399999999999999</v>
      </c>
      <c r="F600" s="21">
        <v>113.52774453475838</v>
      </c>
      <c r="G600" s="21">
        <v>13.83782510608391</v>
      </c>
      <c r="H600" s="21">
        <v>34.715887850467226</v>
      </c>
      <c r="I600" s="85">
        <v>116.10000000000002</v>
      </c>
      <c r="J600" s="21">
        <v>12.799573085969346</v>
      </c>
    </row>
    <row r="601" spans="1:10" x14ac:dyDescent="0.25">
      <c r="A601" s="27">
        <v>45821.208333333336</v>
      </c>
      <c r="B601" s="51">
        <v>0</v>
      </c>
      <c r="C601" s="81">
        <v>21.6</v>
      </c>
      <c r="D601" s="81">
        <v>4.4000000000000004</v>
      </c>
      <c r="E601" s="82">
        <v>20.399999999999999</v>
      </c>
      <c r="F601" s="21">
        <v>119.23771985159533</v>
      </c>
      <c r="G601" s="21">
        <v>13.935965709673162</v>
      </c>
      <c r="H601" s="21">
        <v>37.691535380507268</v>
      </c>
      <c r="I601" s="85">
        <v>117.3</v>
      </c>
      <c r="J601" s="21">
        <v>12.918638882117897</v>
      </c>
    </row>
    <row r="602" spans="1:10" x14ac:dyDescent="0.25">
      <c r="A602" s="27">
        <v>45821.229166666664</v>
      </c>
      <c r="B602" s="51">
        <v>0</v>
      </c>
      <c r="C602" s="81">
        <v>25.8</v>
      </c>
      <c r="D602" s="81">
        <v>4</v>
      </c>
      <c r="E602" s="82">
        <v>22.2</v>
      </c>
      <c r="F602" s="21">
        <v>112.85598273277755</v>
      </c>
      <c r="G602" s="21">
        <v>13.371657239034988</v>
      </c>
      <c r="H602" s="21">
        <v>34.385260347129439</v>
      </c>
      <c r="I602" s="85">
        <v>113.39999999999999</v>
      </c>
      <c r="J602" s="21">
        <v>12.978171780192174</v>
      </c>
    </row>
    <row r="603" spans="1:10" x14ac:dyDescent="0.25">
      <c r="A603" s="27">
        <v>45821.25</v>
      </c>
      <c r="B603" s="51">
        <v>0</v>
      </c>
      <c r="C603" s="81">
        <v>27.6</v>
      </c>
      <c r="D603" s="81">
        <v>3.8</v>
      </c>
      <c r="E603" s="82">
        <v>21</v>
      </c>
      <c r="F603" s="21">
        <v>118.90183895060493</v>
      </c>
      <c r="G603" s="21">
        <v>14.083176615057031</v>
      </c>
      <c r="H603" s="21">
        <v>34.054632843791651</v>
      </c>
      <c r="I603" s="85">
        <v>122.7</v>
      </c>
      <c r="J603" s="21">
        <v>12.799573085969346</v>
      </c>
    </row>
    <row r="604" spans="1:10" x14ac:dyDescent="0.25">
      <c r="A604" s="27">
        <v>45821.270833333336</v>
      </c>
      <c r="B604" s="51">
        <v>0</v>
      </c>
      <c r="C604" s="81">
        <v>27.6</v>
      </c>
      <c r="D604" s="81">
        <v>4.8</v>
      </c>
      <c r="E604" s="82">
        <v>20.399999999999999</v>
      </c>
      <c r="F604" s="21">
        <v>108.15365011891186</v>
      </c>
      <c r="G604" s="21">
        <v>15.334469310819937</v>
      </c>
      <c r="H604" s="21">
        <v>39.014045393858396</v>
      </c>
      <c r="I604" s="85">
        <v>128.39999999999998</v>
      </c>
      <c r="J604" s="21">
        <v>12.799573085969346</v>
      </c>
    </row>
    <row r="605" spans="1:10" x14ac:dyDescent="0.25">
      <c r="A605" s="27">
        <v>45821.291666666664</v>
      </c>
      <c r="B605" s="51">
        <v>0</v>
      </c>
      <c r="C605" s="81">
        <v>30.6</v>
      </c>
      <c r="D605" s="81">
        <v>5.4</v>
      </c>
      <c r="E605" s="82">
        <v>64.8</v>
      </c>
      <c r="F605" s="21">
        <v>110.84069732683511</v>
      </c>
      <c r="G605" s="21">
        <v>15.35900446171725</v>
      </c>
      <c r="H605" s="21">
        <v>52.569773030707509</v>
      </c>
      <c r="I605" s="85">
        <v>47.7</v>
      </c>
      <c r="J605" s="21">
        <v>13.513967862860659</v>
      </c>
    </row>
    <row r="606" spans="1:10" x14ac:dyDescent="0.25">
      <c r="A606" s="27">
        <v>45821.3125</v>
      </c>
      <c r="B606" s="51">
        <v>0</v>
      </c>
      <c r="C606" s="81">
        <v>60.6</v>
      </c>
      <c r="D606" s="81">
        <v>5.4</v>
      </c>
      <c r="E606" s="82">
        <v>64.2</v>
      </c>
      <c r="F606" s="21">
        <v>107.81776921792142</v>
      </c>
      <c r="G606" s="21">
        <v>14.230387520440905</v>
      </c>
      <c r="H606" s="21">
        <v>56.537303070760906</v>
      </c>
      <c r="I606" s="85">
        <v>5.4</v>
      </c>
      <c r="J606" s="21">
        <v>18.395665504951289</v>
      </c>
    </row>
    <row r="607" spans="1:10" x14ac:dyDescent="0.25">
      <c r="A607" s="27">
        <v>45821.333333333336</v>
      </c>
      <c r="B607" s="51">
        <v>0</v>
      </c>
      <c r="C607" s="81">
        <v>55.8</v>
      </c>
      <c r="D607" s="81">
        <v>5</v>
      </c>
      <c r="E607" s="82">
        <v>64.8</v>
      </c>
      <c r="F607" s="21">
        <v>110.16893552485432</v>
      </c>
      <c r="G607" s="21">
        <v>14.254922671338214</v>
      </c>
      <c r="H607" s="21">
        <v>70.754285714285572</v>
      </c>
      <c r="I607" s="85">
        <v>15.9</v>
      </c>
      <c r="J607" s="21">
        <v>18.514731301099843</v>
      </c>
    </row>
    <row r="608" spans="1:10" x14ac:dyDescent="0.25">
      <c r="A608" s="27">
        <v>45821.354166666664</v>
      </c>
      <c r="B608" s="51">
        <v>0</v>
      </c>
      <c r="C608" s="81">
        <v>55.8</v>
      </c>
      <c r="D608" s="81">
        <v>5</v>
      </c>
      <c r="E608" s="82">
        <v>65.400000000000006</v>
      </c>
      <c r="F608" s="21">
        <v>112.85598273277755</v>
      </c>
      <c r="G608" s="21">
        <v>14.058641464159718</v>
      </c>
      <c r="H608" s="21">
        <v>66.125500667556608</v>
      </c>
      <c r="I608" s="85">
        <v>8.7000000000000011</v>
      </c>
      <c r="J608" s="21">
        <v>14.228362639751969</v>
      </c>
    </row>
    <row r="609" spans="1:10" x14ac:dyDescent="0.25">
      <c r="A609" s="27">
        <v>45821.375</v>
      </c>
      <c r="B609" s="51">
        <v>0</v>
      </c>
      <c r="C609" s="81">
        <v>57.6</v>
      </c>
      <c r="D609" s="81">
        <v>5.2</v>
      </c>
      <c r="E609" s="82">
        <v>65.400000000000006</v>
      </c>
      <c r="F609" s="21">
        <v>111.17657822782552</v>
      </c>
      <c r="G609" s="21">
        <v>13.739684502494665</v>
      </c>
      <c r="H609" s="21">
        <v>70.093030707610012</v>
      </c>
      <c r="I609" s="85">
        <v>16.200000000000003</v>
      </c>
      <c r="J609" s="21">
        <v>9.7038623861069926</v>
      </c>
    </row>
    <row r="610" spans="1:10" x14ac:dyDescent="0.25">
      <c r="A610" s="27">
        <v>45821.395833333336</v>
      </c>
      <c r="B610" s="51">
        <v>0</v>
      </c>
      <c r="C610" s="81">
        <v>55.8</v>
      </c>
      <c r="D610" s="81">
        <v>5.4</v>
      </c>
      <c r="E610" s="82">
        <v>65.400000000000006</v>
      </c>
      <c r="F610" s="21">
        <v>107.48188831693103</v>
      </c>
      <c r="G610" s="21">
        <v>13.077235428267244</v>
      </c>
      <c r="H610" s="21">
        <v>71.415540720961147</v>
      </c>
      <c r="I610" s="85">
        <v>15</v>
      </c>
      <c r="J610" s="21">
        <v>9.8824610803298203</v>
      </c>
    </row>
    <row r="611" spans="1:10" x14ac:dyDescent="0.25">
      <c r="A611" s="27">
        <v>45821.416666666664</v>
      </c>
      <c r="B611" s="51">
        <v>0</v>
      </c>
      <c r="C611" s="81">
        <v>55.2</v>
      </c>
      <c r="D611" s="81">
        <v>5.2</v>
      </c>
      <c r="E611" s="82">
        <v>63.6</v>
      </c>
      <c r="F611" s="21">
        <v>108.15365011891186</v>
      </c>
      <c r="G611" s="21">
        <v>13.592473597110795</v>
      </c>
      <c r="H611" s="21">
        <v>79.019973297730161</v>
      </c>
      <c r="I611" s="85">
        <v>15.6</v>
      </c>
      <c r="J611" s="21">
        <v>10.358724264924028</v>
      </c>
    </row>
    <row r="612" spans="1:10" x14ac:dyDescent="0.25">
      <c r="A612" s="27">
        <v>45821.4375</v>
      </c>
      <c r="B612" s="51">
        <v>0</v>
      </c>
      <c r="C612" s="81">
        <v>55.2</v>
      </c>
      <c r="D612" s="81">
        <v>5.4</v>
      </c>
      <c r="E612" s="82">
        <v>63.6</v>
      </c>
      <c r="F612" s="21">
        <v>103.11543660405569</v>
      </c>
      <c r="G612" s="21">
        <v>12.930024522883373</v>
      </c>
      <c r="H612" s="21">
        <v>78.358718291054572</v>
      </c>
      <c r="I612" s="85">
        <v>15.6</v>
      </c>
      <c r="J612" s="21">
        <v>12.680507289820792</v>
      </c>
    </row>
    <row r="613" spans="1:10" x14ac:dyDescent="0.25">
      <c r="A613" s="27">
        <v>45821.458333333336</v>
      </c>
      <c r="B613" s="51">
        <v>0</v>
      </c>
      <c r="C613" s="81">
        <v>54</v>
      </c>
      <c r="D613" s="81">
        <v>5.6</v>
      </c>
      <c r="E613" s="82">
        <v>63.6</v>
      </c>
      <c r="F613" s="21">
        <v>99.084865792170788</v>
      </c>
      <c r="G613" s="21">
        <v>13.886895407878535</v>
      </c>
      <c r="H613" s="21">
        <v>64.141735647529913</v>
      </c>
      <c r="I613" s="85">
        <v>15.299999999999999</v>
      </c>
      <c r="J613" s="21">
        <v>17.740803626134255</v>
      </c>
    </row>
    <row r="614" spans="1:10" x14ac:dyDescent="0.25">
      <c r="A614" s="27">
        <v>45821.479166666664</v>
      </c>
      <c r="B614" s="51">
        <v>0</v>
      </c>
      <c r="C614" s="81">
        <v>53.4</v>
      </c>
      <c r="D614" s="81">
        <v>5.4</v>
      </c>
      <c r="E614" s="82">
        <v>66</v>
      </c>
      <c r="F614" s="21">
        <v>97.74134218820916</v>
      </c>
      <c r="G614" s="21">
        <v>13.715149351597352</v>
      </c>
      <c r="H614" s="21">
        <v>65.464245660881048</v>
      </c>
      <c r="I614" s="85">
        <v>15.9</v>
      </c>
      <c r="J614" s="21">
        <v>19.586323466436813</v>
      </c>
    </row>
    <row r="615" spans="1:10" x14ac:dyDescent="0.25">
      <c r="A615" s="27">
        <v>45821.5</v>
      </c>
      <c r="B615" s="51">
        <v>0</v>
      </c>
      <c r="C615" s="81">
        <v>54.6</v>
      </c>
      <c r="D615" s="81">
        <v>5.2</v>
      </c>
      <c r="E615" s="82">
        <v>67.8</v>
      </c>
      <c r="F615" s="21">
        <v>109.16129282188308</v>
      </c>
      <c r="G615" s="21">
        <v>14.18131721864628</v>
      </c>
      <c r="H615" s="21">
        <v>69.762403204272232</v>
      </c>
      <c r="I615" s="85">
        <v>15.6</v>
      </c>
      <c r="J615" s="21">
        <v>19.407724772213985</v>
      </c>
    </row>
    <row r="616" spans="1:10" x14ac:dyDescent="0.25">
      <c r="A616" s="27">
        <v>45821.520833333336</v>
      </c>
      <c r="B616" s="51">
        <v>0</v>
      </c>
      <c r="C616" s="81">
        <v>55.8</v>
      </c>
      <c r="D616" s="81">
        <v>5.6</v>
      </c>
      <c r="E616" s="82">
        <v>68.400000000000006</v>
      </c>
      <c r="F616" s="21">
        <v>106.47424561395979</v>
      </c>
      <c r="G616" s="21">
        <v>14.18131721864628</v>
      </c>
      <c r="H616" s="21">
        <v>70.093030707610012</v>
      </c>
      <c r="I616" s="85">
        <v>15.299999999999999</v>
      </c>
      <c r="J616" s="21">
        <v>20.538849835625228</v>
      </c>
    </row>
    <row r="617" spans="1:10" x14ac:dyDescent="0.25">
      <c r="A617" s="27">
        <v>45821.541666666664</v>
      </c>
      <c r="B617" s="51">
        <v>0</v>
      </c>
      <c r="C617" s="81">
        <v>55.8</v>
      </c>
      <c r="D617" s="81">
        <v>6.6</v>
      </c>
      <c r="E617" s="82">
        <v>67.8</v>
      </c>
      <c r="F617" s="21">
        <v>114.87126813872005</v>
      </c>
      <c r="G617" s="21">
        <v>14.279457822235527</v>
      </c>
      <c r="H617" s="21">
        <v>73.399305740987842</v>
      </c>
      <c r="I617" s="85">
        <v>15.299999999999999</v>
      </c>
      <c r="J617" s="21">
        <v>19.050527383768326</v>
      </c>
    </row>
    <row r="618" spans="1:10" x14ac:dyDescent="0.25">
      <c r="A618" s="27">
        <v>45821.5625</v>
      </c>
      <c r="B618" s="51">
        <v>0</v>
      </c>
      <c r="C618" s="81">
        <v>51.6</v>
      </c>
      <c r="D618" s="81">
        <v>6.8</v>
      </c>
      <c r="E618" s="82">
        <v>67.2</v>
      </c>
      <c r="F618" s="21">
        <v>121.58888615852824</v>
      </c>
      <c r="G618" s="21">
        <v>13.862360256981223</v>
      </c>
      <c r="H618" s="21">
        <v>71.084913217623352</v>
      </c>
      <c r="I618" s="85">
        <v>12.9</v>
      </c>
      <c r="J618" s="21">
        <v>19.348191874139708</v>
      </c>
    </row>
    <row r="619" spans="1:10" x14ac:dyDescent="0.25">
      <c r="A619" s="27">
        <v>45821.583333333336</v>
      </c>
      <c r="B619" s="51">
        <v>0</v>
      </c>
      <c r="C619" s="81">
        <v>49.8</v>
      </c>
      <c r="D619" s="81">
        <v>7</v>
      </c>
      <c r="E619" s="82">
        <v>66.599999999999994</v>
      </c>
      <c r="F619" s="21">
        <v>117.89419624763373</v>
      </c>
      <c r="G619" s="21">
        <v>13.862360256981223</v>
      </c>
      <c r="H619" s="21">
        <v>71.415540720961147</v>
      </c>
      <c r="I619" s="85">
        <v>14.1</v>
      </c>
      <c r="J619" s="21">
        <v>18.990994485694053</v>
      </c>
    </row>
    <row r="620" spans="1:10" x14ac:dyDescent="0.25">
      <c r="A620" s="27">
        <v>45821.604166666664</v>
      </c>
      <c r="B620" s="51">
        <v>0</v>
      </c>
      <c r="C620" s="81">
        <v>51.6</v>
      </c>
      <c r="D620" s="81">
        <v>6</v>
      </c>
      <c r="E620" s="82">
        <v>63</v>
      </c>
      <c r="F620" s="21">
        <v>105.46660291098854</v>
      </c>
      <c r="G620" s="21">
        <v>13.42072754082961</v>
      </c>
      <c r="H620" s="21">
        <v>69.431775700934452</v>
      </c>
      <c r="I620" s="85">
        <v>15.9</v>
      </c>
      <c r="J620" s="21">
        <v>19.229126077991154</v>
      </c>
    </row>
    <row r="621" spans="1:10" x14ac:dyDescent="0.25">
      <c r="A621" s="27">
        <v>45821.625</v>
      </c>
      <c r="B621" s="51">
        <v>0</v>
      </c>
      <c r="C621" s="81">
        <v>51</v>
      </c>
      <c r="D621" s="81">
        <v>8.6</v>
      </c>
      <c r="E621" s="82">
        <v>65.400000000000006</v>
      </c>
      <c r="F621" s="21">
        <v>103.11543660405569</v>
      </c>
      <c r="G621" s="21">
        <v>14.402133576722084</v>
      </c>
      <c r="H621" s="21">
        <v>72.738050734312267</v>
      </c>
      <c r="I621" s="85">
        <v>15.6</v>
      </c>
      <c r="J621" s="21">
        <v>18.871928689545499</v>
      </c>
    </row>
    <row r="622" spans="1:10" x14ac:dyDescent="0.25">
      <c r="A622" s="27">
        <v>45821.645833333336</v>
      </c>
      <c r="B622" s="51">
        <v>0</v>
      </c>
      <c r="C622" s="81">
        <v>48.6</v>
      </c>
      <c r="D622" s="81">
        <v>8</v>
      </c>
      <c r="E622" s="82">
        <v>63.6</v>
      </c>
      <c r="F622" s="21">
        <v>104.12307930702694</v>
      </c>
      <c r="G622" s="21">
        <v>14.18131721864628</v>
      </c>
      <c r="H622" s="21">
        <v>76.044325767690097</v>
      </c>
      <c r="I622" s="85">
        <v>15.299999999999999</v>
      </c>
      <c r="J622" s="21">
        <v>21.015113020219435</v>
      </c>
    </row>
    <row r="623" spans="1:10" x14ac:dyDescent="0.25">
      <c r="A623" s="27">
        <v>45821.666666666664</v>
      </c>
      <c r="B623" s="51">
        <v>0</v>
      </c>
      <c r="C623" s="81">
        <v>43.8</v>
      </c>
      <c r="D623" s="81">
        <v>8</v>
      </c>
      <c r="E623" s="82">
        <v>63</v>
      </c>
      <c r="F623" s="21">
        <v>110.84069732683511</v>
      </c>
      <c r="G623" s="21">
        <v>14.303992973132837</v>
      </c>
      <c r="H623" s="21">
        <v>70.754285714285572</v>
      </c>
      <c r="I623" s="85">
        <v>11.700000000000001</v>
      </c>
      <c r="J623" s="21">
        <v>19.407724772213985</v>
      </c>
    </row>
    <row r="624" spans="1:10" x14ac:dyDescent="0.25">
      <c r="A624" s="27">
        <v>45821.6875</v>
      </c>
      <c r="B624" s="51">
        <v>0</v>
      </c>
      <c r="C624" s="81">
        <v>44.4</v>
      </c>
      <c r="D624" s="81">
        <v>6.6</v>
      </c>
      <c r="E624" s="82">
        <v>61.8</v>
      </c>
      <c r="F624" s="21">
        <v>119.57360075258576</v>
      </c>
      <c r="G624" s="21">
        <v>14.009571162365097</v>
      </c>
      <c r="H624" s="21">
        <v>72.407423230974487</v>
      </c>
      <c r="I624" s="85">
        <v>61.800000000000011</v>
      </c>
      <c r="J624" s="21">
        <v>20.062586651031022</v>
      </c>
    </row>
    <row r="625" spans="1:10" x14ac:dyDescent="0.25">
      <c r="A625" s="27">
        <v>45821.708333333336</v>
      </c>
      <c r="B625" s="51">
        <v>0</v>
      </c>
      <c r="C625" s="81">
        <v>45.6</v>
      </c>
      <c r="D625" s="81">
        <v>8.1999999999999993</v>
      </c>
      <c r="E625" s="82">
        <v>63.6</v>
      </c>
      <c r="F625" s="21">
        <v>123.2682906634803</v>
      </c>
      <c r="G625" s="21">
        <v>13.788754804289288</v>
      </c>
      <c r="H625" s="21">
        <v>71.746168224298927</v>
      </c>
      <c r="I625" s="85">
        <v>123</v>
      </c>
      <c r="J625" s="21">
        <v>19.348191874139708</v>
      </c>
    </row>
    <row r="626" spans="1:10" x14ac:dyDescent="0.25">
      <c r="A626" s="27">
        <v>45821.729166666664</v>
      </c>
      <c r="B626" s="51">
        <v>0</v>
      </c>
      <c r="C626" s="81">
        <v>43.8</v>
      </c>
      <c r="D626" s="81">
        <v>8.1999999999999993</v>
      </c>
      <c r="E626" s="82">
        <v>61.8</v>
      </c>
      <c r="F626" s="21">
        <v>141.40585931696239</v>
      </c>
      <c r="G626" s="21">
        <v>13.862360256981223</v>
      </c>
      <c r="H626" s="21">
        <v>68.109265687583303</v>
      </c>
      <c r="I626" s="85">
        <v>123.60000000000002</v>
      </c>
      <c r="J626" s="21">
        <v>19.407724772213985</v>
      </c>
    </row>
    <row r="627" spans="1:10" x14ac:dyDescent="0.25">
      <c r="A627" s="27">
        <v>45821.75</v>
      </c>
      <c r="B627" s="51">
        <v>0</v>
      </c>
      <c r="C627" s="81">
        <v>44.4</v>
      </c>
      <c r="D627" s="81">
        <v>7.4</v>
      </c>
      <c r="E627" s="82">
        <v>61.2</v>
      </c>
      <c r="F627" s="21">
        <v>139.05469301002952</v>
      </c>
      <c r="G627" s="21">
        <v>13.567938446213482</v>
      </c>
      <c r="H627" s="21">
        <v>64.472363150867693</v>
      </c>
      <c r="I627" s="85">
        <v>125.7</v>
      </c>
      <c r="J627" s="21">
        <v>18.276599708802738</v>
      </c>
    </row>
    <row r="628" spans="1:10" x14ac:dyDescent="0.25">
      <c r="A628" s="27">
        <v>45821.770833333336</v>
      </c>
      <c r="B628" s="51">
        <v>0</v>
      </c>
      <c r="C628" s="81">
        <v>36.6</v>
      </c>
      <c r="D628" s="81">
        <v>6</v>
      </c>
      <c r="E628" s="82">
        <v>62.4</v>
      </c>
      <c r="F628" s="21">
        <v>131.6653131882405</v>
      </c>
      <c r="G628" s="21">
        <v>12.807348768396812</v>
      </c>
      <c r="H628" s="21">
        <v>58.521068090787601</v>
      </c>
      <c r="I628" s="85">
        <v>126</v>
      </c>
      <c r="J628" s="21">
        <v>20.122119549105296</v>
      </c>
    </row>
    <row r="629" spans="1:10" x14ac:dyDescent="0.25">
      <c r="A629" s="27">
        <v>45821.791666666664</v>
      </c>
      <c r="B629" s="51">
        <v>0</v>
      </c>
      <c r="C629" s="81">
        <v>22.2</v>
      </c>
      <c r="D629" s="81">
        <v>5.6</v>
      </c>
      <c r="E629" s="82">
        <v>60</v>
      </c>
      <c r="F629" s="21">
        <v>129.98590868328844</v>
      </c>
      <c r="G629" s="21">
        <v>13.739684502494665</v>
      </c>
      <c r="H629" s="21">
        <v>42.320320427236233</v>
      </c>
      <c r="I629" s="85">
        <v>41.7</v>
      </c>
      <c r="J629" s="21">
        <v>19.764922160659641</v>
      </c>
    </row>
    <row r="630" spans="1:10" x14ac:dyDescent="0.25">
      <c r="A630" s="27">
        <v>45821.8125</v>
      </c>
      <c r="B630" s="51">
        <v>0</v>
      </c>
      <c r="C630" s="81">
        <v>19.8</v>
      </c>
      <c r="D630" s="81">
        <v>5</v>
      </c>
      <c r="E630" s="82">
        <v>19.8</v>
      </c>
      <c r="F630" s="21">
        <v>127.97062327734599</v>
      </c>
      <c r="G630" s="21">
        <v>13.469797842624235</v>
      </c>
      <c r="H630" s="21">
        <v>37.030280373831701</v>
      </c>
      <c r="I630" s="85">
        <v>15.9</v>
      </c>
      <c r="J630" s="21">
        <v>21.610442000962198</v>
      </c>
    </row>
    <row r="631" spans="1:10" x14ac:dyDescent="0.25">
      <c r="A631" s="27">
        <v>45821.833333333336</v>
      </c>
      <c r="B631" s="51">
        <v>0</v>
      </c>
      <c r="C631" s="81">
        <v>19.8</v>
      </c>
      <c r="D631" s="81">
        <v>5.2</v>
      </c>
      <c r="E631" s="82">
        <v>18.600000000000001</v>
      </c>
      <c r="F631" s="21">
        <v>117.89419624763373</v>
      </c>
      <c r="G631" s="21">
        <v>13.396192389932301</v>
      </c>
      <c r="H631" s="21">
        <v>35.707770360480573</v>
      </c>
      <c r="I631" s="85">
        <v>15.9</v>
      </c>
      <c r="J631" s="21">
        <v>20.419784039476678</v>
      </c>
    </row>
    <row r="632" spans="1:10" x14ac:dyDescent="0.25">
      <c r="A632" s="27">
        <v>45821.854166666664</v>
      </c>
      <c r="B632" s="51">
        <v>0</v>
      </c>
      <c r="C632" s="81">
        <v>19.8</v>
      </c>
      <c r="D632" s="81">
        <v>5</v>
      </c>
      <c r="E632" s="82">
        <v>18.600000000000001</v>
      </c>
      <c r="F632" s="21">
        <v>115.54302994070083</v>
      </c>
      <c r="G632" s="21">
        <v>14.107711765954344</v>
      </c>
      <c r="H632" s="21">
        <v>36.038397863818354</v>
      </c>
      <c r="I632" s="85">
        <v>15.9</v>
      </c>
      <c r="J632" s="21">
        <v>19.407724772213985</v>
      </c>
    </row>
    <row r="633" spans="1:10" x14ac:dyDescent="0.25">
      <c r="A633" s="27">
        <v>45821.875</v>
      </c>
      <c r="B633" s="51">
        <v>0</v>
      </c>
      <c r="C633" s="81">
        <v>21</v>
      </c>
      <c r="D633" s="81">
        <v>4.8</v>
      </c>
      <c r="E633" s="82">
        <v>19.2</v>
      </c>
      <c r="F633" s="21">
        <v>132.67295589121176</v>
      </c>
      <c r="G633" s="21">
        <v>14.843766292873699</v>
      </c>
      <c r="H633" s="21">
        <v>26.450200267022645</v>
      </c>
      <c r="I633" s="85">
        <v>44.7</v>
      </c>
      <c r="J633" s="21">
        <v>17.562204931911428</v>
      </c>
    </row>
    <row r="634" spans="1:10" x14ac:dyDescent="0.25">
      <c r="A634" s="27">
        <v>45821.895833333336</v>
      </c>
      <c r="B634" s="51">
        <v>0</v>
      </c>
      <c r="C634" s="81">
        <v>21.6</v>
      </c>
      <c r="D634" s="81">
        <v>4.4000000000000004</v>
      </c>
      <c r="E634" s="82">
        <v>20.399999999999999</v>
      </c>
      <c r="F634" s="21">
        <v>131.6653131882405</v>
      </c>
      <c r="G634" s="21">
        <v>13.298051786343049</v>
      </c>
      <c r="H634" s="21">
        <v>26.450200267022645</v>
      </c>
      <c r="I634" s="85">
        <v>123.60000000000002</v>
      </c>
      <c r="J634" s="21">
        <v>16.014349581980252</v>
      </c>
    </row>
    <row r="635" spans="1:10" x14ac:dyDescent="0.25">
      <c r="A635" s="27">
        <v>45821.916666666664</v>
      </c>
      <c r="B635" s="51">
        <v>0</v>
      </c>
      <c r="C635" s="81">
        <v>19.8</v>
      </c>
      <c r="D635" s="81">
        <v>4.4000000000000004</v>
      </c>
      <c r="E635" s="82">
        <v>20.399999999999999</v>
      </c>
      <c r="F635" s="21">
        <v>126.96298057437477</v>
      </c>
      <c r="G635" s="21">
        <v>12.709208164807565</v>
      </c>
      <c r="H635" s="21">
        <v>22.813297730307031</v>
      </c>
      <c r="I635" s="85">
        <v>127.8</v>
      </c>
      <c r="J635" s="21">
        <v>15.954816683905976</v>
      </c>
    </row>
    <row r="636" spans="1:10" x14ac:dyDescent="0.25">
      <c r="A636" s="27">
        <v>45821.9375</v>
      </c>
      <c r="B636" s="51">
        <v>0</v>
      </c>
      <c r="C636" s="81">
        <v>19.8</v>
      </c>
      <c r="D636" s="81">
        <v>4.5999999999999996</v>
      </c>
      <c r="E636" s="82">
        <v>21.6</v>
      </c>
      <c r="F636" s="21">
        <v>133.68059859418298</v>
      </c>
      <c r="G636" s="21">
        <v>12.144899694169391</v>
      </c>
      <c r="H636" s="21">
        <v>21.160160213618116</v>
      </c>
      <c r="I636" s="85">
        <v>125.7</v>
      </c>
      <c r="J636" s="21">
        <v>15.895283785831698</v>
      </c>
    </row>
    <row r="637" spans="1:10" x14ac:dyDescent="0.25">
      <c r="A637" s="27">
        <v>45821.958333333336</v>
      </c>
      <c r="B637" s="51">
        <v>0</v>
      </c>
      <c r="C637" s="81">
        <v>19.8</v>
      </c>
      <c r="D637" s="81">
        <v>5.6</v>
      </c>
      <c r="E637" s="82">
        <v>19.8</v>
      </c>
      <c r="F637" s="21">
        <v>123.60417156447068</v>
      </c>
      <c r="G637" s="21">
        <v>13.83782510608391</v>
      </c>
      <c r="H637" s="21">
        <v>19.507022696929198</v>
      </c>
      <c r="I637" s="85">
        <v>128.39999999999998</v>
      </c>
      <c r="J637" s="21">
        <v>15.954816683905976</v>
      </c>
    </row>
    <row r="638" spans="1:10" x14ac:dyDescent="0.25">
      <c r="A638" s="27">
        <v>45821.979166666664</v>
      </c>
      <c r="B638" s="51">
        <v>0</v>
      </c>
      <c r="C638" s="81">
        <v>19.8</v>
      </c>
      <c r="D638" s="81">
        <v>5.2</v>
      </c>
      <c r="E638" s="82">
        <v>19.8</v>
      </c>
      <c r="F638" s="21">
        <v>113.19186363376799</v>
      </c>
      <c r="G638" s="21">
        <v>13.83782510608391</v>
      </c>
      <c r="H638" s="21">
        <v>18.184512683578067</v>
      </c>
      <c r="I638" s="85">
        <v>129.60000000000002</v>
      </c>
      <c r="J638" s="21">
        <v>15.657152193534595</v>
      </c>
    </row>
    <row r="639" spans="1:10" x14ac:dyDescent="0.25">
      <c r="A639" s="35">
        <v>45822</v>
      </c>
      <c r="B639" s="51">
        <v>0</v>
      </c>
      <c r="C639" s="81">
        <v>21</v>
      </c>
      <c r="D639" s="81">
        <v>4.8</v>
      </c>
      <c r="E639" s="82">
        <v>19.8</v>
      </c>
      <c r="F639" s="21">
        <v>113.52774453475838</v>
      </c>
      <c r="G639" s="21">
        <v>16.340410497609728</v>
      </c>
      <c r="H639" s="21">
        <v>17.853885180240287</v>
      </c>
      <c r="I639" s="85">
        <v>121.5</v>
      </c>
      <c r="J639" s="21">
        <v>15.835750887757422</v>
      </c>
    </row>
    <row r="640" spans="1:10" x14ac:dyDescent="0.25">
      <c r="A640" s="27">
        <v>45822.020833333336</v>
      </c>
      <c r="B640" s="51">
        <v>0</v>
      </c>
      <c r="C640" s="81">
        <v>20.399999999999999</v>
      </c>
      <c r="D640" s="81">
        <v>4.5999999999999996</v>
      </c>
      <c r="E640" s="82">
        <v>19.8</v>
      </c>
      <c r="F640" s="21">
        <v>115.54302994070083</v>
      </c>
      <c r="G640" s="21">
        <v>14.18131721864628</v>
      </c>
      <c r="H640" s="21">
        <v>18.845767690253634</v>
      </c>
      <c r="I640" s="85">
        <v>111.3</v>
      </c>
      <c r="J640" s="21">
        <v>15.71668509160887</v>
      </c>
    </row>
    <row r="641" spans="1:10" x14ac:dyDescent="0.25">
      <c r="A641" s="27">
        <v>45822.041666666664</v>
      </c>
      <c r="B641" s="51">
        <v>0</v>
      </c>
      <c r="C641" s="81">
        <v>19.2</v>
      </c>
      <c r="D641" s="81">
        <v>4.4000000000000004</v>
      </c>
      <c r="E641" s="82">
        <v>19.8</v>
      </c>
      <c r="F641" s="21">
        <v>107.1460074159406</v>
      </c>
      <c r="G641" s="21">
        <v>13.666079049802731</v>
      </c>
      <c r="H641" s="21">
        <v>17.853885180240287</v>
      </c>
      <c r="I641" s="85">
        <v>117.3</v>
      </c>
      <c r="J641" s="21">
        <v>15.776217989683147</v>
      </c>
    </row>
    <row r="642" spans="1:10" x14ac:dyDescent="0.25">
      <c r="A642" s="27">
        <v>45822.0625</v>
      </c>
      <c r="B642" s="51">
        <v>0</v>
      </c>
      <c r="C642" s="81">
        <v>18.600000000000001</v>
      </c>
      <c r="D642" s="81">
        <v>4</v>
      </c>
      <c r="E642" s="82">
        <v>19.2</v>
      </c>
      <c r="F642" s="21">
        <v>110.16893552485432</v>
      </c>
      <c r="G642" s="21">
        <v>12.439321504937137</v>
      </c>
      <c r="H642" s="21">
        <v>16.531375166889152</v>
      </c>
      <c r="I642" s="85">
        <v>116.7</v>
      </c>
      <c r="J642" s="21">
        <v>16.014349581980252</v>
      </c>
    </row>
    <row r="643" spans="1:10" x14ac:dyDescent="0.25">
      <c r="A643" s="27">
        <v>45822.083333333336</v>
      </c>
      <c r="B643" s="51">
        <v>0</v>
      </c>
      <c r="C643" s="81">
        <v>19.2</v>
      </c>
      <c r="D643" s="81">
        <v>3.8</v>
      </c>
      <c r="E643" s="82">
        <v>19.2</v>
      </c>
      <c r="F643" s="21">
        <v>127.29886147536519</v>
      </c>
      <c r="G643" s="21">
        <v>12.954559673780686</v>
      </c>
      <c r="H643" s="21">
        <v>16.531375166889152</v>
      </c>
      <c r="I643" s="85">
        <v>113.39999999999999</v>
      </c>
      <c r="J643" s="21">
        <v>16.133415378128802</v>
      </c>
    </row>
    <row r="644" spans="1:10" x14ac:dyDescent="0.25">
      <c r="A644" s="27">
        <v>45822.104166666664</v>
      </c>
      <c r="B644" s="51">
        <v>0</v>
      </c>
      <c r="C644" s="81">
        <v>19.2</v>
      </c>
      <c r="D644" s="81">
        <v>4.4000000000000004</v>
      </c>
      <c r="E644" s="82">
        <v>19.2</v>
      </c>
      <c r="F644" s="21">
        <v>131.32943228725011</v>
      </c>
      <c r="G644" s="21">
        <v>13.126305730061869</v>
      </c>
      <c r="H644" s="21">
        <v>16.862002670226939</v>
      </c>
      <c r="I644" s="85">
        <v>114.89999999999999</v>
      </c>
      <c r="J644" s="21">
        <v>15.776217989683147</v>
      </c>
    </row>
    <row r="645" spans="1:10" x14ac:dyDescent="0.25">
      <c r="A645" s="27">
        <v>45822.125</v>
      </c>
      <c r="B645" s="51">
        <v>0</v>
      </c>
      <c r="C645" s="81">
        <v>19.2</v>
      </c>
      <c r="D645" s="81">
        <v>6</v>
      </c>
      <c r="E645" s="82">
        <v>19.2</v>
      </c>
      <c r="F645" s="21">
        <v>123.2682906634803</v>
      </c>
      <c r="G645" s="21">
        <v>12.586532410321006</v>
      </c>
      <c r="H645" s="21">
        <v>16.531375166889152</v>
      </c>
      <c r="I645" s="85">
        <v>106.8</v>
      </c>
      <c r="J645" s="21">
        <v>15.657152193534595</v>
      </c>
    </row>
    <row r="646" spans="1:10" x14ac:dyDescent="0.25">
      <c r="A646" s="27">
        <v>45822.145833333336</v>
      </c>
      <c r="B646" s="51">
        <v>0</v>
      </c>
      <c r="C646" s="81">
        <v>18.600000000000001</v>
      </c>
      <c r="D646" s="81">
        <v>5.2</v>
      </c>
      <c r="E646" s="82">
        <v>19.2</v>
      </c>
      <c r="F646" s="21">
        <v>134.68824129715421</v>
      </c>
      <c r="G646" s="21">
        <v>12.684673013910254</v>
      </c>
      <c r="H646" s="21">
        <v>15.539492656875804</v>
      </c>
      <c r="I646" s="85">
        <v>113.7</v>
      </c>
      <c r="J646" s="21">
        <v>15.657152193534595</v>
      </c>
    </row>
    <row r="647" spans="1:10" x14ac:dyDescent="0.25">
      <c r="A647" s="27">
        <v>45822.166666666664</v>
      </c>
      <c r="B647" s="51">
        <v>0</v>
      </c>
      <c r="C647" s="81">
        <v>19.8</v>
      </c>
      <c r="D647" s="81">
        <v>5</v>
      </c>
      <c r="E647" s="82">
        <v>19.2</v>
      </c>
      <c r="F647" s="21">
        <v>126.29121877239396</v>
      </c>
      <c r="G647" s="21">
        <v>12.807348768396812</v>
      </c>
      <c r="H647" s="21">
        <v>14.547610146862455</v>
      </c>
      <c r="I647" s="85">
        <v>114.3</v>
      </c>
      <c r="J647" s="21">
        <v>15.657152193534595</v>
      </c>
    </row>
    <row r="648" spans="1:10" x14ac:dyDescent="0.25">
      <c r="A648" s="27">
        <v>45822.1875</v>
      </c>
      <c r="B648" s="51">
        <v>0</v>
      </c>
      <c r="C648" s="81">
        <v>20.399999999999999</v>
      </c>
      <c r="D648" s="81">
        <v>4.5999999999999996</v>
      </c>
      <c r="E648" s="82">
        <v>18</v>
      </c>
      <c r="F648" s="21">
        <v>137.03940760408705</v>
      </c>
      <c r="G648" s="21">
        <v>12.979094824677999</v>
      </c>
      <c r="H648" s="21">
        <v>16.862002670226939</v>
      </c>
      <c r="I648" s="85">
        <v>108.3</v>
      </c>
      <c r="J648" s="21">
        <v>11.966112512929481</v>
      </c>
    </row>
    <row r="649" spans="1:10" x14ac:dyDescent="0.25">
      <c r="A649" s="27">
        <v>45822.208333333336</v>
      </c>
      <c r="B649" s="51">
        <v>0</v>
      </c>
      <c r="C649" s="81">
        <v>21</v>
      </c>
      <c r="D649" s="81">
        <v>3.6</v>
      </c>
      <c r="E649" s="82">
        <v>18.600000000000001</v>
      </c>
      <c r="F649" s="21">
        <v>135.0241221981446</v>
      </c>
      <c r="G649" s="21">
        <v>13.347122088137674</v>
      </c>
      <c r="H649" s="21">
        <v>22.813297730307031</v>
      </c>
      <c r="I649" s="85">
        <v>111.3</v>
      </c>
      <c r="J649" s="21">
        <v>4.1673028651993214</v>
      </c>
    </row>
    <row r="650" spans="1:10" x14ac:dyDescent="0.25">
      <c r="A650" s="27">
        <v>45822.229166666664</v>
      </c>
      <c r="B650" s="51">
        <v>0</v>
      </c>
      <c r="C650" s="81">
        <v>20.399999999999999</v>
      </c>
      <c r="D650" s="81">
        <v>4</v>
      </c>
      <c r="E650" s="82">
        <v>19.2</v>
      </c>
      <c r="F650" s="21">
        <v>136.70352670309666</v>
      </c>
      <c r="G650" s="21">
        <v>11.997688788785519</v>
      </c>
      <c r="H650" s="21">
        <v>27.772710280373776</v>
      </c>
      <c r="I650" s="85">
        <v>108.89999999999999</v>
      </c>
      <c r="J650" s="21">
        <v>3.9887041709764941</v>
      </c>
    </row>
    <row r="651" spans="1:10" x14ac:dyDescent="0.25">
      <c r="A651" s="27">
        <v>45822.25</v>
      </c>
      <c r="B651" s="51">
        <v>0</v>
      </c>
      <c r="C651" s="81">
        <v>21</v>
      </c>
      <c r="D651" s="81">
        <v>4.2</v>
      </c>
      <c r="E651" s="82">
        <v>20.399999999999999</v>
      </c>
      <c r="F651" s="21">
        <v>130.9935513862597</v>
      </c>
      <c r="G651" s="21">
        <v>12.144899694169391</v>
      </c>
      <c r="H651" s="21">
        <v>26.119572763684861</v>
      </c>
      <c r="I651" s="85">
        <v>111.89999999999999</v>
      </c>
      <c r="J651" s="21">
        <v>4.2863686613478729</v>
      </c>
    </row>
    <row r="652" spans="1:10" x14ac:dyDescent="0.25">
      <c r="A652" s="27">
        <v>45822.270833333336</v>
      </c>
      <c r="B652" s="51">
        <v>0</v>
      </c>
      <c r="C652" s="81">
        <v>22.8</v>
      </c>
      <c r="D652" s="81">
        <v>4.2</v>
      </c>
      <c r="E652" s="82">
        <v>19.2</v>
      </c>
      <c r="F652" s="21">
        <v>133.00883679220217</v>
      </c>
      <c r="G652" s="21">
        <v>12.660137863012942</v>
      </c>
      <c r="H652" s="21">
        <v>31.409612817089386</v>
      </c>
      <c r="I652" s="85">
        <v>114.3</v>
      </c>
      <c r="J652" s="21">
        <v>4.1673028651993214</v>
      </c>
    </row>
    <row r="653" spans="1:10" x14ac:dyDescent="0.25">
      <c r="A653" s="27">
        <v>45822.291666666664</v>
      </c>
      <c r="B653" s="51">
        <v>0</v>
      </c>
      <c r="C653" s="81">
        <v>25.8</v>
      </c>
      <c r="D653" s="81">
        <v>5.6</v>
      </c>
      <c r="E653" s="82">
        <v>60.6</v>
      </c>
      <c r="F653" s="21">
        <v>126.29121877239396</v>
      </c>
      <c r="G653" s="21">
        <v>14.009571162365097</v>
      </c>
      <c r="H653" s="21">
        <v>47.279732977302977</v>
      </c>
      <c r="I653" s="85">
        <v>70.5</v>
      </c>
      <c r="J653" s="21">
        <v>8.0369412400272644</v>
      </c>
    </row>
    <row r="654" spans="1:10" x14ac:dyDescent="0.25">
      <c r="A654" s="27">
        <v>45822.3125</v>
      </c>
      <c r="B654" s="51">
        <v>0</v>
      </c>
      <c r="C654" s="81">
        <v>47.4</v>
      </c>
      <c r="D654" s="81">
        <v>5</v>
      </c>
      <c r="E654" s="82">
        <v>62.4</v>
      </c>
      <c r="F654" s="21">
        <v>131.32943228725011</v>
      </c>
      <c r="G654" s="21">
        <v>13.273516635445739</v>
      </c>
      <c r="H654" s="21">
        <v>56.206675567423119</v>
      </c>
      <c r="I654" s="85">
        <v>15.9</v>
      </c>
      <c r="J654" s="21">
        <v>12.382842799449412</v>
      </c>
    </row>
    <row r="655" spans="1:10" x14ac:dyDescent="0.25">
      <c r="A655" s="27">
        <v>45822.333333333336</v>
      </c>
      <c r="B655" s="51">
        <v>0</v>
      </c>
      <c r="C655" s="81">
        <v>48.6</v>
      </c>
      <c r="D655" s="81">
        <v>6.6</v>
      </c>
      <c r="E655" s="82">
        <v>62.4</v>
      </c>
      <c r="F655" s="21">
        <v>126.62709967338436</v>
      </c>
      <c r="G655" s="21">
        <v>13.396192389932301</v>
      </c>
      <c r="H655" s="21">
        <v>67.448010680907757</v>
      </c>
      <c r="I655" s="85">
        <v>16.200000000000003</v>
      </c>
      <c r="J655" s="21">
        <v>22.146238083630681</v>
      </c>
    </row>
    <row r="656" spans="1:10" x14ac:dyDescent="0.25">
      <c r="A656" s="27">
        <v>45822.354166666664</v>
      </c>
      <c r="B656" s="51">
        <v>0</v>
      </c>
      <c r="C656" s="81">
        <v>49.8</v>
      </c>
      <c r="D656" s="81">
        <v>8.4</v>
      </c>
      <c r="E656" s="82">
        <v>61.8</v>
      </c>
      <c r="F656" s="21">
        <v>133.68059859418298</v>
      </c>
      <c r="G656" s="21">
        <v>14.549344482105958</v>
      </c>
      <c r="H656" s="21">
        <v>67.448010680907757</v>
      </c>
      <c r="I656" s="85">
        <v>15.6</v>
      </c>
      <c r="J656" s="21">
        <v>22.027172287482127</v>
      </c>
    </row>
    <row r="657" spans="1:10" x14ac:dyDescent="0.25">
      <c r="A657" s="27">
        <v>45822.375</v>
      </c>
      <c r="B657" s="51">
        <v>0</v>
      </c>
      <c r="C657" s="81">
        <v>49.2</v>
      </c>
      <c r="D657" s="81">
        <v>7.6</v>
      </c>
      <c r="E657" s="82">
        <v>64.2</v>
      </c>
      <c r="F657" s="21">
        <v>130.9935513862597</v>
      </c>
      <c r="G657" s="21">
        <v>14.745625689284454</v>
      </c>
      <c r="H657" s="21">
        <v>64.802990654205487</v>
      </c>
      <c r="I657" s="85">
        <v>76.5</v>
      </c>
      <c r="J657" s="21">
        <v>21.967639389407854</v>
      </c>
    </row>
    <row r="658" spans="1:10" x14ac:dyDescent="0.25">
      <c r="A658" s="27">
        <v>45822.395833333336</v>
      </c>
      <c r="B658" s="51">
        <v>0</v>
      </c>
      <c r="C658" s="81">
        <v>50.4</v>
      </c>
      <c r="D658" s="81">
        <v>8.4</v>
      </c>
      <c r="E658" s="82">
        <v>65.400000000000006</v>
      </c>
      <c r="F658" s="21">
        <v>131.32943228725011</v>
      </c>
      <c r="G658" s="21">
        <v>14.107711765954344</v>
      </c>
      <c r="H658" s="21">
        <v>68.439893190921083</v>
      </c>
      <c r="I658" s="85">
        <v>126</v>
      </c>
      <c r="J658" s="21">
        <v>21.908106491333577</v>
      </c>
    </row>
    <row r="659" spans="1:10" x14ac:dyDescent="0.25">
      <c r="A659" s="27">
        <v>45822.416666666664</v>
      </c>
      <c r="B659" s="51">
        <v>0</v>
      </c>
      <c r="C659" s="81">
        <v>49.8</v>
      </c>
      <c r="D659" s="81">
        <v>8</v>
      </c>
      <c r="E659" s="82">
        <v>63</v>
      </c>
      <c r="F659" s="21">
        <v>137.71116940606788</v>
      </c>
      <c r="G659" s="21">
        <v>14.058641464159718</v>
      </c>
      <c r="H659" s="21">
        <v>71.746168224298927</v>
      </c>
      <c r="I659" s="85">
        <v>127.5</v>
      </c>
      <c r="J659" s="21">
        <v>21.550909102887918</v>
      </c>
    </row>
    <row r="660" spans="1:10" x14ac:dyDescent="0.25">
      <c r="A660" s="27">
        <v>45822.4375</v>
      </c>
      <c r="B660" s="51">
        <v>0</v>
      </c>
      <c r="C660" s="81">
        <v>48</v>
      </c>
      <c r="D660" s="81">
        <v>7.8</v>
      </c>
      <c r="E660" s="82">
        <v>63.6</v>
      </c>
      <c r="F660" s="21">
        <v>134.01647949517337</v>
      </c>
      <c r="G660" s="21">
        <v>13.298051786343049</v>
      </c>
      <c r="H660" s="21">
        <v>69.101148197596657</v>
      </c>
      <c r="I660" s="85">
        <v>125.7</v>
      </c>
      <c r="J660" s="21">
        <v>23.277363147041925</v>
      </c>
    </row>
    <row r="661" spans="1:10" x14ac:dyDescent="0.25">
      <c r="A661" s="27">
        <v>45822.458333333336</v>
      </c>
      <c r="B661" s="51">
        <v>0</v>
      </c>
      <c r="C661" s="81">
        <v>49.2</v>
      </c>
      <c r="D661" s="81">
        <v>9</v>
      </c>
      <c r="E661" s="82">
        <v>63</v>
      </c>
      <c r="F661" s="21">
        <v>130.65767048526925</v>
      </c>
      <c r="G661" s="21">
        <v>14.402133576722084</v>
      </c>
      <c r="H661" s="21">
        <v>58.851695594125381</v>
      </c>
      <c r="I661" s="85">
        <v>122.7</v>
      </c>
      <c r="J661" s="21">
        <v>22.086705185556404</v>
      </c>
    </row>
    <row r="662" spans="1:10" x14ac:dyDescent="0.25">
      <c r="A662" s="27">
        <v>45822.479166666664</v>
      </c>
      <c r="B662" s="51">
        <v>0</v>
      </c>
      <c r="C662" s="81">
        <v>46.2</v>
      </c>
      <c r="D662" s="81">
        <v>8.1999999999999993</v>
      </c>
      <c r="E662" s="82">
        <v>64.8</v>
      </c>
      <c r="F662" s="21">
        <v>123.60417156447068</v>
      </c>
      <c r="G662" s="21">
        <v>13.91143055877585</v>
      </c>
      <c r="H662" s="21">
        <v>60.174205607476523</v>
      </c>
      <c r="I662" s="85">
        <v>115.2</v>
      </c>
      <c r="J662" s="21">
        <v>21.253244612516539</v>
      </c>
    </row>
    <row r="663" spans="1:10" x14ac:dyDescent="0.25">
      <c r="A663" s="27">
        <v>45822.5</v>
      </c>
      <c r="B663" s="51">
        <v>0</v>
      </c>
      <c r="C663" s="81">
        <v>50.4</v>
      </c>
      <c r="D663" s="81">
        <v>6.6</v>
      </c>
      <c r="E663" s="82">
        <v>64.8</v>
      </c>
      <c r="F663" s="21">
        <v>136.36764580210624</v>
      </c>
      <c r="G663" s="21">
        <v>14.745625689284454</v>
      </c>
      <c r="H663" s="21">
        <v>60.504833110814296</v>
      </c>
      <c r="I663" s="85">
        <v>123.60000000000002</v>
      </c>
      <c r="J663" s="21">
        <v>21.431843306739367</v>
      </c>
    </row>
    <row r="664" spans="1:10" x14ac:dyDescent="0.25">
      <c r="A664" s="27">
        <v>45822.520833333336</v>
      </c>
      <c r="B664" s="51">
        <v>0</v>
      </c>
      <c r="C664" s="81">
        <v>50.4</v>
      </c>
      <c r="D664" s="81">
        <v>7</v>
      </c>
      <c r="E664" s="82">
        <v>64.2</v>
      </c>
      <c r="F664" s="21">
        <v>129.98590868328844</v>
      </c>
      <c r="G664" s="21">
        <v>15.579820819793058</v>
      </c>
      <c r="H664" s="21">
        <v>62.488598130841005</v>
      </c>
      <c r="I664" s="85">
        <v>123.60000000000002</v>
      </c>
      <c r="J664" s="21">
        <v>21.848573593259299</v>
      </c>
    </row>
    <row r="665" spans="1:10" x14ac:dyDescent="0.25">
      <c r="A665" s="27">
        <v>45822.541666666664</v>
      </c>
      <c r="B665" s="51">
        <v>0</v>
      </c>
      <c r="C665" s="81">
        <v>50.4</v>
      </c>
      <c r="D665" s="81">
        <v>6.8</v>
      </c>
      <c r="E665" s="82">
        <v>64.8</v>
      </c>
      <c r="F665" s="21">
        <v>121.92476705951864</v>
      </c>
      <c r="G665" s="21">
        <v>14.549344482105958</v>
      </c>
      <c r="H665" s="21">
        <v>56.206675567423119</v>
      </c>
      <c r="I665" s="85">
        <v>120.60000000000002</v>
      </c>
      <c r="J665" s="21">
        <v>20.77698142792233</v>
      </c>
    </row>
    <row r="666" spans="1:10" x14ac:dyDescent="0.25">
      <c r="A666" s="27">
        <v>45822.5625</v>
      </c>
      <c r="B666" s="51">
        <v>0</v>
      </c>
      <c r="C666" s="81">
        <v>48.6</v>
      </c>
      <c r="D666" s="81">
        <v>7.8</v>
      </c>
      <c r="E666" s="82">
        <v>64.8</v>
      </c>
      <c r="F666" s="21">
        <v>127.29886147536519</v>
      </c>
      <c r="G666" s="21">
        <v>13.641543898905418</v>
      </c>
      <c r="H666" s="21">
        <v>54.222910547396424</v>
      </c>
      <c r="I666" s="85">
        <v>124.5</v>
      </c>
      <c r="J666" s="21">
        <v>20.419784039476678</v>
      </c>
    </row>
    <row r="667" spans="1:10" x14ac:dyDescent="0.25">
      <c r="A667" s="27">
        <v>45822.583333333336</v>
      </c>
      <c r="B667" s="51">
        <v>0</v>
      </c>
      <c r="C667" s="81">
        <v>48.6</v>
      </c>
      <c r="D667" s="81">
        <v>8.8000000000000007</v>
      </c>
      <c r="E667" s="82">
        <v>64.2</v>
      </c>
      <c r="F667" s="21">
        <v>133.34471769319256</v>
      </c>
      <c r="G667" s="21">
        <v>14.402133576722084</v>
      </c>
      <c r="H667" s="21">
        <v>53.561655540720857</v>
      </c>
      <c r="I667" s="85">
        <v>123.60000000000002</v>
      </c>
      <c r="J667" s="21">
        <v>21.074645918293712</v>
      </c>
    </row>
    <row r="668" spans="1:10" x14ac:dyDescent="0.25">
      <c r="A668" s="27">
        <v>45822.604166666664</v>
      </c>
      <c r="B668" s="51">
        <v>0</v>
      </c>
      <c r="C668" s="81">
        <v>47.4</v>
      </c>
      <c r="D668" s="81">
        <v>7.4</v>
      </c>
      <c r="E668" s="82">
        <v>63</v>
      </c>
      <c r="F668" s="21">
        <v>129.65002778229805</v>
      </c>
      <c r="G668" s="21">
        <v>13.739684502494665</v>
      </c>
      <c r="H668" s="21">
        <v>62.819225634178771</v>
      </c>
      <c r="I668" s="85">
        <v>120.60000000000002</v>
      </c>
      <c r="J668" s="21">
        <v>20.896047224070884</v>
      </c>
    </row>
    <row r="669" spans="1:10" x14ac:dyDescent="0.25">
      <c r="A669" s="27">
        <v>45822.625</v>
      </c>
      <c r="B669" s="51">
        <v>0</v>
      </c>
      <c r="C669" s="81">
        <v>49.2</v>
      </c>
      <c r="D669" s="81">
        <v>9.4</v>
      </c>
      <c r="E669" s="82">
        <v>62.4</v>
      </c>
      <c r="F669" s="21">
        <v>116.55067264367209</v>
      </c>
      <c r="G669" s="21">
        <v>14.966442047360259</v>
      </c>
      <c r="H669" s="21">
        <v>57.198558077436466</v>
      </c>
      <c r="I669" s="85">
        <v>123.3</v>
      </c>
      <c r="J669" s="21">
        <v>20.360251141402404</v>
      </c>
    </row>
    <row r="670" spans="1:10" x14ac:dyDescent="0.25">
      <c r="A670" s="27">
        <v>45822.645833333336</v>
      </c>
      <c r="B670" s="51">
        <v>0</v>
      </c>
      <c r="C670" s="81">
        <v>48.6</v>
      </c>
      <c r="D670" s="81">
        <v>9</v>
      </c>
      <c r="E670" s="82">
        <v>63.6</v>
      </c>
      <c r="F670" s="21">
        <v>119.90948165357618</v>
      </c>
      <c r="G670" s="21">
        <v>14.230387520440905</v>
      </c>
      <c r="H670" s="21">
        <v>56.537303070760906</v>
      </c>
      <c r="I670" s="85">
        <v>124.2</v>
      </c>
      <c r="J670" s="21">
        <v>21.431843306739367</v>
      </c>
    </row>
    <row r="671" spans="1:10" x14ac:dyDescent="0.25">
      <c r="A671" s="27">
        <v>45822.666666666664</v>
      </c>
      <c r="B671" s="51">
        <v>0</v>
      </c>
      <c r="C671" s="81">
        <v>48.6</v>
      </c>
      <c r="D671" s="81">
        <v>7.8</v>
      </c>
      <c r="E671" s="82">
        <v>63.6</v>
      </c>
      <c r="F671" s="21">
        <v>110.16893552485432</v>
      </c>
      <c r="G671" s="21">
        <v>14.47573902941402</v>
      </c>
      <c r="H671" s="21">
        <v>52.900400534045289</v>
      </c>
      <c r="I671" s="85">
        <v>124.2</v>
      </c>
      <c r="J671" s="21">
        <v>20.122119549105296</v>
      </c>
    </row>
    <row r="672" spans="1:10" x14ac:dyDescent="0.25">
      <c r="A672" s="27">
        <v>45822.6875</v>
      </c>
      <c r="B672" s="51">
        <v>0</v>
      </c>
      <c r="C672" s="81">
        <v>47.4</v>
      </c>
      <c r="D672" s="81">
        <v>8</v>
      </c>
      <c r="E672" s="82">
        <v>63</v>
      </c>
      <c r="F672" s="21">
        <v>124.2759333664515</v>
      </c>
      <c r="G672" s="21">
        <v>14.230387520440905</v>
      </c>
      <c r="H672" s="21">
        <v>59.512950600800949</v>
      </c>
      <c r="I672" s="85">
        <v>125.10000000000002</v>
      </c>
      <c r="J672" s="21">
        <v>20.479316937550948</v>
      </c>
    </row>
    <row r="673" spans="1:10" x14ac:dyDescent="0.25">
      <c r="A673" s="27">
        <v>45822.708333333336</v>
      </c>
      <c r="B673" s="51">
        <v>0</v>
      </c>
      <c r="C673" s="81">
        <v>48</v>
      </c>
      <c r="D673" s="81">
        <v>8.6</v>
      </c>
      <c r="E673" s="82">
        <v>63.6</v>
      </c>
      <c r="F673" s="21">
        <v>117.22243444565289</v>
      </c>
      <c r="G673" s="21">
        <v>14.058641464159718</v>
      </c>
      <c r="H673" s="21">
        <v>52.900400534045289</v>
      </c>
      <c r="I673" s="85">
        <v>123.3</v>
      </c>
      <c r="J673" s="21">
        <v>21.610442000962198</v>
      </c>
    </row>
    <row r="674" spans="1:10" x14ac:dyDescent="0.25">
      <c r="A674" s="27">
        <v>45822.729166666664</v>
      </c>
      <c r="B674" s="51">
        <v>0</v>
      </c>
      <c r="C674" s="81">
        <v>48</v>
      </c>
      <c r="D674" s="81">
        <v>8</v>
      </c>
      <c r="E674" s="82">
        <v>64.2</v>
      </c>
      <c r="F674" s="21">
        <v>117.22243444565289</v>
      </c>
      <c r="G674" s="21">
        <v>13.592473597110795</v>
      </c>
      <c r="H674" s="21">
        <v>48.932870493991892</v>
      </c>
      <c r="I674" s="85">
        <v>124.2</v>
      </c>
      <c r="J674" s="21">
        <v>20.77698142792233</v>
      </c>
    </row>
    <row r="675" spans="1:10" x14ac:dyDescent="0.25">
      <c r="A675" s="27">
        <v>45822.75</v>
      </c>
      <c r="B675" s="51">
        <v>0</v>
      </c>
      <c r="C675" s="81">
        <v>48</v>
      </c>
      <c r="D675" s="81">
        <v>6.4</v>
      </c>
      <c r="E675" s="82">
        <v>64.2</v>
      </c>
      <c r="F675" s="21">
        <v>119.57360075258576</v>
      </c>
      <c r="G675" s="21">
        <v>12.831883919294125</v>
      </c>
      <c r="H675" s="21">
        <v>46.949105473965197</v>
      </c>
      <c r="I675" s="85">
        <v>124.8</v>
      </c>
      <c r="J675" s="21">
        <v>21.074645918293712</v>
      </c>
    </row>
    <row r="676" spans="1:10" x14ac:dyDescent="0.25">
      <c r="A676" s="27">
        <v>45822.770833333336</v>
      </c>
      <c r="B676" s="51">
        <v>0</v>
      </c>
      <c r="C676" s="81">
        <v>45.6</v>
      </c>
      <c r="D676" s="81">
        <v>4.5999999999999996</v>
      </c>
      <c r="E676" s="82">
        <v>64.8</v>
      </c>
      <c r="F676" s="21">
        <v>108.82541192089266</v>
      </c>
      <c r="G676" s="21">
        <v>13.224446333651116</v>
      </c>
      <c r="H676" s="21">
        <v>44.965340453938488</v>
      </c>
      <c r="I676" s="85">
        <v>124.2</v>
      </c>
      <c r="J676" s="21">
        <v>22.562968370150614</v>
      </c>
    </row>
    <row r="677" spans="1:10" x14ac:dyDescent="0.25">
      <c r="A677" s="27">
        <v>45822.791666666664</v>
      </c>
      <c r="B677" s="51">
        <v>0</v>
      </c>
      <c r="C677" s="81">
        <v>30.6</v>
      </c>
      <c r="D677" s="81">
        <v>5.8</v>
      </c>
      <c r="E677" s="82">
        <v>62.4</v>
      </c>
      <c r="F677" s="21">
        <v>99.084865792170788</v>
      </c>
      <c r="G677" s="21">
        <v>13.51886814441886</v>
      </c>
      <c r="H677" s="21">
        <v>36.038397863818354</v>
      </c>
      <c r="I677" s="85">
        <v>32.700000000000003</v>
      </c>
      <c r="J677" s="21">
        <v>19.110060281842603</v>
      </c>
    </row>
    <row r="678" spans="1:10" x14ac:dyDescent="0.25">
      <c r="A678" s="27">
        <v>45822.8125</v>
      </c>
      <c r="B678" s="51">
        <v>0</v>
      </c>
      <c r="C678" s="81">
        <v>20.399999999999999</v>
      </c>
      <c r="D678" s="81">
        <v>5</v>
      </c>
      <c r="E678" s="82">
        <v>18.600000000000001</v>
      </c>
      <c r="F678" s="21">
        <v>97.74134218820916</v>
      </c>
      <c r="G678" s="21">
        <v>13.764219653391976</v>
      </c>
      <c r="H678" s="21">
        <v>34.385260347129439</v>
      </c>
      <c r="I678" s="85">
        <v>15.9</v>
      </c>
      <c r="J678" s="21">
        <v>19.64585636451109</v>
      </c>
    </row>
    <row r="679" spans="1:10" x14ac:dyDescent="0.25">
      <c r="A679" s="27">
        <v>45822.833333333336</v>
      </c>
      <c r="B679" s="51">
        <v>0</v>
      </c>
      <c r="C679" s="81">
        <v>20.399999999999999</v>
      </c>
      <c r="D679" s="81">
        <v>4.8</v>
      </c>
      <c r="E679" s="82">
        <v>19.2</v>
      </c>
      <c r="F679" s="21">
        <v>98.413103990189967</v>
      </c>
      <c r="G679" s="21">
        <v>14.868301443771012</v>
      </c>
      <c r="H679" s="21">
        <v>31.740240320427169</v>
      </c>
      <c r="I679" s="85">
        <v>15.9</v>
      </c>
      <c r="J679" s="21">
        <v>18.990994485694053</v>
      </c>
    </row>
    <row r="680" spans="1:10" x14ac:dyDescent="0.25">
      <c r="A680" s="27">
        <v>45822.854166666664</v>
      </c>
      <c r="B680" s="51">
        <v>0</v>
      </c>
      <c r="C680" s="81">
        <v>20.399999999999999</v>
      </c>
      <c r="D680" s="81">
        <v>5.2</v>
      </c>
      <c r="E680" s="82">
        <v>19.2</v>
      </c>
      <c r="F680" s="21">
        <v>116.21479174268167</v>
      </c>
      <c r="G680" s="21">
        <v>14.721090538387141</v>
      </c>
      <c r="H680" s="21">
        <v>30.087102803738262</v>
      </c>
      <c r="I680" s="85">
        <v>10.8</v>
      </c>
      <c r="J680" s="21">
        <v>17.621737829985701</v>
      </c>
    </row>
    <row r="681" spans="1:10" x14ac:dyDescent="0.25">
      <c r="A681" s="27">
        <v>45822.875</v>
      </c>
      <c r="B681" s="51">
        <v>0</v>
      </c>
      <c r="C681" s="81">
        <v>21</v>
      </c>
      <c r="D681" s="81">
        <v>4.2</v>
      </c>
      <c r="E681" s="82">
        <v>19.2</v>
      </c>
      <c r="F681" s="21">
        <v>118.56595804961452</v>
      </c>
      <c r="G681" s="21">
        <v>13.42072754082961</v>
      </c>
      <c r="H681" s="21">
        <v>30.087102803738262</v>
      </c>
      <c r="I681" s="85">
        <v>45.6</v>
      </c>
      <c r="J681" s="21">
        <v>14.942757416643282</v>
      </c>
    </row>
    <row r="682" spans="1:10" x14ac:dyDescent="0.25">
      <c r="A682" s="27">
        <v>45822.895833333336</v>
      </c>
      <c r="B682" s="51">
        <v>0</v>
      </c>
      <c r="C682" s="81">
        <v>21.6</v>
      </c>
      <c r="D682" s="81">
        <v>4.5999999999999996</v>
      </c>
      <c r="E682" s="82">
        <v>19.2</v>
      </c>
      <c r="F682" s="21">
        <v>111.17657822782552</v>
      </c>
      <c r="G682" s="21">
        <v>13.298051786343049</v>
      </c>
      <c r="H682" s="21">
        <v>29.756475300400474</v>
      </c>
      <c r="I682" s="85">
        <v>128.69999999999999</v>
      </c>
      <c r="J682" s="21">
        <v>14.168829741677692</v>
      </c>
    </row>
    <row r="683" spans="1:10" x14ac:dyDescent="0.25">
      <c r="A683" s="27">
        <v>45822.916666666664</v>
      </c>
      <c r="B683" s="51">
        <v>0</v>
      </c>
      <c r="C683" s="81">
        <v>21</v>
      </c>
      <c r="D683" s="81">
        <v>4.2</v>
      </c>
      <c r="E683" s="82">
        <v>19.8</v>
      </c>
      <c r="F683" s="21">
        <v>116.88655354466249</v>
      </c>
      <c r="G683" s="21">
        <v>12.635602712115629</v>
      </c>
      <c r="H683" s="21">
        <v>26.450200267022645</v>
      </c>
      <c r="I683" s="85">
        <v>129.30000000000001</v>
      </c>
      <c r="J683" s="21">
        <v>13.990231047454865</v>
      </c>
    </row>
    <row r="684" spans="1:10" x14ac:dyDescent="0.25">
      <c r="A684" s="27">
        <v>45822.9375</v>
      </c>
      <c r="B684" s="51">
        <v>0</v>
      </c>
      <c r="C684" s="81">
        <v>20.399999999999999</v>
      </c>
      <c r="D684" s="81">
        <v>4</v>
      </c>
      <c r="E684" s="82">
        <v>19.8</v>
      </c>
      <c r="F684" s="21">
        <v>120.58124345555699</v>
      </c>
      <c r="G684" s="21">
        <v>12.24304029775864</v>
      </c>
      <c r="H684" s="21">
        <v>23.143925233644815</v>
      </c>
      <c r="I684" s="85">
        <v>129</v>
      </c>
      <c r="J684" s="21">
        <v>13.930698149380591</v>
      </c>
    </row>
    <row r="685" spans="1:10" x14ac:dyDescent="0.25">
      <c r="A685" s="27">
        <v>45822.958333333336</v>
      </c>
      <c r="B685" s="51">
        <v>0</v>
      </c>
      <c r="C685" s="81">
        <v>19.8</v>
      </c>
      <c r="D685" s="81">
        <v>5.6</v>
      </c>
      <c r="E685" s="82">
        <v>19.2</v>
      </c>
      <c r="F685" s="21">
        <v>108.15365011891186</v>
      </c>
      <c r="G685" s="21">
        <v>13.764219653391976</v>
      </c>
      <c r="H685" s="21">
        <v>24.466435246995946</v>
      </c>
      <c r="I685" s="85">
        <v>95.100000000000009</v>
      </c>
      <c r="J685" s="21">
        <v>14.34742843590052</v>
      </c>
    </row>
    <row r="686" spans="1:10" x14ac:dyDescent="0.25">
      <c r="A686" s="27">
        <v>45822.979166666664</v>
      </c>
      <c r="B686" s="51">
        <v>0</v>
      </c>
      <c r="C686" s="81">
        <v>19.8</v>
      </c>
      <c r="D686" s="81">
        <v>5.2</v>
      </c>
      <c r="E686" s="82">
        <v>19.8</v>
      </c>
      <c r="F686" s="21">
        <v>114.19950633673923</v>
      </c>
      <c r="G686" s="21">
        <v>13.567938446213482</v>
      </c>
      <c r="H686" s="21">
        <v>23.474552736982599</v>
      </c>
      <c r="I686" s="85">
        <v>17.400000000000002</v>
      </c>
      <c r="J686" s="21">
        <v>14.287895537826245</v>
      </c>
    </row>
    <row r="687" spans="1:10" x14ac:dyDescent="0.25">
      <c r="A687" s="35">
        <v>45823</v>
      </c>
      <c r="B687" s="51">
        <v>0</v>
      </c>
      <c r="C687" s="81">
        <v>20.399999999999999</v>
      </c>
      <c r="D687" s="81">
        <v>5.2</v>
      </c>
      <c r="E687" s="82">
        <v>19.2</v>
      </c>
      <c r="F687" s="21">
        <v>110.16893552485432</v>
      </c>
      <c r="G687" s="21">
        <v>14.47573902941402</v>
      </c>
      <c r="H687" s="21">
        <v>22.813297730307031</v>
      </c>
      <c r="I687" s="85">
        <v>37.800000000000004</v>
      </c>
      <c r="J687" s="21">
        <v>14.049763945529142</v>
      </c>
    </row>
    <row r="688" spans="1:10" x14ac:dyDescent="0.25">
      <c r="A688" s="27">
        <v>45823.020833333336</v>
      </c>
      <c r="B688" s="51">
        <v>0</v>
      </c>
      <c r="C688" s="81">
        <v>21</v>
      </c>
      <c r="D688" s="81">
        <v>4.2</v>
      </c>
      <c r="E688" s="82">
        <v>19.8</v>
      </c>
      <c r="F688" s="21">
        <v>118.90183895060493</v>
      </c>
      <c r="G688" s="21">
        <v>20.216964339385004</v>
      </c>
      <c r="H688" s="21">
        <v>20.498905206942549</v>
      </c>
      <c r="I688" s="85">
        <v>121.5</v>
      </c>
      <c r="J688" s="21">
        <v>14.168829741677692</v>
      </c>
    </row>
    <row r="689" spans="1:10" x14ac:dyDescent="0.25">
      <c r="A689" s="27">
        <v>45823.041666666664</v>
      </c>
      <c r="B689" s="51">
        <v>0</v>
      </c>
      <c r="C689" s="81">
        <v>21</v>
      </c>
      <c r="D689" s="81">
        <v>4</v>
      </c>
      <c r="E689" s="82">
        <v>19.2</v>
      </c>
      <c r="F689" s="21">
        <v>128.30650417833641</v>
      </c>
      <c r="G689" s="21">
        <v>15.530750517998433</v>
      </c>
      <c r="H689" s="21">
        <v>22.152042723631467</v>
      </c>
      <c r="I689" s="85">
        <v>120.3</v>
      </c>
      <c r="J689" s="21">
        <v>13.930698149380591</v>
      </c>
    </row>
    <row r="690" spans="1:10" x14ac:dyDescent="0.25">
      <c r="A690" s="27">
        <v>45823.0625</v>
      </c>
      <c r="B690" s="51">
        <v>0</v>
      </c>
      <c r="C690" s="81">
        <v>19.8</v>
      </c>
      <c r="D690" s="81">
        <v>4.4000000000000004</v>
      </c>
      <c r="E690" s="82">
        <v>19.2</v>
      </c>
      <c r="F690" s="21">
        <v>116.88655354466249</v>
      </c>
      <c r="G690" s="21">
        <v>11.997688788785519</v>
      </c>
      <c r="H690" s="21">
        <v>22.152042723631467</v>
      </c>
      <c r="I690" s="85">
        <v>120.89999999999999</v>
      </c>
      <c r="J690" s="21">
        <v>13.752099455157763</v>
      </c>
    </row>
    <row r="691" spans="1:10" x14ac:dyDescent="0.25">
      <c r="A691" s="27">
        <v>45823.083333333336</v>
      </c>
      <c r="B691" s="51">
        <v>0</v>
      </c>
      <c r="C691" s="81">
        <v>19.2</v>
      </c>
      <c r="D691" s="81">
        <v>3.6</v>
      </c>
      <c r="E691" s="82">
        <v>18.600000000000001</v>
      </c>
      <c r="F691" s="21">
        <v>119.57360075258576</v>
      </c>
      <c r="G691" s="21">
        <v>12.439321504937137</v>
      </c>
      <c r="H691" s="21">
        <v>20.168277703604769</v>
      </c>
      <c r="I691" s="85">
        <v>119.39999999999999</v>
      </c>
      <c r="J691" s="21">
        <v>13.930698149380591</v>
      </c>
    </row>
    <row r="692" spans="1:10" x14ac:dyDescent="0.25">
      <c r="A692" s="27">
        <v>45823.104166666664</v>
      </c>
      <c r="B692" s="51">
        <v>0</v>
      </c>
      <c r="C692" s="81">
        <v>19.8</v>
      </c>
      <c r="D692" s="81">
        <v>4</v>
      </c>
      <c r="E692" s="82">
        <v>19.2</v>
      </c>
      <c r="F692" s="21">
        <v>121.92476705951864</v>
      </c>
      <c r="G692" s="21">
        <v>12.120364543272078</v>
      </c>
      <c r="H692" s="21">
        <v>19.837650200266985</v>
      </c>
      <c r="I692" s="85">
        <v>119.10000000000002</v>
      </c>
      <c r="J692" s="21">
        <v>13.811632353232037</v>
      </c>
    </row>
    <row r="693" spans="1:10" x14ac:dyDescent="0.25">
      <c r="A693" s="27">
        <v>45823.125</v>
      </c>
      <c r="B693" s="51">
        <v>0</v>
      </c>
      <c r="C693" s="81">
        <v>19.8</v>
      </c>
      <c r="D693" s="81">
        <v>5.8</v>
      </c>
      <c r="E693" s="82">
        <v>19.8</v>
      </c>
      <c r="F693" s="21">
        <v>110.84069732683511</v>
      </c>
      <c r="G693" s="21">
        <v>12.439321504937137</v>
      </c>
      <c r="H693" s="21">
        <v>21.490787716955897</v>
      </c>
      <c r="I693" s="85">
        <v>117.60000000000002</v>
      </c>
      <c r="J693" s="21">
        <v>13.752099455157763</v>
      </c>
    </row>
    <row r="694" spans="1:10" x14ac:dyDescent="0.25">
      <c r="A694" s="27">
        <v>45823.145833333336</v>
      </c>
      <c r="B694" s="51">
        <v>0</v>
      </c>
      <c r="C694" s="81">
        <v>19.2</v>
      </c>
      <c r="D694" s="81">
        <v>5.2</v>
      </c>
      <c r="E694" s="82">
        <v>19.2</v>
      </c>
      <c r="F694" s="21">
        <v>97.069580386228324</v>
      </c>
      <c r="G694" s="21">
        <v>12.095829392374766</v>
      </c>
      <c r="H694" s="21">
        <v>20.498905206942549</v>
      </c>
      <c r="I694" s="85">
        <v>118.5</v>
      </c>
      <c r="J694" s="21">
        <v>14.228362639751969</v>
      </c>
    </row>
    <row r="695" spans="1:10" x14ac:dyDescent="0.25">
      <c r="A695" s="27">
        <v>45823.166666666664</v>
      </c>
      <c r="B695" s="51">
        <v>0</v>
      </c>
      <c r="C695" s="81">
        <v>19.8</v>
      </c>
      <c r="D695" s="81">
        <v>5</v>
      </c>
      <c r="E695" s="82">
        <v>18.600000000000001</v>
      </c>
      <c r="F695" s="21">
        <v>100.76427029712285</v>
      </c>
      <c r="G695" s="21">
        <v>12.267575448655949</v>
      </c>
      <c r="H695" s="21">
        <v>19.507022696929198</v>
      </c>
      <c r="I695" s="85">
        <v>117.89999999999999</v>
      </c>
      <c r="J695" s="21">
        <v>13.692566557083486</v>
      </c>
    </row>
    <row r="696" spans="1:10" x14ac:dyDescent="0.25">
      <c r="A696" s="27">
        <v>45823.1875</v>
      </c>
      <c r="B696" s="51">
        <v>0</v>
      </c>
      <c r="C696" s="81">
        <v>19.2</v>
      </c>
      <c r="D696" s="81">
        <v>4</v>
      </c>
      <c r="E696" s="82">
        <v>18.600000000000001</v>
      </c>
      <c r="F696" s="21">
        <v>122.26064796050905</v>
      </c>
      <c r="G696" s="21">
        <v>12.758278466602189</v>
      </c>
      <c r="H696" s="21">
        <v>19.176395193591418</v>
      </c>
      <c r="I696" s="85">
        <v>116.39999999999999</v>
      </c>
      <c r="J696" s="21">
        <v>12.561441493672241</v>
      </c>
    </row>
    <row r="697" spans="1:10" x14ac:dyDescent="0.25">
      <c r="A697" s="27">
        <v>45823.208333333336</v>
      </c>
      <c r="B697" s="51">
        <v>0</v>
      </c>
      <c r="C697" s="81">
        <v>19.2</v>
      </c>
      <c r="D697" s="81">
        <v>4</v>
      </c>
      <c r="E697" s="82">
        <v>18.600000000000001</v>
      </c>
      <c r="F697" s="21">
        <v>130.32178958427889</v>
      </c>
      <c r="G697" s="21">
        <v>13.51886814441886</v>
      </c>
      <c r="H697" s="21">
        <v>20.168277703604769</v>
      </c>
      <c r="I697" s="85">
        <v>117.89999999999999</v>
      </c>
      <c r="J697" s="21">
        <v>3.6910396806051131</v>
      </c>
    </row>
    <row r="698" spans="1:10" x14ac:dyDescent="0.25">
      <c r="A698" s="27">
        <v>45823.229166666664</v>
      </c>
      <c r="B698" s="51">
        <v>0</v>
      </c>
      <c r="C698" s="81">
        <v>19.8</v>
      </c>
      <c r="D698" s="81">
        <v>4</v>
      </c>
      <c r="E698" s="82">
        <v>18</v>
      </c>
      <c r="F698" s="21">
        <v>141.74174021795284</v>
      </c>
      <c r="G698" s="21">
        <v>12.071294241477455</v>
      </c>
      <c r="H698" s="21">
        <v>20.829532710280333</v>
      </c>
      <c r="I698" s="85">
        <v>118.2</v>
      </c>
      <c r="J698" s="21">
        <v>3.8101054767536655</v>
      </c>
    </row>
    <row r="699" spans="1:10" x14ac:dyDescent="0.25">
      <c r="A699" s="27">
        <v>45823.25</v>
      </c>
      <c r="B699" s="51">
        <v>0</v>
      </c>
      <c r="C699" s="81">
        <v>19.8</v>
      </c>
      <c r="D699" s="81">
        <v>3.4</v>
      </c>
      <c r="E699" s="82">
        <v>19.2</v>
      </c>
      <c r="F699" s="21">
        <v>127.29886147536519</v>
      </c>
      <c r="G699" s="21">
        <v>10.967212451098419</v>
      </c>
      <c r="H699" s="21">
        <v>24.135807743658162</v>
      </c>
      <c r="I699" s="85">
        <v>117.89999999999999</v>
      </c>
      <c r="J699" s="21">
        <v>3.5124409863822854</v>
      </c>
    </row>
    <row r="700" spans="1:10" x14ac:dyDescent="0.25">
      <c r="A700" s="27">
        <v>45823.270833333336</v>
      </c>
      <c r="B700" s="51">
        <v>0</v>
      </c>
      <c r="C700" s="81">
        <v>24.6</v>
      </c>
      <c r="D700" s="81">
        <v>4.2</v>
      </c>
      <c r="E700" s="82">
        <v>22.2</v>
      </c>
      <c r="F700" s="21">
        <v>119.90948165357618</v>
      </c>
      <c r="G700" s="21">
        <v>11.506985770839281</v>
      </c>
      <c r="H700" s="21">
        <v>37.030280373831701</v>
      </c>
      <c r="I700" s="85">
        <v>88.8</v>
      </c>
      <c r="J700" s="21">
        <v>3.5124409863822854</v>
      </c>
    </row>
    <row r="701" spans="1:10" x14ac:dyDescent="0.25">
      <c r="A701" s="27">
        <v>45823.291666666664</v>
      </c>
      <c r="B701" s="51">
        <v>0</v>
      </c>
      <c r="C701" s="81">
        <v>28.8</v>
      </c>
      <c r="D701" s="81">
        <v>5.6</v>
      </c>
      <c r="E701" s="82">
        <v>61.8</v>
      </c>
      <c r="F701" s="21">
        <v>120.58124345555699</v>
      </c>
      <c r="G701" s="21">
        <v>11.825942732504334</v>
      </c>
      <c r="H701" s="21">
        <v>43.31220293724958</v>
      </c>
      <c r="I701" s="85">
        <v>3</v>
      </c>
      <c r="J701" s="21">
        <v>5.7746911132047742</v>
      </c>
    </row>
    <row r="702" spans="1:10" x14ac:dyDescent="0.25">
      <c r="A702" s="27">
        <v>45823.3125</v>
      </c>
      <c r="B702" s="51">
        <v>0</v>
      </c>
      <c r="C702" s="81">
        <v>62.4</v>
      </c>
      <c r="D702" s="81">
        <v>5</v>
      </c>
      <c r="E702" s="82">
        <v>64.8</v>
      </c>
      <c r="F702" s="21">
        <v>119.23771985159533</v>
      </c>
      <c r="G702" s="21">
        <v>11.850477883401648</v>
      </c>
      <c r="H702" s="21">
        <v>46.28785046728963</v>
      </c>
      <c r="I702" s="85">
        <v>2.7</v>
      </c>
      <c r="J702" s="21">
        <v>8.7513360169185752</v>
      </c>
    </row>
    <row r="703" spans="1:10" x14ac:dyDescent="0.25">
      <c r="A703" s="27">
        <v>45823.333333333336</v>
      </c>
      <c r="B703" s="51">
        <v>0</v>
      </c>
      <c r="C703" s="81">
        <v>61.8</v>
      </c>
      <c r="D703" s="81">
        <v>6.8</v>
      </c>
      <c r="E703" s="82">
        <v>63.6</v>
      </c>
      <c r="F703" s="21">
        <v>117.89419624763373</v>
      </c>
      <c r="G703" s="21">
        <v>12.414786354039824</v>
      </c>
      <c r="H703" s="21">
        <v>44.965340453938488</v>
      </c>
      <c r="I703" s="85">
        <v>17.400000000000002</v>
      </c>
      <c r="J703" s="21">
        <v>8.8108689149928505</v>
      </c>
    </row>
    <row r="704" spans="1:10" x14ac:dyDescent="0.25">
      <c r="A704" s="27">
        <v>45823.354166666664</v>
      </c>
      <c r="B704" s="51">
        <v>0</v>
      </c>
      <c r="C704" s="81">
        <v>63</v>
      </c>
      <c r="D704" s="81">
        <v>8</v>
      </c>
      <c r="E704" s="82">
        <v>64.8</v>
      </c>
      <c r="F704" s="21">
        <v>129.31414688130764</v>
      </c>
      <c r="G704" s="21">
        <v>12.071294241477455</v>
      </c>
      <c r="H704" s="21">
        <v>47.610360480640757</v>
      </c>
      <c r="I704" s="85">
        <v>117.89999999999999</v>
      </c>
      <c r="J704" s="21">
        <v>9.4657307938098878</v>
      </c>
    </row>
    <row r="705" spans="1:11" x14ac:dyDescent="0.25">
      <c r="A705" s="27">
        <v>45823.375</v>
      </c>
      <c r="B705" s="51">
        <v>0</v>
      </c>
      <c r="C705" s="81">
        <v>64.8</v>
      </c>
      <c r="D705" s="81">
        <v>7.8</v>
      </c>
      <c r="E705" s="82">
        <v>63.6</v>
      </c>
      <c r="F705" s="21">
        <v>123.94005246546109</v>
      </c>
      <c r="G705" s="21">
        <v>11.825942732504334</v>
      </c>
      <c r="H705" s="21">
        <v>43.973457943925141</v>
      </c>
      <c r="I705" s="85">
        <v>90.600000000000009</v>
      </c>
      <c r="J705" s="21">
        <v>10.001526876478373</v>
      </c>
    </row>
    <row r="706" spans="1:11" x14ac:dyDescent="0.25">
      <c r="A706" s="27">
        <v>45823.395833333336</v>
      </c>
      <c r="B706" s="51">
        <v>0</v>
      </c>
      <c r="C706" s="81">
        <v>64.8</v>
      </c>
      <c r="D706" s="81">
        <v>8</v>
      </c>
      <c r="E706" s="82">
        <v>64.8</v>
      </c>
      <c r="F706" s="21">
        <v>116.55067264367209</v>
      </c>
      <c r="G706" s="21">
        <v>11.089888205584979</v>
      </c>
      <c r="H706" s="21">
        <v>44.634712950600715</v>
      </c>
      <c r="I706" s="85">
        <v>7.8</v>
      </c>
      <c r="J706" s="21">
        <v>20.479316937550948</v>
      </c>
    </row>
    <row r="707" spans="1:11" x14ac:dyDescent="0.25">
      <c r="A707" s="27">
        <v>45823.416666666664</v>
      </c>
      <c r="B707" s="51">
        <v>0</v>
      </c>
      <c r="C707" s="81">
        <v>66</v>
      </c>
      <c r="D707" s="81">
        <v>7.8</v>
      </c>
      <c r="E707" s="82">
        <v>64.8</v>
      </c>
      <c r="F707" s="21">
        <v>122.59652886149945</v>
      </c>
      <c r="G707" s="21">
        <v>11.261634261866163</v>
      </c>
      <c r="H707" s="21">
        <v>40.667182910547318</v>
      </c>
      <c r="I707" s="85">
        <v>132.9</v>
      </c>
      <c r="J707" s="21">
        <v>9.4061978957356125</v>
      </c>
    </row>
    <row r="708" spans="1:11" x14ac:dyDescent="0.25">
      <c r="A708" s="27">
        <v>45823.4375</v>
      </c>
      <c r="B708" s="51">
        <v>0</v>
      </c>
      <c r="C708" s="81">
        <v>64.8</v>
      </c>
      <c r="D708" s="81">
        <v>7.6</v>
      </c>
      <c r="E708" s="82">
        <v>66</v>
      </c>
      <c r="F708" s="21">
        <v>120.24536255456658</v>
      </c>
      <c r="G708" s="21">
        <v>11.237099110968851</v>
      </c>
      <c r="H708" s="21">
        <v>37.691535380507268</v>
      </c>
      <c r="I708" s="85">
        <v>128.39999999999998</v>
      </c>
      <c r="J708" s="21">
        <v>9.8824610803298203</v>
      </c>
    </row>
    <row r="709" spans="1:11" x14ac:dyDescent="0.25">
      <c r="A709" s="27">
        <v>45823.458333333336</v>
      </c>
      <c r="B709" s="51">
        <v>0</v>
      </c>
      <c r="C709" s="81">
        <v>64.8</v>
      </c>
      <c r="D709" s="81">
        <v>9</v>
      </c>
      <c r="E709" s="82">
        <v>64.8</v>
      </c>
      <c r="F709" s="21">
        <v>117.22243444565289</v>
      </c>
      <c r="G709" s="21">
        <v>12.414786354039824</v>
      </c>
      <c r="H709" s="21">
        <v>40.667182910547318</v>
      </c>
      <c r="I709" s="85">
        <v>131.4</v>
      </c>
      <c r="J709" s="21">
        <v>9.6443294880327155</v>
      </c>
    </row>
    <row r="710" spans="1:11" x14ac:dyDescent="0.25">
      <c r="A710" s="27">
        <v>45823.479166666664</v>
      </c>
      <c r="B710" s="51">
        <v>0</v>
      </c>
      <c r="C710" s="81">
        <v>64.8</v>
      </c>
      <c r="D710" s="81">
        <v>8.4</v>
      </c>
      <c r="E710" s="82">
        <v>66</v>
      </c>
      <c r="F710" s="21">
        <v>108.15365011891186</v>
      </c>
      <c r="G710" s="21">
        <v>12.046759090580142</v>
      </c>
      <c r="H710" s="21">
        <v>40.005927903871751</v>
      </c>
      <c r="I710" s="85">
        <v>131.1</v>
      </c>
      <c r="J710" s="21">
        <v>9.3466649976613354</v>
      </c>
    </row>
    <row r="711" spans="1:11" x14ac:dyDescent="0.25">
      <c r="A711" s="27">
        <v>45823.5</v>
      </c>
      <c r="B711" s="51">
        <v>0</v>
      </c>
      <c r="C711" s="81">
        <v>64.8</v>
      </c>
      <c r="D711" s="81">
        <v>7.6</v>
      </c>
      <c r="E711" s="82">
        <v>66</v>
      </c>
      <c r="F711" s="21">
        <v>117.22243444565289</v>
      </c>
      <c r="G711" s="21">
        <v>12.095829392374766</v>
      </c>
      <c r="H711" s="21">
        <v>41.328437917222885</v>
      </c>
      <c r="I711" s="85">
        <v>130.19999999999999</v>
      </c>
      <c r="J711" s="21">
        <v>7.7392767496558834</v>
      </c>
      <c r="K711" s="36"/>
    </row>
    <row r="712" spans="1:11" x14ac:dyDescent="0.25">
      <c r="A712" s="27">
        <v>45823.520833333336</v>
      </c>
      <c r="B712" s="51">
        <v>0</v>
      </c>
      <c r="C712" s="81">
        <v>66</v>
      </c>
      <c r="D712" s="81">
        <v>6.6</v>
      </c>
      <c r="E712" s="82">
        <v>69.599999999999994</v>
      </c>
      <c r="F712" s="21">
        <v>120.91712435654739</v>
      </c>
      <c r="G712" s="21">
        <v>12.218505146861325</v>
      </c>
      <c r="H712" s="21">
        <v>46.949105473965197</v>
      </c>
      <c r="I712" s="85">
        <v>128.69999999999999</v>
      </c>
      <c r="J712" s="21">
        <v>11.132651939889618</v>
      </c>
    </row>
    <row r="713" spans="1:11" x14ac:dyDescent="0.25">
      <c r="A713" s="27">
        <v>45823.541666666664</v>
      </c>
      <c r="B713" s="51">
        <v>0</v>
      </c>
      <c r="C713" s="81">
        <v>66</v>
      </c>
      <c r="D713" s="81">
        <v>7.2</v>
      </c>
      <c r="E713" s="82">
        <v>67.2</v>
      </c>
      <c r="F713" s="21">
        <v>118.90183895060493</v>
      </c>
      <c r="G713" s="21">
        <v>12.439321504937137</v>
      </c>
      <c r="H713" s="21">
        <v>46.949105473965197</v>
      </c>
      <c r="I713" s="85">
        <v>101.39999999999999</v>
      </c>
      <c r="J713" s="21">
        <v>9.1085334053642306</v>
      </c>
    </row>
    <row r="714" spans="1:11" x14ac:dyDescent="0.25">
      <c r="A714" s="27">
        <v>45823.5625</v>
      </c>
      <c r="B714" s="51">
        <v>0</v>
      </c>
      <c r="C714" s="81">
        <v>64.8</v>
      </c>
      <c r="D714" s="81">
        <v>8</v>
      </c>
      <c r="E714" s="82">
        <v>65.400000000000006</v>
      </c>
      <c r="F714" s="21">
        <v>120.58124345555699</v>
      </c>
      <c r="G714" s="21">
        <v>11.899548185196274</v>
      </c>
      <c r="H714" s="21">
        <v>43.642830440587367</v>
      </c>
      <c r="I714" s="85">
        <v>17.7</v>
      </c>
      <c r="J714" s="21">
        <v>10.894520347592513</v>
      </c>
    </row>
    <row r="715" spans="1:11" x14ac:dyDescent="0.25">
      <c r="A715" s="27">
        <v>45823.583333333336</v>
      </c>
      <c r="B715" s="51">
        <v>0</v>
      </c>
      <c r="C715" s="81">
        <v>63</v>
      </c>
      <c r="D715" s="81">
        <v>7.4</v>
      </c>
      <c r="E715" s="82">
        <v>66.599999999999994</v>
      </c>
      <c r="F715" s="21">
        <v>124.6118142674419</v>
      </c>
      <c r="G715" s="21">
        <v>11.973153637888208</v>
      </c>
      <c r="H715" s="21">
        <v>43.31220293724958</v>
      </c>
      <c r="I715" s="85">
        <v>129.30000000000001</v>
      </c>
      <c r="J715" s="21">
        <v>10.477790061072579</v>
      </c>
    </row>
    <row r="716" spans="1:11" x14ac:dyDescent="0.25">
      <c r="A716" s="27">
        <v>45823.604166666664</v>
      </c>
      <c r="B716" s="51">
        <v>0</v>
      </c>
      <c r="C716" s="81">
        <v>64.8</v>
      </c>
      <c r="D716" s="81">
        <v>7.8</v>
      </c>
      <c r="E716" s="82">
        <v>65.400000000000006</v>
      </c>
      <c r="F716" s="21">
        <v>116.88655354466249</v>
      </c>
      <c r="G716" s="21">
        <v>11.727802128915087</v>
      </c>
      <c r="H716" s="21">
        <v>43.973457943925141</v>
      </c>
      <c r="I716" s="85">
        <v>103.5</v>
      </c>
      <c r="J716" s="21">
        <v>9.5252636918841631</v>
      </c>
    </row>
    <row r="717" spans="1:11" x14ac:dyDescent="0.25">
      <c r="A717" s="27">
        <v>45823.625</v>
      </c>
      <c r="B717" s="51">
        <v>0</v>
      </c>
      <c r="C717" s="81">
        <v>64.8</v>
      </c>
      <c r="D717" s="81">
        <v>9.1999999999999993</v>
      </c>
      <c r="E717" s="82">
        <v>67.2</v>
      </c>
      <c r="F717" s="21">
        <v>122.59652886149945</v>
      </c>
      <c r="G717" s="21">
        <v>13.126305730061869</v>
      </c>
      <c r="H717" s="21">
        <v>42.981575433911793</v>
      </c>
      <c r="I717" s="85">
        <v>15.9</v>
      </c>
      <c r="J717" s="21">
        <v>9.5847965899584402</v>
      </c>
    </row>
    <row r="718" spans="1:11" x14ac:dyDescent="0.25">
      <c r="A718" s="27">
        <v>45823.645833333336</v>
      </c>
      <c r="B718" s="51">
        <v>0</v>
      </c>
      <c r="C718" s="81">
        <v>66</v>
      </c>
      <c r="D718" s="81">
        <v>9</v>
      </c>
      <c r="E718" s="82">
        <v>70.2</v>
      </c>
      <c r="F718" s="21">
        <v>126.62709967338436</v>
      </c>
      <c r="G718" s="21">
        <v>13.813289955186601</v>
      </c>
      <c r="H718" s="21">
        <v>42.650947930574013</v>
      </c>
      <c r="I718" s="85">
        <v>15.9</v>
      </c>
      <c r="J718" s="21">
        <v>9.9419939784040974</v>
      </c>
    </row>
    <row r="719" spans="1:11" x14ac:dyDescent="0.25">
      <c r="A719" s="27">
        <v>45823.666666666664</v>
      </c>
      <c r="B719" s="51">
        <v>0</v>
      </c>
      <c r="C719" s="81">
        <v>65.400000000000006</v>
      </c>
      <c r="D719" s="81">
        <v>8.6</v>
      </c>
      <c r="E719" s="82">
        <v>66.599999999999994</v>
      </c>
      <c r="F719" s="21">
        <v>124.2759333664515</v>
      </c>
      <c r="G719" s="21">
        <v>14.156782067748967</v>
      </c>
      <c r="H719" s="21">
        <v>40.997810413885098</v>
      </c>
      <c r="I719" s="85">
        <v>18</v>
      </c>
      <c r="J719" s="21">
        <v>8.4536715265471951</v>
      </c>
    </row>
    <row r="720" spans="1:11" x14ac:dyDescent="0.25">
      <c r="A720" s="27">
        <v>45823.6875</v>
      </c>
      <c r="B720" s="51">
        <v>0</v>
      </c>
      <c r="C720" s="81">
        <v>65.400000000000006</v>
      </c>
      <c r="D720" s="81">
        <v>7.2</v>
      </c>
      <c r="E720" s="82">
        <v>66</v>
      </c>
      <c r="F720" s="21">
        <v>126.96298057437477</v>
      </c>
      <c r="G720" s="21">
        <v>12.51292695762907</v>
      </c>
      <c r="H720" s="21">
        <v>41.659065420560665</v>
      </c>
      <c r="I720" s="85">
        <v>127.2</v>
      </c>
      <c r="J720" s="21">
        <v>15.835750887757422</v>
      </c>
    </row>
    <row r="721" spans="1:10" x14ac:dyDescent="0.25">
      <c r="A721" s="27">
        <v>45823.708333333336</v>
      </c>
      <c r="B721" s="51">
        <v>0</v>
      </c>
      <c r="C721" s="81">
        <v>64.8</v>
      </c>
      <c r="D721" s="81">
        <v>5.8</v>
      </c>
      <c r="E721" s="82">
        <v>66.599999999999994</v>
      </c>
      <c r="F721" s="21">
        <v>129.65002778229805</v>
      </c>
      <c r="G721" s="21">
        <v>12.316645750450576</v>
      </c>
      <c r="H721" s="21">
        <v>46.28785046728963</v>
      </c>
      <c r="I721" s="85">
        <v>132.9</v>
      </c>
      <c r="J721" s="21">
        <v>19.288658976065431</v>
      </c>
    </row>
    <row r="722" spans="1:10" x14ac:dyDescent="0.25">
      <c r="A722" s="27">
        <v>45823.729166666664</v>
      </c>
      <c r="B722" s="51">
        <v>0</v>
      </c>
      <c r="C722" s="81">
        <v>63</v>
      </c>
      <c r="D722" s="81">
        <v>6.2</v>
      </c>
      <c r="E722" s="82">
        <v>65.400000000000006</v>
      </c>
      <c r="F722" s="21">
        <v>135.0241221981446</v>
      </c>
      <c r="G722" s="21">
        <v>11.237099110968851</v>
      </c>
      <c r="H722" s="21">
        <v>42.320320427236233</v>
      </c>
      <c r="I722" s="85">
        <v>131.69999999999999</v>
      </c>
      <c r="J722" s="21">
        <v>19.229126077991154</v>
      </c>
    </row>
    <row r="723" spans="1:10" x14ac:dyDescent="0.25">
      <c r="A723" s="27">
        <v>45823.75</v>
      </c>
      <c r="B723" s="51">
        <v>0</v>
      </c>
      <c r="C723" s="81">
        <v>57.6</v>
      </c>
      <c r="D723" s="81">
        <v>6.8</v>
      </c>
      <c r="E723" s="82">
        <v>63.6</v>
      </c>
      <c r="F723" s="21">
        <v>128.64238507932683</v>
      </c>
      <c r="G723" s="21">
        <v>11.850477883401648</v>
      </c>
      <c r="H723" s="21">
        <v>34.385260347129439</v>
      </c>
      <c r="I723" s="85">
        <v>132</v>
      </c>
      <c r="J723" s="21">
        <v>19.64585636451109</v>
      </c>
    </row>
    <row r="724" spans="1:10" x14ac:dyDescent="0.25">
      <c r="A724" s="27">
        <v>45823.770833333336</v>
      </c>
      <c r="B724" s="51">
        <v>0</v>
      </c>
      <c r="C724" s="81">
        <v>44.4</v>
      </c>
      <c r="D724" s="81">
        <v>5.8</v>
      </c>
      <c r="E724" s="82">
        <v>65.400000000000006</v>
      </c>
      <c r="F724" s="21">
        <v>114.19950633673923</v>
      </c>
      <c r="G724" s="21">
        <v>11.359774865455412</v>
      </c>
      <c r="H724" s="21">
        <v>30.748357810413822</v>
      </c>
      <c r="I724" s="85">
        <v>131.4</v>
      </c>
      <c r="J724" s="21">
        <v>19.586323466436813</v>
      </c>
    </row>
    <row r="725" spans="1:10" x14ac:dyDescent="0.25">
      <c r="A725" s="27">
        <v>45823.791666666664</v>
      </c>
      <c r="B725" s="51">
        <v>0</v>
      </c>
      <c r="C725" s="81">
        <v>28.2</v>
      </c>
      <c r="D725" s="81">
        <v>5.2</v>
      </c>
      <c r="E725" s="82">
        <v>62.4</v>
      </c>
      <c r="F725" s="21">
        <v>103.11543660405569</v>
      </c>
      <c r="G725" s="21">
        <v>12.120364543272078</v>
      </c>
      <c r="H725" s="21">
        <v>28.764592790387123</v>
      </c>
      <c r="I725" s="85">
        <v>131.1</v>
      </c>
      <c r="J725" s="21">
        <v>28.635323973726766</v>
      </c>
    </row>
    <row r="726" spans="1:10" x14ac:dyDescent="0.25">
      <c r="A726" s="27">
        <v>45823.8125</v>
      </c>
      <c r="B726" s="51">
        <v>0</v>
      </c>
      <c r="C726" s="81">
        <v>21.6</v>
      </c>
      <c r="D726" s="81">
        <v>5.2</v>
      </c>
      <c r="E726" s="82">
        <v>21.6</v>
      </c>
      <c r="F726" s="21">
        <v>91.023724168400975</v>
      </c>
      <c r="G726" s="21">
        <v>12.120364543272078</v>
      </c>
      <c r="H726" s="21">
        <v>28.433965287049343</v>
      </c>
      <c r="I726" s="85">
        <v>132.9</v>
      </c>
      <c r="J726" s="21">
        <v>20.717448529848056</v>
      </c>
    </row>
    <row r="727" spans="1:10" x14ac:dyDescent="0.25">
      <c r="A727" s="27">
        <v>45823.833333333336</v>
      </c>
      <c r="B727" s="51">
        <v>0</v>
      </c>
      <c r="C727" s="81">
        <v>21.6</v>
      </c>
      <c r="D727" s="81">
        <v>5.2</v>
      </c>
      <c r="E727" s="82">
        <v>20.399999999999999</v>
      </c>
      <c r="F727" s="21">
        <v>91.023724168400975</v>
      </c>
      <c r="G727" s="21">
        <v>12.169434845066702</v>
      </c>
      <c r="H727" s="21">
        <v>28.764592790387123</v>
      </c>
      <c r="I727" s="85">
        <v>133.19999999999999</v>
      </c>
      <c r="J727" s="21">
        <v>18.217066810728461</v>
      </c>
    </row>
    <row r="728" spans="1:10" x14ac:dyDescent="0.25">
      <c r="A728" s="27">
        <v>45823.854166666664</v>
      </c>
      <c r="B728" s="51">
        <v>0</v>
      </c>
      <c r="C728" s="81">
        <v>21.6</v>
      </c>
      <c r="D728" s="81">
        <v>4.5999999999999996</v>
      </c>
      <c r="E728" s="82">
        <v>19.2</v>
      </c>
      <c r="F728" s="21">
        <v>97.069580386228324</v>
      </c>
      <c r="G728" s="21">
        <v>12.022223939682833</v>
      </c>
      <c r="H728" s="21">
        <v>30.087102803738262</v>
      </c>
      <c r="I728" s="85">
        <v>133.80000000000001</v>
      </c>
      <c r="J728" s="21">
        <v>17.740803626134255</v>
      </c>
    </row>
    <row r="729" spans="1:10" x14ac:dyDescent="0.25">
      <c r="A729" s="27">
        <v>45823.875</v>
      </c>
      <c r="B729" s="51">
        <v>0</v>
      </c>
      <c r="C729" s="81">
        <v>22.2</v>
      </c>
      <c r="D729" s="81">
        <v>4.2</v>
      </c>
      <c r="E729" s="82">
        <v>20.399999999999999</v>
      </c>
      <c r="F729" s="21">
        <v>97.405461287218756</v>
      </c>
      <c r="G729" s="21">
        <v>11.948618486990895</v>
      </c>
      <c r="H729" s="21">
        <v>29.425847797062691</v>
      </c>
      <c r="I729" s="85">
        <v>133.19999999999999</v>
      </c>
      <c r="J729" s="21">
        <v>15.299954805088937</v>
      </c>
    </row>
    <row r="730" spans="1:10" x14ac:dyDescent="0.25">
      <c r="A730" s="27">
        <v>45823.895833333336</v>
      </c>
      <c r="B730" s="51">
        <v>0</v>
      </c>
      <c r="C730" s="81">
        <v>22.2</v>
      </c>
      <c r="D730" s="81">
        <v>4.5999999999999996</v>
      </c>
      <c r="E730" s="82">
        <v>19.8</v>
      </c>
      <c r="F730" s="21">
        <v>100.09250849514201</v>
      </c>
      <c r="G730" s="21">
        <v>11.654196676223153</v>
      </c>
      <c r="H730" s="21">
        <v>28.433965287049343</v>
      </c>
      <c r="I730" s="85">
        <v>134.4</v>
      </c>
      <c r="J730" s="21">
        <v>13.871165251306314</v>
      </c>
    </row>
    <row r="731" spans="1:10" x14ac:dyDescent="0.25">
      <c r="A731" s="27">
        <v>45823.916666666664</v>
      </c>
      <c r="B731" s="51">
        <v>0</v>
      </c>
      <c r="C731" s="81">
        <v>22.8</v>
      </c>
      <c r="D731" s="81">
        <v>3.8</v>
      </c>
      <c r="E731" s="82">
        <v>20.399999999999999</v>
      </c>
      <c r="F731" s="21">
        <v>115.87891084169128</v>
      </c>
      <c r="G731" s="21">
        <v>11.776872430709712</v>
      </c>
      <c r="H731" s="21">
        <v>27.111455273698212</v>
      </c>
      <c r="I731" s="85">
        <v>133.19999999999999</v>
      </c>
      <c r="J731" s="21">
        <v>13.930698149380591</v>
      </c>
    </row>
    <row r="732" spans="1:10" x14ac:dyDescent="0.25">
      <c r="A732" s="27">
        <v>45823.9375</v>
      </c>
      <c r="B732" s="51">
        <v>0</v>
      </c>
      <c r="C732" s="81">
        <v>21.6</v>
      </c>
      <c r="D732" s="81">
        <v>4</v>
      </c>
      <c r="E732" s="82">
        <v>21</v>
      </c>
      <c r="F732" s="21">
        <v>128.30650417833641</v>
      </c>
      <c r="G732" s="21">
        <v>11.163493658276915</v>
      </c>
      <c r="H732" s="21">
        <v>28.433965287049343</v>
      </c>
      <c r="I732" s="85">
        <v>130.80000000000001</v>
      </c>
      <c r="J732" s="21">
        <v>13.752099455157763</v>
      </c>
    </row>
    <row r="733" spans="1:10" x14ac:dyDescent="0.25">
      <c r="A733" s="27">
        <v>45823.958333333336</v>
      </c>
      <c r="B733" s="51">
        <v>0</v>
      </c>
      <c r="C733" s="81">
        <v>21.6</v>
      </c>
      <c r="D733" s="81">
        <v>5.8</v>
      </c>
      <c r="E733" s="82">
        <v>19.8</v>
      </c>
      <c r="F733" s="21">
        <v>126.29121877239396</v>
      </c>
      <c r="G733" s="21">
        <v>12.120364543272078</v>
      </c>
      <c r="H733" s="21">
        <v>29.09522029372491</v>
      </c>
      <c r="I733" s="85">
        <v>132</v>
      </c>
      <c r="J733" s="21">
        <v>13.573500760934934</v>
      </c>
    </row>
    <row r="734" spans="1:10" x14ac:dyDescent="0.25">
      <c r="A734" s="27">
        <v>45823.979166666664</v>
      </c>
      <c r="B734" s="51">
        <v>0</v>
      </c>
      <c r="C734" s="81">
        <v>22.2</v>
      </c>
      <c r="D734" s="81">
        <v>5.2</v>
      </c>
      <c r="E734" s="82">
        <v>19.8</v>
      </c>
      <c r="F734" s="21">
        <v>127.63474237635559</v>
      </c>
      <c r="G734" s="21">
        <v>11.138958507379604</v>
      </c>
      <c r="H734" s="21">
        <v>29.09522029372491</v>
      </c>
      <c r="I734" s="85">
        <v>128.69999999999999</v>
      </c>
      <c r="J734" s="21">
        <v>13.811632353232037</v>
      </c>
    </row>
    <row r="735" spans="1:10" x14ac:dyDescent="0.25">
      <c r="A735" s="35">
        <v>45824</v>
      </c>
      <c r="B735" s="51">
        <v>0</v>
      </c>
      <c r="C735" s="81">
        <v>21.6</v>
      </c>
      <c r="D735" s="81">
        <v>5.2</v>
      </c>
      <c r="E735" s="82">
        <v>18.600000000000001</v>
      </c>
      <c r="F735" s="21">
        <v>111.51245912881595</v>
      </c>
      <c r="G735" s="21">
        <v>12.267575448655949</v>
      </c>
      <c r="H735" s="21">
        <v>27.111455273698212</v>
      </c>
      <c r="I735" s="85">
        <v>119.39999999999999</v>
      </c>
      <c r="J735" s="21">
        <v>13.692566557083486</v>
      </c>
    </row>
    <row r="736" spans="1:10" x14ac:dyDescent="0.25">
      <c r="A736" s="27">
        <v>45824.020833333336</v>
      </c>
      <c r="B736" s="51">
        <v>0</v>
      </c>
      <c r="C736" s="81">
        <v>21</v>
      </c>
      <c r="D736" s="81">
        <v>4.2</v>
      </c>
      <c r="E736" s="82">
        <v>20.399999999999999</v>
      </c>
      <c r="F736" s="21">
        <v>106.81012651495023</v>
      </c>
      <c r="G736" s="21">
        <v>11.727802128915087</v>
      </c>
      <c r="H736" s="21">
        <v>25.458317757009297</v>
      </c>
      <c r="I736" s="85">
        <v>12.9</v>
      </c>
      <c r="J736" s="21">
        <v>13.811632353232037</v>
      </c>
    </row>
    <row r="737" spans="1:10" x14ac:dyDescent="0.25">
      <c r="A737" s="27">
        <v>45824.041666666664</v>
      </c>
      <c r="B737" s="51">
        <v>0</v>
      </c>
      <c r="C737" s="81">
        <v>21.6</v>
      </c>
      <c r="D737" s="81">
        <v>4.4000000000000004</v>
      </c>
      <c r="E737" s="82">
        <v>19.2</v>
      </c>
      <c r="F737" s="21">
        <v>109.49717372287348</v>
      </c>
      <c r="G737" s="21">
        <v>11.850477883401648</v>
      </c>
      <c r="H737" s="21">
        <v>27.111455273698212</v>
      </c>
      <c r="I737" s="85">
        <v>3.9</v>
      </c>
      <c r="J737" s="21">
        <v>14.168829741677692</v>
      </c>
    </row>
    <row r="738" spans="1:10" x14ac:dyDescent="0.25">
      <c r="A738" s="27">
        <v>45824.0625</v>
      </c>
      <c r="B738" s="51">
        <v>0</v>
      </c>
      <c r="C738" s="81">
        <v>21.6</v>
      </c>
      <c r="D738" s="81">
        <v>3.8</v>
      </c>
      <c r="E738" s="82">
        <v>19.2</v>
      </c>
      <c r="F738" s="21">
        <v>103.78719840603651</v>
      </c>
      <c r="G738" s="21">
        <v>11.899548185196274</v>
      </c>
      <c r="H738" s="21">
        <v>26.450200267022645</v>
      </c>
      <c r="I738" s="85">
        <v>3.6</v>
      </c>
      <c r="J738" s="21">
        <v>13.990231047454865</v>
      </c>
    </row>
    <row r="739" spans="1:10" x14ac:dyDescent="0.25">
      <c r="A739" s="27">
        <v>45824.083333333336</v>
      </c>
      <c r="B739" s="51">
        <v>0</v>
      </c>
      <c r="C739" s="81">
        <v>21.6</v>
      </c>
      <c r="D739" s="81">
        <v>4.4000000000000004</v>
      </c>
      <c r="E739" s="82">
        <v>18.600000000000001</v>
      </c>
      <c r="F739" s="21">
        <v>116.88655354466249</v>
      </c>
      <c r="G739" s="21">
        <v>11.678731827120465</v>
      </c>
      <c r="H739" s="21">
        <v>25.788945260347077</v>
      </c>
      <c r="I739" s="85">
        <v>3.9</v>
      </c>
      <c r="J739" s="21">
        <v>14.049763945529142</v>
      </c>
    </row>
    <row r="740" spans="1:10" x14ac:dyDescent="0.25">
      <c r="A740" s="27">
        <v>45824.104166666664</v>
      </c>
      <c r="B740" s="51">
        <v>0</v>
      </c>
      <c r="C740" s="81">
        <v>21</v>
      </c>
      <c r="D740" s="81">
        <v>3.8</v>
      </c>
      <c r="E740" s="82">
        <v>19.2</v>
      </c>
      <c r="F740" s="21">
        <v>110.84069732683511</v>
      </c>
      <c r="G740" s="21">
        <v>10.697325791227989</v>
      </c>
      <c r="H740" s="21">
        <v>22.813297730307031</v>
      </c>
      <c r="I740" s="85">
        <v>3.9</v>
      </c>
      <c r="J740" s="21">
        <v>13.811632353232037</v>
      </c>
    </row>
    <row r="741" spans="1:10" x14ac:dyDescent="0.25">
      <c r="A741" s="27">
        <v>45824.125</v>
      </c>
      <c r="B741" s="51">
        <v>0</v>
      </c>
      <c r="C741" s="81">
        <v>21.6</v>
      </c>
      <c r="D741" s="81">
        <v>5.2</v>
      </c>
      <c r="E741" s="82">
        <v>19.2</v>
      </c>
      <c r="F741" s="21">
        <v>100.76427029712285</v>
      </c>
      <c r="G741" s="21">
        <v>11.163493658276915</v>
      </c>
      <c r="H741" s="21">
        <v>24.466435246995946</v>
      </c>
      <c r="I741" s="85">
        <v>73.5</v>
      </c>
      <c r="J741" s="21">
        <v>13.811632353232037</v>
      </c>
    </row>
    <row r="742" spans="1:10" x14ac:dyDescent="0.25">
      <c r="A742" s="27">
        <v>45824.145833333336</v>
      </c>
      <c r="B742" s="51">
        <v>0</v>
      </c>
      <c r="C742" s="81">
        <v>21.6</v>
      </c>
      <c r="D742" s="81">
        <v>5.6</v>
      </c>
      <c r="E742" s="82">
        <v>18</v>
      </c>
      <c r="F742" s="21">
        <v>96.733699485237906</v>
      </c>
      <c r="G742" s="21">
        <v>10.918142149303796</v>
      </c>
      <c r="H742" s="21">
        <v>25.458317757009297</v>
      </c>
      <c r="I742" s="85">
        <v>120.89999999999999</v>
      </c>
      <c r="J742" s="21">
        <v>13.692566557083486</v>
      </c>
    </row>
    <row r="743" spans="1:10" x14ac:dyDescent="0.25">
      <c r="A743" s="27">
        <v>45824.166666666664</v>
      </c>
      <c r="B743" s="51">
        <v>0</v>
      </c>
      <c r="C743" s="81">
        <v>21</v>
      </c>
      <c r="D743" s="81">
        <v>5</v>
      </c>
      <c r="E743" s="82">
        <v>17.399999999999999</v>
      </c>
      <c r="F743" s="21">
        <v>102.44367480207488</v>
      </c>
      <c r="G743" s="21">
        <v>11.457915469044657</v>
      </c>
      <c r="H743" s="21">
        <v>24.79706275033373</v>
      </c>
      <c r="I743" s="85">
        <v>121.2</v>
      </c>
      <c r="J743" s="21">
        <v>13.752099455157763</v>
      </c>
    </row>
    <row r="744" spans="1:10" x14ac:dyDescent="0.25">
      <c r="A744" s="27">
        <v>45824.1875</v>
      </c>
      <c r="B744" s="51">
        <v>0</v>
      </c>
      <c r="C744" s="81">
        <v>21</v>
      </c>
      <c r="D744" s="81">
        <v>4.5999999999999996</v>
      </c>
      <c r="E744" s="82">
        <v>17.399999999999999</v>
      </c>
      <c r="F744" s="21">
        <v>120.58124345555699</v>
      </c>
      <c r="G744" s="21">
        <v>11.457915469044657</v>
      </c>
      <c r="H744" s="21">
        <v>24.79706275033373</v>
      </c>
      <c r="I744" s="85">
        <v>53.699999999999996</v>
      </c>
      <c r="J744" s="21">
        <v>13.692566557083486</v>
      </c>
    </row>
    <row r="745" spans="1:10" x14ac:dyDescent="0.25">
      <c r="A745" s="27">
        <v>45824.208333333336</v>
      </c>
      <c r="B745" s="51">
        <v>0</v>
      </c>
      <c r="C745" s="81">
        <v>21.6</v>
      </c>
      <c r="D745" s="81">
        <v>4</v>
      </c>
      <c r="E745" s="82">
        <v>17.399999999999999</v>
      </c>
      <c r="F745" s="21">
        <v>122.26064796050905</v>
      </c>
      <c r="G745" s="21">
        <v>12.120364543272078</v>
      </c>
      <c r="H745" s="21">
        <v>24.466435246995946</v>
      </c>
      <c r="I745" s="85">
        <v>120.89999999999999</v>
      </c>
      <c r="J745" s="21">
        <v>13.752099455157763</v>
      </c>
    </row>
    <row r="746" spans="1:10" x14ac:dyDescent="0.25">
      <c r="A746" s="27">
        <v>45824.229166666664</v>
      </c>
      <c r="B746" s="51">
        <v>0</v>
      </c>
      <c r="C746" s="81">
        <v>21.6</v>
      </c>
      <c r="D746" s="81">
        <v>3.8</v>
      </c>
      <c r="E746" s="82">
        <v>19.2</v>
      </c>
      <c r="F746" s="21">
        <v>121.92476705951864</v>
      </c>
      <c r="G746" s="21">
        <v>11.801407581607023</v>
      </c>
      <c r="H746" s="21">
        <v>28.433965287049343</v>
      </c>
      <c r="I746" s="85">
        <v>119.10000000000002</v>
      </c>
      <c r="J746" s="21">
        <v>13.990231047454865</v>
      </c>
    </row>
    <row r="747" spans="1:10" x14ac:dyDescent="0.25">
      <c r="A747" s="27">
        <v>45824.25</v>
      </c>
      <c r="B747" s="51">
        <v>0</v>
      </c>
      <c r="C747" s="81">
        <v>24</v>
      </c>
      <c r="D747" s="81">
        <v>3.8</v>
      </c>
      <c r="E747" s="82">
        <v>23.4</v>
      </c>
      <c r="F747" s="21">
        <v>125.61945697041315</v>
      </c>
      <c r="G747" s="21">
        <v>12.979094824677999</v>
      </c>
      <c r="H747" s="21">
        <v>32.732122830440524</v>
      </c>
      <c r="I747" s="85">
        <v>119.39999999999999</v>
      </c>
      <c r="J747" s="21">
        <v>13.752099455157763</v>
      </c>
    </row>
    <row r="748" spans="1:10" x14ac:dyDescent="0.25">
      <c r="A748" s="27">
        <v>45824.270833333336</v>
      </c>
      <c r="B748" s="51">
        <v>0</v>
      </c>
      <c r="C748" s="81">
        <v>27.6</v>
      </c>
      <c r="D748" s="81">
        <v>4</v>
      </c>
      <c r="E748" s="82">
        <v>22.2</v>
      </c>
      <c r="F748" s="21">
        <v>113.52774453475838</v>
      </c>
      <c r="G748" s="21">
        <v>12.660137863012942</v>
      </c>
      <c r="H748" s="21">
        <v>46.949105473965197</v>
      </c>
      <c r="I748" s="85">
        <v>120</v>
      </c>
      <c r="J748" s="21">
        <v>14.287895537826245</v>
      </c>
    </row>
    <row r="749" spans="1:10" x14ac:dyDescent="0.25">
      <c r="A749" s="27">
        <v>45824.291666666664</v>
      </c>
      <c r="B749" s="51">
        <v>0</v>
      </c>
      <c r="C749" s="81">
        <v>31.8</v>
      </c>
      <c r="D749" s="81">
        <v>6</v>
      </c>
      <c r="E749" s="82">
        <v>66.599999999999994</v>
      </c>
      <c r="F749" s="21">
        <v>118.23007714862412</v>
      </c>
      <c r="G749" s="21">
        <v>12.782813617499501</v>
      </c>
      <c r="H749" s="21">
        <v>60.504833110814296</v>
      </c>
      <c r="I749" s="85">
        <v>39.6</v>
      </c>
      <c r="J749" s="21">
        <v>17.085941747317218</v>
      </c>
    </row>
    <row r="750" spans="1:10" x14ac:dyDescent="0.25">
      <c r="A750" s="27">
        <v>45824.3125</v>
      </c>
      <c r="B750" s="51">
        <v>0</v>
      </c>
      <c r="C750" s="81">
        <v>70.2</v>
      </c>
      <c r="D750" s="81">
        <v>5.6</v>
      </c>
      <c r="E750" s="82">
        <v>77.400000000000006</v>
      </c>
      <c r="F750" s="21">
        <v>114.87126813872005</v>
      </c>
      <c r="G750" s="21">
        <v>12.905489371986061</v>
      </c>
      <c r="H750" s="21">
        <v>58.521068090787601</v>
      </c>
      <c r="I750" s="85">
        <v>17.100000000000001</v>
      </c>
      <c r="J750" s="21">
        <v>18.574264199174117</v>
      </c>
    </row>
    <row r="751" spans="1:10" x14ac:dyDescent="0.25">
      <c r="A751" s="27">
        <v>45824.333333333336</v>
      </c>
      <c r="B751" s="51">
        <v>0</v>
      </c>
      <c r="C751" s="81">
        <v>83.4</v>
      </c>
      <c r="D751" s="81">
        <v>7.8</v>
      </c>
      <c r="E751" s="82">
        <v>79.2</v>
      </c>
      <c r="F751" s="21">
        <v>112.18422093079676</v>
      </c>
      <c r="G751" s="21">
        <v>13.813289955186601</v>
      </c>
      <c r="H751" s="21">
        <v>63.480480640854339</v>
      </c>
      <c r="I751" s="85">
        <v>11.700000000000001</v>
      </c>
      <c r="J751" s="21">
        <v>19.16959317991688</v>
      </c>
    </row>
    <row r="752" spans="1:10" x14ac:dyDescent="0.25">
      <c r="A752" s="27">
        <v>45824.354166666664</v>
      </c>
      <c r="B752" s="51">
        <v>0</v>
      </c>
      <c r="C752" s="81">
        <v>82.2</v>
      </c>
      <c r="D752" s="81">
        <v>8</v>
      </c>
      <c r="E752" s="82">
        <v>78.599999999999994</v>
      </c>
      <c r="F752" s="21">
        <v>114.19950633673923</v>
      </c>
      <c r="G752" s="21">
        <v>12.954559673780686</v>
      </c>
      <c r="H752" s="21">
        <v>64.802990654205487</v>
      </c>
      <c r="I752" s="85">
        <v>5.7</v>
      </c>
      <c r="J752" s="21">
        <v>20.538849835625228</v>
      </c>
    </row>
    <row r="753" spans="1:10" x14ac:dyDescent="0.25">
      <c r="A753" s="27">
        <v>45824.375</v>
      </c>
      <c r="B753" s="51">
        <v>0</v>
      </c>
      <c r="C753" s="81">
        <v>85.8</v>
      </c>
      <c r="D753" s="81">
        <v>7.6</v>
      </c>
      <c r="E753" s="82">
        <v>77.400000000000006</v>
      </c>
      <c r="F753" s="21">
        <v>114.53538723772961</v>
      </c>
      <c r="G753" s="21">
        <v>13.175376031856491</v>
      </c>
      <c r="H753" s="21">
        <v>62.819225634178771</v>
      </c>
      <c r="I753" s="85">
        <v>2.4</v>
      </c>
      <c r="J753" s="21">
        <v>21.253244612516539</v>
      </c>
    </row>
    <row r="754" spans="1:10" x14ac:dyDescent="0.25">
      <c r="A754" s="27">
        <v>45824.395833333336</v>
      </c>
      <c r="B754" s="51">
        <v>0</v>
      </c>
      <c r="C754" s="81">
        <v>85.8</v>
      </c>
      <c r="D754" s="81">
        <v>7.8</v>
      </c>
      <c r="E754" s="82">
        <v>79.2</v>
      </c>
      <c r="F754" s="21">
        <v>114.53538723772961</v>
      </c>
      <c r="G754" s="21">
        <v>12.660137863012942</v>
      </c>
      <c r="H754" s="21">
        <v>61.827343124165438</v>
      </c>
      <c r="I754" s="85">
        <v>2.7</v>
      </c>
      <c r="J754" s="21">
        <v>19.824455058733918</v>
      </c>
    </row>
    <row r="755" spans="1:10" x14ac:dyDescent="0.25">
      <c r="A755" s="27">
        <v>45824.416666666664</v>
      </c>
      <c r="B755" s="51">
        <v>0</v>
      </c>
      <c r="C755" s="81">
        <v>86.4</v>
      </c>
      <c r="D755" s="81">
        <v>7.4</v>
      </c>
      <c r="E755" s="82">
        <v>78.599999999999994</v>
      </c>
      <c r="F755" s="21">
        <v>114.53538723772961</v>
      </c>
      <c r="G755" s="21">
        <v>11.188028809174225</v>
      </c>
      <c r="H755" s="21">
        <v>50.916635514018594</v>
      </c>
      <c r="I755" s="85">
        <v>6.6000000000000014</v>
      </c>
      <c r="J755" s="21">
        <v>20.657915631773779</v>
      </c>
    </row>
    <row r="756" spans="1:10" x14ac:dyDescent="0.25">
      <c r="A756" s="27">
        <v>45824.4375</v>
      </c>
      <c r="B756" s="51">
        <v>0</v>
      </c>
      <c r="C756" s="81">
        <v>83.4</v>
      </c>
      <c r="D756" s="81">
        <v>8</v>
      </c>
      <c r="E756" s="82">
        <v>77.400000000000006</v>
      </c>
      <c r="F756" s="21">
        <v>110.16893552485432</v>
      </c>
      <c r="G756" s="21">
        <v>11.114423356482291</v>
      </c>
      <c r="H756" s="21">
        <v>49.92475300400524</v>
      </c>
      <c r="I756" s="85">
        <v>16.200000000000003</v>
      </c>
      <c r="J756" s="21">
        <v>19.705389262585363</v>
      </c>
    </row>
    <row r="757" spans="1:10" x14ac:dyDescent="0.25">
      <c r="A757" s="27">
        <v>45824.458333333336</v>
      </c>
      <c r="B757" s="51">
        <v>0</v>
      </c>
      <c r="C757" s="81">
        <v>84</v>
      </c>
      <c r="D757" s="81">
        <v>8.6</v>
      </c>
      <c r="E757" s="82">
        <v>76.2</v>
      </c>
      <c r="F757" s="21">
        <v>104.12307930702694</v>
      </c>
      <c r="G757" s="21">
        <v>12.267575448655949</v>
      </c>
      <c r="H757" s="21">
        <v>46.28785046728963</v>
      </c>
      <c r="I757" s="85">
        <v>16.200000000000003</v>
      </c>
      <c r="J757" s="21">
        <v>21.134178816367985</v>
      </c>
    </row>
    <row r="758" spans="1:10" x14ac:dyDescent="0.25">
      <c r="A758" s="27">
        <v>45824.479166666664</v>
      </c>
      <c r="B758" s="51">
        <v>0</v>
      </c>
      <c r="C758" s="81">
        <v>78.599999999999994</v>
      </c>
      <c r="D758" s="81">
        <v>9.1999999999999993</v>
      </c>
      <c r="E758" s="82">
        <v>78</v>
      </c>
      <c r="F758" s="21">
        <v>101.43603209910367</v>
      </c>
      <c r="G758" s="21">
        <v>11.973153637888208</v>
      </c>
      <c r="H758" s="21">
        <v>50.916635514018594</v>
      </c>
      <c r="I758" s="85">
        <v>15.9</v>
      </c>
      <c r="J758" s="21">
        <v>20.657915631773779</v>
      </c>
    </row>
    <row r="759" spans="1:10" x14ac:dyDescent="0.25">
      <c r="A759" s="27">
        <v>45824.5</v>
      </c>
      <c r="B759" s="51">
        <v>0</v>
      </c>
      <c r="C759" s="81">
        <v>82.8</v>
      </c>
      <c r="D759" s="81">
        <v>7.4</v>
      </c>
      <c r="E759" s="82">
        <v>78</v>
      </c>
      <c r="F759" s="21">
        <v>116.88655354466249</v>
      </c>
      <c r="G759" s="21">
        <v>12.218505146861325</v>
      </c>
      <c r="H759" s="21">
        <v>49.263497997329679</v>
      </c>
      <c r="I759" s="85">
        <v>16.200000000000003</v>
      </c>
      <c r="J759" s="21">
        <v>18.871928689545499</v>
      </c>
    </row>
    <row r="760" spans="1:10" x14ac:dyDescent="0.25">
      <c r="A760" s="27">
        <v>45824.520833333336</v>
      </c>
      <c r="B760" s="51">
        <v>0</v>
      </c>
      <c r="C760" s="81">
        <v>82.8</v>
      </c>
      <c r="D760" s="81">
        <v>6.4</v>
      </c>
      <c r="E760" s="82">
        <v>78</v>
      </c>
      <c r="F760" s="21">
        <v>114.87126813872005</v>
      </c>
      <c r="G760" s="21">
        <v>12.169434845066702</v>
      </c>
      <c r="H760" s="21">
        <v>52.239145527369722</v>
      </c>
      <c r="I760" s="85">
        <v>16.200000000000003</v>
      </c>
      <c r="J760" s="21">
        <v>21.848573593259299</v>
      </c>
    </row>
    <row r="761" spans="1:10" x14ac:dyDescent="0.25">
      <c r="A761" s="27">
        <v>45824.541666666664</v>
      </c>
      <c r="B761" s="51">
        <v>0</v>
      </c>
      <c r="C761" s="81">
        <v>81.599999999999994</v>
      </c>
      <c r="D761" s="81">
        <v>5.8</v>
      </c>
      <c r="E761" s="82">
        <v>77.400000000000006</v>
      </c>
      <c r="F761" s="21">
        <v>107.1460074159406</v>
      </c>
      <c r="G761" s="21">
        <v>12.463856655834448</v>
      </c>
      <c r="H761" s="21">
        <v>55.214793057409771</v>
      </c>
      <c r="I761" s="85">
        <v>15.6</v>
      </c>
      <c r="J761" s="21">
        <v>22.086705185556404</v>
      </c>
    </row>
    <row r="762" spans="1:10" x14ac:dyDescent="0.25">
      <c r="A762" s="27">
        <v>45824.5625</v>
      </c>
      <c r="B762" s="51">
        <v>0</v>
      </c>
      <c r="C762" s="81">
        <v>80.400000000000006</v>
      </c>
      <c r="D762" s="81">
        <v>7</v>
      </c>
      <c r="E762" s="82">
        <v>80.400000000000006</v>
      </c>
      <c r="F762" s="21">
        <v>104.12307930702694</v>
      </c>
      <c r="G762" s="21">
        <v>12.046759090580142</v>
      </c>
      <c r="H762" s="21">
        <v>56.537303070760906</v>
      </c>
      <c r="I762" s="85">
        <v>15.9</v>
      </c>
      <c r="J762" s="21">
        <v>23.694093433561861</v>
      </c>
    </row>
    <row r="763" spans="1:10" x14ac:dyDescent="0.25">
      <c r="A763" s="27">
        <v>45824.583333333336</v>
      </c>
      <c r="B763" s="51">
        <v>0</v>
      </c>
      <c r="C763" s="81">
        <v>80.400000000000006</v>
      </c>
      <c r="D763" s="81">
        <v>8.4</v>
      </c>
      <c r="E763" s="82">
        <v>78</v>
      </c>
      <c r="F763" s="21">
        <v>103.45131750504611</v>
      </c>
      <c r="G763" s="21">
        <v>11.825942732504334</v>
      </c>
      <c r="H763" s="21">
        <v>50.586008010680807</v>
      </c>
      <c r="I763" s="85">
        <v>11.4</v>
      </c>
      <c r="J763" s="21">
        <v>23.63456053548758</v>
      </c>
    </row>
    <row r="764" spans="1:10" x14ac:dyDescent="0.25">
      <c r="A764" s="27">
        <v>45824.604166666664</v>
      </c>
      <c r="B764" s="51">
        <v>0</v>
      </c>
      <c r="C764" s="81">
        <v>82.2</v>
      </c>
      <c r="D764" s="81">
        <v>8</v>
      </c>
      <c r="E764" s="82">
        <v>75</v>
      </c>
      <c r="F764" s="21">
        <v>102.10779390108448</v>
      </c>
      <c r="G764" s="21">
        <v>12.071294241477455</v>
      </c>
      <c r="H764" s="21">
        <v>55.214793057409771</v>
      </c>
      <c r="I764" s="85">
        <v>12.299999999999999</v>
      </c>
      <c r="J764" s="21">
        <v>23.336896045116202</v>
      </c>
    </row>
    <row r="765" spans="1:10" x14ac:dyDescent="0.25">
      <c r="A765" s="27">
        <v>45824.625</v>
      </c>
      <c r="B765" s="51">
        <v>0</v>
      </c>
      <c r="C765" s="81">
        <v>83.4</v>
      </c>
      <c r="D765" s="81">
        <v>9</v>
      </c>
      <c r="E765" s="82">
        <v>72.599999999999994</v>
      </c>
      <c r="F765" s="21">
        <v>90.01608146542975</v>
      </c>
      <c r="G765" s="21">
        <v>12.930024522883373</v>
      </c>
      <c r="H765" s="21">
        <v>53.561655540720857</v>
      </c>
      <c r="I765" s="85">
        <v>16.200000000000003</v>
      </c>
      <c r="J765" s="21">
        <v>23.277363147041925</v>
      </c>
    </row>
    <row r="766" spans="1:10" x14ac:dyDescent="0.25">
      <c r="A766" s="27">
        <v>45824.645833333336</v>
      </c>
      <c r="B766" s="51">
        <v>0</v>
      </c>
      <c r="C766" s="81">
        <v>79.2</v>
      </c>
      <c r="D766" s="81">
        <v>9.6</v>
      </c>
      <c r="E766" s="82">
        <v>69.599999999999994</v>
      </c>
      <c r="F766" s="21">
        <v>103.11543660405569</v>
      </c>
      <c r="G766" s="21">
        <v>12.439321504937137</v>
      </c>
      <c r="H766" s="21">
        <v>51.908518024031935</v>
      </c>
      <c r="I766" s="85">
        <v>16.200000000000003</v>
      </c>
      <c r="J766" s="21">
        <v>22.979698656670546</v>
      </c>
    </row>
    <row r="767" spans="1:10" x14ac:dyDescent="0.25">
      <c r="A767" s="27">
        <v>45824.666666666664</v>
      </c>
      <c r="B767" s="51">
        <v>0</v>
      </c>
      <c r="C767" s="81">
        <v>76.2</v>
      </c>
      <c r="D767" s="81">
        <v>9.1999999999999993</v>
      </c>
      <c r="E767" s="82">
        <v>69.599999999999994</v>
      </c>
      <c r="F767" s="21">
        <v>110.84069732683511</v>
      </c>
      <c r="G767" s="21">
        <v>12.709208164807565</v>
      </c>
      <c r="H767" s="21">
        <v>50.916635514018594</v>
      </c>
      <c r="I767" s="85">
        <v>50.4</v>
      </c>
      <c r="J767" s="21">
        <v>21.134178816367985</v>
      </c>
    </row>
    <row r="768" spans="1:10" x14ac:dyDescent="0.25">
      <c r="A768" s="27">
        <v>45824.6875</v>
      </c>
      <c r="B768" s="51">
        <v>0</v>
      </c>
      <c r="C768" s="81">
        <v>75</v>
      </c>
      <c r="D768" s="81">
        <v>8.8000000000000007</v>
      </c>
      <c r="E768" s="82">
        <v>70.8</v>
      </c>
      <c r="F768" s="21">
        <v>104.79484110900773</v>
      </c>
      <c r="G768" s="21">
        <v>12.439321504937137</v>
      </c>
      <c r="H768" s="21">
        <v>52.569773030707509</v>
      </c>
      <c r="I768" s="85">
        <v>134.4</v>
      </c>
      <c r="J768" s="21">
        <v>22.562968370150614</v>
      </c>
    </row>
    <row r="769" spans="1:10" x14ac:dyDescent="0.25">
      <c r="A769" s="27">
        <v>45824.708333333336</v>
      </c>
      <c r="B769" s="51">
        <v>0</v>
      </c>
      <c r="C769" s="81">
        <v>73.2</v>
      </c>
      <c r="D769" s="81">
        <v>8.1999999999999993</v>
      </c>
      <c r="E769" s="82">
        <v>69</v>
      </c>
      <c r="F769" s="21">
        <v>102.44367480207488</v>
      </c>
      <c r="G769" s="21">
        <v>12.218505146861325</v>
      </c>
      <c r="H769" s="21">
        <v>49.92475300400524</v>
      </c>
      <c r="I769" s="85">
        <v>130.5</v>
      </c>
      <c r="J769" s="21">
        <v>20.479316937550948</v>
      </c>
    </row>
    <row r="770" spans="1:10" x14ac:dyDescent="0.25">
      <c r="A770" s="27">
        <v>45824.729166666664</v>
      </c>
      <c r="B770" s="51">
        <v>0</v>
      </c>
      <c r="C770" s="81">
        <v>67.2</v>
      </c>
      <c r="D770" s="81">
        <v>7.2</v>
      </c>
      <c r="E770" s="82">
        <v>66</v>
      </c>
      <c r="F770" s="21">
        <v>107.48188831693103</v>
      </c>
      <c r="G770" s="21">
        <v>11.335239714558099</v>
      </c>
      <c r="H770" s="21">
        <v>44.965340453938488</v>
      </c>
      <c r="I770" s="85">
        <v>130.5</v>
      </c>
      <c r="J770" s="21">
        <v>19.824455058733918</v>
      </c>
    </row>
    <row r="771" spans="1:10" x14ac:dyDescent="0.25">
      <c r="A771" s="27">
        <v>45824.75</v>
      </c>
      <c r="B771" s="51">
        <v>0</v>
      </c>
      <c r="C771" s="81">
        <v>66</v>
      </c>
      <c r="D771" s="81">
        <v>5</v>
      </c>
      <c r="E771" s="82">
        <v>66</v>
      </c>
      <c r="F771" s="21">
        <v>101.43603209910367</v>
      </c>
      <c r="G771" s="21">
        <v>11.359774865455412</v>
      </c>
      <c r="H771" s="21">
        <v>38.352790387182836</v>
      </c>
      <c r="I771" s="85">
        <v>130.19999999999999</v>
      </c>
      <c r="J771" s="21">
        <v>19.586323466436813</v>
      </c>
    </row>
    <row r="772" spans="1:10" x14ac:dyDescent="0.25">
      <c r="A772" s="27">
        <v>45824.770833333336</v>
      </c>
      <c r="B772" s="51">
        <v>0</v>
      </c>
      <c r="C772" s="81">
        <v>63.6</v>
      </c>
      <c r="D772" s="81">
        <v>4</v>
      </c>
      <c r="E772" s="82">
        <v>66.599999999999994</v>
      </c>
      <c r="F772" s="21">
        <v>102.77955570306528</v>
      </c>
      <c r="G772" s="21">
        <v>11.801407581607023</v>
      </c>
      <c r="H772" s="21">
        <v>36.699652870493921</v>
      </c>
      <c r="I772" s="85">
        <v>129</v>
      </c>
      <c r="J772" s="21">
        <v>21.312777510590816</v>
      </c>
    </row>
    <row r="773" spans="1:10" x14ac:dyDescent="0.25">
      <c r="A773" s="27">
        <v>45824.791666666664</v>
      </c>
      <c r="B773" s="51">
        <v>0</v>
      </c>
      <c r="C773" s="81">
        <v>42</v>
      </c>
      <c r="D773" s="81">
        <v>4.5999999999999996</v>
      </c>
      <c r="E773" s="82">
        <v>64.8</v>
      </c>
      <c r="F773" s="21">
        <v>113.52774453475838</v>
      </c>
      <c r="G773" s="21">
        <v>12.856419070191437</v>
      </c>
      <c r="H773" s="21">
        <v>38.352790387182836</v>
      </c>
      <c r="I773" s="85">
        <v>65.7</v>
      </c>
      <c r="J773" s="21">
        <v>19.348191874139708</v>
      </c>
    </row>
    <row r="774" spans="1:10" x14ac:dyDescent="0.25">
      <c r="A774" s="27">
        <v>45824.8125</v>
      </c>
      <c r="B774" s="51">
        <v>0</v>
      </c>
      <c r="C774" s="81">
        <v>21</v>
      </c>
      <c r="D774" s="81">
        <v>6</v>
      </c>
      <c r="E774" s="82">
        <v>22.8</v>
      </c>
      <c r="F774" s="21">
        <v>106.13836471296942</v>
      </c>
      <c r="G774" s="21">
        <v>12.782813617499501</v>
      </c>
      <c r="H774" s="21">
        <v>35.377142857142786</v>
      </c>
      <c r="I774" s="85">
        <v>15.9</v>
      </c>
      <c r="J774" s="21">
        <v>18.693329995322671</v>
      </c>
    </row>
    <row r="775" spans="1:10" x14ac:dyDescent="0.25">
      <c r="A775" s="27">
        <v>45824.833333333336</v>
      </c>
      <c r="B775" s="51">
        <v>0</v>
      </c>
      <c r="C775" s="81">
        <v>21</v>
      </c>
      <c r="D775" s="81">
        <v>5</v>
      </c>
      <c r="E775" s="82">
        <v>22.2</v>
      </c>
      <c r="F775" s="21">
        <v>102.77955570306528</v>
      </c>
      <c r="G775" s="21">
        <v>13.126305730061869</v>
      </c>
      <c r="H775" s="21">
        <v>33.062750333778304</v>
      </c>
      <c r="I775" s="85">
        <v>15.9</v>
      </c>
      <c r="J775" s="21">
        <v>18.217066810728461</v>
      </c>
    </row>
    <row r="776" spans="1:10" x14ac:dyDescent="0.25">
      <c r="A776" s="27">
        <v>45824.854166666664</v>
      </c>
      <c r="B776" s="51">
        <v>0</v>
      </c>
      <c r="C776" s="81">
        <v>21</v>
      </c>
      <c r="D776" s="81">
        <v>5</v>
      </c>
      <c r="E776" s="82">
        <v>19.2</v>
      </c>
      <c r="F776" s="21">
        <v>97.74134218820916</v>
      </c>
      <c r="G776" s="21">
        <v>13.42072754082961</v>
      </c>
      <c r="H776" s="21">
        <v>34.054632843791651</v>
      </c>
      <c r="I776" s="85">
        <v>16.200000000000003</v>
      </c>
      <c r="J776" s="21">
        <v>18.157533912654188</v>
      </c>
    </row>
    <row r="777" spans="1:10" x14ac:dyDescent="0.25">
      <c r="A777" s="27">
        <v>45824.875</v>
      </c>
      <c r="B777" s="51">
        <v>0</v>
      </c>
      <c r="C777" s="81">
        <v>21.6</v>
      </c>
      <c r="D777" s="81">
        <v>4.5999999999999996</v>
      </c>
      <c r="E777" s="82">
        <v>20.399999999999999</v>
      </c>
      <c r="F777" s="21">
        <v>95.390175881276292</v>
      </c>
      <c r="G777" s="21">
        <v>13.543403295316169</v>
      </c>
      <c r="H777" s="21">
        <v>32.732122830440524</v>
      </c>
      <c r="I777" s="85">
        <v>70.8</v>
      </c>
      <c r="J777" s="21">
        <v>15.895283785831698</v>
      </c>
    </row>
    <row r="778" spans="1:10" x14ac:dyDescent="0.25">
      <c r="A778" s="27">
        <v>45824.895833333336</v>
      </c>
      <c r="B778" s="51">
        <v>0</v>
      </c>
      <c r="C778" s="81">
        <v>21.6</v>
      </c>
      <c r="D778" s="81">
        <v>4.4000000000000004</v>
      </c>
      <c r="E778" s="82">
        <v>20.399999999999999</v>
      </c>
      <c r="F778" s="21">
        <v>99.42074669316122</v>
      </c>
      <c r="G778" s="21">
        <v>11.997688788785519</v>
      </c>
      <c r="H778" s="21">
        <v>32.732122830440524</v>
      </c>
      <c r="I778" s="85">
        <v>134.1</v>
      </c>
      <c r="J778" s="21">
        <v>14.466494232049074</v>
      </c>
    </row>
    <row r="779" spans="1:10" x14ac:dyDescent="0.25">
      <c r="A779" s="27">
        <v>45824.916666666664</v>
      </c>
      <c r="B779" s="51">
        <v>0</v>
      </c>
      <c r="C779" s="81">
        <v>21</v>
      </c>
      <c r="D779" s="81">
        <v>3.6</v>
      </c>
      <c r="E779" s="82">
        <v>21</v>
      </c>
      <c r="F779" s="21">
        <v>110.50481642584469</v>
      </c>
      <c r="G779" s="21">
        <v>11.359774865455412</v>
      </c>
      <c r="H779" s="21">
        <v>32.070867823764956</v>
      </c>
      <c r="I779" s="85">
        <v>131.1</v>
      </c>
      <c r="J779" s="21">
        <v>14.287895537826245</v>
      </c>
    </row>
    <row r="780" spans="1:10" x14ac:dyDescent="0.25">
      <c r="A780" s="27">
        <v>45824.9375</v>
      </c>
      <c r="B780" s="51">
        <v>0</v>
      </c>
      <c r="C780" s="81">
        <v>19.8</v>
      </c>
      <c r="D780" s="81">
        <v>4.5999999999999996</v>
      </c>
      <c r="E780" s="82">
        <v>21</v>
      </c>
      <c r="F780" s="21">
        <v>122.26064796050905</v>
      </c>
      <c r="G780" s="21">
        <v>10.157552471487127</v>
      </c>
      <c r="H780" s="21">
        <v>28.103337783711559</v>
      </c>
      <c r="I780" s="85">
        <v>131.69999999999999</v>
      </c>
      <c r="J780" s="21">
        <v>14.526027130123349</v>
      </c>
    </row>
    <row r="781" spans="1:10" x14ac:dyDescent="0.25">
      <c r="A781" s="27">
        <v>45824.958333333336</v>
      </c>
      <c r="B781" s="51">
        <v>0</v>
      </c>
      <c r="C781" s="81">
        <v>19.8</v>
      </c>
      <c r="D781" s="81">
        <v>4.5999999999999996</v>
      </c>
      <c r="E781" s="82">
        <v>21</v>
      </c>
      <c r="F781" s="21">
        <v>110.84069732683511</v>
      </c>
      <c r="G781" s="21">
        <v>10.918142149303796</v>
      </c>
      <c r="H781" s="21">
        <v>24.466435246995946</v>
      </c>
      <c r="I781" s="85">
        <v>133.19999999999999</v>
      </c>
      <c r="J781" s="21">
        <v>14.466494232049074</v>
      </c>
    </row>
    <row r="782" spans="1:10" x14ac:dyDescent="0.25">
      <c r="A782" s="27">
        <v>45824.979166666664</v>
      </c>
      <c r="B782" s="51">
        <v>0</v>
      </c>
      <c r="C782" s="81">
        <v>20.399999999999999</v>
      </c>
      <c r="D782" s="81">
        <v>5.6</v>
      </c>
      <c r="E782" s="82">
        <v>21</v>
      </c>
      <c r="F782" s="21">
        <v>106.81012651495023</v>
      </c>
      <c r="G782" s="21">
        <v>11.040817903790355</v>
      </c>
      <c r="H782" s="21">
        <v>25.458317757009297</v>
      </c>
      <c r="I782" s="85">
        <v>132.9</v>
      </c>
      <c r="J782" s="21">
        <v>14.228362639751969</v>
      </c>
    </row>
    <row r="783" spans="1:10" x14ac:dyDescent="0.25">
      <c r="A783" s="35">
        <v>45825</v>
      </c>
      <c r="B783" s="51">
        <v>0</v>
      </c>
      <c r="C783" s="81">
        <v>21.6</v>
      </c>
      <c r="D783" s="81">
        <v>5.4</v>
      </c>
      <c r="E783" s="82">
        <v>19.8</v>
      </c>
      <c r="F783" s="21">
        <v>103.11543660405569</v>
      </c>
      <c r="G783" s="21">
        <v>11.924083336093585</v>
      </c>
      <c r="H783" s="21">
        <v>25.127690253671513</v>
      </c>
      <c r="I783" s="85">
        <v>120.3</v>
      </c>
      <c r="J783" s="21">
        <v>14.228362639751969</v>
      </c>
    </row>
    <row r="784" spans="1:10" x14ac:dyDescent="0.25">
      <c r="A784" s="27">
        <v>45825.020833333336</v>
      </c>
      <c r="B784" s="51">
        <v>0</v>
      </c>
      <c r="C784" s="81">
        <v>20.399999999999999</v>
      </c>
      <c r="D784" s="81">
        <v>5</v>
      </c>
      <c r="E784" s="82">
        <v>20.399999999999999</v>
      </c>
      <c r="F784" s="21">
        <v>102.10779390108448</v>
      </c>
      <c r="G784" s="21">
        <v>11.727802128915087</v>
      </c>
      <c r="H784" s="21">
        <v>24.466435246995946</v>
      </c>
      <c r="I784" s="85">
        <v>120</v>
      </c>
      <c r="J784" s="21">
        <v>14.228362639751969</v>
      </c>
    </row>
    <row r="785" spans="1:10" x14ac:dyDescent="0.25">
      <c r="A785" s="27">
        <v>45825.041666666664</v>
      </c>
      <c r="B785" s="51">
        <v>0</v>
      </c>
      <c r="C785" s="81">
        <v>19.8</v>
      </c>
      <c r="D785" s="81">
        <v>4.2</v>
      </c>
      <c r="E785" s="82">
        <v>21.6</v>
      </c>
      <c r="F785" s="21">
        <v>93.374890475333828</v>
      </c>
      <c r="G785" s="21">
        <v>11.850477883401648</v>
      </c>
      <c r="H785" s="21">
        <v>22.482670226969244</v>
      </c>
      <c r="I785" s="85">
        <v>120.60000000000002</v>
      </c>
      <c r="J785" s="21">
        <v>14.406961333974797</v>
      </c>
    </row>
    <row r="786" spans="1:10" x14ac:dyDescent="0.25">
      <c r="A786" s="27">
        <v>45825.0625</v>
      </c>
      <c r="B786" s="51">
        <v>0</v>
      </c>
      <c r="C786" s="81">
        <v>19.8</v>
      </c>
      <c r="D786" s="81">
        <v>4</v>
      </c>
      <c r="E786" s="82">
        <v>19.8</v>
      </c>
      <c r="F786" s="21">
        <v>96.733699485237906</v>
      </c>
      <c r="G786" s="21">
        <v>11.899548185196274</v>
      </c>
      <c r="H786" s="21">
        <v>23.474552736982599</v>
      </c>
      <c r="I786" s="85">
        <v>119.39999999999999</v>
      </c>
      <c r="J786" s="21">
        <v>14.406961333974797</v>
      </c>
    </row>
    <row r="787" spans="1:10" x14ac:dyDescent="0.25">
      <c r="A787" s="27">
        <v>45825.083333333336</v>
      </c>
      <c r="B787" s="51">
        <v>0</v>
      </c>
      <c r="C787" s="81">
        <v>19.8</v>
      </c>
      <c r="D787" s="81">
        <v>4.5999999999999996</v>
      </c>
      <c r="E787" s="82">
        <v>20.399999999999999</v>
      </c>
      <c r="F787" s="21">
        <v>98.748984891180385</v>
      </c>
      <c r="G787" s="21">
        <v>11.678731827120465</v>
      </c>
      <c r="H787" s="21">
        <v>22.152042723631467</v>
      </c>
      <c r="I787" s="85">
        <v>118.8</v>
      </c>
      <c r="J787" s="21">
        <v>14.228362639751969</v>
      </c>
    </row>
    <row r="788" spans="1:10" x14ac:dyDescent="0.25">
      <c r="A788" s="27">
        <v>45825.104166666664</v>
      </c>
      <c r="B788" s="51">
        <v>0</v>
      </c>
      <c r="C788" s="81">
        <v>19.8</v>
      </c>
      <c r="D788" s="81">
        <v>3.8</v>
      </c>
      <c r="E788" s="82">
        <v>19.8</v>
      </c>
      <c r="F788" s="21">
        <v>99.75662759415161</v>
      </c>
      <c r="G788" s="21">
        <v>10.697325791227989</v>
      </c>
      <c r="H788" s="21">
        <v>22.813297730307031</v>
      </c>
      <c r="I788" s="85">
        <v>117.3</v>
      </c>
      <c r="J788" s="21">
        <v>14.466494232049074</v>
      </c>
    </row>
    <row r="789" spans="1:10" x14ac:dyDescent="0.25">
      <c r="A789" s="27">
        <v>45825.125</v>
      </c>
      <c r="B789" s="51">
        <v>0</v>
      </c>
      <c r="C789" s="81">
        <v>19.8</v>
      </c>
      <c r="D789" s="81">
        <v>5.2</v>
      </c>
      <c r="E789" s="82">
        <v>19.2</v>
      </c>
      <c r="F789" s="21">
        <v>94.718414079295457</v>
      </c>
      <c r="G789" s="21">
        <v>11.163493658276915</v>
      </c>
      <c r="H789" s="21">
        <v>20.498905206942549</v>
      </c>
      <c r="I789" s="85">
        <v>120.3</v>
      </c>
      <c r="J789" s="21">
        <v>14.526027130123349</v>
      </c>
    </row>
    <row r="790" spans="1:10" x14ac:dyDescent="0.25">
      <c r="A790" s="27">
        <v>45825.145833333336</v>
      </c>
      <c r="B790" s="51">
        <v>0</v>
      </c>
      <c r="C790" s="81">
        <v>19.2</v>
      </c>
      <c r="D790" s="81">
        <v>5.6</v>
      </c>
      <c r="E790" s="82">
        <v>19.8</v>
      </c>
      <c r="F790" s="21">
        <v>93.039009574343396</v>
      </c>
      <c r="G790" s="21">
        <v>10.918142149303796</v>
      </c>
      <c r="H790" s="21">
        <v>20.829532710280333</v>
      </c>
      <c r="I790" s="85">
        <v>120.89999999999999</v>
      </c>
      <c r="J790" s="21">
        <v>14.34742843590052</v>
      </c>
    </row>
    <row r="791" spans="1:10" x14ac:dyDescent="0.25">
      <c r="A791" s="27">
        <v>45825.166666666664</v>
      </c>
      <c r="B791" s="51">
        <v>0</v>
      </c>
      <c r="C791" s="81">
        <v>19.2</v>
      </c>
      <c r="D791" s="81">
        <v>5</v>
      </c>
      <c r="E791" s="82">
        <v>18.600000000000001</v>
      </c>
      <c r="F791" s="21">
        <v>93.710771376324246</v>
      </c>
      <c r="G791" s="21">
        <v>11.457915469044657</v>
      </c>
      <c r="H791" s="21">
        <v>20.829532710280333</v>
      </c>
      <c r="I791" s="85">
        <v>65.7</v>
      </c>
      <c r="J791" s="21">
        <v>6.8462832785417431</v>
      </c>
    </row>
    <row r="792" spans="1:10" x14ac:dyDescent="0.25">
      <c r="A792" s="27">
        <v>45825.1875</v>
      </c>
      <c r="B792" s="51">
        <v>0</v>
      </c>
      <c r="C792" s="81">
        <v>19.8</v>
      </c>
      <c r="D792" s="81">
        <v>5</v>
      </c>
      <c r="E792" s="82">
        <v>18</v>
      </c>
      <c r="F792" s="21">
        <v>112.18422093079676</v>
      </c>
      <c r="G792" s="21">
        <v>11.457915469044657</v>
      </c>
      <c r="H792" s="21">
        <v>20.829532710280333</v>
      </c>
      <c r="I792" s="85">
        <v>77.7</v>
      </c>
      <c r="J792" s="21">
        <v>3.9887041709764941</v>
      </c>
    </row>
    <row r="793" spans="1:10" x14ac:dyDescent="0.25">
      <c r="A793" s="27">
        <v>45825.208333333336</v>
      </c>
      <c r="B793" s="51">
        <v>0</v>
      </c>
      <c r="C793" s="81">
        <v>21</v>
      </c>
      <c r="D793" s="81">
        <v>3.8</v>
      </c>
      <c r="E793" s="82">
        <v>19.2</v>
      </c>
      <c r="F793" s="21">
        <v>109.83305462386392</v>
      </c>
      <c r="G793" s="21">
        <v>12.120364543272078</v>
      </c>
      <c r="H793" s="21">
        <v>19.176395193591418</v>
      </c>
      <c r="I793" s="85">
        <v>118.5</v>
      </c>
      <c r="J793" s="21">
        <v>3.9291712729022175</v>
      </c>
    </row>
    <row r="794" spans="1:10" x14ac:dyDescent="0.25">
      <c r="A794" s="27">
        <v>45825.229166666664</v>
      </c>
      <c r="B794" s="51">
        <v>0</v>
      </c>
      <c r="C794" s="81">
        <v>22.8</v>
      </c>
      <c r="D794" s="81">
        <v>4</v>
      </c>
      <c r="E794" s="82">
        <v>21</v>
      </c>
      <c r="F794" s="21">
        <v>108.48953101990226</v>
      </c>
      <c r="G794" s="21">
        <v>11.801407581607023</v>
      </c>
      <c r="H794" s="21">
        <v>19.176395193591418</v>
      </c>
      <c r="I794" s="85">
        <v>119.10000000000002</v>
      </c>
      <c r="J794" s="21">
        <v>4.1077699671250461</v>
      </c>
    </row>
    <row r="795" spans="1:10" x14ac:dyDescent="0.25">
      <c r="A795" s="27">
        <v>45825.25</v>
      </c>
      <c r="B795" s="51">
        <v>0</v>
      </c>
      <c r="C795" s="81">
        <v>22.2</v>
      </c>
      <c r="D795" s="81">
        <v>4.2</v>
      </c>
      <c r="E795" s="82">
        <v>21.6</v>
      </c>
      <c r="F795" s="21">
        <v>106.47424561395979</v>
      </c>
      <c r="G795" s="21">
        <v>12.979094824677999</v>
      </c>
      <c r="H795" s="21">
        <v>25.127690253671513</v>
      </c>
      <c r="I795" s="85">
        <v>124.2</v>
      </c>
      <c r="J795" s="21">
        <v>3.8101054767536655</v>
      </c>
    </row>
    <row r="796" spans="1:10" x14ac:dyDescent="0.25">
      <c r="A796" s="27">
        <v>45825.270833333336</v>
      </c>
      <c r="B796" s="51">
        <v>0</v>
      </c>
      <c r="C796" s="81">
        <v>27.6</v>
      </c>
      <c r="D796" s="81">
        <v>3.8</v>
      </c>
      <c r="E796" s="82">
        <v>24</v>
      </c>
      <c r="F796" s="21">
        <v>103.11543660405569</v>
      </c>
      <c r="G796" s="21">
        <v>12.660137863012942</v>
      </c>
      <c r="H796" s="21">
        <v>49.263497997329679</v>
      </c>
      <c r="I796" s="85">
        <v>129.89999999999998</v>
      </c>
      <c r="J796" s="21">
        <v>4.8816976420906339</v>
      </c>
    </row>
    <row r="797" spans="1:10" x14ac:dyDescent="0.25">
      <c r="A797" s="27">
        <v>45825.291666666664</v>
      </c>
      <c r="B797" s="51">
        <v>0</v>
      </c>
      <c r="C797" s="81">
        <v>32.4</v>
      </c>
      <c r="D797" s="81">
        <v>4.8</v>
      </c>
      <c r="E797" s="82">
        <v>70.8</v>
      </c>
      <c r="F797" s="21">
        <v>97.405461287218756</v>
      </c>
      <c r="G797" s="21">
        <v>12.782813617499501</v>
      </c>
      <c r="H797" s="21">
        <v>50.255380507343027</v>
      </c>
      <c r="I797" s="85">
        <v>54</v>
      </c>
      <c r="J797" s="21">
        <v>6.9653490746902955</v>
      </c>
    </row>
    <row r="798" spans="1:10" x14ac:dyDescent="0.25">
      <c r="A798" s="27">
        <v>45825.3125</v>
      </c>
      <c r="B798" s="51">
        <v>0</v>
      </c>
      <c r="C798" s="81">
        <v>70.2</v>
      </c>
      <c r="D798" s="81">
        <v>8.1999999999999993</v>
      </c>
      <c r="E798" s="82">
        <v>75</v>
      </c>
      <c r="F798" s="21">
        <v>101.10015119811325</v>
      </c>
      <c r="G798" s="21">
        <v>12.905489371986061</v>
      </c>
      <c r="H798" s="21">
        <v>64.802990654205487</v>
      </c>
      <c r="I798" s="85">
        <v>16.200000000000003</v>
      </c>
      <c r="J798" s="21">
        <v>13.692566557083486</v>
      </c>
    </row>
    <row r="799" spans="1:10" x14ac:dyDescent="0.25">
      <c r="A799" s="27">
        <v>45825.333333333336</v>
      </c>
      <c r="B799" s="51">
        <v>0</v>
      </c>
      <c r="C799" s="81">
        <v>86.4</v>
      </c>
      <c r="D799" s="81">
        <v>7.2</v>
      </c>
      <c r="E799" s="82">
        <v>76.2</v>
      </c>
      <c r="F799" s="21">
        <v>110.50481642584469</v>
      </c>
      <c r="G799" s="21">
        <v>13.813289955186601</v>
      </c>
      <c r="H799" s="21">
        <v>59.512950600800949</v>
      </c>
      <c r="I799" s="85">
        <v>15.6</v>
      </c>
      <c r="J799" s="21">
        <v>13.156770474415001</v>
      </c>
    </row>
    <row r="800" spans="1:10" x14ac:dyDescent="0.25">
      <c r="A800" s="27">
        <v>45825.354166666664</v>
      </c>
      <c r="B800" s="51">
        <v>0</v>
      </c>
      <c r="C800" s="81">
        <v>87.6</v>
      </c>
      <c r="D800" s="81">
        <v>7.4</v>
      </c>
      <c r="E800" s="82">
        <v>76.2</v>
      </c>
      <c r="F800" s="21">
        <v>127.29886147536519</v>
      </c>
      <c r="G800" s="21">
        <v>12.954559673780686</v>
      </c>
      <c r="H800" s="21">
        <v>65.794873164218828</v>
      </c>
      <c r="I800" s="85">
        <v>15.6</v>
      </c>
      <c r="J800" s="21">
        <v>13.275836270563554</v>
      </c>
    </row>
    <row r="801" spans="1:10" x14ac:dyDescent="0.25">
      <c r="A801" s="27">
        <v>45825.375</v>
      </c>
      <c r="B801" s="51">
        <v>0</v>
      </c>
      <c r="C801" s="81">
        <v>88.2</v>
      </c>
      <c r="D801" s="81">
        <v>7</v>
      </c>
      <c r="E801" s="82">
        <v>79.8</v>
      </c>
      <c r="F801" s="21">
        <v>134.35236039616379</v>
      </c>
      <c r="G801" s="21">
        <v>13.175376031856491</v>
      </c>
      <c r="H801" s="21">
        <v>62.157970627503218</v>
      </c>
      <c r="I801" s="85">
        <v>16.200000000000003</v>
      </c>
      <c r="J801" s="21">
        <v>14.82369162049473</v>
      </c>
    </row>
    <row r="802" spans="1:10" x14ac:dyDescent="0.25">
      <c r="A802" s="27">
        <v>45825.395833333336</v>
      </c>
      <c r="B802" s="51">
        <v>0</v>
      </c>
      <c r="C802" s="81">
        <v>85.8</v>
      </c>
      <c r="D802" s="81">
        <v>6.6</v>
      </c>
      <c r="E802" s="82">
        <v>81.599999999999994</v>
      </c>
      <c r="F802" s="21">
        <v>135.0241221981446</v>
      </c>
      <c r="G802" s="21">
        <v>12.660137863012942</v>
      </c>
      <c r="H802" s="21">
        <v>63.811108144192133</v>
      </c>
      <c r="I802" s="85">
        <v>15.9</v>
      </c>
      <c r="J802" s="21">
        <v>15.240421907014662</v>
      </c>
    </row>
    <row r="803" spans="1:10" x14ac:dyDescent="0.25">
      <c r="A803" s="27">
        <v>45825.416666666664</v>
      </c>
      <c r="B803" s="51">
        <v>0</v>
      </c>
      <c r="C803" s="81">
        <v>87.6</v>
      </c>
      <c r="D803" s="81">
        <v>5.8</v>
      </c>
      <c r="E803" s="82">
        <v>75.599999999999994</v>
      </c>
      <c r="F803" s="21">
        <v>114.19950633673923</v>
      </c>
      <c r="G803" s="21">
        <v>11.188028809174225</v>
      </c>
      <c r="H803" s="21">
        <v>64.802990654205487</v>
      </c>
      <c r="I803" s="85">
        <v>16.200000000000003</v>
      </c>
      <c r="J803" s="21">
        <v>15.240421907014662</v>
      </c>
    </row>
    <row r="804" spans="1:10" x14ac:dyDescent="0.25">
      <c r="A804" s="27">
        <v>45825.4375</v>
      </c>
      <c r="B804" s="51">
        <v>0</v>
      </c>
      <c r="C804" s="81">
        <v>88.2</v>
      </c>
      <c r="D804" s="81">
        <v>6.8</v>
      </c>
      <c r="E804" s="82">
        <v>75.599999999999994</v>
      </c>
      <c r="F804" s="21">
        <v>105.80248381197897</v>
      </c>
      <c r="G804" s="21">
        <v>11.114423356482291</v>
      </c>
      <c r="H804" s="21">
        <v>52.239145527369722</v>
      </c>
      <c r="I804" s="85">
        <v>15.9</v>
      </c>
      <c r="J804" s="21">
        <v>15.180889008940387</v>
      </c>
    </row>
    <row r="805" spans="1:10" x14ac:dyDescent="0.25">
      <c r="A805" s="27">
        <v>45825.458333333336</v>
      </c>
      <c r="B805" s="51">
        <v>0</v>
      </c>
      <c r="C805" s="81">
        <v>88.2</v>
      </c>
      <c r="D805" s="81">
        <v>7.2</v>
      </c>
      <c r="E805" s="82">
        <v>75.599999999999994</v>
      </c>
      <c r="F805" s="21">
        <v>96.061937683257128</v>
      </c>
      <c r="G805" s="21">
        <v>12.267575448655949</v>
      </c>
      <c r="H805" s="21">
        <v>54.222910547396424</v>
      </c>
      <c r="I805" s="85">
        <v>15.9</v>
      </c>
      <c r="J805" s="21">
        <v>22.146238083630681</v>
      </c>
    </row>
    <row r="806" spans="1:10" x14ac:dyDescent="0.25">
      <c r="A806" s="27">
        <v>45825.479166666664</v>
      </c>
      <c r="B806" s="51">
        <v>0</v>
      </c>
      <c r="C806" s="81">
        <v>85.2</v>
      </c>
      <c r="D806" s="81">
        <v>8</v>
      </c>
      <c r="E806" s="82">
        <v>76.2</v>
      </c>
      <c r="F806" s="21">
        <v>92.703128673353021</v>
      </c>
      <c r="G806" s="21">
        <v>11.973153637888208</v>
      </c>
      <c r="H806" s="21">
        <v>57.529185580774246</v>
      </c>
      <c r="I806" s="85">
        <v>15.9</v>
      </c>
      <c r="J806" s="21">
        <v>22.741567064373442</v>
      </c>
    </row>
    <row r="807" spans="1:10" x14ac:dyDescent="0.25">
      <c r="A807" s="27">
        <v>45825.5</v>
      </c>
      <c r="B807" s="51">
        <v>0</v>
      </c>
      <c r="C807" s="81">
        <v>88.2</v>
      </c>
      <c r="D807" s="81">
        <v>7.2</v>
      </c>
      <c r="E807" s="82">
        <v>79.8</v>
      </c>
      <c r="F807" s="21">
        <v>94.718414079295457</v>
      </c>
      <c r="G807" s="21">
        <v>12.218505146861325</v>
      </c>
      <c r="H807" s="21">
        <v>59.182323097463168</v>
      </c>
      <c r="I807" s="85">
        <v>15.9</v>
      </c>
      <c r="J807" s="21">
        <v>22.443902574002063</v>
      </c>
    </row>
    <row r="808" spans="1:10" x14ac:dyDescent="0.25">
      <c r="A808" s="27">
        <v>45825.520833333336</v>
      </c>
      <c r="B808" s="51">
        <v>0</v>
      </c>
      <c r="C808" s="81">
        <v>85.8</v>
      </c>
      <c r="D808" s="81">
        <v>5.8</v>
      </c>
      <c r="E808" s="82">
        <v>81.599999999999994</v>
      </c>
      <c r="F808" s="21">
        <v>113.19186363376799</v>
      </c>
      <c r="G808" s="21">
        <v>12.169434845066702</v>
      </c>
      <c r="H808" s="21">
        <v>63.811108144192133</v>
      </c>
      <c r="I808" s="85">
        <v>15.6</v>
      </c>
      <c r="J808" s="21">
        <v>23.753626331636134</v>
      </c>
    </row>
    <row r="809" spans="1:10" x14ac:dyDescent="0.25">
      <c r="A809" s="27">
        <v>45825.541666666664</v>
      </c>
      <c r="B809" s="51">
        <v>0</v>
      </c>
      <c r="C809" s="81">
        <v>84</v>
      </c>
      <c r="D809" s="81">
        <v>6.4</v>
      </c>
      <c r="E809" s="82">
        <v>78</v>
      </c>
      <c r="F809" s="21">
        <v>109.83305462386392</v>
      </c>
      <c r="G809" s="21">
        <v>12.463856655834448</v>
      </c>
      <c r="H809" s="21">
        <v>60.835460614152076</v>
      </c>
      <c r="I809" s="85">
        <v>15.9</v>
      </c>
      <c r="J809" s="21">
        <v>24.8252184969731</v>
      </c>
    </row>
    <row r="810" spans="1:10" x14ac:dyDescent="0.25">
      <c r="A810" s="27">
        <v>45825.5625</v>
      </c>
      <c r="B810" s="51">
        <v>0</v>
      </c>
      <c r="C810" s="81">
        <v>86.4</v>
      </c>
      <c r="D810" s="81">
        <v>7</v>
      </c>
      <c r="E810" s="82">
        <v>80.400000000000006</v>
      </c>
      <c r="F810" s="21">
        <v>106.13836471296942</v>
      </c>
      <c r="G810" s="21">
        <v>12.046759090580142</v>
      </c>
      <c r="H810" s="21">
        <v>62.488598130841005</v>
      </c>
      <c r="I810" s="85">
        <v>15.6</v>
      </c>
      <c r="J810" s="21">
        <v>25.241948783493033</v>
      </c>
    </row>
    <row r="811" spans="1:10" x14ac:dyDescent="0.25">
      <c r="A811" s="27">
        <v>45825.583333333336</v>
      </c>
      <c r="B811" s="51">
        <v>0</v>
      </c>
      <c r="C811" s="81">
        <v>84.6</v>
      </c>
      <c r="D811" s="81">
        <v>7.4</v>
      </c>
      <c r="E811" s="82">
        <v>78.599999999999994</v>
      </c>
      <c r="F811" s="21">
        <v>109.16129282188308</v>
      </c>
      <c r="G811" s="21">
        <v>11.825942732504334</v>
      </c>
      <c r="H811" s="21">
        <v>63.480480640854339</v>
      </c>
      <c r="I811" s="85">
        <v>15.6</v>
      </c>
      <c r="J811" s="21">
        <v>25.122882987344482</v>
      </c>
    </row>
    <row r="812" spans="1:10" x14ac:dyDescent="0.25">
      <c r="A812" s="27">
        <v>45825.604166666664</v>
      </c>
      <c r="B812" s="51">
        <v>0</v>
      </c>
      <c r="C812" s="81">
        <v>85.2</v>
      </c>
      <c r="D812" s="81">
        <v>7.6</v>
      </c>
      <c r="E812" s="82">
        <v>76.8</v>
      </c>
      <c r="F812" s="21">
        <v>104.79484110900773</v>
      </c>
      <c r="G812" s="21">
        <v>12.071294241477455</v>
      </c>
      <c r="H812" s="21">
        <v>69.431775700934452</v>
      </c>
      <c r="I812" s="85">
        <v>15.6</v>
      </c>
      <c r="J812" s="21">
        <v>24.408488210453168</v>
      </c>
    </row>
    <row r="813" spans="1:10" x14ac:dyDescent="0.25">
      <c r="A813" s="27">
        <v>45825.625</v>
      </c>
      <c r="B813" s="51">
        <v>0</v>
      </c>
      <c r="C813" s="81">
        <v>83.4</v>
      </c>
      <c r="D813" s="81">
        <v>8</v>
      </c>
      <c r="E813" s="82">
        <v>76.8</v>
      </c>
      <c r="F813" s="21">
        <v>97.405461287218756</v>
      </c>
      <c r="G813" s="21">
        <v>12.930024522883373</v>
      </c>
      <c r="H813" s="21">
        <v>66.125500667556608</v>
      </c>
      <c r="I813" s="85">
        <v>14.4</v>
      </c>
      <c r="J813" s="21">
        <v>24.527554006601722</v>
      </c>
    </row>
    <row r="814" spans="1:10" x14ac:dyDescent="0.25">
      <c r="A814" s="27">
        <v>45825.645833333336</v>
      </c>
      <c r="B814" s="51">
        <v>0</v>
      </c>
      <c r="C814" s="81">
        <v>81</v>
      </c>
      <c r="D814" s="81">
        <v>9.1999999999999993</v>
      </c>
      <c r="E814" s="82">
        <v>77.400000000000006</v>
      </c>
      <c r="F814" s="21">
        <v>107.81776921792142</v>
      </c>
      <c r="G814" s="21">
        <v>12.439321504937137</v>
      </c>
      <c r="H814" s="21">
        <v>61.827343124165438</v>
      </c>
      <c r="I814" s="85">
        <v>15</v>
      </c>
      <c r="J814" s="21">
        <v>24.468021108527445</v>
      </c>
    </row>
    <row r="815" spans="1:10" x14ac:dyDescent="0.25">
      <c r="A815" s="27">
        <v>45825.666666666664</v>
      </c>
      <c r="B815" s="51">
        <v>0</v>
      </c>
      <c r="C815" s="81">
        <v>73.8</v>
      </c>
      <c r="D815" s="81">
        <v>9</v>
      </c>
      <c r="E815" s="82">
        <v>72.599999999999994</v>
      </c>
      <c r="F815" s="21">
        <v>119.57360075258576</v>
      </c>
      <c r="G815" s="21">
        <v>12.709208164807565</v>
      </c>
      <c r="H815" s="21">
        <v>58.190440587449821</v>
      </c>
      <c r="I815" s="85">
        <v>6.6000000000000014</v>
      </c>
      <c r="J815" s="21">
        <v>24.70615270082455</v>
      </c>
    </row>
    <row r="816" spans="1:10" x14ac:dyDescent="0.25">
      <c r="A816" s="27">
        <v>45825.6875</v>
      </c>
      <c r="B816" s="51">
        <v>0</v>
      </c>
      <c r="C816" s="81">
        <v>67.2</v>
      </c>
      <c r="D816" s="81">
        <v>8</v>
      </c>
      <c r="E816" s="82">
        <v>69</v>
      </c>
      <c r="F816" s="21">
        <v>122.93240976248987</v>
      </c>
      <c r="G816" s="21">
        <v>12.439321504937137</v>
      </c>
      <c r="H816" s="21">
        <v>62.157970627503218</v>
      </c>
      <c r="I816" s="85">
        <v>2.7</v>
      </c>
      <c r="J816" s="21">
        <v>17.324073339614319</v>
      </c>
    </row>
    <row r="817" spans="1:10" x14ac:dyDescent="0.25">
      <c r="A817" s="27">
        <v>45825.708333333336</v>
      </c>
      <c r="B817" s="51">
        <v>0</v>
      </c>
      <c r="C817" s="81">
        <v>63</v>
      </c>
      <c r="D817" s="81">
        <v>8</v>
      </c>
      <c r="E817" s="82">
        <v>69</v>
      </c>
      <c r="F817" s="21">
        <v>116.55067264367209</v>
      </c>
      <c r="G817" s="21">
        <v>12.218505146861325</v>
      </c>
      <c r="H817" s="21">
        <v>56.537303070760906</v>
      </c>
      <c r="I817" s="85">
        <v>2.7</v>
      </c>
      <c r="J817" s="21">
        <v>11.966112512929481</v>
      </c>
    </row>
    <row r="818" spans="1:10" x14ac:dyDescent="0.25">
      <c r="A818" s="27">
        <v>45825.729166666664</v>
      </c>
      <c r="B818" s="51">
        <v>0</v>
      </c>
      <c r="C818" s="81">
        <v>59.4</v>
      </c>
      <c r="D818" s="81">
        <v>7.6</v>
      </c>
      <c r="E818" s="82">
        <v>67.8</v>
      </c>
      <c r="F818" s="21">
        <v>112.85598273277755</v>
      </c>
      <c r="G818" s="21">
        <v>11.335239714558099</v>
      </c>
      <c r="H818" s="21">
        <v>55.214793057409771</v>
      </c>
      <c r="I818" s="85">
        <v>2.4</v>
      </c>
      <c r="J818" s="21">
        <v>10.775454551443959</v>
      </c>
    </row>
    <row r="819" spans="1:10" x14ac:dyDescent="0.25">
      <c r="A819" s="27">
        <v>45825.75</v>
      </c>
      <c r="B819" s="51">
        <v>0</v>
      </c>
      <c r="C819" s="81">
        <v>57.6</v>
      </c>
      <c r="D819" s="81">
        <v>6</v>
      </c>
      <c r="E819" s="82">
        <v>65.400000000000006</v>
      </c>
      <c r="F819" s="21">
        <v>100.76427029712285</v>
      </c>
      <c r="G819" s="21">
        <v>11.359774865455412</v>
      </c>
      <c r="H819" s="21">
        <v>54.553538050734211</v>
      </c>
      <c r="I819" s="85">
        <v>2.4</v>
      </c>
      <c r="J819" s="21">
        <v>9.1085334053642306</v>
      </c>
    </row>
    <row r="820" spans="1:10" x14ac:dyDescent="0.25">
      <c r="A820" s="27">
        <v>45825.770833333336</v>
      </c>
      <c r="B820" s="51">
        <v>0</v>
      </c>
      <c r="C820" s="81">
        <v>43.8</v>
      </c>
      <c r="D820" s="81">
        <v>4.4000000000000004</v>
      </c>
      <c r="E820" s="82">
        <v>63</v>
      </c>
      <c r="F820" s="21">
        <v>109.49717372287348</v>
      </c>
      <c r="G820" s="21">
        <v>11.801407581607023</v>
      </c>
      <c r="H820" s="21">
        <v>51.247263017356374</v>
      </c>
      <c r="I820" s="85">
        <v>2.7</v>
      </c>
      <c r="J820" s="21">
        <v>8.8108689149928505</v>
      </c>
    </row>
    <row r="821" spans="1:10" x14ac:dyDescent="0.25">
      <c r="A821" s="27">
        <v>45825.791666666664</v>
      </c>
      <c r="B821" s="51">
        <v>0</v>
      </c>
      <c r="C821" s="81">
        <v>30</v>
      </c>
      <c r="D821" s="81">
        <v>4.4000000000000004</v>
      </c>
      <c r="E821" s="82">
        <v>61.8</v>
      </c>
      <c r="F821" s="21">
        <v>111.17657822782552</v>
      </c>
      <c r="G821" s="21">
        <v>12.856419070191437</v>
      </c>
      <c r="H821" s="21">
        <v>50.586008010680807</v>
      </c>
      <c r="I821" s="85">
        <v>2.7</v>
      </c>
      <c r="J821" s="21">
        <v>16.550145664648735</v>
      </c>
    </row>
    <row r="822" spans="1:10" x14ac:dyDescent="0.25">
      <c r="A822" s="27">
        <v>45825.8125</v>
      </c>
      <c r="B822" s="51">
        <v>0</v>
      </c>
      <c r="C822" s="81">
        <v>22.8</v>
      </c>
      <c r="D822" s="81">
        <v>6.4</v>
      </c>
      <c r="E822" s="82">
        <v>19.2</v>
      </c>
      <c r="F822" s="21">
        <v>92.703128673353021</v>
      </c>
      <c r="G822" s="21">
        <v>12.782813617499501</v>
      </c>
      <c r="H822" s="21">
        <v>48.932870493991892</v>
      </c>
      <c r="I822" s="85">
        <v>2.4</v>
      </c>
      <c r="J822" s="21">
        <v>16.966875951168664</v>
      </c>
    </row>
    <row r="823" spans="1:10" x14ac:dyDescent="0.25">
      <c r="A823" s="27">
        <v>45825.833333333336</v>
      </c>
      <c r="B823" s="51">
        <v>0</v>
      </c>
      <c r="C823" s="81">
        <v>22.8</v>
      </c>
      <c r="D823" s="81">
        <v>5.2</v>
      </c>
      <c r="E823" s="82">
        <v>19.8</v>
      </c>
      <c r="F823" s="21">
        <v>83.29846344562155</v>
      </c>
      <c r="G823" s="21">
        <v>13.126305730061869</v>
      </c>
      <c r="H823" s="21">
        <v>48.602242990654112</v>
      </c>
      <c r="I823" s="85">
        <v>2.7</v>
      </c>
      <c r="J823" s="21">
        <v>17.264540441540046</v>
      </c>
    </row>
    <row r="824" spans="1:10" x14ac:dyDescent="0.25">
      <c r="A824" s="27">
        <v>45825.854166666664</v>
      </c>
      <c r="B824" s="51">
        <v>0</v>
      </c>
      <c r="C824" s="81">
        <v>22.2</v>
      </c>
      <c r="D824" s="81">
        <v>5.4</v>
      </c>
      <c r="E824" s="82">
        <v>19.2</v>
      </c>
      <c r="F824" s="21">
        <v>96.733699485237906</v>
      </c>
      <c r="G824" s="21">
        <v>13.42072754082961</v>
      </c>
      <c r="H824" s="21">
        <v>46.949105473965197</v>
      </c>
      <c r="I824" s="85">
        <v>2.7</v>
      </c>
      <c r="J824" s="21">
        <v>15.597619295460319</v>
      </c>
    </row>
    <row r="825" spans="1:10" x14ac:dyDescent="0.25">
      <c r="A825" s="27">
        <v>45825.875</v>
      </c>
      <c r="B825" s="51">
        <v>0</v>
      </c>
      <c r="C825" s="81">
        <v>22.8</v>
      </c>
      <c r="D825" s="81">
        <v>4.5999999999999996</v>
      </c>
      <c r="E825" s="82">
        <v>18.600000000000001</v>
      </c>
      <c r="F825" s="21">
        <v>102.77955570306528</v>
      </c>
      <c r="G825" s="21">
        <v>13.543403295316169</v>
      </c>
      <c r="H825" s="21">
        <v>36.038397863818354</v>
      </c>
      <c r="I825" s="85">
        <v>8.1000000000000014</v>
      </c>
      <c r="J825" s="21">
        <v>13.633033659009209</v>
      </c>
    </row>
    <row r="826" spans="1:10" x14ac:dyDescent="0.25">
      <c r="A826" s="27">
        <v>45825.895833333336</v>
      </c>
      <c r="B826" s="51">
        <v>0</v>
      </c>
      <c r="C826" s="81">
        <v>22.8</v>
      </c>
      <c r="D826" s="81">
        <v>4.4000000000000004</v>
      </c>
      <c r="E826" s="82">
        <v>19.2</v>
      </c>
      <c r="F826" s="21">
        <v>102.44367480207488</v>
      </c>
      <c r="G826" s="21">
        <v>11.997688788785519</v>
      </c>
      <c r="H826" s="21">
        <v>37.030280373831701</v>
      </c>
      <c r="I826" s="85">
        <v>16.5</v>
      </c>
      <c r="J826" s="21">
        <v>11.727980920632376</v>
      </c>
    </row>
    <row r="827" spans="1:10" x14ac:dyDescent="0.25">
      <c r="A827" s="27">
        <v>45825.916666666664</v>
      </c>
      <c r="B827" s="51">
        <v>0</v>
      </c>
      <c r="C827" s="81">
        <v>22.8</v>
      </c>
      <c r="D827" s="81">
        <v>4.5999999999999996</v>
      </c>
      <c r="E827" s="82">
        <v>20.399999999999999</v>
      </c>
      <c r="F827" s="21">
        <v>109.83305462386392</v>
      </c>
      <c r="G827" s="21">
        <v>11.359774865455412</v>
      </c>
      <c r="H827" s="21">
        <v>34.715887850467226</v>
      </c>
      <c r="I827" s="85">
        <v>16.5</v>
      </c>
      <c r="J827" s="21">
        <v>11.727980920632376</v>
      </c>
    </row>
    <row r="828" spans="1:10" x14ac:dyDescent="0.25">
      <c r="A828" s="27">
        <v>45825.9375</v>
      </c>
      <c r="B828" s="51">
        <v>0</v>
      </c>
      <c r="C828" s="81">
        <v>22.2</v>
      </c>
      <c r="D828" s="81">
        <v>4.2</v>
      </c>
      <c r="E828" s="82">
        <v>19.8</v>
      </c>
      <c r="F828" s="21">
        <v>126.62709967338436</v>
      </c>
      <c r="G828" s="21">
        <v>10.157552471487127</v>
      </c>
      <c r="H828" s="21">
        <v>36.699652870493921</v>
      </c>
      <c r="I828" s="85">
        <v>16.200000000000003</v>
      </c>
      <c r="J828" s="21">
        <v>11.787513818706653</v>
      </c>
    </row>
    <row r="829" spans="1:10" x14ac:dyDescent="0.25">
      <c r="A829" s="27">
        <v>45825.958333333336</v>
      </c>
      <c r="B829" s="51">
        <v>0</v>
      </c>
      <c r="C829" s="81">
        <v>22.8</v>
      </c>
      <c r="D829" s="81">
        <v>4.4000000000000004</v>
      </c>
      <c r="E829" s="82">
        <v>19.8</v>
      </c>
      <c r="F829" s="21">
        <v>118.23007714862412</v>
      </c>
      <c r="G829" s="21">
        <v>10.918142149303796</v>
      </c>
      <c r="H829" s="21">
        <v>35.046515353805006</v>
      </c>
      <c r="I829" s="85">
        <v>16.5</v>
      </c>
      <c r="J829" s="21">
        <v>11.608915124483826</v>
      </c>
    </row>
    <row r="830" spans="1:10" x14ac:dyDescent="0.25">
      <c r="A830" s="27">
        <v>45825.979166666664</v>
      </c>
      <c r="B830" s="51">
        <v>0</v>
      </c>
      <c r="C830" s="81">
        <v>22.8</v>
      </c>
      <c r="D830" s="81">
        <v>6.2</v>
      </c>
      <c r="E830" s="82">
        <v>18.600000000000001</v>
      </c>
      <c r="F830" s="21">
        <v>106.47424561395979</v>
      </c>
      <c r="G830" s="21">
        <v>11.040817903790355</v>
      </c>
      <c r="H830" s="21">
        <v>35.377142857142786</v>
      </c>
      <c r="I830" s="85">
        <v>16.5</v>
      </c>
      <c r="J830" s="21">
        <v>11.727980920632376</v>
      </c>
    </row>
    <row r="831" spans="1:10" x14ac:dyDescent="0.25">
      <c r="A831" s="35">
        <v>45826</v>
      </c>
      <c r="B831" s="51">
        <v>0</v>
      </c>
      <c r="C831" s="81">
        <v>22.2</v>
      </c>
      <c r="D831" s="81">
        <v>5.4</v>
      </c>
      <c r="E831" s="82">
        <v>19.8</v>
      </c>
      <c r="F831" s="21">
        <v>100.09250849514201</v>
      </c>
      <c r="G831" s="21">
        <v>11.924083336093585</v>
      </c>
      <c r="H831" s="21">
        <v>32.401495327102744</v>
      </c>
      <c r="I831" s="85">
        <v>4.5</v>
      </c>
      <c r="J831" s="21">
        <v>11.608915124483826</v>
      </c>
    </row>
    <row r="832" spans="1:10" x14ac:dyDescent="0.25">
      <c r="A832" s="27">
        <v>45826.020833333336</v>
      </c>
      <c r="B832" s="51">
        <v>0</v>
      </c>
      <c r="C832" s="81">
        <v>22.8</v>
      </c>
      <c r="D832" s="81">
        <v>5.4</v>
      </c>
      <c r="E832" s="82">
        <v>18.600000000000001</v>
      </c>
      <c r="F832" s="21">
        <v>107.1460074159406</v>
      </c>
      <c r="G832" s="21">
        <v>13.690614200700043</v>
      </c>
      <c r="H832" s="21">
        <v>34.385260347129439</v>
      </c>
      <c r="I832" s="85">
        <v>2.7</v>
      </c>
      <c r="J832" s="21">
        <v>11.966112512929481</v>
      </c>
    </row>
    <row r="833" spans="1:10" x14ac:dyDescent="0.25">
      <c r="A833" s="27">
        <v>45826.041666666664</v>
      </c>
      <c r="B833" s="51">
        <v>0</v>
      </c>
      <c r="C833" s="81">
        <v>21.6</v>
      </c>
      <c r="D833" s="81">
        <v>4.5999999999999996</v>
      </c>
      <c r="E833" s="82">
        <v>19.2</v>
      </c>
      <c r="F833" s="21">
        <v>112.52010183178717</v>
      </c>
      <c r="G833" s="21">
        <v>13.445262691726924</v>
      </c>
      <c r="H833" s="21">
        <v>32.732122830440524</v>
      </c>
      <c r="I833" s="85">
        <v>3</v>
      </c>
      <c r="J833" s="21">
        <v>12.025645411003758</v>
      </c>
    </row>
    <row r="834" spans="1:10" x14ac:dyDescent="0.25">
      <c r="A834" s="27">
        <v>45826.0625</v>
      </c>
      <c r="B834" s="51">
        <v>0</v>
      </c>
      <c r="C834" s="81">
        <v>21</v>
      </c>
      <c r="D834" s="81">
        <v>4.4000000000000004</v>
      </c>
      <c r="E834" s="82">
        <v>19.2</v>
      </c>
      <c r="F834" s="21">
        <v>115.87891084169128</v>
      </c>
      <c r="G834" s="21">
        <v>12.463856655834448</v>
      </c>
      <c r="H834" s="21">
        <v>35.046515353805006</v>
      </c>
      <c r="I834" s="85">
        <v>2.7</v>
      </c>
      <c r="J834" s="21">
        <v>11.430316430260996</v>
      </c>
    </row>
    <row r="835" spans="1:10" x14ac:dyDescent="0.25">
      <c r="A835" s="27">
        <v>45826.083333333336</v>
      </c>
      <c r="B835" s="51">
        <v>0</v>
      </c>
      <c r="C835" s="81">
        <v>21</v>
      </c>
      <c r="D835" s="81">
        <v>4.4000000000000004</v>
      </c>
      <c r="E835" s="82">
        <v>19.2</v>
      </c>
      <c r="F835" s="21">
        <v>126.62709967338436</v>
      </c>
      <c r="G835" s="21">
        <v>12.856419070191437</v>
      </c>
      <c r="H835" s="21">
        <v>34.054632843791651</v>
      </c>
      <c r="I835" s="85">
        <v>3</v>
      </c>
      <c r="J835" s="21">
        <v>11.787513818706653</v>
      </c>
    </row>
    <row r="836" spans="1:10" x14ac:dyDescent="0.25">
      <c r="A836" s="27">
        <v>45826.104166666664</v>
      </c>
      <c r="B836" s="51">
        <v>0</v>
      </c>
      <c r="C836" s="81">
        <v>20.399999999999999</v>
      </c>
      <c r="D836" s="81">
        <v>4.2</v>
      </c>
      <c r="E836" s="82">
        <v>18.600000000000001</v>
      </c>
      <c r="F836" s="21">
        <v>107.81776921792142</v>
      </c>
      <c r="G836" s="21">
        <v>14.058641464159718</v>
      </c>
      <c r="H836" s="21">
        <v>37.691535380507268</v>
      </c>
      <c r="I836" s="85">
        <v>3</v>
      </c>
      <c r="J836" s="21">
        <v>11.787513818706653</v>
      </c>
    </row>
    <row r="837" spans="1:10" x14ac:dyDescent="0.25">
      <c r="A837" s="27">
        <v>45826.125</v>
      </c>
      <c r="B837" s="51">
        <v>0</v>
      </c>
      <c r="C837" s="81">
        <v>21</v>
      </c>
      <c r="D837" s="81">
        <v>4.5999999999999996</v>
      </c>
      <c r="E837" s="82">
        <v>18.600000000000001</v>
      </c>
      <c r="F837" s="21">
        <v>96.733699485237906</v>
      </c>
      <c r="G837" s="21">
        <v>13.617008748008105</v>
      </c>
      <c r="H837" s="21">
        <v>39.67530040053397</v>
      </c>
      <c r="I837" s="85">
        <v>2.7</v>
      </c>
      <c r="J837" s="21">
        <v>11.727980920632376</v>
      </c>
    </row>
    <row r="838" spans="1:10" x14ac:dyDescent="0.25">
      <c r="A838" s="27">
        <v>45826.145833333336</v>
      </c>
      <c r="B838" s="51">
        <v>0</v>
      </c>
      <c r="C838" s="81">
        <v>22.2</v>
      </c>
      <c r="D838" s="81">
        <v>6.2</v>
      </c>
      <c r="E838" s="82">
        <v>18.600000000000001</v>
      </c>
      <c r="F838" s="21">
        <v>102.77955570306528</v>
      </c>
      <c r="G838" s="21">
        <v>12.537462108526382</v>
      </c>
      <c r="H838" s="21">
        <v>55.545420560747552</v>
      </c>
      <c r="I838" s="85">
        <v>3</v>
      </c>
      <c r="J838" s="21">
        <v>11.608915124483826</v>
      </c>
    </row>
    <row r="839" spans="1:10" x14ac:dyDescent="0.25">
      <c r="A839" s="27">
        <v>45826.166666666664</v>
      </c>
      <c r="B839" s="51">
        <v>0</v>
      </c>
      <c r="C839" s="81">
        <v>21.6</v>
      </c>
      <c r="D839" s="81">
        <v>5.4</v>
      </c>
      <c r="E839" s="82">
        <v>17.399999999999999</v>
      </c>
      <c r="F839" s="21">
        <v>99.084865792170788</v>
      </c>
      <c r="G839" s="21">
        <v>12.831883919294125</v>
      </c>
      <c r="H839" s="21">
        <v>63.149853137516558</v>
      </c>
      <c r="I839" s="85">
        <v>2.7</v>
      </c>
      <c r="J839" s="21">
        <v>11.84704671678093</v>
      </c>
    </row>
    <row r="840" spans="1:10" x14ac:dyDescent="0.25">
      <c r="A840" s="27">
        <v>45826.1875</v>
      </c>
      <c r="B840" s="51">
        <v>0</v>
      </c>
      <c r="C840" s="81">
        <v>21</v>
      </c>
      <c r="D840" s="81">
        <v>5.4</v>
      </c>
      <c r="E840" s="82">
        <v>17.399999999999999</v>
      </c>
      <c r="F840" s="21">
        <v>117.55831534664333</v>
      </c>
      <c r="G840" s="21">
        <v>13.641543898905418</v>
      </c>
      <c r="H840" s="21">
        <v>72.076795727636707</v>
      </c>
      <c r="I840" s="85">
        <v>2.7</v>
      </c>
      <c r="J840" s="21">
        <v>11.668448022558101</v>
      </c>
    </row>
    <row r="841" spans="1:10" x14ac:dyDescent="0.25">
      <c r="A841" s="27">
        <v>45826.208333333336</v>
      </c>
      <c r="B841" s="51">
        <v>0</v>
      </c>
      <c r="C841" s="81">
        <v>21</v>
      </c>
      <c r="D841" s="81">
        <v>4.5999999999999996</v>
      </c>
      <c r="E841" s="82">
        <v>18</v>
      </c>
      <c r="F841" s="21">
        <v>125.28357606942274</v>
      </c>
      <c r="G841" s="21">
        <v>13.813289955186601</v>
      </c>
      <c r="H841" s="21">
        <v>63.480480640854339</v>
      </c>
      <c r="I841" s="85">
        <v>2.7</v>
      </c>
      <c r="J841" s="21">
        <v>11.787513818706653</v>
      </c>
    </row>
    <row r="842" spans="1:10" x14ac:dyDescent="0.25">
      <c r="A842" s="27">
        <v>45826.229166666664</v>
      </c>
      <c r="B842" s="51">
        <v>0</v>
      </c>
      <c r="C842" s="81">
        <v>22.8</v>
      </c>
      <c r="D842" s="81">
        <v>4</v>
      </c>
      <c r="E842" s="82">
        <v>18.600000000000001</v>
      </c>
      <c r="F842" s="21">
        <v>120.91712435654739</v>
      </c>
      <c r="G842" s="21">
        <v>12.831883919294125</v>
      </c>
      <c r="H842" s="21">
        <v>63.811108144192133</v>
      </c>
      <c r="I842" s="85">
        <v>3</v>
      </c>
      <c r="J842" s="21">
        <v>11.787513818706653</v>
      </c>
    </row>
    <row r="843" spans="1:10" x14ac:dyDescent="0.25">
      <c r="A843" s="27">
        <v>45826.25</v>
      </c>
      <c r="B843" s="51">
        <v>0</v>
      </c>
      <c r="C843" s="81">
        <v>22.8</v>
      </c>
      <c r="D843" s="81">
        <v>4.2</v>
      </c>
      <c r="E843" s="82">
        <v>19.8</v>
      </c>
      <c r="F843" s="21">
        <v>116.55067264367209</v>
      </c>
      <c r="G843" s="21">
        <v>13.666079049802731</v>
      </c>
      <c r="H843" s="21">
        <v>70.093030707610012</v>
      </c>
      <c r="I843" s="85">
        <v>2.7</v>
      </c>
      <c r="J843" s="21">
        <v>11.787513818706653</v>
      </c>
    </row>
    <row r="844" spans="1:10" x14ac:dyDescent="0.25">
      <c r="A844" s="27">
        <v>45826.270833333336</v>
      </c>
      <c r="B844" s="51">
        <v>0</v>
      </c>
      <c r="C844" s="81">
        <v>27.6</v>
      </c>
      <c r="D844" s="81">
        <v>4.4000000000000004</v>
      </c>
      <c r="E844" s="82">
        <v>25.8</v>
      </c>
      <c r="F844" s="21">
        <v>118.23007714862412</v>
      </c>
      <c r="G844" s="21">
        <v>13.788754804289288</v>
      </c>
      <c r="H844" s="21">
        <v>63.480480640854339</v>
      </c>
      <c r="I844" s="85">
        <v>2.4</v>
      </c>
      <c r="J844" s="21">
        <v>12.561441493672241</v>
      </c>
    </row>
    <row r="845" spans="1:10" x14ac:dyDescent="0.25">
      <c r="A845" s="27">
        <v>45826.291666666664</v>
      </c>
      <c r="B845" s="51">
        <v>0</v>
      </c>
      <c r="C845" s="81">
        <v>35.4</v>
      </c>
      <c r="D845" s="81">
        <v>4.5999999999999996</v>
      </c>
      <c r="E845" s="82">
        <v>66.599999999999994</v>
      </c>
      <c r="F845" s="21">
        <v>109.49717372287348</v>
      </c>
      <c r="G845" s="21">
        <v>13.862360256981223</v>
      </c>
      <c r="H845" s="21">
        <v>59.843578104138743</v>
      </c>
      <c r="I845" s="85">
        <v>3</v>
      </c>
      <c r="J845" s="21">
        <v>17.443139135762873</v>
      </c>
    </row>
    <row r="846" spans="1:10" x14ac:dyDescent="0.25">
      <c r="A846" s="27">
        <v>45826.3125</v>
      </c>
      <c r="B846" s="51">
        <v>0</v>
      </c>
      <c r="C846" s="81">
        <v>76.8</v>
      </c>
      <c r="D846" s="81">
        <v>8.1999999999999993</v>
      </c>
      <c r="E846" s="82">
        <v>78.599999999999994</v>
      </c>
      <c r="F846" s="21">
        <v>110.16893552485432</v>
      </c>
      <c r="G846" s="21">
        <v>13.273516635445739</v>
      </c>
      <c r="H846" s="21">
        <v>60.174205607476523</v>
      </c>
      <c r="I846" s="85">
        <v>15.299999999999999</v>
      </c>
      <c r="J846" s="21">
        <v>21.967639389407854</v>
      </c>
    </row>
    <row r="847" spans="1:10" x14ac:dyDescent="0.25">
      <c r="A847" s="27">
        <v>45826.333333333336</v>
      </c>
      <c r="B847" s="51">
        <v>0</v>
      </c>
      <c r="C847" s="81">
        <v>87.6</v>
      </c>
      <c r="D847" s="81">
        <v>7.2</v>
      </c>
      <c r="E847" s="82">
        <v>79.2</v>
      </c>
      <c r="F847" s="21">
        <v>108.82541192089266</v>
      </c>
      <c r="G847" s="21">
        <v>14.058641464159718</v>
      </c>
      <c r="H847" s="21">
        <v>57.859813084112041</v>
      </c>
      <c r="I847" s="85">
        <v>18</v>
      </c>
      <c r="J847" s="21">
        <v>21.789040695185026</v>
      </c>
    </row>
    <row r="848" spans="1:10" x14ac:dyDescent="0.25">
      <c r="A848" s="27">
        <v>45826.354166666664</v>
      </c>
      <c r="B848" s="51">
        <v>0</v>
      </c>
      <c r="C848" s="81">
        <v>87.6</v>
      </c>
      <c r="D848" s="81">
        <v>7</v>
      </c>
      <c r="E848" s="82">
        <v>81.599999999999994</v>
      </c>
      <c r="F848" s="21">
        <v>125.61945697041315</v>
      </c>
      <c r="G848" s="21">
        <v>14.402133576722084</v>
      </c>
      <c r="H848" s="21">
        <v>56.206675567423119</v>
      </c>
      <c r="I848" s="85">
        <v>18</v>
      </c>
      <c r="J848" s="21">
        <v>23.515494739339033</v>
      </c>
    </row>
    <row r="849" spans="1:10" x14ac:dyDescent="0.25">
      <c r="A849" s="27">
        <v>45826.375</v>
      </c>
      <c r="B849" s="51">
        <v>0</v>
      </c>
      <c r="C849" s="81">
        <v>87</v>
      </c>
      <c r="D849" s="81">
        <v>6.4</v>
      </c>
      <c r="E849" s="82">
        <v>81</v>
      </c>
      <c r="F849" s="21">
        <v>126.96298057437477</v>
      </c>
      <c r="G849" s="21">
        <v>14.353063274927463</v>
      </c>
      <c r="H849" s="21">
        <v>57.859813084112041</v>
      </c>
      <c r="I849" s="85">
        <v>17.7</v>
      </c>
      <c r="J849" s="21">
        <v>23.991757923933235</v>
      </c>
    </row>
    <row r="850" spans="1:10" x14ac:dyDescent="0.25">
      <c r="A850" s="27">
        <v>45826.395833333336</v>
      </c>
      <c r="B850" s="51">
        <v>0</v>
      </c>
      <c r="C850" s="81">
        <v>84</v>
      </c>
      <c r="D850" s="81">
        <v>6.2</v>
      </c>
      <c r="E850" s="82">
        <v>76.2</v>
      </c>
      <c r="F850" s="21">
        <v>119.57360075258576</v>
      </c>
      <c r="G850" s="21">
        <v>13.00362997557531</v>
      </c>
      <c r="H850" s="21">
        <v>66.125500667556608</v>
      </c>
      <c r="I850" s="85">
        <v>17.100000000000001</v>
      </c>
      <c r="J850" s="21">
        <v>21.967639389407854</v>
      </c>
    </row>
    <row r="851" spans="1:10" x14ac:dyDescent="0.25">
      <c r="A851" s="27">
        <v>45826.416666666664</v>
      </c>
      <c r="B851" s="51">
        <v>0</v>
      </c>
      <c r="C851" s="81">
        <v>86.4</v>
      </c>
      <c r="D851" s="81">
        <v>6</v>
      </c>
      <c r="E851" s="82">
        <v>79.2</v>
      </c>
      <c r="F851" s="21">
        <v>113.86362543574879</v>
      </c>
      <c r="G851" s="21">
        <v>13.00362997557531</v>
      </c>
      <c r="H851" s="21">
        <v>70.423658210947778</v>
      </c>
      <c r="I851" s="85">
        <v>15.9</v>
      </c>
      <c r="J851" s="21">
        <v>22.324836777853509</v>
      </c>
    </row>
    <row r="852" spans="1:10" x14ac:dyDescent="0.25">
      <c r="A852" s="27">
        <v>45826.4375</v>
      </c>
      <c r="B852" s="51">
        <v>0</v>
      </c>
      <c r="C852" s="81">
        <v>87</v>
      </c>
      <c r="D852" s="81">
        <v>7</v>
      </c>
      <c r="E852" s="82">
        <v>78</v>
      </c>
      <c r="F852" s="21">
        <v>113.52774453475838</v>
      </c>
      <c r="G852" s="21">
        <v>12.586532410321006</v>
      </c>
      <c r="H852" s="21">
        <v>61.827343124165438</v>
      </c>
      <c r="I852" s="85">
        <v>14.4</v>
      </c>
      <c r="J852" s="21">
        <v>21.134178816367985</v>
      </c>
    </row>
    <row r="853" spans="1:10" x14ac:dyDescent="0.25">
      <c r="A853" s="27">
        <v>45826.458333333336</v>
      </c>
      <c r="B853" s="51">
        <v>0</v>
      </c>
      <c r="C853" s="81">
        <v>86.4</v>
      </c>
      <c r="D853" s="81">
        <v>8</v>
      </c>
      <c r="E853" s="82">
        <v>76.8</v>
      </c>
      <c r="F853" s="21">
        <v>99.42074669316122</v>
      </c>
      <c r="G853" s="21">
        <v>13.641543898905418</v>
      </c>
      <c r="H853" s="21">
        <v>59.843578104138743</v>
      </c>
      <c r="I853" s="85">
        <v>15.6</v>
      </c>
      <c r="J853" s="21">
        <v>20.598382733699502</v>
      </c>
    </row>
    <row r="854" spans="1:10" x14ac:dyDescent="0.25">
      <c r="A854" s="27">
        <v>45826.479166666664</v>
      </c>
      <c r="B854" s="51">
        <v>0</v>
      </c>
      <c r="C854" s="81">
        <v>86.4</v>
      </c>
      <c r="D854" s="81">
        <v>9.4</v>
      </c>
      <c r="E854" s="82">
        <v>78</v>
      </c>
      <c r="F854" s="21">
        <v>92.703128673353021</v>
      </c>
      <c r="G854" s="21">
        <v>13.862360256981223</v>
      </c>
      <c r="H854" s="21">
        <v>59.843578104138743</v>
      </c>
      <c r="I854" s="85">
        <v>15.9</v>
      </c>
      <c r="J854" s="21">
        <v>20.598382733699502</v>
      </c>
    </row>
    <row r="855" spans="1:10" x14ac:dyDescent="0.25">
      <c r="A855" s="27">
        <v>45826.5</v>
      </c>
      <c r="B855" s="51">
        <v>0</v>
      </c>
      <c r="C855" s="81">
        <v>83.4</v>
      </c>
      <c r="D855" s="81">
        <v>8.4</v>
      </c>
      <c r="E855" s="82">
        <v>78</v>
      </c>
      <c r="F855" s="21">
        <v>94.382533178305081</v>
      </c>
      <c r="G855" s="21">
        <v>13.886895407878535</v>
      </c>
      <c r="H855" s="21">
        <v>58.190440587449821</v>
      </c>
      <c r="I855" s="85">
        <v>15.9</v>
      </c>
      <c r="J855" s="21">
        <v>23.63456053548758</v>
      </c>
    </row>
    <row r="856" spans="1:10" x14ac:dyDescent="0.25">
      <c r="A856" s="27">
        <v>45826.520833333336</v>
      </c>
      <c r="B856" s="51">
        <v>0</v>
      </c>
      <c r="C856" s="81">
        <v>83.4</v>
      </c>
      <c r="D856" s="81">
        <v>7.4</v>
      </c>
      <c r="E856" s="82">
        <v>75.599999999999994</v>
      </c>
      <c r="F856" s="21">
        <v>113.19186363376799</v>
      </c>
      <c r="G856" s="21">
        <v>13.985036011467786</v>
      </c>
      <c r="H856" s="21">
        <v>55.876048064085332</v>
      </c>
      <c r="I856" s="85">
        <v>15.9</v>
      </c>
      <c r="J856" s="21">
        <v>26.254008050755726</v>
      </c>
    </row>
    <row r="857" spans="1:10" x14ac:dyDescent="0.25">
      <c r="A857" s="27">
        <v>45826.541666666664</v>
      </c>
      <c r="B857" s="51">
        <v>0</v>
      </c>
      <c r="C857" s="81">
        <v>82.2</v>
      </c>
      <c r="D857" s="81">
        <v>6.4</v>
      </c>
      <c r="E857" s="82">
        <v>75</v>
      </c>
      <c r="F857" s="21">
        <v>104.79484110900773</v>
      </c>
      <c r="G857" s="21">
        <v>14.402133576722084</v>
      </c>
      <c r="H857" s="21">
        <v>50.255380507343027</v>
      </c>
      <c r="I857" s="85">
        <v>15.6</v>
      </c>
      <c r="J857" s="21">
        <v>26.37307384690428</v>
      </c>
    </row>
    <row r="858" spans="1:10" x14ac:dyDescent="0.25">
      <c r="A858" s="27">
        <v>45826.5625</v>
      </c>
      <c r="B858" s="51">
        <v>0</v>
      </c>
      <c r="C858" s="81">
        <v>82.8</v>
      </c>
      <c r="D858" s="81">
        <v>6.8</v>
      </c>
      <c r="E858" s="82">
        <v>77.400000000000006</v>
      </c>
      <c r="F858" s="21">
        <v>105.80248381197897</v>
      </c>
      <c r="G858" s="21">
        <v>14.058641464159718</v>
      </c>
      <c r="H858" s="21">
        <v>48.271615487316325</v>
      </c>
      <c r="I858" s="85">
        <v>15.6</v>
      </c>
      <c r="J858" s="21">
        <v>25.241948783493033</v>
      </c>
    </row>
    <row r="859" spans="1:10" x14ac:dyDescent="0.25">
      <c r="A859" s="27">
        <v>45826.583333333336</v>
      </c>
      <c r="B859" s="51">
        <v>0</v>
      </c>
      <c r="C859" s="81">
        <v>85.2</v>
      </c>
      <c r="D859" s="81">
        <v>8</v>
      </c>
      <c r="E859" s="82">
        <v>76.8</v>
      </c>
      <c r="F859" s="21">
        <v>117.89419624763373</v>
      </c>
      <c r="G859" s="21">
        <v>14.990977198257573</v>
      </c>
      <c r="H859" s="21">
        <v>44.965340453938488</v>
      </c>
      <c r="I859" s="85">
        <v>15.6</v>
      </c>
      <c r="J859" s="21">
        <v>25.241948783493033</v>
      </c>
    </row>
    <row r="860" spans="1:10" x14ac:dyDescent="0.25">
      <c r="A860" s="27">
        <v>45826.604166666664</v>
      </c>
      <c r="B860" s="51">
        <v>0</v>
      </c>
      <c r="C860" s="81">
        <v>84.6</v>
      </c>
      <c r="D860" s="81">
        <v>9</v>
      </c>
      <c r="E860" s="82">
        <v>76.8</v>
      </c>
      <c r="F860" s="21">
        <v>109.16129282188308</v>
      </c>
      <c r="G860" s="21">
        <v>13.91143055877585</v>
      </c>
      <c r="H860" s="21">
        <v>44.965340453938488</v>
      </c>
      <c r="I860" s="85">
        <v>15.9</v>
      </c>
      <c r="J860" s="21">
        <v>27.147001521869868</v>
      </c>
    </row>
    <row r="861" spans="1:10" x14ac:dyDescent="0.25">
      <c r="A861" s="27">
        <v>45826.625</v>
      </c>
      <c r="B861" s="51">
        <v>0</v>
      </c>
      <c r="C861" s="81">
        <v>84</v>
      </c>
      <c r="D861" s="81">
        <v>7.8</v>
      </c>
      <c r="E861" s="82">
        <v>76.8</v>
      </c>
      <c r="F861" s="21">
        <v>98.077223089199563</v>
      </c>
      <c r="G861" s="21">
        <v>14.303992973132837</v>
      </c>
      <c r="H861" s="21">
        <v>41.659065420560665</v>
      </c>
      <c r="I861" s="85">
        <v>15.6</v>
      </c>
      <c r="J861" s="21">
        <v>26.37307384690428</v>
      </c>
    </row>
    <row r="862" spans="1:10" x14ac:dyDescent="0.25">
      <c r="A862" s="27">
        <v>45826.645833333336</v>
      </c>
      <c r="B862" s="51">
        <v>0</v>
      </c>
      <c r="C862" s="81">
        <v>82.8</v>
      </c>
      <c r="D862" s="81">
        <v>9.4</v>
      </c>
      <c r="E862" s="82">
        <v>75</v>
      </c>
      <c r="F862" s="21">
        <v>98.077223089199563</v>
      </c>
      <c r="G862" s="21">
        <v>13.960500860570473</v>
      </c>
      <c r="H862" s="21">
        <v>36.699652870493921</v>
      </c>
      <c r="I862" s="85">
        <v>15.6</v>
      </c>
      <c r="J862" s="21">
        <v>26.908869929572763</v>
      </c>
    </row>
    <row r="863" spans="1:10" x14ac:dyDescent="0.25">
      <c r="A863" s="27">
        <v>45826.666666666664</v>
      </c>
      <c r="B863" s="51">
        <v>0</v>
      </c>
      <c r="C863" s="81">
        <v>67.8</v>
      </c>
      <c r="D863" s="81">
        <v>9</v>
      </c>
      <c r="E863" s="82">
        <v>73.8</v>
      </c>
      <c r="F863" s="21">
        <v>84.641987049583193</v>
      </c>
      <c r="G863" s="21">
        <v>14.034106313262409</v>
      </c>
      <c r="H863" s="21">
        <v>34.054632843791651</v>
      </c>
      <c r="I863" s="85">
        <v>15.6</v>
      </c>
      <c r="J863" s="21">
        <v>26.194475152681449</v>
      </c>
    </row>
    <row r="864" spans="1:10" x14ac:dyDescent="0.25">
      <c r="A864" s="27">
        <v>45826.6875</v>
      </c>
      <c r="B864" s="51">
        <v>0</v>
      </c>
      <c r="C864" s="81">
        <v>62.4</v>
      </c>
      <c r="D864" s="81">
        <v>8.6</v>
      </c>
      <c r="E864" s="82">
        <v>69.599999999999994</v>
      </c>
      <c r="F864" s="21">
        <v>107.81776921792142</v>
      </c>
      <c r="G864" s="21">
        <v>13.690614200700043</v>
      </c>
      <c r="H864" s="21">
        <v>37.360907877169488</v>
      </c>
      <c r="I864" s="85">
        <v>15.9</v>
      </c>
      <c r="J864" s="21">
        <v>26.194475152681449</v>
      </c>
    </row>
    <row r="865" spans="1:10" x14ac:dyDescent="0.25">
      <c r="A865" s="27">
        <v>45826.708333333336</v>
      </c>
      <c r="B865" s="51">
        <v>0</v>
      </c>
      <c r="C865" s="81">
        <v>64.8</v>
      </c>
      <c r="D865" s="81">
        <v>7.4</v>
      </c>
      <c r="E865" s="82">
        <v>69.599999999999994</v>
      </c>
      <c r="F865" s="21">
        <v>112.85598273277755</v>
      </c>
      <c r="G865" s="21">
        <v>13.886895407878535</v>
      </c>
      <c r="H865" s="21">
        <v>35.707770360480573</v>
      </c>
      <c r="I865" s="85">
        <v>15.9</v>
      </c>
      <c r="J865" s="21">
        <v>25.956343560384347</v>
      </c>
    </row>
    <row r="866" spans="1:10" x14ac:dyDescent="0.25">
      <c r="A866" s="27">
        <v>45826.729166666664</v>
      </c>
      <c r="B866" s="51">
        <v>0</v>
      </c>
      <c r="C866" s="81">
        <v>61.2</v>
      </c>
      <c r="D866" s="81">
        <v>5.6</v>
      </c>
      <c r="E866" s="82">
        <v>67.2</v>
      </c>
      <c r="F866" s="21">
        <v>124.94769516843233</v>
      </c>
      <c r="G866" s="21">
        <v>12.758278466602189</v>
      </c>
      <c r="H866" s="21">
        <v>38.022162883845048</v>
      </c>
      <c r="I866" s="85">
        <v>15.9</v>
      </c>
      <c r="J866" s="21">
        <v>26.134942254607175</v>
      </c>
    </row>
    <row r="867" spans="1:10" x14ac:dyDescent="0.25">
      <c r="A867" s="27">
        <v>45826.75</v>
      </c>
      <c r="B867" s="51">
        <v>0</v>
      </c>
      <c r="C867" s="81">
        <v>58.2</v>
      </c>
      <c r="D867" s="81">
        <v>5</v>
      </c>
      <c r="E867" s="82">
        <v>67.8</v>
      </c>
      <c r="F867" s="21">
        <v>112.85598273277755</v>
      </c>
      <c r="G867" s="21">
        <v>12.488391806731759</v>
      </c>
      <c r="H867" s="21">
        <v>35.707770360480573</v>
      </c>
      <c r="I867" s="85">
        <v>15.9</v>
      </c>
      <c r="J867" s="21">
        <v>25.420547477715864</v>
      </c>
    </row>
    <row r="868" spans="1:10" x14ac:dyDescent="0.25">
      <c r="A868" s="27">
        <v>45826.770833333336</v>
      </c>
      <c r="B868" s="51">
        <v>0</v>
      </c>
      <c r="C868" s="81">
        <v>52.8</v>
      </c>
      <c r="D868" s="81">
        <v>4.5999999999999996</v>
      </c>
      <c r="E868" s="82">
        <v>63.6</v>
      </c>
      <c r="F868" s="21">
        <v>116.88655354466249</v>
      </c>
      <c r="G868" s="21">
        <v>12.905489371986061</v>
      </c>
      <c r="H868" s="21">
        <v>37.691535380507268</v>
      </c>
      <c r="I868" s="85">
        <v>15.6</v>
      </c>
      <c r="J868" s="21">
        <v>25.420547477715864</v>
      </c>
    </row>
    <row r="869" spans="1:10" x14ac:dyDescent="0.25">
      <c r="A869" s="27">
        <v>45826.791666666664</v>
      </c>
      <c r="B869" s="51">
        <v>0</v>
      </c>
      <c r="C869" s="81">
        <v>30.6</v>
      </c>
      <c r="D869" s="81">
        <v>4.2</v>
      </c>
      <c r="E869" s="82">
        <v>64.2</v>
      </c>
      <c r="F869" s="21">
        <v>85.985510653544821</v>
      </c>
      <c r="G869" s="21">
        <v>13.543403295316169</v>
      </c>
      <c r="H869" s="21">
        <v>35.377142857142786</v>
      </c>
      <c r="I869" s="85">
        <v>15.6</v>
      </c>
      <c r="J869" s="21">
        <v>24.408488210453168</v>
      </c>
    </row>
    <row r="870" spans="1:10" x14ac:dyDescent="0.25">
      <c r="A870" s="27">
        <v>45826.8125</v>
      </c>
      <c r="B870" s="51">
        <v>0</v>
      </c>
      <c r="C870" s="81">
        <v>22.2</v>
      </c>
      <c r="D870" s="81">
        <v>6</v>
      </c>
      <c r="E870" s="82">
        <v>21</v>
      </c>
      <c r="F870" s="21">
        <v>81.954939841659908</v>
      </c>
      <c r="G870" s="21">
        <v>13.273516635445739</v>
      </c>
      <c r="H870" s="21">
        <v>31.409612817089386</v>
      </c>
      <c r="I870" s="85">
        <v>15.9</v>
      </c>
      <c r="J870" s="21">
        <v>24.8252184969731</v>
      </c>
    </row>
    <row r="871" spans="1:10" x14ac:dyDescent="0.25">
      <c r="A871" s="27">
        <v>45826.833333333336</v>
      </c>
      <c r="B871" s="51">
        <v>0</v>
      </c>
      <c r="C871" s="81">
        <v>22.8</v>
      </c>
      <c r="D871" s="81">
        <v>5.4</v>
      </c>
      <c r="E871" s="82">
        <v>19.8</v>
      </c>
      <c r="F871" s="21">
        <v>89.00843876245851</v>
      </c>
      <c r="G871" s="21">
        <v>13.739684502494665</v>
      </c>
      <c r="H871" s="21">
        <v>29.756475300400474</v>
      </c>
      <c r="I871" s="85">
        <v>15.9</v>
      </c>
      <c r="J871" s="21">
        <v>23.098764452819097</v>
      </c>
    </row>
    <row r="872" spans="1:10" x14ac:dyDescent="0.25">
      <c r="A872" s="27">
        <v>45826.854166666664</v>
      </c>
      <c r="B872" s="51">
        <v>0</v>
      </c>
      <c r="C872" s="81">
        <v>22.8</v>
      </c>
      <c r="D872" s="81">
        <v>5.6</v>
      </c>
      <c r="E872" s="82">
        <v>21</v>
      </c>
      <c r="F872" s="21">
        <v>97.74134218820916</v>
      </c>
      <c r="G872" s="21">
        <v>14.230387520440905</v>
      </c>
      <c r="H872" s="21">
        <v>28.764592790387123</v>
      </c>
      <c r="I872" s="85">
        <v>16.5</v>
      </c>
      <c r="J872" s="21">
        <v>22.205770981704955</v>
      </c>
    </row>
    <row r="873" spans="1:10" x14ac:dyDescent="0.25">
      <c r="A873" s="27">
        <v>45826.875</v>
      </c>
      <c r="B873" s="51">
        <v>0</v>
      </c>
      <c r="C873" s="81">
        <v>22.8</v>
      </c>
      <c r="D873" s="81">
        <v>5</v>
      </c>
      <c r="E873" s="82">
        <v>19.8</v>
      </c>
      <c r="F873" s="21">
        <v>111.84834002980635</v>
      </c>
      <c r="G873" s="21">
        <v>14.230387520440905</v>
      </c>
      <c r="H873" s="21">
        <v>30.748357810413822</v>
      </c>
      <c r="I873" s="85">
        <v>17.100000000000001</v>
      </c>
      <c r="J873" s="21">
        <v>18.157533912654188</v>
      </c>
    </row>
    <row r="874" spans="1:10" x14ac:dyDescent="0.25">
      <c r="A874" s="27">
        <v>45826.895833333336</v>
      </c>
      <c r="B874" s="51">
        <v>0</v>
      </c>
      <c r="C874" s="81">
        <v>22.2</v>
      </c>
      <c r="D874" s="81">
        <v>4.8</v>
      </c>
      <c r="E874" s="82">
        <v>20.399999999999999</v>
      </c>
      <c r="F874" s="21">
        <v>144.76466832686646</v>
      </c>
      <c r="G874" s="21">
        <v>14.156782067748967</v>
      </c>
      <c r="H874" s="21">
        <v>26.780827770360428</v>
      </c>
      <c r="I874" s="85">
        <v>16.200000000000003</v>
      </c>
      <c r="J874" s="21">
        <v>17.085941747317218</v>
      </c>
    </row>
    <row r="875" spans="1:10" x14ac:dyDescent="0.25">
      <c r="A875" s="27">
        <v>45826.916666666664</v>
      </c>
      <c r="B875" s="51">
        <v>0</v>
      </c>
      <c r="C875" s="81">
        <v>22.2</v>
      </c>
      <c r="D875" s="81">
        <v>4.2</v>
      </c>
      <c r="E875" s="82">
        <v>21</v>
      </c>
      <c r="F875" s="21">
        <v>132.33707499022131</v>
      </c>
      <c r="G875" s="21">
        <v>13.371657239034988</v>
      </c>
      <c r="H875" s="21">
        <v>28.433965287049343</v>
      </c>
      <c r="I875" s="85">
        <v>16.200000000000003</v>
      </c>
      <c r="J875" s="21">
        <v>16.728744358871566</v>
      </c>
    </row>
    <row r="876" spans="1:10" x14ac:dyDescent="0.25">
      <c r="A876" s="27">
        <v>45826.9375</v>
      </c>
      <c r="B876" s="51">
        <v>0</v>
      </c>
      <c r="C876" s="81">
        <v>21.6</v>
      </c>
      <c r="D876" s="81">
        <v>4.8</v>
      </c>
      <c r="E876" s="82">
        <v>20.399999999999999</v>
      </c>
      <c r="F876" s="21">
        <v>104.79484110900773</v>
      </c>
      <c r="G876" s="21">
        <v>12.046759090580142</v>
      </c>
      <c r="H876" s="21">
        <v>24.79706275033373</v>
      </c>
      <c r="I876" s="85">
        <v>16.200000000000003</v>
      </c>
      <c r="J876" s="21">
        <v>16.847810155020113</v>
      </c>
    </row>
    <row r="877" spans="1:10" x14ac:dyDescent="0.25">
      <c r="A877" s="27">
        <v>45826.958333333336</v>
      </c>
      <c r="B877" s="51">
        <v>0</v>
      </c>
      <c r="C877" s="81">
        <v>22.2</v>
      </c>
      <c r="D877" s="81">
        <v>4.2</v>
      </c>
      <c r="E877" s="82">
        <v>21</v>
      </c>
      <c r="F877" s="21">
        <v>100.76427029712285</v>
      </c>
      <c r="G877" s="21">
        <v>13.126305730061869</v>
      </c>
      <c r="H877" s="21">
        <v>26.119572763684861</v>
      </c>
      <c r="I877" s="85">
        <v>16.200000000000003</v>
      </c>
      <c r="J877" s="21">
        <v>17.026408849242944</v>
      </c>
    </row>
    <row r="878" spans="1:10" x14ac:dyDescent="0.25">
      <c r="A878" s="27">
        <v>45826.979166666664</v>
      </c>
      <c r="B878" s="51">
        <v>0</v>
      </c>
      <c r="C878" s="81">
        <v>22.8</v>
      </c>
      <c r="D878" s="81">
        <v>6</v>
      </c>
      <c r="E878" s="82">
        <v>19.8</v>
      </c>
      <c r="F878" s="21">
        <v>97.74134218820916</v>
      </c>
      <c r="G878" s="21">
        <v>13.51886814441886</v>
      </c>
      <c r="H878" s="21">
        <v>24.135807743658162</v>
      </c>
      <c r="I878" s="85">
        <v>15.6</v>
      </c>
      <c r="J878" s="21">
        <v>16.788277256945836</v>
      </c>
    </row>
    <row r="879" spans="1:10" x14ac:dyDescent="0.25">
      <c r="A879" s="35">
        <v>45827</v>
      </c>
      <c r="B879" s="51">
        <v>0</v>
      </c>
      <c r="C879" s="81">
        <v>22.2</v>
      </c>
      <c r="D879" s="81">
        <v>5.8</v>
      </c>
      <c r="E879" s="82">
        <v>18.600000000000001</v>
      </c>
      <c r="F879" s="21">
        <v>102.44367480207488</v>
      </c>
      <c r="G879" s="21">
        <v>14.107711765954344</v>
      </c>
      <c r="H879" s="21">
        <v>24.79706275033373</v>
      </c>
      <c r="I879" s="85">
        <v>15.6</v>
      </c>
      <c r="J879" s="21">
        <v>16.788277256945836</v>
      </c>
    </row>
    <row r="880" spans="1:10" x14ac:dyDescent="0.25">
      <c r="A880" s="27">
        <v>45827.020833333336</v>
      </c>
      <c r="B880" s="51">
        <v>0</v>
      </c>
      <c r="C880" s="81">
        <v>22.2</v>
      </c>
      <c r="D880" s="81">
        <v>6</v>
      </c>
      <c r="E880" s="82">
        <v>19.2</v>
      </c>
      <c r="F880" s="21">
        <v>114.19950633673923</v>
      </c>
      <c r="G880" s="21">
        <v>14.009571162365097</v>
      </c>
      <c r="H880" s="21">
        <v>24.135807743658162</v>
      </c>
      <c r="I880" s="85">
        <v>6.3</v>
      </c>
      <c r="J880" s="21">
        <v>17.026408849242944</v>
      </c>
    </row>
    <row r="881" spans="1:10" x14ac:dyDescent="0.25">
      <c r="A881" s="27">
        <v>45827.041666666664</v>
      </c>
      <c r="B881" s="51">
        <v>0</v>
      </c>
      <c r="C881" s="81">
        <v>22.2</v>
      </c>
      <c r="D881" s="81">
        <v>6.4</v>
      </c>
      <c r="E881" s="82">
        <v>19.2</v>
      </c>
      <c r="F881" s="21">
        <v>102.44367480207488</v>
      </c>
      <c r="G881" s="21">
        <v>14.353063274927463</v>
      </c>
      <c r="H881" s="21">
        <v>22.152042723631467</v>
      </c>
      <c r="I881" s="85">
        <v>3</v>
      </c>
      <c r="J881" s="21">
        <v>16.669211460797285</v>
      </c>
    </row>
    <row r="882" spans="1:10" x14ac:dyDescent="0.25">
      <c r="A882" s="27">
        <v>45827.0625</v>
      </c>
      <c r="B882" s="51">
        <v>0</v>
      </c>
      <c r="C882" s="81">
        <v>22.2</v>
      </c>
      <c r="D882" s="81">
        <v>5.8</v>
      </c>
      <c r="E882" s="82">
        <v>19.2</v>
      </c>
      <c r="F882" s="21">
        <v>101.10015119811325</v>
      </c>
      <c r="G882" s="21">
        <v>13.91143055877585</v>
      </c>
      <c r="H882" s="21">
        <v>23.805180240320379</v>
      </c>
      <c r="I882" s="85">
        <v>3</v>
      </c>
      <c r="J882" s="21">
        <v>17.026408849242944</v>
      </c>
    </row>
    <row r="883" spans="1:10" x14ac:dyDescent="0.25">
      <c r="A883" s="27">
        <v>45827.083333333336</v>
      </c>
      <c r="B883" s="51">
        <v>0</v>
      </c>
      <c r="C883" s="81">
        <v>22.2</v>
      </c>
      <c r="D883" s="81">
        <v>4.4000000000000004</v>
      </c>
      <c r="E883" s="82">
        <v>21</v>
      </c>
      <c r="F883" s="21">
        <v>102.10779390108448</v>
      </c>
      <c r="G883" s="21">
        <v>14.058641464159718</v>
      </c>
      <c r="H883" s="21">
        <v>22.813297730307031</v>
      </c>
      <c r="I883" s="85">
        <v>2.7</v>
      </c>
      <c r="J883" s="21">
        <v>16.847810155020113</v>
      </c>
    </row>
    <row r="884" spans="1:10" x14ac:dyDescent="0.25">
      <c r="A884" s="27">
        <v>45827.104166666664</v>
      </c>
      <c r="B884" s="51">
        <v>0</v>
      </c>
      <c r="C884" s="81">
        <v>22.2</v>
      </c>
      <c r="D884" s="81">
        <v>4.4000000000000004</v>
      </c>
      <c r="E884" s="82">
        <v>18.600000000000001</v>
      </c>
      <c r="F884" s="21">
        <v>103.78719840603651</v>
      </c>
      <c r="G884" s="21">
        <v>13.985036011467786</v>
      </c>
      <c r="H884" s="21">
        <v>26.119572763684861</v>
      </c>
      <c r="I884" s="85">
        <v>3</v>
      </c>
      <c r="J884" s="21">
        <v>16.669211460797285</v>
      </c>
    </row>
    <row r="885" spans="1:10" x14ac:dyDescent="0.25">
      <c r="A885" s="27">
        <v>45827.125</v>
      </c>
      <c r="B885" s="51">
        <v>0</v>
      </c>
      <c r="C885" s="81">
        <v>21.6</v>
      </c>
      <c r="D885" s="81">
        <v>4.2</v>
      </c>
      <c r="E885" s="82">
        <v>19.2</v>
      </c>
      <c r="F885" s="21">
        <v>91.695485970381796</v>
      </c>
      <c r="G885" s="21">
        <v>14.696555387489829</v>
      </c>
      <c r="H885" s="21">
        <v>32.401495327102744</v>
      </c>
      <c r="I885" s="85">
        <v>2.7</v>
      </c>
      <c r="J885" s="21">
        <v>16.966875951168664</v>
      </c>
    </row>
    <row r="886" spans="1:10" x14ac:dyDescent="0.25">
      <c r="A886" s="27">
        <v>45827.145833333336</v>
      </c>
      <c r="B886" s="51">
        <v>0</v>
      </c>
      <c r="C886" s="81">
        <v>22.2</v>
      </c>
      <c r="D886" s="81">
        <v>5.8</v>
      </c>
      <c r="E886" s="82">
        <v>19.2</v>
      </c>
      <c r="F886" s="21">
        <v>103.45131750504611</v>
      </c>
      <c r="G886" s="21">
        <v>15.015512349154884</v>
      </c>
      <c r="H886" s="21">
        <v>45.626595460614062</v>
      </c>
      <c r="I886" s="85">
        <v>2.7</v>
      </c>
      <c r="J886" s="21">
        <v>16.847810155020113</v>
      </c>
    </row>
    <row r="887" spans="1:10" x14ac:dyDescent="0.25">
      <c r="A887" s="27">
        <v>45827.166666666664</v>
      </c>
      <c r="B887" s="51">
        <v>0</v>
      </c>
      <c r="C887" s="81">
        <v>22.2</v>
      </c>
      <c r="D887" s="81">
        <v>5.6</v>
      </c>
      <c r="E887" s="82">
        <v>18.600000000000001</v>
      </c>
      <c r="F887" s="21">
        <v>100.76427029712285</v>
      </c>
      <c r="G887" s="21">
        <v>15.702496574279616</v>
      </c>
      <c r="H887" s="21">
        <v>51.908518024031935</v>
      </c>
      <c r="I887" s="85">
        <v>2.7</v>
      </c>
      <c r="J887" s="21">
        <v>16.728744358871566</v>
      </c>
    </row>
    <row r="888" spans="1:10" x14ac:dyDescent="0.25">
      <c r="A888" s="27">
        <v>45827.1875</v>
      </c>
      <c r="B888" s="51">
        <v>0</v>
      </c>
      <c r="C888" s="81">
        <v>22.2</v>
      </c>
      <c r="D888" s="81">
        <v>5.2</v>
      </c>
      <c r="E888" s="82">
        <v>18.600000000000001</v>
      </c>
      <c r="F888" s="21">
        <v>120.24536255456658</v>
      </c>
      <c r="G888" s="21">
        <v>13.91143055877585</v>
      </c>
      <c r="H888" s="21">
        <v>59.843578104138743</v>
      </c>
      <c r="I888" s="85">
        <v>2.7</v>
      </c>
      <c r="J888" s="21">
        <v>14.526027130123349</v>
      </c>
    </row>
    <row r="889" spans="1:10" x14ac:dyDescent="0.25">
      <c r="A889" s="27">
        <v>45827.208333333336</v>
      </c>
      <c r="B889" s="51">
        <v>0</v>
      </c>
      <c r="C889" s="81">
        <v>21.6</v>
      </c>
      <c r="D889" s="81">
        <v>4.4000000000000004</v>
      </c>
      <c r="E889" s="82">
        <v>19.2</v>
      </c>
      <c r="F889" s="21">
        <v>118.56595804961452</v>
      </c>
      <c r="G889" s="21">
        <v>15.677961423382303</v>
      </c>
      <c r="H889" s="21">
        <v>65.133618157543268</v>
      </c>
      <c r="I889" s="85">
        <v>3</v>
      </c>
      <c r="J889" s="21">
        <v>4.6435660497935292</v>
      </c>
    </row>
    <row r="890" spans="1:10" x14ac:dyDescent="0.25">
      <c r="A890" s="27">
        <v>45827.229166666664</v>
      </c>
      <c r="B890" s="51">
        <v>0</v>
      </c>
      <c r="C890" s="81">
        <v>22.8</v>
      </c>
      <c r="D890" s="81">
        <v>4.4000000000000004</v>
      </c>
      <c r="E890" s="82">
        <v>21.6</v>
      </c>
      <c r="F890" s="21">
        <v>122.93240976248987</v>
      </c>
      <c r="G890" s="21">
        <v>15.677961423382303</v>
      </c>
      <c r="H890" s="21">
        <v>65.464245660881048</v>
      </c>
      <c r="I890" s="85">
        <v>3</v>
      </c>
      <c r="J890" s="21">
        <v>4.7626318459420816</v>
      </c>
    </row>
    <row r="891" spans="1:10" x14ac:dyDescent="0.25">
      <c r="A891" s="27">
        <v>45827.25</v>
      </c>
      <c r="B891" s="51">
        <v>0</v>
      </c>
      <c r="C891" s="81">
        <v>23.4</v>
      </c>
      <c r="D891" s="81">
        <v>4</v>
      </c>
      <c r="E891" s="82">
        <v>23.4</v>
      </c>
      <c r="F891" s="21">
        <v>117.22243444565289</v>
      </c>
      <c r="G891" s="21">
        <v>15.72703172517693</v>
      </c>
      <c r="H891" s="21">
        <v>65.464245660881048</v>
      </c>
      <c r="I891" s="85">
        <v>2.7</v>
      </c>
      <c r="J891" s="21">
        <v>4.2863686613478729</v>
      </c>
    </row>
    <row r="892" spans="1:10" x14ac:dyDescent="0.25">
      <c r="A892" s="27">
        <v>45827.270833333336</v>
      </c>
      <c r="B892" s="51">
        <v>0</v>
      </c>
      <c r="C892" s="81">
        <v>30.6</v>
      </c>
      <c r="D892" s="81">
        <v>4.8</v>
      </c>
      <c r="E892" s="82">
        <v>22.2</v>
      </c>
      <c r="F892" s="21">
        <v>111.51245912881595</v>
      </c>
      <c r="G892" s="21">
        <v>14.672020236592518</v>
      </c>
      <c r="H892" s="21">
        <v>65.794873164218828</v>
      </c>
      <c r="I892" s="85">
        <v>2.7</v>
      </c>
      <c r="J892" s="21">
        <v>5.4770266228333941</v>
      </c>
    </row>
    <row r="893" spans="1:10" x14ac:dyDescent="0.25">
      <c r="A893" s="27">
        <v>45827.291666666664</v>
      </c>
      <c r="B893" s="51">
        <v>0</v>
      </c>
      <c r="C893" s="81">
        <v>34.200000000000003</v>
      </c>
      <c r="D893" s="81">
        <v>4.4000000000000004</v>
      </c>
      <c r="E893" s="82">
        <v>65.400000000000006</v>
      </c>
      <c r="F893" s="21">
        <v>105.13072200999817</v>
      </c>
      <c r="G893" s="21">
        <v>15.800637177868866</v>
      </c>
      <c r="H893" s="21">
        <v>64.802990654205487</v>
      </c>
      <c r="I893" s="85">
        <v>2.7</v>
      </c>
      <c r="J893" s="21">
        <v>8.98946760921568</v>
      </c>
    </row>
    <row r="894" spans="1:10" x14ac:dyDescent="0.25">
      <c r="A894" s="27">
        <v>45827.3125</v>
      </c>
      <c r="B894" s="51">
        <v>0</v>
      </c>
      <c r="C894" s="81">
        <v>76.8</v>
      </c>
      <c r="D894" s="81">
        <v>6.2</v>
      </c>
      <c r="E894" s="82">
        <v>74.400000000000006</v>
      </c>
      <c r="F894" s="21">
        <v>102.44367480207488</v>
      </c>
      <c r="G894" s="21">
        <v>15.08911780184682</v>
      </c>
      <c r="H894" s="21">
        <v>64.141735647529913</v>
      </c>
      <c r="I894" s="85">
        <v>2.7</v>
      </c>
      <c r="J894" s="21">
        <v>11.251717736038168</v>
      </c>
    </row>
    <row r="895" spans="1:10" x14ac:dyDescent="0.25">
      <c r="A895" s="27">
        <v>45827.333333333336</v>
      </c>
      <c r="B895" s="51">
        <v>0</v>
      </c>
      <c r="C895" s="81">
        <v>88.2</v>
      </c>
      <c r="D895" s="81">
        <v>6.2</v>
      </c>
      <c r="E895" s="82">
        <v>76.2</v>
      </c>
      <c r="F895" s="21">
        <v>104.45896020801734</v>
      </c>
      <c r="G895" s="21">
        <v>15.432609914409186</v>
      </c>
      <c r="H895" s="21">
        <v>60.174205607476523</v>
      </c>
      <c r="I895" s="85">
        <v>9</v>
      </c>
      <c r="J895" s="21">
        <v>12.263777003300861</v>
      </c>
    </row>
    <row r="896" spans="1:10" x14ac:dyDescent="0.25">
      <c r="A896" s="27">
        <v>45827.354166666664</v>
      </c>
      <c r="B896" s="51">
        <v>0</v>
      </c>
      <c r="C896" s="81">
        <v>88.8</v>
      </c>
      <c r="D896" s="81">
        <v>7</v>
      </c>
      <c r="E896" s="82">
        <v>78.599999999999994</v>
      </c>
      <c r="F896" s="21">
        <v>117.22243444565289</v>
      </c>
      <c r="G896" s="21">
        <v>15.211793556333379</v>
      </c>
      <c r="H896" s="21">
        <v>62.819225634178771</v>
      </c>
      <c r="I896" s="85">
        <v>15.6</v>
      </c>
      <c r="J896" s="21">
        <v>12.859105984043619</v>
      </c>
    </row>
    <row r="897" spans="1:10" x14ac:dyDescent="0.25">
      <c r="A897" s="27">
        <v>45827.375</v>
      </c>
      <c r="B897" s="51">
        <v>0</v>
      </c>
      <c r="C897" s="81">
        <v>90</v>
      </c>
      <c r="D897" s="81">
        <v>6.6</v>
      </c>
      <c r="E897" s="82">
        <v>79.2</v>
      </c>
      <c r="F897" s="21">
        <v>116.88655354466249</v>
      </c>
      <c r="G897" s="21">
        <v>15.383539612614562</v>
      </c>
      <c r="H897" s="21">
        <v>67.117383177569963</v>
      </c>
      <c r="I897" s="85">
        <v>15.9</v>
      </c>
      <c r="J897" s="21">
        <v>12.442375697523689</v>
      </c>
    </row>
    <row r="898" spans="1:10" x14ac:dyDescent="0.25">
      <c r="A898" s="27">
        <v>45827.395833333336</v>
      </c>
      <c r="B898" s="51">
        <v>0</v>
      </c>
      <c r="C898" s="81">
        <v>90.6</v>
      </c>
      <c r="D898" s="81">
        <v>7</v>
      </c>
      <c r="E898" s="82">
        <v>77.400000000000006</v>
      </c>
      <c r="F898" s="21">
        <v>116.88655354466249</v>
      </c>
      <c r="G898" s="21">
        <v>14.279457822235527</v>
      </c>
      <c r="H898" s="21">
        <v>81.334365821094636</v>
      </c>
      <c r="I898" s="85">
        <v>15.9</v>
      </c>
      <c r="J898" s="21">
        <v>12.382842799449412</v>
      </c>
    </row>
    <row r="899" spans="1:10" x14ac:dyDescent="0.25">
      <c r="A899" s="27">
        <v>45827.416666666664</v>
      </c>
      <c r="B899" s="51">
        <v>0</v>
      </c>
      <c r="C899" s="81">
        <v>89.4</v>
      </c>
      <c r="D899" s="81">
        <v>6.4</v>
      </c>
      <c r="E899" s="82">
        <v>82.8</v>
      </c>
      <c r="F899" s="21">
        <v>127.63474237635559</v>
      </c>
      <c r="G899" s="21">
        <v>13.935965709673162</v>
      </c>
      <c r="H899" s="21">
        <v>69.431775700934452</v>
      </c>
      <c r="I899" s="85">
        <v>15.6</v>
      </c>
      <c r="J899" s="21">
        <v>12.680507289820792</v>
      </c>
    </row>
    <row r="900" spans="1:10" x14ac:dyDescent="0.25">
      <c r="A900" s="27">
        <v>45827.4375</v>
      </c>
      <c r="B900" s="51">
        <v>0</v>
      </c>
      <c r="C900" s="81">
        <v>88.2</v>
      </c>
      <c r="D900" s="81">
        <v>7</v>
      </c>
      <c r="E900" s="82">
        <v>80.400000000000006</v>
      </c>
      <c r="F900" s="21">
        <v>132.33707499022131</v>
      </c>
      <c r="G900" s="21">
        <v>14.32852812403015</v>
      </c>
      <c r="H900" s="21">
        <v>70.093030707610012</v>
      </c>
      <c r="I900" s="85">
        <v>15.299999999999999</v>
      </c>
      <c r="J900" s="21">
        <v>12.085178309078033</v>
      </c>
    </row>
    <row r="901" spans="1:10" x14ac:dyDescent="0.25">
      <c r="A901" s="27">
        <v>45827.458333333336</v>
      </c>
      <c r="B901" s="51">
        <v>0</v>
      </c>
      <c r="C901" s="81">
        <v>90</v>
      </c>
      <c r="D901" s="81">
        <v>8.4</v>
      </c>
      <c r="E901" s="82">
        <v>79.8</v>
      </c>
      <c r="F901" s="21">
        <v>116.88655354466249</v>
      </c>
      <c r="G901" s="21">
        <v>15.653426272484991</v>
      </c>
      <c r="H901" s="21">
        <v>63.480480640854339</v>
      </c>
      <c r="I901" s="85">
        <v>16.200000000000003</v>
      </c>
      <c r="J901" s="21">
        <v>21.253244612516539</v>
      </c>
    </row>
    <row r="902" spans="1:10" x14ac:dyDescent="0.25">
      <c r="A902" s="27">
        <v>45827.479166666664</v>
      </c>
      <c r="B902" s="51">
        <v>0</v>
      </c>
      <c r="C902" s="81">
        <v>88.2</v>
      </c>
      <c r="D902" s="81">
        <v>9.1999999999999993</v>
      </c>
      <c r="E902" s="82">
        <v>82.2</v>
      </c>
      <c r="F902" s="21">
        <v>95.726056782266696</v>
      </c>
      <c r="G902" s="21">
        <v>15.408074763511873</v>
      </c>
      <c r="H902" s="21">
        <v>53.231028037383069</v>
      </c>
      <c r="I902" s="85">
        <v>15.6</v>
      </c>
      <c r="J902" s="21">
        <v>22.384369675927783</v>
      </c>
    </row>
    <row r="903" spans="1:10" x14ac:dyDescent="0.25">
      <c r="A903" s="27">
        <v>45827.5</v>
      </c>
      <c r="B903" s="51">
        <v>0</v>
      </c>
      <c r="C903" s="81">
        <v>88.8</v>
      </c>
      <c r="D903" s="81">
        <v>9.1999999999999993</v>
      </c>
      <c r="E903" s="82">
        <v>82.2</v>
      </c>
      <c r="F903" s="21">
        <v>100.42838939613242</v>
      </c>
      <c r="G903" s="21">
        <v>15.334469310819937</v>
      </c>
      <c r="H903" s="21">
        <v>55.545420560747552</v>
      </c>
      <c r="I903" s="85">
        <v>15.6</v>
      </c>
      <c r="J903" s="21">
        <v>23.872692127784688</v>
      </c>
    </row>
    <row r="904" spans="1:10" x14ac:dyDescent="0.25">
      <c r="A904" s="27">
        <v>45827.520833333336</v>
      </c>
      <c r="B904" s="51">
        <v>0</v>
      </c>
      <c r="C904" s="81">
        <v>88.2</v>
      </c>
      <c r="D904" s="81">
        <v>7.2</v>
      </c>
      <c r="E904" s="82">
        <v>79.8</v>
      </c>
      <c r="F904" s="21">
        <v>104.45896020801734</v>
      </c>
      <c r="G904" s="21">
        <v>14.966442047360259</v>
      </c>
      <c r="H904" s="21">
        <v>52.569773030707509</v>
      </c>
      <c r="I904" s="85">
        <v>15.6</v>
      </c>
      <c r="J904" s="21">
        <v>22.562968370150614</v>
      </c>
    </row>
    <row r="905" spans="1:10" x14ac:dyDescent="0.25">
      <c r="A905" s="27">
        <v>45827.541666666664</v>
      </c>
      <c r="B905" s="51">
        <v>0</v>
      </c>
      <c r="C905" s="81">
        <v>87.6</v>
      </c>
      <c r="D905" s="81">
        <v>6.6</v>
      </c>
      <c r="E905" s="82">
        <v>79.8</v>
      </c>
      <c r="F905" s="21">
        <v>104.12307930702694</v>
      </c>
      <c r="G905" s="21">
        <v>14.868301443771012</v>
      </c>
      <c r="H905" s="21">
        <v>50.586008010680807</v>
      </c>
      <c r="I905" s="85">
        <v>15.6</v>
      </c>
      <c r="J905" s="21">
        <v>23.63456053548758</v>
      </c>
    </row>
    <row r="906" spans="1:10" x14ac:dyDescent="0.25">
      <c r="A906" s="27">
        <v>45827.5625</v>
      </c>
      <c r="B906" s="51">
        <v>0</v>
      </c>
      <c r="C906" s="81">
        <v>88.2</v>
      </c>
      <c r="D906" s="81">
        <v>7.4</v>
      </c>
      <c r="E906" s="82">
        <v>80.400000000000006</v>
      </c>
      <c r="F906" s="21">
        <v>108.82541192089266</v>
      </c>
      <c r="G906" s="21">
        <v>14.47573902941402</v>
      </c>
      <c r="H906" s="21">
        <v>46.61847797062741</v>
      </c>
      <c r="I906" s="85">
        <v>15.299999999999999</v>
      </c>
      <c r="J906" s="21">
        <v>22.741567064373442</v>
      </c>
    </row>
    <row r="907" spans="1:10" x14ac:dyDescent="0.25">
      <c r="A907" s="27">
        <v>45827.583333333336</v>
      </c>
      <c r="B907" s="51">
        <v>0</v>
      </c>
      <c r="C907" s="81">
        <v>89.4</v>
      </c>
      <c r="D907" s="81">
        <v>7</v>
      </c>
      <c r="E907" s="82">
        <v>80.400000000000006</v>
      </c>
      <c r="F907" s="21">
        <v>108.82541192089266</v>
      </c>
      <c r="G907" s="21">
        <v>14.402133576722084</v>
      </c>
      <c r="H907" s="21">
        <v>42.981575433911793</v>
      </c>
      <c r="I907" s="85">
        <v>14.4</v>
      </c>
      <c r="J907" s="21">
        <v>23.813159229710408</v>
      </c>
    </row>
    <row r="908" spans="1:10" x14ac:dyDescent="0.25">
      <c r="A908" s="27">
        <v>45827.604166666664</v>
      </c>
      <c r="B908" s="51">
        <v>0</v>
      </c>
      <c r="C908" s="81">
        <v>90.6</v>
      </c>
      <c r="D908" s="81">
        <v>8</v>
      </c>
      <c r="E908" s="82">
        <v>80.400000000000006</v>
      </c>
      <c r="F908" s="21">
        <v>100.42838939613242</v>
      </c>
      <c r="G908" s="21">
        <v>14.59841478390058</v>
      </c>
      <c r="H908" s="21">
        <v>40.336555407209538</v>
      </c>
      <c r="I908" s="85">
        <v>12.6</v>
      </c>
      <c r="J908" s="21">
        <v>24.051290822007516</v>
      </c>
    </row>
    <row r="909" spans="1:10" x14ac:dyDescent="0.25">
      <c r="A909" s="27">
        <v>45827.625</v>
      </c>
      <c r="B909" s="51">
        <v>0</v>
      </c>
      <c r="C909" s="81">
        <v>94.8</v>
      </c>
      <c r="D909" s="81">
        <v>7.8</v>
      </c>
      <c r="E909" s="82">
        <v>78</v>
      </c>
      <c r="F909" s="21">
        <v>103.11543660405569</v>
      </c>
      <c r="G909" s="21">
        <v>15.481680216203808</v>
      </c>
      <c r="H909" s="21">
        <v>41.989692923898446</v>
      </c>
      <c r="I909" s="85">
        <v>15.6</v>
      </c>
      <c r="J909" s="21">
        <v>24.70615270082455</v>
      </c>
    </row>
    <row r="910" spans="1:10" x14ac:dyDescent="0.25">
      <c r="A910" s="27">
        <v>45827.645833333336</v>
      </c>
      <c r="B910" s="51">
        <v>0</v>
      </c>
      <c r="C910" s="81">
        <v>92.4</v>
      </c>
      <c r="D910" s="81">
        <v>9.4</v>
      </c>
      <c r="E910" s="82">
        <v>79.2</v>
      </c>
      <c r="F910" s="21">
        <v>103.45131750504611</v>
      </c>
      <c r="G910" s="21">
        <v>14.966442047360259</v>
      </c>
      <c r="H910" s="21">
        <v>30.417730307076038</v>
      </c>
      <c r="I910" s="85">
        <v>15.6</v>
      </c>
      <c r="J910" s="21">
        <v>25.956343560384347</v>
      </c>
    </row>
    <row r="911" spans="1:10" x14ac:dyDescent="0.25">
      <c r="A911" s="27">
        <v>45827.666666666664</v>
      </c>
      <c r="B911" s="51">
        <v>0</v>
      </c>
      <c r="C911" s="81">
        <v>85.2</v>
      </c>
      <c r="D911" s="81">
        <v>9.4</v>
      </c>
      <c r="E911" s="82">
        <v>74.400000000000006</v>
      </c>
      <c r="F911" s="21">
        <v>107.81776921792142</v>
      </c>
      <c r="G911" s="21">
        <v>15.187258405436067</v>
      </c>
      <c r="H911" s="21">
        <v>27.111455273698212</v>
      </c>
      <c r="I911" s="85">
        <v>15.6</v>
      </c>
      <c r="J911" s="21">
        <v>23.872692127784688</v>
      </c>
    </row>
    <row r="912" spans="1:10" x14ac:dyDescent="0.25">
      <c r="A912" s="27">
        <v>45827.6875</v>
      </c>
      <c r="B912" s="51">
        <v>0</v>
      </c>
      <c r="C912" s="81">
        <v>73.8</v>
      </c>
      <c r="D912" s="81">
        <v>9</v>
      </c>
      <c r="E912" s="82">
        <v>73.2</v>
      </c>
      <c r="F912" s="21">
        <v>107.48188831693103</v>
      </c>
      <c r="G912" s="21">
        <v>14.941906896462946</v>
      </c>
      <c r="H912" s="21">
        <v>28.764592790387123</v>
      </c>
      <c r="I912" s="85">
        <v>15.6</v>
      </c>
      <c r="J912" s="21">
        <v>21.967639389407854</v>
      </c>
    </row>
    <row r="913" spans="1:10" x14ac:dyDescent="0.25">
      <c r="A913" s="27">
        <v>45827.708333333336</v>
      </c>
      <c r="B913" s="51">
        <v>0</v>
      </c>
      <c r="C913" s="81">
        <v>70.8</v>
      </c>
      <c r="D913" s="81">
        <v>8.6</v>
      </c>
      <c r="E913" s="82">
        <v>73.8</v>
      </c>
      <c r="F913" s="21">
        <v>103.78719840603651</v>
      </c>
      <c r="G913" s="21">
        <v>15.457145065306495</v>
      </c>
      <c r="H913" s="21">
        <v>27.772710280373776</v>
      </c>
      <c r="I913" s="85">
        <v>15.6</v>
      </c>
      <c r="J913" s="21">
        <v>22.503435472076337</v>
      </c>
    </row>
    <row r="914" spans="1:10" x14ac:dyDescent="0.25">
      <c r="A914" s="27">
        <v>45827.729166666664</v>
      </c>
      <c r="B914" s="51">
        <v>0</v>
      </c>
      <c r="C914" s="81">
        <v>60</v>
      </c>
      <c r="D914" s="81">
        <v>5.6</v>
      </c>
      <c r="E914" s="82">
        <v>70.2</v>
      </c>
      <c r="F914" s="21">
        <v>108.15365011891186</v>
      </c>
      <c r="G914" s="21">
        <v>13.985036011467786</v>
      </c>
      <c r="H914" s="21">
        <v>29.756475300400474</v>
      </c>
      <c r="I914" s="85">
        <v>15.9</v>
      </c>
      <c r="J914" s="21">
        <v>22.801099962447719</v>
      </c>
    </row>
    <row r="915" spans="1:10" x14ac:dyDescent="0.25">
      <c r="A915" s="27">
        <v>45827.75</v>
      </c>
      <c r="B915" s="51">
        <v>0</v>
      </c>
      <c r="C915" s="81">
        <v>40.200000000000003</v>
      </c>
      <c r="D915" s="81">
        <v>4.2</v>
      </c>
      <c r="E915" s="82">
        <v>69</v>
      </c>
      <c r="F915" s="21">
        <v>108.82541192089266</v>
      </c>
      <c r="G915" s="21">
        <v>14.402133576722084</v>
      </c>
      <c r="H915" s="21">
        <v>27.111455273698212</v>
      </c>
      <c r="I915" s="85">
        <v>15.9</v>
      </c>
      <c r="J915" s="21">
        <v>22.622501268224891</v>
      </c>
    </row>
    <row r="916" spans="1:10" x14ac:dyDescent="0.25">
      <c r="A916" s="27">
        <v>45827.770833333336</v>
      </c>
      <c r="B916" s="51">
        <v>0</v>
      </c>
      <c r="C916" s="81">
        <v>37.200000000000003</v>
      </c>
      <c r="D916" s="81">
        <v>4.5999999999999996</v>
      </c>
      <c r="E916" s="82">
        <v>67.8</v>
      </c>
      <c r="F916" s="21">
        <v>101.77191300009407</v>
      </c>
      <c r="G916" s="21">
        <v>15.579820819793058</v>
      </c>
      <c r="H916" s="21">
        <v>26.780827770360428</v>
      </c>
      <c r="I916" s="85">
        <v>16.200000000000003</v>
      </c>
      <c r="J916" s="21">
        <v>22.682034166299164</v>
      </c>
    </row>
    <row r="917" spans="1:10" x14ac:dyDescent="0.25">
      <c r="A917" s="27">
        <v>45827.791666666664</v>
      </c>
      <c r="B917" s="51">
        <v>0</v>
      </c>
      <c r="C917" s="81">
        <v>30.6</v>
      </c>
      <c r="D917" s="81">
        <v>4.4000000000000004</v>
      </c>
      <c r="E917" s="82">
        <v>67.8</v>
      </c>
      <c r="F917" s="21">
        <v>90.01608146542975</v>
      </c>
      <c r="G917" s="21">
        <v>16.11959413953392</v>
      </c>
      <c r="H917" s="21">
        <v>23.805180240320379</v>
      </c>
      <c r="I917" s="85">
        <v>15.6</v>
      </c>
      <c r="J917" s="21">
        <v>23.03923155474482</v>
      </c>
    </row>
    <row r="918" spans="1:10" x14ac:dyDescent="0.25">
      <c r="A918" s="27">
        <v>45827.8125</v>
      </c>
      <c r="B918" s="51">
        <v>0</v>
      </c>
      <c r="C918" s="81">
        <v>22.8</v>
      </c>
      <c r="D918" s="81">
        <v>5</v>
      </c>
      <c r="E918" s="82">
        <v>24.6</v>
      </c>
      <c r="F918" s="21">
        <v>84.977867950573597</v>
      </c>
      <c r="G918" s="21">
        <v>14.377598425824772</v>
      </c>
      <c r="H918" s="21">
        <v>26.119572763684861</v>
      </c>
      <c r="I918" s="85">
        <v>16.200000000000003</v>
      </c>
      <c r="J918" s="21">
        <v>22.324836777853509</v>
      </c>
    </row>
    <row r="919" spans="1:10" x14ac:dyDescent="0.25">
      <c r="A919" s="27">
        <v>45827.833333333336</v>
      </c>
      <c r="B919" s="51">
        <v>0</v>
      </c>
      <c r="C919" s="81">
        <v>22.2</v>
      </c>
      <c r="D919" s="81">
        <v>5.4</v>
      </c>
      <c r="E919" s="82">
        <v>23.4</v>
      </c>
      <c r="F919" s="21">
        <v>93.374890475333828</v>
      </c>
      <c r="G919" s="21">
        <v>14.966442047360259</v>
      </c>
      <c r="H919" s="21">
        <v>24.466435246995946</v>
      </c>
      <c r="I919" s="85">
        <v>15.6</v>
      </c>
      <c r="J919" s="21">
        <v>22.503435472076337</v>
      </c>
    </row>
    <row r="920" spans="1:10" x14ac:dyDescent="0.25">
      <c r="A920" s="27">
        <v>45827.854166666664</v>
      </c>
      <c r="B920" s="51">
        <v>0</v>
      </c>
      <c r="C920" s="81">
        <v>22.8</v>
      </c>
      <c r="D920" s="81">
        <v>5.2</v>
      </c>
      <c r="E920" s="82">
        <v>22.2</v>
      </c>
      <c r="F920" s="21">
        <v>102.10779390108448</v>
      </c>
      <c r="G920" s="21">
        <v>14.59841478390058</v>
      </c>
      <c r="H920" s="21">
        <v>24.79706275033373</v>
      </c>
      <c r="I920" s="85">
        <v>15.9</v>
      </c>
      <c r="J920" s="21">
        <v>22.443902574002063</v>
      </c>
    </row>
    <row r="921" spans="1:10" x14ac:dyDescent="0.25">
      <c r="A921" s="27">
        <v>45827.875</v>
      </c>
      <c r="B921" s="51">
        <v>0</v>
      </c>
      <c r="C921" s="81">
        <v>22.2</v>
      </c>
      <c r="D921" s="81">
        <v>5</v>
      </c>
      <c r="E921" s="82">
        <v>22.2</v>
      </c>
      <c r="F921" s="21">
        <v>106.81012651495023</v>
      </c>
      <c r="G921" s="21">
        <v>14.990977198257573</v>
      </c>
      <c r="H921" s="21">
        <v>22.152042723631467</v>
      </c>
      <c r="I921" s="85">
        <v>15.9</v>
      </c>
      <c r="J921" s="21">
        <v>18.812395791471225</v>
      </c>
    </row>
    <row r="922" spans="1:10" x14ac:dyDescent="0.25">
      <c r="A922" s="27">
        <v>45827.895833333336</v>
      </c>
      <c r="B922" s="51">
        <v>0</v>
      </c>
      <c r="C922" s="81">
        <v>22.2</v>
      </c>
      <c r="D922" s="81">
        <v>4.2</v>
      </c>
      <c r="E922" s="82">
        <v>22.2</v>
      </c>
      <c r="F922" s="21">
        <v>106.13836471296942</v>
      </c>
      <c r="G922" s="21">
        <v>14.156782067748967</v>
      </c>
      <c r="H922" s="21">
        <v>24.466435246995946</v>
      </c>
      <c r="I922" s="85">
        <v>15.9</v>
      </c>
      <c r="J922" s="21">
        <v>16.90734305309439</v>
      </c>
    </row>
    <row r="923" spans="1:10" x14ac:dyDescent="0.25">
      <c r="A923" s="27">
        <v>45827.916666666664</v>
      </c>
      <c r="B923" s="51">
        <v>0</v>
      </c>
      <c r="C923" s="81">
        <v>22.2</v>
      </c>
      <c r="D923" s="81">
        <v>4.5999999999999996</v>
      </c>
      <c r="E923" s="82">
        <v>21.6</v>
      </c>
      <c r="F923" s="21">
        <v>115.54302994070083</v>
      </c>
      <c r="G923" s="21">
        <v>14.132246916851656</v>
      </c>
      <c r="H923" s="21">
        <v>22.152042723631467</v>
      </c>
      <c r="I923" s="85">
        <v>16.200000000000003</v>
      </c>
      <c r="J923" s="21">
        <v>16.847810155020113</v>
      </c>
    </row>
    <row r="924" spans="1:10" x14ac:dyDescent="0.25">
      <c r="A924" s="27">
        <v>45827.9375</v>
      </c>
      <c r="B924" s="51">
        <v>0</v>
      </c>
      <c r="C924" s="81">
        <v>21</v>
      </c>
      <c r="D924" s="81">
        <v>4.5999999999999996</v>
      </c>
      <c r="E924" s="82">
        <v>22.8</v>
      </c>
      <c r="F924" s="21">
        <v>109.83305462386392</v>
      </c>
      <c r="G924" s="21">
        <v>13.567938446213482</v>
      </c>
      <c r="H924" s="21">
        <v>23.805180240320379</v>
      </c>
      <c r="I924" s="85">
        <v>15.6</v>
      </c>
      <c r="J924" s="21">
        <v>16.609678562723012</v>
      </c>
    </row>
    <row r="925" spans="1:10" x14ac:dyDescent="0.25">
      <c r="A925" s="27">
        <v>45827.958333333336</v>
      </c>
      <c r="B925" s="51">
        <v>0</v>
      </c>
      <c r="C925" s="81">
        <v>21</v>
      </c>
      <c r="D925" s="81">
        <v>4</v>
      </c>
      <c r="E925" s="82">
        <v>21.6</v>
      </c>
      <c r="F925" s="21">
        <v>104.12307930702694</v>
      </c>
      <c r="G925" s="21">
        <v>16.414015950301664</v>
      </c>
      <c r="H925" s="21">
        <v>21.490787716955897</v>
      </c>
      <c r="I925" s="85">
        <v>15.9</v>
      </c>
      <c r="J925" s="21">
        <v>16.788277256945836</v>
      </c>
    </row>
    <row r="926" spans="1:10" x14ac:dyDescent="0.25">
      <c r="A926" s="27">
        <v>45827.979166666664</v>
      </c>
      <c r="B926" s="51">
        <v>0</v>
      </c>
      <c r="C926" s="81">
        <v>20.399999999999999</v>
      </c>
      <c r="D926" s="81">
        <v>4.8</v>
      </c>
      <c r="E926" s="82">
        <v>22.8</v>
      </c>
      <c r="F926" s="21">
        <v>91.359605069391364</v>
      </c>
      <c r="G926" s="21">
        <v>16.438551101198975</v>
      </c>
      <c r="H926" s="21">
        <v>23.805180240320379</v>
      </c>
      <c r="I926" s="85">
        <v>15.9</v>
      </c>
      <c r="J926" s="21">
        <v>16.728744358871566</v>
      </c>
    </row>
    <row r="927" spans="1:10" x14ac:dyDescent="0.25">
      <c r="A927" s="35">
        <v>45828</v>
      </c>
      <c r="B927" s="51">
        <v>0</v>
      </c>
      <c r="C927" s="81">
        <v>22.2</v>
      </c>
      <c r="D927" s="81">
        <v>5.4</v>
      </c>
      <c r="E927" s="82">
        <v>21</v>
      </c>
      <c r="F927" s="21">
        <v>99.42074669316122</v>
      </c>
      <c r="G927" s="21">
        <v>13.91143055877585</v>
      </c>
      <c r="H927" s="21">
        <v>20.829532710280333</v>
      </c>
      <c r="I927" s="85">
        <v>7.8</v>
      </c>
      <c r="J927" s="21">
        <v>16.90734305309439</v>
      </c>
    </row>
    <row r="928" spans="1:10" x14ac:dyDescent="0.25">
      <c r="A928" s="27">
        <v>45828.020833333336</v>
      </c>
      <c r="B928" s="51">
        <v>0</v>
      </c>
      <c r="C928" s="81">
        <v>22.2</v>
      </c>
      <c r="D928" s="81">
        <v>5</v>
      </c>
      <c r="E928" s="82">
        <v>22.8</v>
      </c>
      <c r="F928" s="21">
        <v>112.52010183178717</v>
      </c>
      <c r="G928" s="21">
        <v>13.83782510608391</v>
      </c>
      <c r="H928" s="21">
        <v>20.829532710280333</v>
      </c>
      <c r="I928" s="85">
        <v>2.7</v>
      </c>
      <c r="J928" s="21">
        <v>17.205007543465772</v>
      </c>
    </row>
    <row r="929" spans="1:10" x14ac:dyDescent="0.25">
      <c r="A929" s="27">
        <v>45828.041666666664</v>
      </c>
      <c r="B929" s="51">
        <v>0</v>
      </c>
      <c r="C929" s="81">
        <v>20.399999999999999</v>
      </c>
      <c r="D929" s="81">
        <v>4.4000000000000004</v>
      </c>
      <c r="E929" s="82">
        <v>22.2</v>
      </c>
      <c r="F929" s="21">
        <v>117.22243444565289</v>
      </c>
      <c r="G929" s="21">
        <v>13.567938446213482</v>
      </c>
      <c r="H929" s="21">
        <v>21.821415220293684</v>
      </c>
      <c r="I929" s="85">
        <v>2.7</v>
      </c>
      <c r="J929" s="21">
        <v>17.264540441540046</v>
      </c>
    </row>
    <row r="930" spans="1:10" x14ac:dyDescent="0.25">
      <c r="A930" s="27">
        <v>45828.0625</v>
      </c>
      <c r="B930" s="51">
        <v>0</v>
      </c>
      <c r="C930" s="81">
        <v>20.399999999999999</v>
      </c>
      <c r="D930" s="81">
        <v>4.2</v>
      </c>
      <c r="E930" s="82">
        <v>22.2</v>
      </c>
      <c r="F930" s="21">
        <v>109.49717372287348</v>
      </c>
      <c r="G930" s="21">
        <v>13.396192389932301</v>
      </c>
      <c r="H930" s="21">
        <v>18.515140186915851</v>
      </c>
      <c r="I930" s="85">
        <v>2.7</v>
      </c>
      <c r="J930" s="21">
        <v>16.788277256945836</v>
      </c>
    </row>
    <row r="931" spans="1:10" x14ac:dyDescent="0.25">
      <c r="A931" s="27">
        <v>45828.083333333336</v>
      </c>
      <c r="B931" s="51">
        <v>0</v>
      </c>
      <c r="C931" s="81">
        <v>20.399999999999999</v>
      </c>
      <c r="D931" s="81">
        <v>3.8</v>
      </c>
      <c r="E931" s="82">
        <v>21.6</v>
      </c>
      <c r="F931" s="21">
        <v>116.21479174268167</v>
      </c>
      <c r="G931" s="21">
        <v>13.617008748008105</v>
      </c>
      <c r="H931" s="21">
        <v>20.829532710280333</v>
      </c>
      <c r="I931" s="85">
        <v>3</v>
      </c>
      <c r="J931" s="21">
        <v>16.847810155020113</v>
      </c>
    </row>
    <row r="932" spans="1:10" x14ac:dyDescent="0.25">
      <c r="A932" s="27">
        <v>45828.104166666664</v>
      </c>
      <c r="B932" s="51">
        <v>0</v>
      </c>
      <c r="C932" s="81">
        <v>20.399999999999999</v>
      </c>
      <c r="D932" s="81">
        <v>3.6</v>
      </c>
      <c r="E932" s="82">
        <v>22.2</v>
      </c>
      <c r="F932" s="21">
        <v>111.84834002980635</v>
      </c>
      <c r="G932" s="21">
        <v>13.175376031856491</v>
      </c>
      <c r="H932" s="21">
        <v>19.837650200266985</v>
      </c>
      <c r="I932" s="85">
        <v>2.7</v>
      </c>
      <c r="J932" s="21">
        <v>16.669211460797285</v>
      </c>
    </row>
    <row r="933" spans="1:10" x14ac:dyDescent="0.25">
      <c r="A933" s="27">
        <v>45828.125</v>
      </c>
      <c r="B933" s="51">
        <v>0</v>
      </c>
      <c r="C933" s="81">
        <v>20.399999999999999</v>
      </c>
      <c r="D933" s="81">
        <v>4.4000000000000004</v>
      </c>
      <c r="E933" s="82">
        <v>21</v>
      </c>
      <c r="F933" s="21">
        <v>111.51245912881595</v>
      </c>
      <c r="G933" s="21">
        <v>13.91143055877585</v>
      </c>
      <c r="H933" s="21">
        <v>29.09522029372491</v>
      </c>
      <c r="I933" s="85">
        <v>2.7</v>
      </c>
      <c r="J933" s="21">
        <v>16.788277256945836</v>
      </c>
    </row>
    <row r="934" spans="1:10" x14ac:dyDescent="0.25">
      <c r="A934" s="27">
        <v>45828.145833333336</v>
      </c>
      <c r="B934" s="51">
        <v>0</v>
      </c>
      <c r="C934" s="81">
        <v>19.8</v>
      </c>
      <c r="D934" s="81">
        <v>4.8</v>
      </c>
      <c r="E934" s="82">
        <v>21</v>
      </c>
      <c r="F934" s="21">
        <v>93.374890475333828</v>
      </c>
      <c r="G934" s="21">
        <v>14.034106313262409</v>
      </c>
      <c r="H934" s="21">
        <v>43.31220293724958</v>
      </c>
      <c r="I934" s="85">
        <v>2.7</v>
      </c>
      <c r="J934" s="21">
        <v>16.728744358871566</v>
      </c>
    </row>
    <row r="935" spans="1:10" x14ac:dyDescent="0.25">
      <c r="A935" s="27">
        <v>45828.166666666664</v>
      </c>
      <c r="B935" s="51">
        <v>0</v>
      </c>
      <c r="C935" s="81">
        <v>20.399999999999999</v>
      </c>
      <c r="D935" s="81">
        <v>5.2</v>
      </c>
      <c r="E935" s="82">
        <v>20.399999999999999</v>
      </c>
      <c r="F935" s="21">
        <v>98.413103990189967</v>
      </c>
      <c r="G935" s="21">
        <v>14.034106313262409</v>
      </c>
      <c r="H935" s="21">
        <v>46.949105473965197</v>
      </c>
      <c r="I935" s="85">
        <v>2.7</v>
      </c>
      <c r="J935" s="21">
        <v>16.728744358871566</v>
      </c>
    </row>
    <row r="936" spans="1:10" x14ac:dyDescent="0.25">
      <c r="A936" s="27">
        <v>45828.1875</v>
      </c>
      <c r="B936" s="51">
        <v>0</v>
      </c>
      <c r="C936" s="81">
        <v>21</v>
      </c>
      <c r="D936" s="81">
        <v>5</v>
      </c>
      <c r="E936" s="82">
        <v>21</v>
      </c>
      <c r="F936" s="21">
        <v>109.16129282188308</v>
      </c>
      <c r="G936" s="21">
        <v>13.83782510608391</v>
      </c>
      <c r="H936" s="21">
        <v>52.569773030707509</v>
      </c>
      <c r="I936" s="85">
        <v>2.7</v>
      </c>
      <c r="J936" s="21">
        <v>17.085941747317218</v>
      </c>
    </row>
    <row r="937" spans="1:10" x14ac:dyDescent="0.25">
      <c r="A937" s="27">
        <v>45828.208333333336</v>
      </c>
      <c r="B937" s="51">
        <v>0</v>
      </c>
      <c r="C937" s="81">
        <v>22.2</v>
      </c>
      <c r="D937" s="81">
        <v>4</v>
      </c>
      <c r="E937" s="82">
        <v>19.8</v>
      </c>
      <c r="F937" s="21">
        <v>106.81012651495023</v>
      </c>
      <c r="G937" s="21">
        <v>13.935965709673162</v>
      </c>
      <c r="H937" s="21">
        <v>56.537303070760906</v>
      </c>
      <c r="I937" s="85">
        <v>3</v>
      </c>
      <c r="J937" s="21">
        <v>16.728744358871566</v>
      </c>
    </row>
    <row r="938" spans="1:10" x14ac:dyDescent="0.25">
      <c r="A938" s="27">
        <v>45828.229166666664</v>
      </c>
      <c r="B938" s="51">
        <v>0</v>
      </c>
      <c r="C938" s="81">
        <v>20.399999999999999</v>
      </c>
      <c r="D938" s="81">
        <v>4</v>
      </c>
      <c r="E938" s="82">
        <v>22.8</v>
      </c>
      <c r="F938" s="21">
        <v>107.81776921792142</v>
      </c>
      <c r="G938" s="21">
        <v>13.371657239034988</v>
      </c>
      <c r="H938" s="21">
        <v>53.231028037383069</v>
      </c>
      <c r="I938" s="85">
        <v>2.4</v>
      </c>
      <c r="J938" s="21">
        <v>16.669211460797285</v>
      </c>
    </row>
    <row r="939" spans="1:10" x14ac:dyDescent="0.25">
      <c r="A939" s="27">
        <v>45828.25</v>
      </c>
      <c r="B939" s="51">
        <v>0</v>
      </c>
      <c r="C939" s="81">
        <v>22.2</v>
      </c>
      <c r="D939" s="81">
        <v>4.2</v>
      </c>
      <c r="E939" s="82">
        <v>22.8</v>
      </c>
      <c r="F939" s="21">
        <v>110.84069732683511</v>
      </c>
      <c r="G939" s="21">
        <v>14.083176615057031</v>
      </c>
      <c r="H939" s="21">
        <v>55.876048064085332</v>
      </c>
      <c r="I939" s="85">
        <v>2.7</v>
      </c>
      <c r="J939" s="21">
        <v>16.847810155020113</v>
      </c>
    </row>
    <row r="940" spans="1:10" x14ac:dyDescent="0.25">
      <c r="A940" s="27">
        <v>45828.270833333336</v>
      </c>
      <c r="B940" s="51">
        <v>0</v>
      </c>
      <c r="C940" s="81">
        <v>28.8</v>
      </c>
      <c r="D940" s="81">
        <v>3.8</v>
      </c>
      <c r="E940" s="82">
        <v>24.6</v>
      </c>
      <c r="F940" s="21">
        <v>111.17657822782552</v>
      </c>
      <c r="G940" s="21">
        <v>15.334469310819937</v>
      </c>
      <c r="H940" s="21">
        <v>63.149853137516558</v>
      </c>
      <c r="I940" s="85">
        <v>2.4</v>
      </c>
      <c r="J940" s="21">
        <v>17.859869422282806</v>
      </c>
    </row>
    <row r="941" spans="1:10" x14ac:dyDescent="0.25">
      <c r="A941" s="27">
        <v>45828.291666666664</v>
      </c>
      <c r="B941" s="51">
        <v>0</v>
      </c>
      <c r="C941" s="81">
        <v>31.8</v>
      </c>
      <c r="D941" s="81">
        <v>4.2</v>
      </c>
      <c r="E941" s="82">
        <v>70.8</v>
      </c>
      <c r="F941" s="21">
        <v>111.17657822782552</v>
      </c>
      <c r="G941" s="21">
        <v>15.35900446171725</v>
      </c>
      <c r="H941" s="21">
        <v>57.859813084112041</v>
      </c>
      <c r="I941" s="85">
        <v>2.7</v>
      </c>
      <c r="J941" s="21">
        <v>19.824455058733918</v>
      </c>
    </row>
    <row r="942" spans="1:10" x14ac:dyDescent="0.25">
      <c r="A942" s="27">
        <v>45828.3125</v>
      </c>
      <c r="B942" s="51">
        <v>0</v>
      </c>
      <c r="C942" s="81">
        <v>74.400000000000006</v>
      </c>
      <c r="D942" s="81">
        <v>7</v>
      </c>
      <c r="E942" s="82">
        <v>75</v>
      </c>
      <c r="F942" s="21">
        <v>105.80248381197897</v>
      </c>
      <c r="G942" s="21">
        <v>14.230387520440905</v>
      </c>
      <c r="H942" s="21">
        <v>45.957222963951843</v>
      </c>
      <c r="I942" s="85">
        <v>2.7</v>
      </c>
      <c r="J942" s="21">
        <v>23.098764452819097</v>
      </c>
    </row>
    <row r="943" spans="1:10" x14ac:dyDescent="0.25">
      <c r="A943" s="27">
        <v>45828.333333333336</v>
      </c>
      <c r="B943" s="51">
        <v>0</v>
      </c>
      <c r="C943" s="81">
        <v>84.6</v>
      </c>
      <c r="D943" s="81">
        <v>7.4</v>
      </c>
      <c r="E943" s="82">
        <v>78.599999999999994</v>
      </c>
      <c r="F943" s="21">
        <v>100.09250849514201</v>
      </c>
      <c r="G943" s="21">
        <v>14.254922671338214</v>
      </c>
      <c r="H943" s="21">
        <v>48.271615487316325</v>
      </c>
      <c r="I943" s="85">
        <v>2.7</v>
      </c>
      <c r="J943" s="21">
        <v>24.22988951623034</v>
      </c>
    </row>
    <row r="944" spans="1:10" x14ac:dyDescent="0.25">
      <c r="A944" s="27">
        <v>45828.354166666664</v>
      </c>
      <c r="B944" s="51">
        <v>0</v>
      </c>
      <c r="C944" s="81">
        <v>85.8</v>
      </c>
      <c r="D944" s="81">
        <v>7.2</v>
      </c>
      <c r="E944" s="82">
        <v>82.8</v>
      </c>
      <c r="F944" s="21">
        <v>105.46660291098854</v>
      </c>
      <c r="G944" s="21">
        <v>14.058641464159718</v>
      </c>
      <c r="H944" s="21">
        <v>54.553538050734211</v>
      </c>
      <c r="I944" s="85">
        <v>2.7</v>
      </c>
      <c r="J944" s="21">
        <v>25.122882987344482</v>
      </c>
    </row>
    <row r="945" spans="1:10" x14ac:dyDescent="0.25">
      <c r="A945" s="27">
        <v>45828.375</v>
      </c>
      <c r="B945" s="51">
        <v>0</v>
      </c>
      <c r="C945" s="81">
        <v>91.2</v>
      </c>
      <c r="D945" s="81">
        <v>7</v>
      </c>
      <c r="E945" s="82">
        <v>92.4</v>
      </c>
      <c r="F945" s="21">
        <v>110.16893552485432</v>
      </c>
      <c r="G945" s="21">
        <v>13.739684502494665</v>
      </c>
      <c r="H945" s="21">
        <v>67.117383177569963</v>
      </c>
      <c r="I945" s="85">
        <v>2.4</v>
      </c>
      <c r="J945" s="21">
        <v>24.22988951623034</v>
      </c>
    </row>
    <row r="946" spans="1:10" x14ac:dyDescent="0.25">
      <c r="A946" s="27">
        <v>45828.395833333336</v>
      </c>
      <c r="B946" s="51">
        <v>0</v>
      </c>
      <c r="C946" s="81">
        <v>90.6</v>
      </c>
      <c r="D946" s="81">
        <v>6</v>
      </c>
      <c r="E946" s="82">
        <v>78.599999999999994</v>
      </c>
      <c r="F946" s="21">
        <v>121.25300525753781</v>
      </c>
      <c r="G946" s="21">
        <v>13.077235428267244</v>
      </c>
      <c r="H946" s="21">
        <v>67.117383177569963</v>
      </c>
      <c r="I946" s="85">
        <v>2.4</v>
      </c>
      <c r="J946" s="21">
        <v>24.70615270082455</v>
      </c>
    </row>
    <row r="947" spans="1:10" x14ac:dyDescent="0.25">
      <c r="A947" s="27">
        <v>45828.416666666664</v>
      </c>
      <c r="B947" s="51">
        <v>0</v>
      </c>
      <c r="C947" s="81">
        <v>90.6</v>
      </c>
      <c r="D947" s="81">
        <v>6</v>
      </c>
      <c r="E947" s="82">
        <v>79.2</v>
      </c>
      <c r="F947" s="21">
        <v>116.21479174268167</v>
      </c>
      <c r="G947" s="21">
        <v>13.592473597110795</v>
      </c>
      <c r="H947" s="21">
        <v>61.496715620827644</v>
      </c>
      <c r="I947" s="85">
        <v>2.7</v>
      </c>
      <c r="J947" s="21">
        <v>23.991757923933235</v>
      </c>
    </row>
    <row r="948" spans="1:10" x14ac:dyDescent="0.25">
      <c r="A948" s="27">
        <v>45828.4375</v>
      </c>
      <c r="B948" s="51">
        <v>0</v>
      </c>
      <c r="C948" s="81">
        <v>88.8</v>
      </c>
      <c r="D948" s="81">
        <v>5.6</v>
      </c>
      <c r="E948" s="82">
        <v>79.8</v>
      </c>
      <c r="F948" s="21">
        <v>112.18422093079676</v>
      </c>
      <c r="G948" s="21">
        <v>12.930024522883373</v>
      </c>
      <c r="H948" s="21">
        <v>60.174205607476523</v>
      </c>
      <c r="I948" s="85">
        <v>5.4</v>
      </c>
      <c r="J948" s="21">
        <v>24.408488210453168</v>
      </c>
    </row>
    <row r="949" spans="1:10" x14ac:dyDescent="0.25">
      <c r="A949" s="27">
        <v>45828.458333333336</v>
      </c>
      <c r="B949" s="51">
        <v>0</v>
      </c>
      <c r="C949" s="81">
        <v>88.2</v>
      </c>
      <c r="D949" s="81">
        <v>4.5999999999999996</v>
      </c>
      <c r="E949" s="82">
        <v>79.2</v>
      </c>
      <c r="F949" s="21">
        <v>96.397818584247503</v>
      </c>
      <c r="G949" s="21">
        <v>13.886895407878535</v>
      </c>
      <c r="H949" s="21">
        <v>62.819225634178771</v>
      </c>
      <c r="I949" s="85">
        <v>2.7</v>
      </c>
      <c r="J949" s="21">
        <v>24.587086904675996</v>
      </c>
    </row>
    <row r="950" spans="1:10" x14ac:dyDescent="0.25">
      <c r="A950" s="27">
        <v>45828.479166666664</v>
      </c>
      <c r="B950" s="51">
        <v>0</v>
      </c>
      <c r="C950" s="81">
        <v>84.6</v>
      </c>
      <c r="D950" s="81">
        <v>5.2</v>
      </c>
      <c r="E950" s="82">
        <v>78.599999999999994</v>
      </c>
      <c r="F950" s="21">
        <v>90.351962366420153</v>
      </c>
      <c r="G950" s="21">
        <v>13.715149351597352</v>
      </c>
      <c r="H950" s="21">
        <v>61.166088117489863</v>
      </c>
      <c r="I950" s="85">
        <v>2.4</v>
      </c>
      <c r="J950" s="21">
        <v>24.408488210453168</v>
      </c>
    </row>
    <row r="951" spans="1:10" x14ac:dyDescent="0.25">
      <c r="A951" s="27">
        <v>45828.5</v>
      </c>
      <c r="B951" s="51">
        <v>0</v>
      </c>
      <c r="C951" s="81">
        <v>87</v>
      </c>
      <c r="D951" s="81">
        <v>5.6</v>
      </c>
      <c r="E951" s="82">
        <v>79.8</v>
      </c>
      <c r="F951" s="21">
        <v>97.069580386228324</v>
      </c>
      <c r="G951" s="21">
        <v>14.18131721864628</v>
      </c>
      <c r="H951" s="21">
        <v>58.851695594125381</v>
      </c>
      <c r="I951" s="85">
        <v>3</v>
      </c>
      <c r="J951" s="21">
        <v>24.170356618156067</v>
      </c>
    </row>
    <row r="952" spans="1:10" x14ac:dyDescent="0.25">
      <c r="A952" s="27">
        <v>45828.520833333336</v>
      </c>
      <c r="B952" s="51">
        <v>0</v>
      </c>
      <c r="C952" s="81">
        <v>87</v>
      </c>
      <c r="D952" s="81">
        <v>12</v>
      </c>
      <c r="E952" s="82">
        <v>76.8</v>
      </c>
      <c r="F952" s="21">
        <v>111.84834002980635</v>
      </c>
      <c r="G952" s="21">
        <v>14.18131721864628</v>
      </c>
      <c r="H952" s="21">
        <v>62.819225634178771</v>
      </c>
      <c r="I952" s="85">
        <v>2.4</v>
      </c>
      <c r="J952" s="21">
        <v>24.468021108527445</v>
      </c>
    </row>
    <row r="953" spans="1:10" x14ac:dyDescent="0.25">
      <c r="A953" s="27">
        <v>45828.541666666664</v>
      </c>
      <c r="B953" s="51">
        <v>0</v>
      </c>
      <c r="C953" s="81">
        <v>85.8</v>
      </c>
      <c r="D953" s="81">
        <v>19.399999999999999</v>
      </c>
      <c r="E953" s="82">
        <v>77.400000000000006</v>
      </c>
      <c r="F953" s="21">
        <v>108.15365011891186</v>
      </c>
      <c r="G953" s="21">
        <v>14.279457822235527</v>
      </c>
      <c r="H953" s="21">
        <v>65.464245660881048</v>
      </c>
      <c r="I953" s="85">
        <v>2.4</v>
      </c>
      <c r="J953" s="21">
        <v>25.718211968087239</v>
      </c>
    </row>
    <row r="954" spans="1:10" x14ac:dyDescent="0.25">
      <c r="A954" s="27">
        <v>45828.5625</v>
      </c>
      <c r="B954" s="51">
        <v>0</v>
      </c>
      <c r="C954" s="81">
        <v>83.4</v>
      </c>
      <c r="D954" s="81">
        <v>25.4</v>
      </c>
      <c r="E954" s="82">
        <v>77.400000000000006</v>
      </c>
      <c r="F954" s="21">
        <v>108.15365011891186</v>
      </c>
      <c r="G954" s="21">
        <v>13.862360256981223</v>
      </c>
      <c r="H954" s="21">
        <v>60.504833110814296</v>
      </c>
      <c r="I954" s="85">
        <v>2.7</v>
      </c>
      <c r="J954" s="21">
        <v>25.956343560384347</v>
      </c>
    </row>
    <row r="955" spans="1:10" x14ac:dyDescent="0.25">
      <c r="A955" s="27">
        <v>45828.583333333336</v>
      </c>
      <c r="B955" s="51">
        <v>0</v>
      </c>
      <c r="C955" s="81">
        <v>85.2</v>
      </c>
      <c r="D955" s="81">
        <v>25.6</v>
      </c>
      <c r="E955" s="82">
        <v>75.599999999999994</v>
      </c>
      <c r="F955" s="21">
        <v>112.18422093079676</v>
      </c>
      <c r="G955" s="21">
        <v>13.862360256981223</v>
      </c>
      <c r="H955" s="21">
        <v>57.198558077436466</v>
      </c>
      <c r="I955" s="85">
        <v>2.1</v>
      </c>
      <c r="J955" s="21">
        <v>25.182415885418756</v>
      </c>
    </row>
    <row r="956" spans="1:10" x14ac:dyDescent="0.25">
      <c r="A956" s="27">
        <v>45828.604166666664</v>
      </c>
      <c r="B956" s="51">
        <v>0</v>
      </c>
      <c r="C956" s="81">
        <v>87</v>
      </c>
      <c r="D956" s="81">
        <v>21.4</v>
      </c>
      <c r="E956" s="82">
        <v>73.2</v>
      </c>
      <c r="F956" s="21">
        <v>102.77955570306528</v>
      </c>
      <c r="G956" s="21">
        <v>13.42072754082961</v>
      </c>
      <c r="H956" s="21">
        <v>56.206675567423119</v>
      </c>
      <c r="I956" s="85">
        <v>2.4</v>
      </c>
      <c r="J956" s="21">
        <v>24.587086904675996</v>
      </c>
    </row>
    <row r="957" spans="1:10" x14ac:dyDescent="0.25">
      <c r="A957" s="27">
        <v>45828.625</v>
      </c>
      <c r="B957" s="51">
        <v>0</v>
      </c>
      <c r="C957" s="81">
        <v>83.4</v>
      </c>
      <c r="D957" s="81">
        <v>8</v>
      </c>
      <c r="E957" s="82">
        <v>73.2</v>
      </c>
      <c r="F957" s="21">
        <v>102.44367480207488</v>
      </c>
      <c r="G957" s="21">
        <v>14.402133576722084</v>
      </c>
      <c r="H957" s="21">
        <v>52.569773030707509</v>
      </c>
      <c r="I957" s="85">
        <v>2.4</v>
      </c>
      <c r="J957" s="21">
        <v>24.765685598898823</v>
      </c>
    </row>
    <row r="958" spans="1:10" x14ac:dyDescent="0.25">
      <c r="A958" s="27">
        <v>45828.645833333336</v>
      </c>
      <c r="B958" s="51">
        <v>0</v>
      </c>
      <c r="C958" s="81">
        <v>76.8</v>
      </c>
      <c r="D958" s="81">
        <v>7.4</v>
      </c>
      <c r="E958" s="82">
        <v>72.599999999999994</v>
      </c>
      <c r="F958" s="21">
        <v>92.703128673353021</v>
      </c>
      <c r="G958" s="21">
        <v>14.18131721864628</v>
      </c>
      <c r="H958" s="21">
        <v>44.965340453938488</v>
      </c>
      <c r="I958" s="85">
        <v>14.4</v>
      </c>
      <c r="J958" s="21">
        <v>25.718211968087239</v>
      </c>
    </row>
    <row r="959" spans="1:10" x14ac:dyDescent="0.25">
      <c r="A959" s="27">
        <v>45828.666666666664</v>
      </c>
      <c r="B959" s="51">
        <v>0</v>
      </c>
      <c r="C959" s="81">
        <v>63</v>
      </c>
      <c r="D959" s="81">
        <v>7.6</v>
      </c>
      <c r="E959" s="82">
        <v>67.8</v>
      </c>
      <c r="F959" s="21">
        <v>89.00843876245851</v>
      </c>
      <c r="G959" s="21">
        <v>14.303992973132837</v>
      </c>
      <c r="H959" s="21">
        <v>40.667182910547318</v>
      </c>
      <c r="I959" s="85">
        <v>9</v>
      </c>
      <c r="J959" s="21">
        <v>24.884751395047378</v>
      </c>
    </row>
    <row r="960" spans="1:10" x14ac:dyDescent="0.25">
      <c r="A960" s="27">
        <v>45828.6875</v>
      </c>
      <c r="B960" s="51">
        <v>0</v>
      </c>
      <c r="C960" s="81">
        <v>60.6</v>
      </c>
      <c r="D960" s="81">
        <v>8</v>
      </c>
      <c r="E960" s="82">
        <v>65.400000000000006</v>
      </c>
      <c r="F960" s="21">
        <v>96.397818584247503</v>
      </c>
      <c r="G960" s="21">
        <v>14.009571162365097</v>
      </c>
      <c r="H960" s="21">
        <v>41.989692923898446</v>
      </c>
      <c r="I960" s="85">
        <v>15</v>
      </c>
      <c r="J960" s="21">
        <v>26.134942254607175</v>
      </c>
    </row>
    <row r="961" spans="1:10" x14ac:dyDescent="0.25">
      <c r="A961" s="27">
        <v>45828.708333333336</v>
      </c>
      <c r="B961" s="51">
        <v>0</v>
      </c>
      <c r="C961" s="81">
        <v>60</v>
      </c>
      <c r="D961" s="81">
        <v>8.1999999999999993</v>
      </c>
      <c r="E961" s="82">
        <v>64.2</v>
      </c>
      <c r="F961" s="21">
        <v>91.359605069391364</v>
      </c>
      <c r="G961" s="21">
        <v>13.788754804289288</v>
      </c>
      <c r="H961" s="21">
        <v>43.973457943925141</v>
      </c>
      <c r="I961" s="85">
        <v>15.9</v>
      </c>
      <c r="J961" s="21">
        <v>25.182415885418756</v>
      </c>
    </row>
    <row r="962" spans="1:10" x14ac:dyDescent="0.25">
      <c r="A962" s="27">
        <v>45828.729166666664</v>
      </c>
      <c r="B962" s="51">
        <v>0</v>
      </c>
      <c r="C962" s="81">
        <v>59.4</v>
      </c>
      <c r="D962" s="81">
        <v>5.2</v>
      </c>
      <c r="E962" s="82">
        <v>66.599999999999994</v>
      </c>
      <c r="F962" s="21">
        <v>82.626701643640729</v>
      </c>
      <c r="G962" s="21">
        <v>13.862360256981223</v>
      </c>
      <c r="H962" s="21">
        <v>39.34467289719619</v>
      </c>
      <c r="I962" s="85">
        <v>15.6</v>
      </c>
      <c r="J962" s="21">
        <v>23.991757923933235</v>
      </c>
    </row>
    <row r="963" spans="1:10" x14ac:dyDescent="0.25">
      <c r="A963" s="27">
        <v>45828.75</v>
      </c>
      <c r="B963" s="51">
        <v>0</v>
      </c>
      <c r="C963" s="81">
        <v>58.8</v>
      </c>
      <c r="D963" s="81">
        <v>4</v>
      </c>
      <c r="E963" s="82">
        <v>64.8</v>
      </c>
      <c r="F963" s="21">
        <v>88.672557861468093</v>
      </c>
      <c r="G963" s="21">
        <v>13.567938446213482</v>
      </c>
      <c r="H963" s="21">
        <v>40.997810413885098</v>
      </c>
      <c r="I963" s="85">
        <v>15.9</v>
      </c>
      <c r="J963" s="21">
        <v>23.991757923933235</v>
      </c>
    </row>
    <row r="964" spans="1:10" x14ac:dyDescent="0.25">
      <c r="A964" s="27">
        <v>45828.770833333336</v>
      </c>
      <c r="B964" s="51">
        <v>0</v>
      </c>
      <c r="C964" s="81">
        <v>54.6</v>
      </c>
      <c r="D964" s="81">
        <v>4</v>
      </c>
      <c r="E964" s="82">
        <v>64.2</v>
      </c>
      <c r="F964" s="21">
        <v>84.641987049583193</v>
      </c>
      <c r="G964" s="21">
        <v>12.807348768396812</v>
      </c>
      <c r="H964" s="21">
        <v>34.385260347129439</v>
      </c>
      <c r="I964" s="85">
        <v>15.6</v>
      </c>
      <c r="J964" s="21">
        <v>23.575027637413307</v>
      </c>
    </row>
    <row r="965" spans="1:10" x14ac:dyDescent="0.25">
      <c r="A965" s="27">
        <v>45828.791666666664</v>
      </c>
      <c r="B965" s="51">
        <v>0</v>
      </c>
      <c r="C965" s="81">
        <v>33.6</v>
      </c>
      <c r="D965" s="81">
        <v>4</v>
      </c>
      <c r="E965" s="82">
        <v>63</v>
      </c>
      <c r="F965" s="21">
        <v>77.252607227794172</v>
      </c>
      <c r="G965" s="21">
        <v>13.739684502494665</v>
      </c>
      <c r="H965" s="21">
        <v>34.054632843791651</v>
      </c>
      <c r="I965" s="85">
        <v>16.8</v>
      </c>
      <c r="J965" s="21">
        <v>22.146238083630681</v>
      </c>
    </row>
    <row r="966" spans="1:10" x14ac:dyDescent="0.25">
      <c r="A966" s="27">
        <v>45828.8125</v>
      </c>
      <c r="B966" s="51">
        <v>0</v>
      </c>
      <c r="C966" s="81">
        <v>21</v>
      </c>
      <c r="D966" s="81">
        <v>4.4000000000000004</v>
      </c>
      <c r="E966" s="82">
        <v>24.6</v>
      </c>
      <c r="F966" s="21">
        <v>69.191465604024359</v>
      </c>
      <c r="G966" s="21">
        <v>13.469797842624235</v>
      </c>
      <c r="H966" s="21">
        <v>30.748357810413822</v>
      </c>
      <c r="I966" s="85">
        <v>0.3</v>
      </c>
      <c r="J966" s="21">
        <v>21.789040695185026</v>
      </c>
    </row>
    <row r="967" spans="1:10" x14ac:dyDescent="0.25">
      <c r="A967" s="27">
        <v>45828.833333333336</v>
      </c>
      <c r="B967" s="51">
        <v>0</v>
      </c>
      <c r="C967" s="81">
        <v>21</v>
      </c>
      <c r="D967" s="81">
        <v>5.2</v>
      </c>
      <c r="E967" s="82">
        <v>18.600000000000001</v>
      </c>
      <c r="F967" s="21">
        <v>64.153252089168205</v>
      </c>
      <c r="G967" s="21">
        <v>13.396192389932301</v>
      </c>
      <c r="H967" s="21">
        <v>30.417730307076038</v>
      </c>
      <c r="I967" s="85">
        <v>0.9</v>
      </c>
      <c r="J967" s="21">
        <v>20.598382733699502</v>
      </c>
    </row>
    <row r="968" spans="1:10" x14ac:dyDescent="0.25">
      <c r="A968" s="27">
        <v>45828.854166666664</v>
      </c>
      <c r="B968" s="51">
        <v>0</v>
      </c>
      <c r="C968" s="81">
        <v>22.8</v>
      </c>
      <c r="D968" s="81">
        <v>5</v>
      </c>
      <c r="E968" s="82">
        <v>18.600000000000001</v>
      </c>
      <c r="F968" s="21">
        <v>86.657272455525643</v>
      </c>
      <c r="G968" s="21">
        <v>14.107711765954344</v>
      </c>
      <c r="H968" s="21">
        <v>29.09522029372491</v>
      </c>
      <c r="I968" s="85">
        <v>1.2</v>
      </c>
      <c r="J968" s="21">
        <v>20.122119549105296</v>
      </c>
    </row>
    <row r="969" spans="1:10" x14ac:dyDescent="0.25">
      <c r="A969" s="27">
        <v>45828.875</v>
      </c>
      <c r="B969" s="51">
        <v>0</v>
      </c>
      <c r="C969" s="81">
        <v>22.2</v>
      </c>
      <c r="D969" s="81">
        <v>5</v>
      </c>
      <c r="E969" s="82">
        <v>19.2</v>
      </c>
      <c r="F969" s="21">
        <v>85.649629752554418</v>
      </c>
      <c r="G969" s="21">
        <v>14.843766292873699</v>
      </c>
      <c r="H969" s="21">
        <v>30.087102803738262</v>
      </c>
      <c r="I969" s="85">
        <v>2.7</v>
      </c>
      <c r="J969" s="21">
        <v>18.871928689545499</v>
      </c>
    </row>
    <row r="970" spans="1:10" x14ac:dyDescent="0.25">
      <c r="A970" s="27">
        <v>45828.895833333336</v>
      </c>
      <c r="B970" s="51">
        <v>0</v>
      </c>
      <c r="C970" s="81">
        <v>21.6</v>
      </c>
      <c r="D970" s="81">
        <v>4.2</v>
      </c>
      <c r="E970" s="82">
        <v>18.600000000000001</v>
      </c>
      <c r="F970" s="21">
        <v>74.901440920861319</v>
      </c>
      <c r="G970" s="21">
        <v>13.298051786343049</v>
      </c>
      <c r="H970" s="21">
        <v>30.087102803738262</v>
      </c>
      <c r="I970" s="85">
        <v>2.7</v>
      </c>
      <c r="J970" s="21">
        <v>16.966875951168664</v>
      </c>
    </row>
    <row r="971" spans="1:10" x14ac:dyDescent="0.25">
      <c r="A971" s="27">
        <v>45828.916666666664</v>
      </c>
      <c r="B971" s="51">
        <v>0</v>
      </c>
      <c r="C971" s="81">
        <v>21</v>
      </c>
      <c r="D971" s="81">
        <v>3.8</v>
      </c>
      <c r="E971" s="82">
        <v>19.8</v>
      </c>
      <c r="F971" s="21">
        <v>80.611416237698265</v>
      </c>
      <c r="G971" s="21">
        <v>12.709208164807565</v>
      </c>
      <c r="H971" s="21">
        <v>30.417730307076038</v>
      </c>
      <c r="I971" s="85">
        <v>12.299999999999999</v>
      </c>
      <c r="J971" s="21">
        <v>17.085941747317218</v>
      </c>
    </row>
    <row r="972" spans="1:10" x14ac:dyDescent="0.25">
      <c r="A972" s="27">
        <v>45828.9375</v>
      </c>
      <c r="B972" s="51">
        <v>0</v>
      </c>
      <c r="C972" s="81">
        <v>20.399999999999999</v>
      </c>
      <c r="D972" s="81">
        <v>3.6</v>
      </c>
      <c r="E972" s="82">
        <v>19.2</v>
      </c>
      <c r="F972" s="21">
        <v>80.275535336707861</v>
      </c>
      <c r="G972" s="21">
        <v>12.144899694169391</v>
      </c>
      <c r="H972" s="21">
        <v>29.756475300400474</v>
      </c>
      <c r="I972" s="85">
        <v>16.5</v>
      </c>
      <c r="J972" s="21">
        <v>16.252481174277357</v>
      </c>
    </row>
    <row r="973" spans="1:10" x14ac:dyDescent="0.25">
      <c r="A973" s="27">
        <v>45828.958333333336</v>
      </c>
      <c r="B973" s="51">
        <v>0</v>
      </c>
      <c r="C973" s="81">
        <v>21</v>
      </c>
      <c r="D973" s="81">
        <v>4</v>
      </c>
      <c r="E973" s="82">
        <v>19.2</v>
      </c>
      <c r="F973" s="21">
        <v>75.573202722842126</v>
      </c>
      <c r="G973" s="21">
        <v>13.83782510608391</v>
      </c>
      <c r="H973" s="21">
        <v>27.442082777035992</v>
      </c>
      <c r="I973" s="85">
        <v>15.9</v>
      </c>
      <c r="J973" s="21">
        <v>16.31201407235163</v>
      </c>
    </row>
    <row r="974" spans="1:10" x14ac:dyDescent="0.25">
      <c r="A974" s="27">
        <v>45828.979166666664</v>
      </c>
      <c r="B974" s="51">
        <v>0</v>
      </c>
      <c r="C974" s="81">
        <v>22.2</v>
      </c>
      <c r="D974" s="81">
        <v>4.4000000000000004</v>
      </c>
      <c r="E974" s="82">
        <v>19.8</v>
      </c>
      <c r="F974" s="21">
        <v>83.970225247602357</v>
      </c>
      <c r="G974" s="21">
        <v>13.83782510608391</v>
      </c>
      <c r="H974" s="21">
        <v>27.442082777035992</v>
      </c>
      <c r="I974" s="85">
        <v>16.5</v>
      </c>
      <c r="J974" s="21">
        <v>16.133415378128802</v>
      </c>
    </row>
    <row r="975" spans="1:10" x14ac:dyDescent="0.25">
      <c r="A975" s="35">
        <v>45829</v>
      </c>
      <c r="B975" s="51">
        <v>0</v>
      </c>
      <c r="C975" s="81">
        <v>21.6</v>
      </c>
      <c r="D975" s="81">
        <v>5.6</v>
      </c>
      <c r="E975" s="82">
        <v>19.2</v>
      </c>
      <c r="F975" s="21">
        <v>91.695485970381796</v>
      </c>
      <c r="G975" s="21">
        <v>16.340410497609728</v>
      </c>
      <c r="H975" s="21">
        <v>27.772710280373776</v>
      </c>
      <c r="I975" s="85">
        <v>7.5</v>
      </c>
      <c r="J975" s="21">
        <v>16.252481174277357</v>
      </c>
    </row>
    <row r="976" spans="1:10" x14ac:dyDescent="0.25">
      <c r="A976" s="27">
        <v>45829.020833333336</v>
      </c>
      <c r="B976" s="51">
        <v>0</v>
      </c>
      <c r="C976" s="81">
        <v>21</v>
      </c>
      <c r="D976" s="81">
        <v>5</v>
      </c>
      <c r="E976" s="82">
        <v>18.600000000000001</v>
      </c>
      <c r="F976" s="21">
        <v>106.47424561395979</v>
      </c>
      <c r="G976" s="21">
        <v>14.18131721864628</v>
      </c>
      <c r="H976" s="21">
        <v>29.09522029372491</v>
      </c>
      <c r="I976" s="85">
        <v>2.7</v>
      </c>
      <c r="J976" s="21">
        <v>16.073882480054529</v>
      </c>
    </row>
    <row r="977" spans="1:10" x14ac:dyDescent="0.25">
      <c r="A977" s="27">
        <v>45829.041666666664</v>
      </c>
      <c r="B977" s="51">
        <v>0</v>
      </c>
      <c r="C977" s="81">
        <v>21</v>
      </c>
      <c r="D977" s="81">
        <v>4.8</v>
      </c>
      <c r="E977" s="82">
        <v>19.2</v>
      </c>
      <c r="F977" s="21">
        <v>100.76427029712285</v>
      </c>
      <c r="G977" s="21">
        <v>13.666079049802731</v>
      </c>
      <c r="H977" s="21">
        <v>29.09522029372491</v>
      </c>
      <c r="I977" s="85">
        <v>2.7</v>
      </c>
      <c r="J977" s="21">
        <v>16.371546970425907</v>
      </c>
    </row>
    <row r="978" spans="1:10" x14ac:dyDescent="0.25">
      <c r="A978" s="27">
        <v>45829.0625</v>
      </c>
      <c r="B978" s="51">
        <v>0</v>
      </c>
      <c r="C978" s="81">
        <v>20.399999999999999</v>
      </c>
      <c r="D978" s="81">
        <v>3.8</v>
      </c>
      <c r="E978" s="82">
        <v>19.2</v>
      </c>
      <c r="F978" s="21">
        <v>98.413103990189967</v>
      </c>
      <c r="G978" s="21">
        <v>12.439321504937137</v>
      </c>
      <c r="H978" s="21">
        <v>27.111455273698212</v>
      </c>
      <c r="I978" s="85">
        <v>2.7</v>
      </c>
      <c r="J978" s="21">
        <v>16.133415378128802</v>
      </c>
    </row>
    <row r="979" spans="1:10" x14ac:dyDescent="0.25">
      <c r="A979" s="27">
        <v>45829.083333333336</v>
      </c>
      <c r="B979" s="51">
        <v>0</v>
      </c>
      <c r="C979" s="81">
        <v>20.399999999999999</v>
      </c>
      <c r="D979" s="81">
        <v>4.2</v>
      </c>
      <c r="E979" s="82">
        <v>18.600000000000001</v>
      </c>
      <c r="F979" s="21">
        <v>93.374890475333828</v>
      </c>
      <c r="G979" s="21">
        <v>12.954559673780686</v>
      </c>
      <c r="H979" s="21">
        <v>27.442082777035992</v>
      </c>
      <c r="I979" s="85">
        <v>3</v>
      </c>
      <c r="J979" s="21">
        <v>16.133415378128802</v>
      </c>
    </row>
    <row r="980" spans="1:10" x14ac:dyDescent="0.25">
      <c r="A980" s="27">
        <v>45829.104166666664</v>
      </c>
      <c r="B980" s="51">
        <v>0</v>
      </c>
      <c r="C980" s="81">
        <v>20.399999999999999</v>
      </c>
      <c r="D980" s="81">
        <v>3.8</v>
      </c>
      <c r="E980" s="82">
        <v>19.8</v>
      </c>
      <c r="F980" s="21">
        <v>92.0313668713722</v>
      </c>
      <c r="G980" s="21">
        <v>13.126305730061869</v>
      </c>
      <c r="H980" s="21">
        <v>29.425847797062691</v>
      </c>
      <c r="I980" s="85">
        <v>2.7</v>
      </c>
      <c r="J980" s="21">
        <v>16.014349581980252</v>
      </c>
    </row>
    <row r="981" spans="1:10" x14ac:dyDescent="0.25">
      <c r="A981" s="27">
        <v>45829.125</v>
      </c>
      <c r="B981" s="51">
        <v>0</v>
      </c>
      <c r="C981" s="81">
        <v>20.399999999999999</v>
      </c>
      <c r="D981" s="81">
        <v>3.8</v>
      </c>
      <c r="E981" s="82">
        <v>20.399999999999999</v>
      </c>
      <c r="F981" s="21">
        <v>86.657272455525643</v>
      </c>
      <c r="G981" s="21">
        <v>12.586532410321006</v>
      </c>
      <c r="H981" s="21">
        <v>32.732122830440524</v>
      </c>
      <c r="I981" s="85">
        <v>2.4</v>
      </c>
      <c r="J981" s="21">
        <v>16.073882480054529</v>
      </c>
    </row>
    <row r="982" spans="1:10" x14ac:dyDescent="0.25">
      <c r="A982" s="27">
        <v>45829.145833333336</v>
      </c>
      <c r="B982" s="51">
        <v>0</v>
      </c>
      <c r="C982" s="81">
        <v>21</v>
      </c>
      <c r="D982" s="81">
        <v>4.8</v>
      </c>
      <c r="E982" s="82">
        <v>17.399999999999999</v>
      </c>
      <c r="F982" s="21">
        <v>85.985510653544821</v>
      </c>
      <c r="G982" s="21">
        <v>12.684673013910254</v>
      </c>
      <c r="H982" s="21">
        <v>50.916635514018594</v>
      </c>
      <c r="I982" s="85">
        <v>2.7</v>
      </c>
      <c r="J982" s="21">
        <v>16.31201407235163</v>
      </c>
    </row>
    <row r="983" spans="1:10" x14ac:dyDescent="0.25">
      <c r="A983" s="27">
        <v>45829.166666666664</v>
      </c>
      <c r="B983" s="51">
        <v>0</v>
      </c>
      <c r="C983" s="81">
        <v>20.399999999999999</v>
      </c>
      <c r="D983" s="81">
        <v>5.6</v>
      </c>
      <c r="E983" s="82">
        <v>17.399999999999999</v>
      </c>
      <c r="F983" s="21">
        <v>86.657272455525643</v>
      </c>
      <c r="G983" s="21">
        <v>12.807348768396812</v>
      </c>
      <c r="H983" s="21">
        <v>53.89228304405863</v>
      </c>
      <c r="I983" s="85">
        <v>2.4</v>
      </c>
      <c r="J983" s="21">
        <v>15.954816683905976</v>
      </c>
    </row>
    <row r="984" spans="1:10" x14ac:dyDescent="0.25">
      <c r="A984" s="27">
        <v>45829.1875</v>
      </c>
      <c r="B984" s="51">
        <v>0</v>
      </c>
      <c r="C984" s="81">
        <v>21</v>
      </c>
      <c r="D984" s="81">
        <v>5</v>
      </c>
      <c r="E984" s="82">
        <v>18</v>
      </c>
      <c r="F984" s="21">
        <v>97.74134218820916</v>
      </c>
      <c r="G984" s="21">
        <v>12.979094824677999</v>
      </c>
      <c r="H984" s="21">
        <v>54.222910547396424</v>
      </c>
      <c r="I984" s="85">
        <v>2.7</v>
      </c>
      <c r="J984" s="21">
        <v>16.252481174277357</v>
      </c>
    </row>
    <row r="985" spans="1:10" x14ac:dyDescent="0.25">
      <c r="A985" s="27">
        <v>45829.208333333336</v>
      </c>
      <c r="B985" s="51">
        <v>0</v>
      </c>
      <c r="C985" s="81">
        <v>21.6</v>
      </c>
      <c r="D985" s="81">
        <v>4.8</v>
      </c>
      <c r="E985" s="82">
        <v>18.600000000000001</v>
      </c>
      <c r="F985" s="21">
        <v>94.382533178305081</v>
      </c>
      <c r="G985" s="21">
        <v>13.347122088137674</v>
      </c>
      <c r="H985" s="21">
        <v>52.569773030707509</v>
      </c>
      <c r="I985" s="85">
        <v>2.7</v>
      </c>
      <c r="J985" s="21">
        <v>16.133415378128802</v>
      </c>
    </row>
    <row r="986" spans="1:10" x14ac:dyDescent="0.25">
      <c r="A986" s="27">
        <v>45829.229166666664</v>
      </c>
      <c r="B986" s="51">
        <v>0</v>
      </c>
      <c r="C986" s="81">
        <v>21.6</v>
      </c>
      <c r="D986" s="81">
        <v>3.6</v>
      </c>
      <c r="E986" s="82">
        <v>18.600000000000001</v>
      </c>
      <c r="F986" s="21">
        <v>96.733699485237906</v>
      </c>
      <c r="G986" s="21">
        <v>11.997688788785519</v>
      </c>
      <c r="H986" s="21">
        <v>49.92475300400524</v>
      </c>
      <c r="I986" s="85">
        <v>2.4</v>
      </c>
      <c r="J986" s="21">
        <v>16.252481174277357</v>
      </c>
    </row>
    <row r="987" spans="1:10" x14ac:dyDescent="0.25">
      <c r="A987" s="27">
        <v>45829.25</v>
      </c>
      <c r="B987" s="51">
        <v>0</v>
      </c>
      <c r="C987" s="81">
        <v>22.8</v>
      </c>
      <c r="D987" s="81">
        <v>3.8</v>
      </c>
      <c r="E987" s="82">
        <v>19.2</v>
      </c>
      <c r="F987" s="21">
        <v>97.405461287218756</v>
      </c>
      <c r="G987" s="21">
        <v>12.144899694169391</v>
      </c>
      <c r="H987" s="21">
        <v>49.92475300400524</v>
      </c>
      <c r="I987" s="85">
        <v>2.1</v>
      </c>
      <c r="J987" s="21">
        <v>16.073882480054529</v>
      </c>
    </row>
    <row r="988" spans="1:10" x14ac:dyDescent="0.25">
      <c r="A988" s="27">
        <v>45829.270833333336</v>
      </c>
      <c r="B988" s="51">
        <v>0</v>
      </c>
      <c r="C988" s="81">
        <v>25.2</v>
      </c>
      <c r="D988" s="81">
        <v>4</v>
      </c>
      <c r="E988" s="82">
        <v>19.2</v>
      </c>
      <c r="F988" s="21">
        <v>93.710771376324246</v>
      </c>
      <c r="G988" s="21">
        <v>12.660137863012942</v>
      </c>
      <c r="H988" s="21">
        <v>53.561655540720857</v>
      </c>
      <c r="I988" s="85">
        <v>12</v>
      </c>
      <c r="J988" s="21">
        <v>16.550145664648735</v>
      </c>
    </row>
    <row r="989" spans="1:10" x14ac:dyDescent="0.25">
      <c r="A989" s="27">
        <v>45829.291666666664</v>
      </c>
      <c r="B989" s="51">
        <v>0</v>
      </c>
      <c r="C989" s="81">
        <v>29.4</v>
      </c>
      <c r="D989" s="81">
        <v>3.6</v>
      </c>
      <c r="E989" s="82">
        <v>59.4</v>
      </c>
      <c r="F989" s="21">
        <v>98.077223089199563</v>
      </c>
      <c r="G989" s="21">
        <v>14.009571162365097</v>
      </c>
      <c r="H989" s="21">
        <v>56.537303070760906</v>
      </c>
      <c r="I989" s="85">
        <v>16.200000000000003</v>
      </c>
      <c r="J989" s="21">
        <v>19.348191874139708</v>
      </c>
    </row>
    <row r="990" spans="1:10" x14ac:dyDescent="0.25">
      <c r="A990" s="27">
        <v>45829.3125</v>
      </c>
      <c r="B990" s="51">
        <v>0</v>
      </c>
      <c r="C990" s="81">
        <v>70.2</v>
      </c>
      <c r="D990" s="81">
        <v>4.8</v>
      </c>
      <c r="E990" s="82">
        <v>63.6</v>
      </c>
      <c r="F990" s="21">
        <v>89.344319663448914</v>
      </c>
      <c r="G990" s="21">
        <v>13.273516635445739</v>
      </c>
      <c r="H990" s="21">
        <v>48.271615487316325</v>
      </c>
      <c r="I990" s="85">
        <v>15.6</v>
      </c>
      <c r="J990" s="21">
        <v>26.611205439201381</v>
      </c>
    </row>
    <row r="991" spans="1:10" x14ac:dyDescent="0.25">
      <c r="A991" s="27">
        <v>45829.333333333336</v>
      </c>
      <c r="B991" s="51">
        <v>0</v>
      </c>
      <c r="C991" s="81">
        <v>72.599999999999994</v>
      </c>
      <c r="D991" s="81">
        <v>7.2</v>
      </c>
      <c r="E991" s="82">
        <v>63.6</v>
      </c>
      <c r="F991" s="21">
        <v>97.74134218820916</v>
      </c>
      <c r="G991" s="21">
        <v>13.396192389932301</v>
      </c>
      <c r="H991" s="21">
        <v>46.28785046728963</v>
      </c>
      <c r="I991" s="85">
        <v>15.6</v>
      </c>
      <c r="J991" s="21">
        <v>26.789804133424209</v>
      </c>
    </row>
    <row r="992" spans="1:10" x14ac:dyDescent="0.25">
      <c r="A992" s="27">
        <v>45829.354166666664</v>
      </c>
      <c r="B992" s="51">
        <v>0</v>
      </c>
      <c r="C992" s="81">
        <v>73.8</v>
      </c>
      <c r="D992" s="81">
        <v>6.4</v>
      </c>
      <c r="E992" s="82">
        <v>63.6</v>
      </c>
      <c r="F992" s="21">
        <v>98.748984891180385</v>
      </c>
      <c r="G992" s="21">
        <v>14.549344482105958</v>
      </c>
      <c r="H992" s="21">
        <v>50.916635514018594</v>
      </c>
      <c r="I992" s="85">
        <v>15.6</v>
      </c>
      <c r="J992" s="21">
        <v>25.956343560384347</v>
      </c>
    </row>
    <row r="993" spans="1:10" x14ac:dyDescent="0.25">
      <c r="A993" s="27">
        <v>45829.375</v>
      </c>
      <c r="B993" s="51">
        <v>0</v>
      </c>
      <c r="C993" s="81">
        <v>73.8</v>
      </c>
      <c r="D993" s="81">
        <v>7</v>
      </c>
      <c r="E993" s="82">
        <v>66</v>
      </c>
      <c r="F993" s="21">
        <v>98.077223089199563</v>
      </c>
      <c r="G993" s="21">
        <v>14.745625689284454</v>
      </c>
      <c r="H993" s="21">
        <v>48.271615487316325</v>
      </c>
      <c r="I993" s="85">
        <v>15</v>
      </c>
      <c r="J993" s="21">
        <v>25.420547477715864</v>
      </c>
    </row>
    <row r="994" spans="1:10" x14ac:dyDescent="0.25">
      <c r="A994" s="27">
        <v>45829.395833333336</v>
      </c>
      <c r="B994" s="51">
        <v>0</v>
      </c>
      <c r="C994" s="81">
        <v>71.400000000000006</v>
      </c>
      <c r="D994" s="81">
        <v>7</v>
      </c>
      <c r="E994" s="82">
        <v>65.400000000000006</v>
      </c>
      <c r="F994" s="21">
        <v>107.81776921792142</v>
      </c>
      <c r="G994" s="21">
        <v>14.107711765954344</v>
      </c>
      <c r="H994" s="21">
        <v>54.884165554071984</v>
      </c>
      <c r="I994" s="85">
        <v>15.6</v>
      </c>
      <c r="J994" s="21">
        <v>25.599146171938692</v>
      </c>
    </row>
    <row r="995" spans="1:10" x14ac:dyDescent="0.25">
      <c r="A995" s="27">
        <v>45829.416666666664</v>
      </c>
      <c r="B995" s="51">
        <v>0</v>
      </c>
      <c r="C995" s="81">
        <v>70.8</v>
      </c>
      <c r="D995" s="81">
        <v>7</v>
      </c>
      <c r="E995" s="82">
        <v>66.599999999999994</v>
      </c>
      <c r="F995" s="21">
        <v>127.97062327734599</v>
      </c>
      <c r="G995" s="21">
        <v>14.058641464159718</v>
      </c>
      <c r="H995" s="21">
        <v>53.89228304405863</v>
      </c>
      <c r="I995" s="85">
        <v>15.9</v>
      </c>
      <c r="J995" s="21">
        <v>25.241948783493033</v>
      </c>
    </row>
    <row r="996" spans="1:10" x14ac:dyDescent="0.25">
      <c r="A996" s="27">
        <v>45829.4375</v>
      </c>
      <c r="B996" s="51">
        <v>0</v>
      </c>
      <c r="C996" s="81">
        <v>72</v>
      </c>
      <c r="D996" s="81">
        <v>7</v>
      </c>
      <c r="E996" s="82">
        <v>64.8</v>
      </c>
      <c r="F996" s="21">
        <v>126.62709967338436</v>
      </c>
      <c r="G996" s="21">
        <v>13.298051786343049</v>
      </c>
      <c r="H996" s="21">
        <v>54.222910547396424</v>
      </c>
      <c r="I996" s="85">
        <v>15.9</v>
      </c>
      <c r="J996" s="21">
        <v>26.015876458458621</v>
      </c>
    </row>
    <row r="997" spans="1:10" x14ac:dyDescent="0.25">
      <c r="A997" s="27">
        <v>45829.458333333336</v>
      </c>
      <c r="B997" s="51">
        <v>0</v>
      </c>
      <c r="C997" s="81">
        <v>74.400000000000006</v>
      </c>
      <c r="D997" s="81">
        <v>7</v>
      </c>
      <c r="E997" s="82">
        <v>65.400000000000006</v>
      </c>
      <c r="F997" s="21">
        <v>110.84069732683511</v>
      </c>
      <c r="G997" s="21">
        <v>14.402133576722084</v>
      </c>
      <c r="H997" s="21">
        <v>59.182323097463168</v>
      </c>
      <c r="I997" s="85">
        <v>15.9</v>
      </c>
      <c r="J997" s="21">
        <v>27.206534419944145</v>
      </c>
    </row>
    <row r="998" spans="1:10" x14ac:dyDescent="0.25">
      <c r="A998" s="27">
        <v>45829.479166666664</v>
      </c>
      <c r="B998" s="51">
        <v>0</v>
      </c>
      <c r="C998" s="81">
        <v>72</v>
      </c>
      <c r="D998" s="81">
        <v>7.4</v>
      </c>
      <c r="E998" s="82">
        <v>66.599999999999994</v>
      </c>
      <c r="F998" s="21">
        <v>102.44367480207488</v>
      </c>
      <c r="G998" s="21">
        <v>13.91143055877585</v>
      </c>
      <c r="H998" s="21">
        <v>61.496715620827644</v>
      </c>
      <c r="I998" s="85">
        <v>15.299999999999999</v>
      </c>
      <c r="J998" s="21">
        <v>25.420547477715864</v>
      </c>
    </row>
    <row r="999" spans="1:10" x14ac:dyDescent="0.25">
      <c r="A999" s="27">
        <v>45829.5</v>
      </c>
      <c r="B999" s="51">
        <v>0</v>
      </c>
      <c r="C999" s="81">
        <v>73.8</v>
      </c>
      <c r="D999" s="81">
        <v>7.8</v>
      </c>
      <c r="E999" s="82">
        <v>66</v>
      </c>
      <c r="F999" s="21">
        <v>106.81012651495023</v>
      </c>
      <c r="G999" s="21">
        <v>14.745625689284454</v>
      </c>
      <c r="H999" s="21">
        <v>58.851695594125381</v>
      </c>
      <c r="I999" s="85">
        <v>15.299999999999999</v>
      </c>
      <c r="J999" s="21">
        <v>23.991757923933235</v>
      </c>
    </row>
    <row r="1000" spans="1:10" x14ac:dyDescent="0.25">
      <c r="A1000" s="27">
        <v>45829.520833333336</v>
      </c>
      <c r="B1000" s="51">
        <v>0</v>
      </c>
      <c r="C1000" s="81">
        <v>73.8</v>
      </c>
      <c r="D1000" s="81">
        <v>6.2</v>
      </c>
      <c r="E1000" s="82">
        <v>67.2</v>
      </c>
      <c r="F1000" s="21">
        <v>108.15365011891186</v>
      </c>
      <c r="G1000" s="21">
        <v>15.579820819793058</v>
      </c>
      <c r="H1000" s="21">
        <v>63.149853137516558</v>
      </c>
      <c r="I1000" s="85">
        <v>15.299999999999999</v>
      </c>
      <c r="J1000" s="21">
        <v>24.051290822007516</v>
      </c>
    </row>
    <row r="1001" spans="1:10" x14ac:dyDescent="0.25">
      <c r="A1001" s="27">
        <v>45829.541666666664</v>
      </c>
      <c r="B1001" s="51">
        <v>0</v>
      </c>
      <c r="C1001" s="81">
        <v>73.2</v>
      </c>
      <c r="D1001" s="81">
        <v>6</v>
      </c>
      <c r="E1001" s="82">
        <v>67.2</v>
      </c>
      <c r="F1001" s="21">
        <v>103.45131750504611</v>
      </c>
      <c r="G1001" s="21">
        <v>14.549344482105958</v>
      </c>
      <c r="H1001" s="21">
        <v>61.166088117489863</v>
      </c>
      <c r="I1001" s="85">
        <v>15.299999999999999</v>
      </c>
      <c r="J1001" s="21">
        <v>24.22988951623034</v>
      </c>
    </row>
    <row r="1002" spans="1:10" x14ac:dyDescent="0.25">
      <c r="A1002" s="27">
        <v>45829.5625</v>
      </c>
      <c r="B1002" s="51">
        <v>0</v>
      </c>
      <c r="C1002" s="81">
        <v>70.2</v>
      </c>
      <c r="D1002" s="81">
        <v>6.6</v>
      </c>
      <c r="E1002" s="82">
        <v>64.8</v>
      </c>
      <c r="F1002" s="21">
        <v>103.78719840603651</v>
      </c>
      <c r="G1002" s="21">
        <v>13.641543898905418</v>
      </c>
      <c r="H1002" s="21">
        <v>60.174205607476523</v>
      </c>
      <c r="I1002" s="85">
        <v>15.6</v>
      </c>
      <c r="J1002" s="21">
        <v>23.932225025858962</v>
      </c>
    </row>
    <row r="1003" spans="1:10" x14ac:dyDescent="0.25">
      <c r="A1003" s="27">
        <v>45829.583333333336</v>
      </c>
      <c r="B1003" s="51">
        <v>0</v>
      </c>
      <c r="C1003" s="81">
        <v>72.599999999999994</v>
      </c>
      <c r="D1003" s="81">
        <v>6.8</v>
      </c>
      <c r="E1003" s="82">
        <v>64.8</v>
      </c>
      <c r="F1003" s="21">
        <v>104.79484110900773</v>
      </c>
      <c r="G1003" s="21">
        <v>14.402133576722084</v>
      </c>
      <c r="H1003" s="21">
        <v>60.835460614152076</v>
      </c>
      <c r="I1003" s="85">
        <v>15.6</v>
      </c>
      <c r="J1003" s="21">
        <v>23.277363147041925</v>
      </c>
    </row>
    <row r="1004" spans="1:10" x14ac:dyDescent="0.25">
      <c r="A1004" s="27">
        <v>45829.604166666664</v>
      </c>
      <c r="B1004" s="51">
        <v>0</v>
      </c>
      <c r="C1004" s="81">
        <v>72</v>
      </c>
      <c r="D1004" s="81">
        <v>7.4</v>
      </c>
      <c r="E1004" s="82">
        <v>65.400000000000006</v>
      </c>
      <c r="F1004" s="21">
        <v>84.977867950573597</v>
      </c>
      <c r="G1004" s="21">
        <v>13.739684502494665</v>
      </c>
      <c r="H1004" s="21">
        <v>56.206675567423119</v>
      </c>
      <c r="I1004" s="85">
        <v>15.6</v>
      </c>
      <c r="J1004" s="21">
        <v>23.098764452819097</v>
      </c>
    </row>
    <row r="1005" spans="1:10" x14ac:dyDescent="0.25">
      <c r="A1005" s="27">
        <v>45829.625</v>
      </c>
      <c r="B1005" s="51">
        <v>0</v>
      </c>
      <c r="C1005" s="81">
        <v>69.599999999999994</v>
      </c>
      <c r="D1005" s="81">
        <v>7.4</v>
      </c>
      <c r="E1005" s="82">
        <v>64.2</v>
      </c>
      <c r="F1005" s="21">
        <v>95.726056782266696</v>
      </c>
      <c r="G1005" s="21">
        <v>14.966442047360259</v>
      </c>
      <c r="H1005" s="21">
        <v>52.239145527369722</v>
      </c>
      <c r="I1005" s="85">
        <v>15.6</v>
      </c>
      <c r="J1005" s="21">
        <v>23.03923155474482</v>
      </c>
    </row>
    <row r="1006" spans="1:10" x14ac:dyDescent="0.25">
      <c r="A1006" s="27">
        <v>45829.645833333336</v>
      </c>
      <c r="B1006" s="51">
        <v>0</v>
      </c>
      <c r="C1006" s="81">
        <v>71.400000000000006</v>
      </c>
      <c r="D1006" s="81">
        <v>7</v>
      </c>
      <c r="E1006" s="82">
        <v>64.8</v>
      </c>
      <c r="F1006" s="21">
        <v>91.023724168400975</v>
      </c>
      <c r="G1006" s="21">
        <v>14.230387520440905</v>
      </c>
      <c r="H1006" s="21">
        <v>40.997810413885098</v>
      </c>
      <c r="I1006" s="85">
        <v>15.299999999999999</v>
      </c>
      <c r="J1006" s="21">
        <v>24.11082372008179</v>
      </c>
    </row>
    <row r="1007" spans="1:10" x14ac:dyDescent="0.25">
      <c r="A1007" s="27">
        <v>45829.666666666664</v>
      </c>
      <c r="B1007" s="51">
        <v>0</v>
      </c>
      <c r="C1007" s="81">
        <v>70.2</v>
      </c>
      <c r="D1007" s="81">
        <v>9</v>
      </c>
      <c r="E1007" s="82">
        <v>63.6</v>
      </c>
      <c r="F1007" s="21">
        <v>88.336676960477689</v>
      </c>
      <c r="G1007" s="21">
        <v>14.47573902941402</v>
      </c>
      <c r="H1007" s="21">
        <v>38.022162883845048</v>
      </c>
      <c r="I1007" s="85">
        <v>9.3000000000000007</v>
      </c>
      <c r="J1007" s="21">
        <v>22.562968370150614</v>
      </c>
    </row>
    <row r="1008" spans="1:10" x14ac:dyDescent="0.25">
      <c r="A1008" s="27">
        <v>45829.6875</v>
      </c>
      <c r="B1008" s="51">
        <v>0</v>
      </c>
      <c r="C1008" s="81">
        <v>69.599999999999994</v>
      </c>
      <c r="D1008" s="81">
        <v>8.1999999999999993</v>
      </c>
      <c r="E1008" s="82">
        <v>64.2</v>
      </c>
      <c r="F1008" s="21">
        <v>102.77955570306528</v>
      </c>
      <c r="G1008" s="21">
        <v>14.230387520440905</v>
      </c>
      <c r="H1008" s="21">
        <v>37.360907877169488</v>
      </c>
      <c r="I1008" s="85">
        <v>2.1</v>
      </c>
      <c r="J1008" s="21">
        <v>22.741567064373442</v>
      </c>
    </row>
    <row r="1009" spans="1:10" x14ac:dyDescent="0.25">
      <c r="A1009" s="27">
        <v>45829.708333333336</v>
      </c>
      <c r="B1009" s="51">
        <v>0</v>
      </c>
      <c r="C1009" s="81">
        <v>70.8</v>
      </c>
      <c r="D1009" s="81">
        <v>8.4</v>
      </c>
      <c r="E1009" s="82">
        <v>65.400000000000006</v>
      </c>
      <c r="F1009" s="21">
        <v>95.390175881276292</v>
      </c>
      <c r="G1009" s="21">
        <v>14.058641464159718</v>
      </c>
      <c r="H1009" s="21">
        <v>36.699652870493921</v>
      </c>
      <c r="I1009" s="85">
        <v>2.1</v>
      </c>
      <c r="J1009" s="21">
        <v>22.682034166299164</v>
      </c>
    </row>
    <row r="1010" spans="1:10" x14ac:dyDescent="0.25">
      <c r="A1010" s="27">
        <v>45829.729166666664</v>
      </c>
      <c r="B1010" s="51">
        <v>0</v>
      </c>
      <c r="C1010" s="81">
        <v>71.400000000000006</v>
      </c>
      <c r="D1010" s="81">
        <v>7.8</v>
      </c>
      <c r="E1010" s="82">
        <v>64.8</v>
      </c>
      <c r="F1010" s="21">
        <v>85.985510653544821</v>
      </c>
      <c r="G1010" s="21">
        <v>13.592473597110795</v>
      </c>
      <c r="H1010" s="21">
        <v>36.038397863818354</v>
      </c>
      <c r="I1010" s="85">
        <v>2.4</v>
      </c>
      <c r="J1010" s="21">
        <v>22.027172287482127</v>
      </c>
    </row>
    <row r="1011" spans="1:10" x14ac:dyDescent="0.25">
      <c r="A1011" s="27">
        <v>45829.75</v>
      </c>
      <c r="B1011" s="51">
        <v>0</v>
      </c>
      <c r="C1011" s="81">
        <v>61.8</v>
      </c>
      <c r="D1011" s="81">
        <v>5.6</v>
      </c>
      <c r="E1011" s="82">
        <v>64.8</v>
      </c>
      <c r="F1011" s="21">
        <v>98.748984891180385</v>
      </c>
      <c r="G1011" s="21">
        <v>12.831883919294125</v>
      </c>
      <c r="H1011" s="21">
        <v>33.724005340453878</v>
      </c>
      <c r="I1011" s="85">
        <v>2.1</v>
      </c>
      <c r="J1011" s="21">
        <v>21.729507797110745</v>
      </c>
    </row>
    <row r="1012" spans="1:10" x14ac:dyDescent="0.25">
      <c r="A1012" s="27">
        <v>45829.770833333336</v>
      </c>
      <c r="B1012" s="51">
        <v>0</v>
      </c>
      <c r="C1012" s="81">
        <v>55.2</v>
      </c>
      <c r="D1012" s="81">
        <v>3.8</v>
      </c>
      <c r="E1012" s="82">
        <v>66.599999999999994</v>
      </c>
      <c r="F1012" s="21">
        <v>89.680200564439318</v>
      </c>
      <c r="G1012" s="21">
        <v>13.224446333651116</v>
      </c>
      <c r="H1012" s="21">
        <v>34.385260347129439</v>
      </c>
      <c r="I1012" s="85">
        <v>2.4</v>
      </c>
      <c r="J1012" s="21">
        <v>21.848573593259299</v>
      </c>
    </row>
    <row r="1013" spans="1:10" x14ac:dyDescent="0.25">
      <c r="A1013" s="27">
        <v>45829.791666666664</v>
      </c>
      <c r="B1013" s="51">
        <v>0</v>
      </c>
      <c r="C1013" s="81">
        <v>31.8</v>
      </c>
      <c r="D1013" s="81">
        <v>4</v>
      </c>
      <c r="E1013" s="82">
        <v>63</v>
      </c>
      <c r="F1013" s="21">
        <v>89.344319663448914</v>
      </c>
      <c r="G1013" s="21">
        <v>13.51886814441886</v>
      </c>
      <c r="H1013" s="21">
        <v>32.401495327102744</v>
      </c>
      <c r="I1013" s="85">
        <v>2.1</v>
      </c>
      <c r="J1013" s="21">
        <v>21.253244612516539</v>
      </c>
    </row>
    <row r="1014" spans="1:10" x14ac:dyDescent="0.25">
      <c r="A1014" s="27">
        <v>45829.8125</v>
      </c>
      <c r="B1014" s="51">
        <v>0</v>
      </c>
      <c r="C1014" s="81">
        <v>21.6</v>
      </c>
      <c r="D1014" s="81">
        <v>3.6</v>
      </c>
      <c r="E1014" s="82">
        <v>36</v>
      </c>
      <c r="F1014" s="21">
        <v>76.244964524822947</v>
      </c>
      <c r="G1014" s="21">
        <v>13.764219653391976</v>
      </c>
      <c r="H1014" s="21">
        <v>28.764592790387123</v>
      </c>
      <c r="I1014" s="85">
        <v>2.4</v>
      </c>
      <c r="J1014" s="21">
        <v>21.193711714442262</v>
      </c>
    </row>
    <row r="1015" spans="1:10" x14ac:dyDescent="0.25">
      <c r="A1015" s="27">
        <v>45829.833333333336</v>
      </c>
      <c r="B1015" s="51">
        <v>0</v>
      </c>
      <c r="C1015" s="81">
        <v>21.6</v>
      </c>
      <c r="D1015" s="81">
        <v>5.6</v>
      </c>
      <c r="E1015" s="82">
        <v>19.2</v>
      </c>
      <c r="F1015" s="21">
        <v>76.244964524822947</v>
      </c>
      <c r="G1015" s="21">
        <v>14.868301443771012</v>
      </c>
      <c r="H1015" s="21">
        <v>27.772710280373776</v>
      </c>
      <c r="I1015" s="85">
        <v>2.1</v>
      </c>
      <c r="J1015" s="21">
        <v>21.491376204813644</v>
      </c>
    </row>
    <row r="1016" spans="1:10" x14ac:dyDescent="0.25">
      <c r="A1016" s="27">
        <v>45829.854166666664</v>
      </c>
      <c r="B1016" s="51">
        <v>0</v>
      </c>
      <c r="C1016" s="81">
        <v>22.2</v>
      </c>
      <c r="D1016" s="81">
        <v>5</v>
      </c>
      <c r="E1016" s="82">
        <v>21</v>
      </c>
      <c r="F1016" s="21">
        <v>83.29846344562155</v>
      </c>
      <c r="G1016" s="21">
        <v>14.721090538387141</v>
      </c>
      <c r="H1016" s="21">
        <v>27.442082777035992</v>
      </c>
      <c r="I1016" s="85">
        <v>2.1</v>
      </c>
      <c r="J1016" s="21">
        <v>20.24118534525385</v>
      </c>
    </row>
    <row r="1017" spans="1:10" x14ac:dyDescent="0.25">
      <c r="A1017" s="27">
        <v>45829.875</v>
      </c>
      <c r="B1017" s="51">
        <v>0</v>
      </c>
      <c r="C1017" s="81">
        <v>22.2</v>
      </c>
      <c r="D1017" s="81">
        <v>5</v>
      </c>
      <c r="E1017" s="82">
        <v>20.399999999999999</v>
      </c>
      <c r="F1017" s="21">
        <v>87.664915158496868</v>
      </c>
      <c r="G1017" s="21">
        <v>13.42072754082961</v>
      </c>
      <c r="H1017" s="21">
        <v>28.103337783711559</v>
      </c>
      <c r="I1017" s="85">
        <v>2.4</v>
      </c>
      <c r="J1017" s="21">
        <v>18.336132606877015</v>
      </c>
    </row>
    <row r="1018" spans="1:10" x14ac:dyDescent="0.25">
      <c r="A1018" s="27">
        <v>45829.895833333336</v>
      </c>
      <c r="B1018" s="51">
        <v>0</v>
      </c>
      <c r="C1018" s="81">
        <v>21</v>
      </c>
      <c r="D1018" s="81">
        <v>4.4000000000000004</v>
      </c>
      <c r="E1018" s="82">
        <v>19.2</v>
      </c>
      <c r="F1018" s="21">
        <v>87.329034257506478</v>
      </c>
      <c r="G1018" s="21">
        <v>13.298051786343049</v>
      </c>
      <c r="H1018" s="21">
        <v>28.433965287049343</v>
      </c>
      <c r="I1018" s="85">
        <v>2.4</v>
      </c>
      <c r="J1018" s="21">
        <v>16.669211460797285</v>
      </c>
    </row>
    <row r="1019" spans="1:10" x14ac:dyDescent="0.25">
      <c r="A1019" s="27">
        <v>45829.916666666664</v>
      </c>
      <c r="B1019" s="51">
        <v>0</v>
      </c>
      <c r="C1019" s="81">
        <v>20.399999999999999</v>
      </c>
      <c r="D1019" s="81">
        <v>3.6</v>
      </c>
      <c r="E1019" s="82">
        <v>19.8</v>
      </c>
      <c r="F1019" s="21">
        <v>88.672557861468093</v>
      </c>
      <c r="G1019" s="21">
        <v>12.635602712115629</v>
      </c>
      <c r="H1019" s="21">
        <v>28.433965287049343</v>
      </c>
      <c r="I1019" s="85">
        <v>2.7</v>
      </c>
      <c r="J1019" s="21">
        <v>16.728744358871566</v>
      </c>
    </row>
    <row r="1020" spans="1:10" x14ac:dyDescent="0.25">
      <c r="A1020" s="27">
        <v>45829.9375</v>
      </c>
      <c r="B1020" s="51">
        <v>0</v>
      </c>
      <c r="C1020" s="81">
        <v>21</v>
      </c>
      <c r="D1020" s="81">
        <v>3.8</v>
      </c>
      <c r="E1020" s="82">
        <v>19.2</v>
      </c>
      <c r="F1020" s="21">
        <v>89.00843876245851</v>
      </c>
      <c r="G1020" s="21">
        <v>12.24304029775864</v>
      </c>
      <c r="H1020" s="21">
        <v>27.772710280373776</v>
      </c>
      <c r="I1020" s="85">
        <v>2.4</v>
      </c>
      <c r="J1020" s="21">
        <v>16.431079868500184</v>
      </c>
    </row>
    <row r="1021" spans="1:10" x14ac:dyDescent="0.25">
      <c r="A1021" s="27">
        <v>45829.958333333336</v>
      </c>
      <c r="B1021" s="51">
        <v>0</v>
      </c>
      <c r="C1021" s="81">
        <v>22.2</v>
      </c>
      <c r="D1021" s="81">
        <v>4</v>
      </c>
      <c r="E1021" s="82">
        <v>19.2</v>
      </c>
      <c r="F1021" s="21">
        <v>74.229679118880497</v>
      </c>
      <c r="G1021" s="21">
        <v>13.764219653391976</v>
      </c>
      <c r="H1021" s="21">
        <v>25.458317757009297</v>
      </c>
      <c r="I1021" s="85">
        <v>2.4</v>
      </c>
      <c r="J1021" s="21">
        <v>16.728744358871566</v>
      </c>
    </row>
    <row r="1022" spans="1:10" x14ac:dyDescent="0.25">
      <c r="A1022" s="27">
        <v>45829.979166666664</v>
      </c>
      <c r="B1022" s="51">
        <v>0</v>
      </c>
      <c r="C1022" s="81">
        <v>22.2</v>
      </c>
      <c r="D1022" s="81">
        <v>4</v>
      </c>
      <c r="E1022" s="82">
        <v>19.8</v>
      </c>
      <c r="F1022" s="21">
        <v>83.29846344562155</v>
      </c>
      <c r="G1022" s="21">
        <v>13.567938446213482</v>
      </c>
      <c r="H1022" s="21">
        <v>26.450200267022645</v>
      </c>
      <c r="I1022" s="85">
        <v>2.4</v>
      </c>
      <c r="J1022" s="21">
        <v>16.490612766574458</v>
      </c>
    </row>
    <row r="1023" spans="1:10" x14ac:dyDescent="0.25">
      <c r="A1023" s="35">
        <v>45830</v>
      </c>
      <c r="B1023" s="51">
        <v>0</v>
      </c>
      <c r="C1023" s="81">
        <v>21</v>
      </c>
      <c r="D1023" s="81">
        <v>5.6</v>
      </c>
      <c r="E1023" s="82">
        <v>19.2</v>
      </c>
      <c r="F1023" s="21">
        <v>81.619058940669504</v>
      </c>
      <c r="G1023" s="21">
        <v>14.47573902941402</v>
      </c>
      <c r="H1023" s="21">
        <v>26.450200267022645</v>
      </c>
      <c r="I1023" s="85">
        <v>2.4</v>
      </c>
      <c r="J1023" s="21">
        <v>16.669211460797285</v>
      </c>
    </row>
    <row r="1024" spans="1:10" x14ac:dyDescent="0.25">
      <c r="A1024" s="27">
        <v>45830.020833333336</v>
      </c>
      <c r="B1024" s="51">
        <v>0</v>
      </c>
      <c r="C1024" s="81">
        <v>20.399999999999999</v>
      </c>
      <c r="D1024" s="81">
        <v>5.2</v>
      </c>
      <c r="E1024" s="82">
        <v>19.2</v>
      </c>
      <c r="F1024" s="21">
        <v>96.733699485237906</v>
      </c>
      <c r="G1024" s="21">
        <v>20.216964339385004</v>
      </c>
      <c r="H1024" s="21">
        <v>26.780827770360428</v>
      </c>
      <c r="I1024" s="85">
        <v>2.4</v>
      </c>
      <c r="J1024" s="21">
        <v>16.847810155020113</v>
      </c>
    </row>
    <row r="1025" spans="1:10" x14ac:dyDescent="0.25">
      <c r="A1025" s="27">
        <v>45830.041666666664</v>
      </c>
      <c r="B1025" s="51">
        <v>0</v>
      </c>
      <c r="C1025" s="81">
        <v>21</v>
      </c>
      <c r="D1025" s="81">
        <v>5</v>
      </c>
      <c r="E1025" s="82">
        <v>20.399999999999999</v>
      </c>
      <c r="F1025" s="21">
        <v>99.75662759415161</v>
      </c>
      <c r="G1025" s="21">
        <v>15.530750517998433</v>
      </c>
      <c r="H1025" s="21">
        <v>27.442082777035992</v>
      </c>
      <c r="I1025" s="85">
        <v>2.7</v>
      </c>
      <c r="J1025" s="21">
        <v>16.490612766574458</v>
      </c>
    </row>
    <row r="1026" spans="1:10" x14ac:dyDescent="0.25">
      <c r="A1026" s="27">
        <v>45830.0625</v>
      </c>
      <c r="B1026" s="51">
        <v>0</v>
      </c>
      <c r="C1026" s="81">
        <v>20.399999999999999</v>
      </c>
      <c r="D1026" s="81">
        <v>3.8</v>
      </c>
      <c r="E1026" s="82">
        <v>19.2</v>
      </c>
      <c r="F1026" s="21">
        <v>93.710771376324246</v>
      </c>
      <c r="G1026" s="21">
        <v>11.997688788785519</v>
      </c>
      <c r="H1026" s="21">
        <v>24.79706275033373</v>
      </c>
      <c r="I1026" s="85">
        <v>2.4</v>
      </c>
      <c r="J1026" s="21">
        <v>16.490612766574458</v>
      </c>
    </row>
    <row r="1027" spans="1:10" x14ac:dyDescent="0.25">
      <c r="A1027" s="27">
        <v>45830.083333333336</v>
      </c>
      <c r="B1027" s="51">
        <v>0</v>
      </c>
      <c r="C1027" s="81">
        <v>20.399999999999999</v>
      </c>
      <c r="D1027" s="81">
        <v>4</v>
      </c>
      <c r="E1027" s="82">
        <v>18.600000000000001</v>
      </c>
      <c r="F1027" s="21">
        <v>98.748984891180385</v>
      </c>
      <c r="G1027" s="21">
        <v>12.439321504937137</v>
      </c>
      <c r="H1027" s="21">
        <v>24.466435246995946</v>
      </c>
      <c r="I1027" s="85">
        <v>2.4</v>
      </c>
      <c r="J1027" s="21">
        <v>16.669211460797285</v>
      </c>
    </row>
    <row r="1028" spans="1:10" x14ac:dyDescent="0.25">
      <c r="A1028" s="27">
        <v>45830.104166666664</v>
      </c>
      <c r="B1028" s="51">
        <v>0</v>
      </c>
      <c r="C1028" s="81">
        <v>21</v>
      </c>
      <c r="D1028" s="81">
        <v>4</v>
      </c>
      <c r="E1028" s="82">
        <v>20.399999999999999</v>
      </c>
      <c r="F1028" s="21">
        <v>89.344319663448914</v>
      </c>
      <c r="G1028" s="21">
        <v>12.120364543272078</v>
      </c>
      <c r="H1028" s="21">
        <v>26.780827770360428</v>
      </c>
      <c r="I1028" s="85">
        <v>2.7</v>
      </c>
      <c r="J1028" s="21">
        <v>16.609678562723012</v>
      </c>
    </row>
    <row r="1029" spans="1:10" x14ac:dyDescent="0.25">
      <c r="A1029" s="27">
        <v>45830.125</v>
      </c>
      <c r="B1029" s="51">
        <v>0</v>
      </c>
      <c r="C1029" s="81">
        <v>20.399999999999999</v>
      </c>
      <c r="D1029" s="81">
        <v>4</v>
      </c>
      <c r="E1029" s="82">
        <v>19.8</v>
      </c>
      <c r="F1029" s="21">
        <v>85.313748851564</v>
      </c>
      <c r="G1029" s="21">
        <v>12.439321504937137</v>
      </c>
      <c r="H1029" s="21">
        <v>30.417730307076038</v>
      </c>
      <c r="I1029" s="85">
        <v>2.4</v>
      </c>
      <c r="J1029" s="21">
        <v>16.490612766574458</v>
      </c>
    </row>
    <row r="1030" spans="1:10" x14ac:dyDescent="0.25">
      <c r="A1030" s="27">
        <v>45830.145833333336</v>
      </c>
      <c r="B1030" s="51">
        <v>0</v>
      </c>
      <c r="C1030" s="81">
        <v>22.2</v>
      </c>
      <c r="D1030" s="81">
        <v>4</v>
      </c>
      <c r="E1030" s="82">
        <v>19.2</v>
      </c>
      <c r="F1030" s="21">
        <v>88.336676960477689</v>
      </c>
      <c r="G1030" s="21">
        <v>12.095829392374766</v>
      </c>
      <c r="H1030" s="21">
        <v>38.683417890520623</v>
      </c>
      <c r="I1030" s="85">
        <v>2.4</v>
      </c>
      <c r="J1030" s="21">
        <v>16.728744358871566</v>
      </c>
    </row>
    <row r="1031" spans="1:10" x14ac:dyDescent="0.25">
      <c r="A1031" s="27">
        <v>45830.166666666664</v>
      </c>
      <c r="B1031" s="51">
        <v>0</v>
      </c>
      <c r="C1031" s="81">
        <v>21.6</v>
      </c>
      <c r="D1031" s="81">
        <v>6</v>
      </c>
      <c r="E1031" s="82">
        <v>19.8</v>
      </c>
      <c r="F1031" s="21">
        <v>84.306106148592775</v>
      </c>
      <c r="G1031" s="21">
        <v>12.267575448655949</v>
      </c>
      <c r="H1031" s="21">
        <v>46.28785046728963</v>
      </c>
      <c r="I1031" s="85">
        <v>2.4</v>
      </c>
      <c r="J1031" s="21">
        <v>16.550145664648735</v>
      </c>
    </row>
    <row r="1032" spans="1:10" x14ac:dyDescent="0.25">
      <c r="A1032" s="27">
        <v>45830.1875</v>
      </c>
      <c r="B1032" s="51">
        <v>0</v>
      </c>
      <c r="C1032" s="81">
        <v>20.399999999999999</v>
      </c>
      <c r="D1032" s="81">
        <v>4.8</v>
      </c>
      <c r="E1032" s="82">
        <v>18.600000000000001</v>
      </c>
      <c r="F1032" s="21">
        <v>99.42074669316122</v>
      </c>
      <c r="G1032" s="21">
        <v>12.758278466602189</v>
      </c>
      <c r="H1032" s="21">
        <v>47.279732977302977</v>
      </c>
      <c r="I1032" s="85">
        <v>2.4</v>
      </c>
      <c r="J1032" s="21">
        <v>16.550145664648735</v>
      </c>
    </row>
    <row r="1033" spans="1:10" x14ac:dyDescent="0.25">
      <c r="A1033" s="27">
        <v>45830.208333333336</v>
      </c>
      <c r="B1033" s="51">
        <v>0</v>
      </c>
      <c r="C1033" s="81">
        <v>20.399999999999999</v>
      </c>
      <c r="D1033" s="81">
        <v>4.8</v>
      </c>
      <c r="E1033" s="82">
        <v>18.600000000000001</v>
      </c>
      <c r="F1033" s="21">
        <v>112.18422093079676</v>
      </c>
      <c r="G1033" s="21">
        <v>13.51886814441886</v>
      </c>
      <c r="H1033" s="21">
        <v>53.89228304405863</v>
      </c>
      <c r="I1033" s="85">
        <v>2.4</v>
      </c>
      <c r="J1033" s="21">
        <v>16.490612766574458</v>
      </c>
    </row>
    <row r="1034" spans="1:10" x14ac:dyDescent="0.25">
      <c r="A1034" s="27">
        <v>45830.229166666664</v>
      </c>
      <c r="B1034" s="51">
        <v>0</v>
      </c>
      <c r="C1034" s="81">
        <v>21</v>
      </c>
      <c r="D1034" s="81">
        <v>3.8</v>
      </c>
      <c r="E1034" s="82">
        <v>19.8</v>
      </c>
      <c r="F1034" s="21">
        <v>107.48188831693103</v>
      </c>
      <c r="G1034" s="21">
        <v>12.071294241477455</v>
      </c>
      <c r="H1034" s="21">
        <v>51.577890520694154</v>
      </c>
      <c r="I1034" s="85">
        <v>2.1</v>
      </c>
      <c r="J1034" s="21">
        <v>16.550145664648735</v>
      </c>
    </row>
    <row r="1035" spans="1:10" x14ac:dyDescent="0.25">
      <c r="A1035" s="27">
        <v>45830.25</v>
      </c>
      <c r="B1035" s="51">
        <v>0</v>
      </c>
      <c r="C1035" s="81">
        <v>20.399999999999999</v>
      </c>
      <c r="D1035" s="81">
        <v>4</v>
      </c>
      <c r="E1035" s="82">
        <v>19.2</v>
      </c>
      <c r="F1035" s="21">
        <v>99.084865792170788</v>
      </c>
      <c r="G1035" s="21">
        <v>10.967212451098419</v>
      </c>
      <c r="H1035" s="21">
        <v>54.222910547396424</v>
      </c>
      <c r="I1035" s="85">
        <v>2.4</v>
      </c>
      <c r="J1035" s="21">
        <v>16.31201407235163</v>
      </c>
    </row>
    <row r="1036" spans="1:10" x14ac:dyDescent="0.25">
      <c r="A1036" s="27">
        <v>45830.270833333336</v>
      </c>
      <c r="B1036" s="51">
        <v>0</v>
      </c>
      <c r="C1036" s="81">
        <v>22.8</v>
      </c>
      <c r="D1036" s="81">
        <v>3.8</v>
      </c>
      <c r="E1036" s="82">
        <v>20.399999999999999</v>
      </c>
      <c r="F1036" s="21">
        <v>94.718414079295457</v>
      </c>
      <c r="G1036" s="21">
        <v>11.506985770839281</v>
      </c>
      <c r="H1036" s="21">
        <v>53.561655540720857</v>
      </c>
      <c r="I1036" s="85">
        <v>2.4</v>
      </c>
      <c r="J1036" s="21">
        <v>16.847810155020113</v>
      </c>
    </row>
    <row r="1037" spans="1:10" x14ac:dyDescent="0.25">
      <c r="A1037" s="27">
        <v>45830.291666666664</v>
      </c>
      <c r="B1037" s="51">
        <v>0</v>
      </c>
      <c r="C1037" s="81">
        <v>27.6</v>
      </c>
      <c r="D1037" s="81">
        <v>3.6</v>
      </c>
      <c r="E1037" s="82">
        <v>63.6</v>
      </c>
      <c r="F1037" s="21">
        <v>91.695485970381796</v>
      </c>
      <c r="G1037" s="21">
        <v>11.825942732504334</v>
      </c>
      <c r="H1037" s="21">
        <v>51.247263017356374</v>
      </c>
      <c r="I1037" s="85">
        <v>2.4</v>
      </c>
      <c r="J1037" s="21">
        <v>19.467257670288262</v>
      </c>
    </row>
    <row r="1038" spans="1:10" x14ac:dyDescent="0.25">
      <c r="A1038" s="27">
        <v>45830.3125</v>
      </c>
      <c r="B1038" s="51">
        <v>0</v>
      </c>
      <c r="C1038" s="81">
        <v>69.599999999999994</v>
      </c>
      <c r="D1038" s="81">
        <v>4</v>
      </c>
      <c r="E1038" s="82">
        <v>64.2</v>
      </c>
      <c r="F1038" s="21">
        <v>99.084865792170788</v>
      </c>
      <c r="G1038" s="21">
        <v>11.850477883401648</v>
      </c>
      <c r="H1038" s="21">
        <v>48.602242990654112</v>
      </c>
      <c r="I1038" s="85">
        <v>2.1</v>
      </c>
      <c r="J1038" s="21">
        <v>21.550909102887918</v>
      </c>
    </row>
    <row r="1039" spans="1:10" x14ac:dyDescent="0.25">
      <c r="A1039" s="27">
        <v>45830.333333333336</v>
      </c>
      <c r="B1039" s="51">
        <v>0</v>
      </c>
      <c r="C1039" s="81">
        <v>70.2</v>
      </c>
      <c r="D1039" s="81">
        <v>7</v>
      </c>
      <c r="E1039" s="82">
        <v>64.2</v>
      </c>
      <c r="F1039" s="21">
        <v>98.077223089199563</v>
      </c>
      <c r="G1039" s="21">
        <v>12.414786354039824</v>
      </c>
      <c r="H1039" s="21">
        <v>48.932870493991892</v>
      </c>
      <c r="I1039" s="85">
        <v>2.4</v>
      </c>
      <c r="J1039" s="21">
        <v>22.801099962447719</v>
      </c>
    </row>
    <row r="1040" spans="1:10" x14ac:dyDescent="0.25">
      <c r="A1040" s="27">
        <v>45830.354166666664</v>
      </c>
      <c r="B1040" s="51">
        <v>0</v>
      </c>
      <c r="C1040" s="81">
        <v>71.400000000000006</v>
      </c>
      <c r="D1040" s="81">
        <v>8.1999999999999993</v>
      </c>
      <c r="E1040" s="82">
        <v>65.400000000000006</v>
      </c>
      <c r="F1040" s="21">
        <v>119.90948165357618</v>
      </c>
      <c r="G1040" s="21">
        <v>12.071294241477455</v>
      </c>
      <c r="H1040" s="21">
        <v>51.577890520694154</v>
      </c>
      <c r="I1040" s="85">
        <v>2.1</v>
      </c>
      <c r="J1040" s="21">
        <v>23.63456053548758</v>
      </c>
    </row>
    <row r="1041" spans="1:10" x14ac:dyDescent="0.25">
      <c r="A1041" s="27">
        <v>45830.375</v>
      </c>
      <c r="B1041" s="51">
        <v>0</v>
      </c>
      <c r="C1041" s="81">
        <v>69</v>
      </c>
      <c r="D1041" s="81">
        <v>8.1999999999999993</v>
      </c>
      <c r="E1041" s="82">
        <v>67.8</v>
      </c>
      <c r="F1041" s="21">
        <v>106.81012651495023</v>
      </c>
      <c r="G1041" s="21">
        <v>11.825942732504334</v>
      </c>
      <c r="H1041" s="21">
        <v>54.553538050734211</v>
      </c>
      <c r="I1041" s="85">
        <v>10.200000000000001</v>
      </c>
      <c r="J1041" s="21">
        <v>23.098764452819097</v>
      </c>
    </row>
    <row r="1042" spans="1:10" x14ac:dyDescent="0.25">
      <c r="A1042" s="27">
        <v>45830.395833333336</v>
      </c>
      <c r="B1042" s="51">
        <v>0</v>
      </c>
      <c r="C1042" s="81">
        <v>66.599999999999994</v>
      </c>
      <c r="D1042" s="81">
        <v>7.6</v>
      </c>
      <c r="E1042" s="82">
        <v>64.2</v>
      </c>
      <c r="F1042" s="21">
        <v>93.039009574343396</v>
      </c>
      <c r="G1042" s="21">
        <v>11.089888205584979</v>
      </c>
      <c r="H1042" s="21">
        <v>56.206675567423119</v>
      </c>
      <c r="I1042" s="85">
        <v>16.200000000000003</v>
      </c>
      <c r="J1042" s="21">
        <v>22.324836777853509</v>
      </c>
    </row>
    <row r="1043" spans="1:10" x14ac:dyDescent="0.25">
      <c r="A1043" s="27">
        <v>45830.416666666664</v>
      </c>
      <c r="B1043" s="51">
        <v>0</v>
      </c>
      <c r="C1043" s="81">
        <v>68.400000000000006</v>
      </c>
      <c r="D1043" s="81">
        <v>7</v>
      </c>
      <c r="E1043" s="82">
        <v>64.8</v>
      </c>
      <c r="F1043" s="21">
        <v>99.084865792170788</v>
      </c>
      <c r="G1043" s="21">
        <v>11.261634261866163</v>
      </c>
      <c r="H1043" s="21">
        <v>56.867930574098686</v>
      </c>
      <c r="I1043" s="85">
        <v>15.6</v>
      </c>
      <c r="J1043" s="21">
        <v>23.396428943190479</v>
      </c>
    </row>
    <row r="1044" spans="1:10" x14ac:dyDescent="0.25">
      <c r="A1044" s="27">
        <v>45830.4375</v>
      </c>
      <c r="B1044" s="51">
        <v>0</v>
      </c>
      <c r="C1044" s="81">
        <v>69.599999999999994</v>
      </c>
      <c r="D1044" s="81">
        <v>7.2</v>
      </c>
      <c r="E1044" s="82">
        <v>64.2</v>
      </c>
      <c r="F1044" s="21">
        <v>93.710771376324246</v>
      </c>
      <c r="G1044" s="21">
        <v>11.237099110968851</v>
      </c>
      <c r="H1044" s="21">
        <v>56.537303070760906</v>
      </c>
      <c r="I1044" s="85">
        <v>15.6</v>
      </c>
      <c r="J1044" s="21">
        <v>23.753626331636134</v>
      </c>
    </row>
    <row r="1045" spans="1:10" x14ac:dyDescent="0.25">
      <c r="A1045" s="27">
        <v>45830.458333333336</v>
      </c>
      <c r="B1045" s="51">
        <v>0</v>
      </c>
      <c r="C1045" s="81">
        <v>70.8</v>
      </c>
      <c r="D1045" s="81">
        <v>7.2</v>
      </c>
      <c r="E1045" s="82">
        <v>64.8</v>
      </c>
      <c r="F1045" s="21">
        <v>86.657272455525643</v>
      </c>
      <c r="G1045" s="21">
        <v>12.414786354039824</v>
      </c>
      <c r="H1045" s="21">
        <v>55.214793057409771</v>
      </c>
      <c r="I1045" s="85">
        <v>15.299999999999999</v>
      </c>
      <c r="J1045" s="21">
        <v>22.979698656670546</v>
      </c>
    </row>
    <row r="1046" spans="1:10" x14ac:dyDescent="0.25">
      <c r="A1046" s="27">
        <v>45830.479166666664</v>
      </c>
      <c r="B1046" s="51">
        <v>0</v>
      </c>
      <c r="C1046" s="81">
        <v>69.599999999999994</v>
      </c>
      <c r="D1046" s="81">
        <v>7.2</v>
      </c>
      <c r="E1046" s="82">
        <v>65.400000000000006</v>
      </c>
      <c r="F1046" s="21">
        <v>79.60377353472704</v>
      </c>
      <c r="G1046" s="21">
        <v>12.046759090580142</v>
      </c>
      <c r="H1046" s="21">
        <v>61.496715620827644</v>
      </c>
      <c r="I1046" s="85">
        <v>15.9</v>
      </c>
      <c r="J1046" s="21">
        <v>22.086705185556404</v>
      </c>
    </row>
    <row r="1047" spans="1:10" x14ac:dyDescent="0.25">
      <c r="A1047" s="27">
        <v>45830.5</v>
      </c>
      <c r="B1047" s="51">
        <v>0</v>
      </c>
      <c r="C1047" s="81">
        <v>69.599999999999994</v>
      </c>
      <c r="D1047" s="81">
        <v>8.6</v>
      </c>
      <c r="E1047" s="82">
        <v>69.599999999999994</v>
      </c>
      <c r="F1047" s="21">
        <v>77.924369029774979</v>
      </c>
      <c r="G1047" s="21">
        <v>12.095829392374766</v>
      </c>
      <c r="H1047" s="21">
        <v>62.819225634178771</v>
      </c>
      <c r="I1047" s="85">
        <v>15.6</v>
      </c>
      <c r="J1047" s="21">
        <v>22.562968370150614</v>
      </c>
    </row>
    <row r="1048" spans="1:10" x14ac:dyDescent="0.25">
      <c r="A1048" s="27">
        <v>45830.520833333336</v>
      </c>
      <c r="B1048" s="51">
        <v>0</v>
      </c>
      <c r="C1048" s="81">
        <v>67.2</v>
      </c>
      <c r="D1048" s="81">
        <v>6.6</v>
      </c>
      <c r="E1048" s="82">
        <v>67.8</v>
      </c>
      <c r="F1048" s="21">
        <v>86.321391554535239</v>
      </c>
      <c r="G1048" s="21">
        <v>12.218505146861325</v>
      </c>
      <c r="H1048" s="21">
        <v>62.819225634178771</v>
      </c>
      <c r="I1048" s="85">
        <v>15.6</v>
      </c>
      <c r="J1048" s="21">
        <v>24.170356618156067</v>
      </c>
    </row>
    <row r="1049" spans="1:10" x14ac:dyDescent="0.25">
      <c r="A1049" s="27">
        <v>45830.541666666664</v>
      </c>
      <c r="B1049" s="51">
        <v>0</v>
      </c>
      <c r="C1049" s="81">
        <v>67.2</v>
      </c>
      <c r="D1049" s="81">
        <v>6</v>
      </c>
      <c r="E1049" s="82">
        <v>66.599999999999994</v>
      </c>
      <c r="F1049" s="21">
        <v>84.306106148592775</v>
      </c>
      <c r="G1049" s="21">
        <v>12.439321504937137</v>
      </c>
      <c r="H1049" s="21">
        <v>60.835460614152076</v>
      </c>
      <c r="I1049" s="85">
        <v>15.9</v>
      </c>
      <c r="J1049" s="21">
        <v>24.170356618156067</v>
      </c>
    </row>
    <row r="1050" spans="1:10" x14ac:dyDescent="0.25">
      <c r="A1050" s="27">
        <v>45830.5625</v>
      </c>
      <c r="B1050" s="51">
        <v>0</v>
      </c>
      <c r="C1050" s="81">
        <v>69.599999999999994</v>
      </c>
      <c r="D1050" s="81">
        <v>7.4</v>
      </c>
      <c r="E1050" s="82">
        <v>66</v>
      </c>
      <c r="F1050" s="21">
        <v>86.993153356516061</v>
      </c>
      <c r="G1050" s="21">
        <v>11.899548185196274</v>
      </c>
      <c r="H1050" s="21">
        <v>62.157970627503218</v>
      </c>
      <c r="I1050" s="85">
        <v>15.6</v>
      </c>
      <c r="J1050" s="21">
        <v>22.860632860521992</v>
      </c>
    </row>
    <row r="1051" spans="1:10" x14ac:dyDescent="0.25">
      <c r="A1051" s="27">
        <v>45830.583333333336</v>
      </c>
      <c r="B1051" s="51">
        <v>0</v>
      </c>
      <c r="C1051" s="81">
        <v>70.2</v>
      </c>
      <c r="D1051" s="81">
        <v>7</v>
      </c>
      <c r="E1051" s="82">
        <v>66</v>
      </c>
      <c r="F1051" s="21">
        <v>88.000796059487271</v>
      </c>
      <c r="G1051" s="21">
        <v>11.973153637888208</v>
      </c>
      <c r="H1051" s="21">
        <v>67.778638184245523</v>
      </c>
      <c r="I1051" s="85">
        <v>15.6</v>
      </c>
      <c r="J1051" s="21">
        <v>21.848573593259299</v>
      </c>
    </row>
    <row r="1052" spans="1:10" x14ac:dyDescent="0.25">
      <c r="A1052" s="27">
        <v>45830.604166666664</v>
      </c>
      <c r="B1052" s="51">
        <v>0</v>
      </c>
      <c r="C1052" s="81">
        <v>70.8</v>
      </c>
      <c r="D1052" s="81">
        <v>6.8</v>
      </c>
      <c r="E1052" s="82">
        <v>67.8</v>
      </c>
      <c r="F1052" s="21">
        <v>72.214393712938019</v>
      </c>
      <c r="G1052" s="21">
        <v>11.727802128915087</v>
      </c>
      <c r="H1052" s="21">
        <v>62.488598130841005</v>
      </c>
      <c r="I1052" s="85">
        <v>15.299999999999999</v>
      </c>
      <c r="J1052" s="21">
        <v>22.682034166299164</v>
      </c>
    </row>
    <row r="1053" spans="1:10" x14ac:dyDescent="0.25">
      <c r="A1053" s="27">
        <v>45830.625</v>
      </c>
      <c r="B1053" s="51">
        <v>0</v>
      </c>
      <c r="C1053" s="81">
        <v>67.8</v>
      </c>
      <c r="D1053" s="81">
        <v>4.5999999999999996</v>
      </c>
      <c r="E1053" s="82">
        <v>64.8</v>
      </c>
      <c r="F1053" s="21">
        <v>74.229679118880497</v>
      </c>
      <c r="G1053" s="21">
        <v>13.126305730061869</v>
      </c>
      <c r="H1053" s="21">
        <v>56.537303070760906</v>
      </c>
      <c r="I1053" s="85">
        <v>15.6</v>
      </c>
      <c r="J1053" s="21">
        <v>22.920165758596269</v>
      </c>
    </row>
    <row r="1054" spans="1:10" x14ac:dyDescent="0.25">
      <c r="A1054" s="27">
        <v>45830.645833333336</v>
      </c>
      <c r="B1054" s="51">
        <v>0</v>
      </c>
      <c r="C1054" s="81">
        <v>69</v>
      </c>
      <c r="D1054" s="81">
        <v>3.8</v>
      </c>
      <c r="E1054" s="82">
        <v>64.2</v>
      </c>
      <c r="F1054" s="21">
        <v>71.206751009966808</v>
      </c>
      <c r="G1054" s="21">
        <v>13.813289955186601</v>
      </c>
      <c r="H1054" s="21">
        <v>37.691535380507268</v>
      </c>
      <c r="I1054" s="85">
        <v>15.299999999999999</v>
      </c>
      <c r="J1054" s="21">
        <v>22.860632860521992</v>
      </c>
    </row>
    <row r="1055" spans="1:10" x14ac:dyDescent="0.25">
      <c r="A1055" s="27">
        <v>45830.666666666664</v>
      </c>
      <c r="B1055" s="51">
        <v>0</v>
      </c>
      <c r="C1055" s="81">
        <v>69</v>
      </c>
      <c r="D1055" s="81">
        <v>5.4</v>
      </c>
      <c r="E1055" s="82">
        <v>66.599999999999994</v>
      </c>
      <c r="F1055" s="21">
        <v>77.924369029774979</v>
      </c>
      <c r="G1055" s="21">
        <v>14.156782067748967</v>
      </c>
      <c r="H1055" s="21">
        <v>35.707770360480573</v>
      </c>
      <c r="I1055" s="85">
        <v>15.299999999999999</v>
      </c>
      <c r="J1055" s="21">
        <v>22.979698656670546</v>
      </c>
    </row>
    <row r="1056" spans="1:10" x14ac:dyDescent="0.25">
      <c r="A1056" s="27">
        <v>45830.6875</v>
      </c>
      <c r="B1056" s="51">
        <v>0</v>
      </c>
      <c r="C1056" s="81">
        <v>68.400000000000006</v>
      </c>
      <c r="D1056" s="81">
        <v>4.8</v>
      </c>
      <c r="E1056" s="82">
        <v>65.400000000000006</v>
      </c>
      <c r="F1056" s="21">
        <v>89.680200564439318</v>
      </c>
      <c r="G1056" s="21">
        <v>12.51292695762907</v>
      </c>
      <c r="H1056" s="21">
        <v>34.385260347129439</v>
      </c>
      <c r="I1056" s="85">
        <v>14.700000000000003</v>
      </c>
      <c r="J1056" s="21">
        <v>22.205770981704955</v>
      </c>
    </row>
    <row r="1057" spans="1:10" x14ac:dyDescent="0.25">
      <c r="A1057" s="27">
        <v>45830.708333333336</v>
      </c>
      <c r="B1057" s="51">
        <v>0</v>
      </c>
      <c r="C1057" s="81">
        <v>70.2</v>
      </c>
      <c r="D1057" s="81">
        <v>4.8</v>
      </c>
      <c r="E1057" s="82">
        <v>65.400000000000006</v>
      </c>
      <c r="F1057" s="21">
        <v>86.657272455525643</v>
      </c>
      <c r="G1057" s="21">
        <v>12.316645750450576</v>
      </c>
      <c r="H1057" s="21">
        <v>33.062750333778304</v>
      </c>
      <c r="I1057" s="85">
        <v>2.1</v>
      </c>
      <c r="J1057" s="21">
        <v>21.610442000962198</v>
      </c>
    </row>
    <row r="1058" spans="1:10" x14ac:dyDescent="0.25">
      <c r="A1058" s="27">
        <v>45830.729166666664</v>
      </c>
      <c r="B1058" s="51">
        <v>0</v>
      </c>
      <c r="C1058" s="81">
        <v>69.599999999999994</v>
      </c>
      <c r="D1058" s="81">
        <v>4</v>
      </c>
      <c r="E1058" s="82">
        <v>67.2</v>
      </c>
      <c r="F1058" s="21">
        <v>91.023724168400975</v>
      </c>
      <c r="G1058" s="21">
        <v>11.237099110968851</v>
      </c>
      <c r="H1058" s="21">
        <v>30.748357810413822</v>
      </c>
      <c r="I1058" s="85">
        <v>2.4</v>
      </c>
      <c r="J1058" s="21">
        <v>21.431843306739367</v>
      </c>
    </row>
    <row r="1059" spans="1:10" x14ac:dyDescent="0.25">
      <c r="A1059" s="27">
        <v>45830.75</v>
      </c>
      <c r="B1059" s="51">
        <v>0</v>
      </c>
      <c r="C1059" s="81">
        <v>69</v>
      </c>
      <c r="D1059" s="81">
        <v>3.6</v>
      </c>
      <c r="E1059" s="82">
        <v>69</v>
      </c>
      <c r="F1059" s="21">
        <v>96.061937683257128</v>
      </c>
      <c r="G1059" s="21">
        <v>11.850477883401648</v>
      </c>
      <c r="H1059" s="21">
        <v>27.772710280373776</v>
      </c>
      <c r="I1059" s="85">
        <v>2.4</v>
      </c>
      <c r="J1059" s="21">
        <v>21.312777510590816</v>
      </c>
    </row>
    <row r="1060" spans="1:10" x14ac:dyDescent="0.25">
      <c r="A1060" s="27">
        <v>45830.770833333336</v>
      </c>
      <c r="B1060" s="51">
        <v>0</v>
      </c>
      <c r="C1060" s="81">
        <v>64.8</v>
      </c>
      <c r="D1060" s="81">
        <v>4</v>
      </c>
      <c r="E1060" s="82">
        <v>66</v>
      </c>
      <c r="F1060" s="21">
        <v>85.649629752554418</v>
      </c>
      <c r="G1060" s="21">
        <v>11.359774865455412</v>
      </c>
      <c r="H1060" s="21">
        <v>25.458317757009297</v>
      </c>
      <c r="I1060" s="85">
        <v>2.1</v>
      </c>
      <c r="J1060" s="21">
        <v>21.193711714442262</v>
      </c>
    </row>
    <row r="1061" spans="1:10" x14ac:dyDescent="0.25">
      <c r="A1061" s="27">
        <v>45830.791666666664</v>
      </c>
      <c r="B1061" s="51">
        <v>0</v>
      </c>
      <c r="C1061" s="81">
        <v>31.8</v>
      </c>
      <c r="D1061" s="81">
        <v>3.8</v>
      </c>
      <c r="E1061" s="82">
        <v>62.4</v>
      </c>
      <c r="F1061" s="21">
        <v>85.985510653544821</v>
      </c>
      <c r="G1061" s="21">
        <v>12.120364543272078</v>
      </c>
      <c r="H1061" s="21">
        <v>23.805180240320379</v>
      </c>
      <c r="I1061" s="85">
        <v>2.4</v>
      </c>
      <c r="J1061" s="21">
        <v>21.312777510590816</v>
      </c>
    </row>
    <row r="1062" spans="1:10" x14ac:dyDescent="0.25">
      <c r="A1062" s="27">
        <v>45830.8125</v>
      </c>
      <c r="B1062" s="51">
        <v>0</v>
      </c>
      <c r="C1062" s="81">
        <v>21.6</v>
      </c>
      <c r="D1062" s="81">
        <v>3.4</v>
      </c>
      <c r="E1062" s="82">
        <v>20.399999999999999</v>
      </c>
      <c r="F1062" s="21">
        <v>78.260249930765411</v>
      </c>
      <c r="G1062" s="21">
        <v>12.120364543272078</v>
      </c>
      <c r="H1062" s="21">
        <v>19.176395193591418</v>
      </c>
      <c r="I1062" s="85">
        <v>2.1</v>
      </c>
      <c r="J1062" s="21">
        <v>20.896047224070884</v>
      </c>
    </row>
    <row r="1063" spans="1:10" x14ac:dyDescent="0.25">
      <c r="A1063" s="27">
        <v>45830.833333333336</v>
      </c>
      <c r="B1063" s="51">
        <v>0</v>
      </c>
      <c r="C1063" s="81">
        <v>21.6</v>
      </c>
      <c r="D1063" s="81">
        <v>5.6</v>
      </c>
      <c r="E1063" s="82">
        <v>19.2</v>
      </c>
      <c r="F1063" s="21">
        <v>55.420348663417556</v>
      </c>
      <c r="G1063" s="21">
        <v>12.169434845066702</v>
      </c>
      <c r="H1063" s="21">
        <v>17.192630173564719</v>
      </c>
      <c r="I1063" s="85">
        <v>2.4</v>
      </c>
      <c r="J1063" s="21">
        <v>21.908106491333577</v>
      </c>
    </row>
    <row r="1064" spans="1:10" x14ac:dyDescent="0.25">
      <c r="A1064" s="27">
        <v>45830.854166666664</v>
      </c>
      <c r="B1064" s="51">
        <v>0</v>
      </c>
      <c r="C1064" s="81">
        <v>22.8</v>
      </c>
      <c r="D1064" s="81">
        <v>5</v>
      </c>
      <c r="E1064" s="82">
        <v>18.600000000000001</v>
      </c>
      <c r="F1064" s="21">
        <v>55.08446776242716</v>
      </c>
      <c r="G1064" s="21">
        <v>12.022223939682833</v>
      </c>
      <c r="H1064" s="21">
        <v>17.523257676902503</v>
      </c>
      <c r="I1064" s="85">
        <v>2.4</v>
      </c>
      <c r="J1064" s="21">
        <v>20.538849835625228</v>
      </c>
    </row>
    <row r="1065" spans="1:10" x14ac:dyDescent="0.25">
      <c r="A1065" s="27">
        <v>45830.875</v>
      </c>
      <c r="B1065" s="51">
        <v>0</v>
      </c>
      <c r="C1065" s="81">
        <v>21.6</v>
      </c>
      <c r="D1065" s="81">
        <v>5</v>
      </c>
      <c r="E1065" s="82">
        <v>19.8</v>
      </c>
      <c r="F1065" s="21">
        <v>58.443276772331245</v>
      </c>
      <c r="G1065" s="21">
        <v>11.948618486990895</v>
      </c>
      <c r="H1065" s="21">
        <v>18.184512683578067</v>
      </c>
      <c r="I1065" s="85">
        <v>2.4</v>
      </c>
      <c r="J1065" s="21">
        <v>16.847810155020113</v>
      </c>
    </row>
    <row r="1066" spans="1:10" x14ac:dyDescent="0.25">
      <c r="A1066" s="27">
        <v>45830.895833333336</v>
      </c>
      <c r="B1066" s="51">
        <v>0</v>
      </c>
      <c r="C1066" s="81">
        <v>20.399999999999999</v>
      </c>
      <c r="D1066" s="81">
        <v>4.4000000000000004</v>
      </c>
      <c r="E1066" s="82">
        <v>19.8</v>
      </c>
      <c r="F1066" s="21">
        <v>66.504418396101087</v>
      </c>
      <c r="G1066" s="21">
        <v>11.654196676223153</v>
      </c>
      <c r="H1066" s="21">
        <v>17.853885180240287</v>
      </c>
      <c r="I1066" s="85">
        <v>2.7</v>
      </c>
      <c r="J1066" s="21">
        <v>15.359487703163214</v>
      </c>
    </row>
    <row r="1067" spans="1:10" x14ac:dyDescent="0.25">
      <c r="A1067" s="27">
        <v>45830.916666666664</v>
      </c>
      <c r="B1067" s="51">
        <v>0</v>
      </c>
      <c r="C1067" s="81">
        <v>20.399999999999999</v>
      </c>
      <c r="D1067" s="81">
        <v>3.8</v>
      </c>
      <c r="E1067" s="82">
        <v>19.2</v>
      </c>
      <c r="F1067" s="21">
        <v>96.061937683257128</v>
      </c>
      <c r="G1067" s="21">
        <v>11.776872430709712</v>
      </c>
      <c r="H1067" s="21">
        <v>17.523257676902503</v>
      </c>
      <c r="I1067" s="85">
        <v>2.4</v>
      </c>
      <c r="J1067" s="21">
        <v>15.478553499311767</v>
      </c>
    </row>
    <row r="1068" spans="1:10" x14ac:dyDescent="0.25">
      <c r="A1068" s="27">
        <v>45830.9375</v>
      </c>
      <c r="B1068" s="51">
        <v>0</v>
      </c>
      <c r="C1068" s="81">
        <v>21.6</v>
      </c>
      <c r="D1068" s="81">
        <v>3.8</v>
      </c>
      <c r="E1068" s="82">
        <v>19.2</v>
      </c>
      <c r="F1068" s="21">
        <v>91.359605069391364</v>
      </c>
      <c r="G1068" s="21">
        <v>11.163493658276915</v>
      </c>
      <c r="H1068" s="21">
        <v>17.523257676902503</v>
      </c>
      <c r="I1068" s="85">
        <v>2.7</v>
      </c>
      <c r="J1068" s="21">
        <v>15.538086397386042</v>
      </c>
    </row>
    <row r="1069" spans="1:10" x14ac:dyDescent="0.25">
      <c r="A1069" s="27">
        <v>45830.958333333336</v>
      </c>
      <c r="B1069" s="51">
        <v>0</v>
      </c>
      <c r="C1069" s="81">
        <v>22.2</v>
      </c>
      <c r="D1069" s="81">
        <v>4</v>
      </c>
      <c r="E1069" s="82">
        <v>19.2</v>
      </c>
      <c r="F1069" s="21">
        <v>77.588488128784576</v>
      </c>
      <c r="G1069" s="21">
        <v>12.120364543272078</v>
      </c>
      <c r="H1069" s="21">
        <v>16.200747663551372</v>
      </c>
      <c r="I1069" s="85">
        <v>2.4</v>
      </c>
      <c r="J1069" s="21">
        <v>15.359487703163214</v>
      </c>
    </row>
    <row r="1070" spans="1:10" x14ac:dyDescent="0.25">
      <c r="A1070" s="27">
        <v>45830.979166666664</v>
      </c>
      <c r="B1070" s="51">
        <v>0</v>
      </c>
      <c r="C1070" s="81">
        <v>22.2</v>
      </c>
      <c r="D1070" s="81">
        <v>3.4</v>
      </c>
      <c r="E1070" s="82">
        <v>18.600000000000001</v>
      </c>
      <c r="F1070" s="21">
        <v>86.321391554535239</v>
      </c>
      <c r="G1070" s="21">
        <v>11.138958507379604</v>
      </c>
      <c r="H1070" s="21">
        <v>16.862002670226939</v>
      </c>
      <c r="I1070" s="85">
        <v>2.7</v>
      </c>
      <c r="J1070" s="21">
        <v>15.597619295460319</v>
      </c>
    </row>
    <row r="1071" spans="1:10" x14ac:dyDescent="0.25">
      <c r="A1071" s="35">
        <v>45831</v>
      </c>
      <c r="B1071" s="51">
        <v>0</v>
      </c>
      <c r="C1071" s="81">
        <v>20.399999999999999</v>
      </c>
      <c r="D1071" s="81">
        <v>5.6</v>
      </c>
      <c r="E1071" s="82">
        <v>19.2</v>
      </c>
      <c r="F1071" s="21">
        <v>64.489132990158595</v>
      </c>
      <c r="G1071" s="21">
        <v>12.267575448655949</v>
      </c>
      <c r="H1071" s="21">
        <v>17.192630173564719</v>
      </c>
      <c r="I1071" s="85">
        <v>2.7</v>
      </c>
      <c r="J1071" s="21">
        <v>15.478553499311767</v>
      </c>
    </row>
    <row r="1072" spans="1:10" x14ac:dyDescent="0.25">
      <c r="A1072" s="27">
        <v>45831.020833333336</v>
      </c>
      <c r="B1072" s="51">
        <v>0</v>
      </c>
      <c r="C1072" s="81">
        <v>20.399999999999999</v>
      </c>
      <c r="D1072" s="81">
        <v>5</v>
      </c>
      <c r="E1072" s="82">
        <v>18.600000000000001</v>
      </c>
      <c r="F1072" s="21">
        <v>80.275535336707861</v>
      </c>
      <c r="G1072" s="21">
        <v>11.727802128915087</v>
      </c>
      <c r="H1072" s="21">
        <v>17.192630173564719</v>
      </c>
      <c r="I1072" s="85">
        <v>2.4</v>
      </c>
      <c r="J1072" s="21">
        <v>15.240421907014662</v>
      </c>
    </row>
    <row r="1073" spans="1:10" x14ac:dyDescent="0.25">
      <c r="A1073" s="27">
        <v>45831.041666666664</v>
      </c>
      <c r="B1073" s="51">
        <v>0</v>
      </c>
      <c r="C1073" s="81">
        <v>20.399999999999999</v>
      </c>
      <c r="D1073" s="81">
        <v>5</v>
      </c>
      <c r="E1073" s="82">
        <v>19.2</v>
      </c>
      <c r="F1073" s="21">
        <v>78.932011732746219</v>
      </c>
      <c r="G1073" s="21">
        <v>11.850477883401648</v>
      </c>
      <c r="H1073" s="21">
        <v>16.862002670226939</v>
      </c>
      <c r="I1073" s="85">
        <v>2.7</v>
      </c>
      <c r="J1073" s="21">
        <v>15.299954805088937</v>
      </c>
    </row>
    <row r="1074" spans="1:10" x14ac:dyDescent="0.25">
      <c r="A1074" s="27">
        <v>45831.0625</v>
      </c>
      <c r="B1074" s="51">
        <v>0</v>
      </c>
      <c r="C1074" s="81">
        <v>19.8</v>
      </c>
      <c r="D1074" s="81">
        <v>4.4000000000000004</v>
      </c>
      <c r="E1074" s="82">
        <v>18.600000000000001</v>
      </c>
      <c r="F1074" s="21">
        <v>71.206751009966808</v>
      </c>
      <c r="G1074" s="21">
        <v>11.899548185196274</v>
      </c>
      <c r="H1074" s="21">
        <v>15.870120160213585</v>
      </c>
      <c r="I1074" s="85">
        <v>2.7</v>
      </c>
      <c r="J1074" s="21">
        <v>15.12135611086611</v>
      </c>
    </row>
    <row r="1075" spans="1:10" x14ac:dyDescent="0.25">
      <c r="A1075" s="27">
        <v>45831.083333333336</v>
      </c>
      <c r="B1075" s="51">
        <v>0</v>
      </c>
      <c r="C1075" s="81">
        <v>21</v>
      </c>
      <c r="D1075" s="81">
        <v>3.8</v>
      </c>
      <c r="E1075" s="82">
        <v>19.2</v>
      </c>
      <c r="F1075" s="21">
        <v>71.206751009966808</v>
      </c>
      <c r="G1075" s="21">
        <v>11.678731827120465</v>
      </c>
      <c r="H1075" s="21">
        <v>17.192630173564719</v>
      </c>
      <c r="I1075" s="85">
        <v>2.7</v>
      </c>
      <c r="J1075" s="21">
        <v>15.12135611086611</v>
      </c>
    </row>
    <row r="1076" spans="1:10" x14ac:dyDescent="0.25">
      <c r="A1076" s="27">
        <v>45831.104166666664</v>
      </c>
      <c r="B1076" s="51">
        <v>0</v>
      </c>
      <c r="C1076" s="81">
        <v>21.6</v>
      </c>
      <c r="D1076" s="81">
        <v>3.8</v>
      </c>
      <c r="E1076" s="82">
        <v>19.2</v>
      </c>
      <c r="F1076" s="21">
        <v>60.122681277283291</v>
      </c>
      <c r="G1076" s="21">
        <v>10.697325791227989</v>
      </c>
      <c r="H1076" s="21">
        <v>17.853885180240287</v>
      </c>
      <c r="I1076" s="85">
        <v>2.7</v>
      </c>
      <c r="J1076" s="21">
        <v>15.419020601237492</v>
      </c>
    </row>
    <row r="1077" spans="1:10" x14ac:dyDescent="0.25">
      <c r="A1077" s="27">
        <v>45831.125</v>
      </c>
      <c r="B1077" s="51">
        <v>0</v>
      </c>
      <c r="C1077" s="81">
        <v>21</v>
      </c>
      <c r="D1077" s="81">
        <v>4.2</v>
      </c>
      <c r="E1077" s="82">
        <v>18</v>
      </c>
      <c r="F1077" s="21">
        <v>62.137966683225748</v>
      </c>
      <c r="G1077" s="21">
        <v>11.163493658276915</v>
      </c>
      <c r="H1077" s="21">
        <v>24.135807743658162</v>
      </c>
      <c r="I1077" s="85">
        <v>2.7</v>
      </c>
      <c r="J1077" s="21">
        <v>15.299954805088937</v>
      </c>
    </row>
    <row r="1078" spans="1:10" x14ac:dyDescent="0.25">
      <c r="A1078" s="27">
        <v>45831.145833333336</v>
      </c>
      <c r="B1078" s="51">
        <v>0</v>
      </c>
      <c r="C1078" s="81">
        <v>20.399999999999999</v>
      </c>
      <c r="D1078" s="81">
        <v>3.6</v>
      </c>
      <c r="E1078" s="82">
        <v>19.2</v>
      </c>
      <c r="F1078" s="21">
        <v>66.168537495110655</v>
      </c>
      <c r="G1078" s="21">
        <v>10.918142149303796</v>
      </c>
      <c r="H1078" s="21">
        <v>50.255380507343027</v>
      </c>
      <c r="I1078" s="85">
        <v>2.7</v>
      </c>
      <c r="J1078" s="21">
        <v>15.240421907014662</v>
      </c>
    </row>
    <row r="1079" spans="1:10" x14ac:dyDescent="0.25">
      <c r="A1079" s="27">
        <v>45831.166666666664</v>
      </c>
      <c r="B1079" s="51">
        <v>0</v>
      </c>
      <c r="C1079" s="81">
        <v>20.399999999999999</v>
      </c>
      <c r="D1079" s="81">
        <v>5.6</v>
      </c>
      <c r="E1079" s="82">
        <v>18</v>
      </c>
      <c r="F1079" s="21">
        <v>64.153252089168205</v>
      </c>
      <c r="G1079" s="21">
        <v>11.457915469044657</v>
      </c>
      <c r="H1079" s="21">
        <v>56.867930574098686</v>
      </c>
      <c r="I1079" s="85">
        <v>2.7</v>
      </c>
      <c r="J1079" s="21">
        <v>15.240421907014662</v>
      </c>
    </row>
    <row r="1080" spans="1:10" x14ac:dyDescent="0.25">
      <c r="A1080" s="27">
        <v>45831.1875</v>
      </c>
      <c r="B1080" s="51">
        <v>0</v>
      </c>
      <c r="C1080" s="81">
        <v>20.399999999999999</v>
      </c>
      <c r="D1080" s="81">
        <v>4.8</v>
      </c>
      <c r="E1080" s="82">
        <v>18</v>
      </c>
      <c r="F1080" s="21">
        <v>75.909083623832529</v>
      </c>
      <c r="G1080" s="21">
        <v>11.457915469044657</v>
      </c>
      <c r="H1080" s="21">
        <v>69.762403204272232</v>
      </c>
      <c r="I1080" s="85">
        <v>2.4</v>
      </c>
      <c r="J1080" s="21">
        <v>15.240421907014662</v>
      </c>
    </row>
    <row r="1081" spans="1:10" x14ac:dyDescent="0.25">
      <c r="A1081" s="27">
        <v>45831.208333333336</v>
      </c>
      <c r="B1081" s="51">
        <v>0</v>
      </c>
      <c r="C1081" s="81">
        <v>19.8</v>
      </c>
      <c r="D1081" s="81">
        <v>5</v>
      </c>
      <c r="E1081" s="82">
        <v>18</v>
      </c>
      <c r="F1081" s="21">
        <v>89.00843876245851</v>
      </c>
      <c r="G1081" s="21">
        <v>12.120364543272078</v>
      </c>
      <c r="H1081" s="21">
        <v>64.141735647529913</v>
      </c>
      <c r="I1081" s="85">
        <v>2.7</v>
      </c>
      <c r="J1081" s="21">
        <v>15.478553499311767</v>
      </c>
    </row>
    <row r="1082" spans="1:10" x14ac:dyDescent="0.25">
      <c r="A1082" s="27">
        <v>45831.229166666664</v>
      </c>
      <c r="B1082" s="51">
        <v>0</v>
      </c>
      <c r="C1082" s="81">
        <v>21.6</v>
      </c>
      <c r="D1082" s="81">
        <v>4</v>
      </c>
      <c r="E1082" s="82">
        <v>21.6</v>
      </c>
      <c r="F1082" s="21">
        <v>81.954939841659908</v>
      </c>
      <c r="G1082" s="21">
        <v>11.801407581607023</v>
      </c>
      <c r="H1082" s="21">
        <v>64.472363150867693</v>
      </c>
      <c r="I1082" s="85">
        <v>3.3000000000000007</v>
      </c>
      <c r="J1082" s="21">
        <v>15.359487703163214</v>
      </c>
    </row>
    <row r="1083" spans="1:10" x14ac:dyDescent="0.25">
      <c r="A1083" s="27">
        <v>45831.25</v>
      </c>
      <c r="B1083" s="51">
        <v>0</v>
      </c>
      <c r="C1083" s="81">
        <v>23.4</v>
      </c>
      <c r="D1083" s="81">
        <v>4</v>
      </c>
      <c r="E1083" s="82">
        <v>22.2</v>
      </c>
      <c r="F1083" s="21">
        <v>81.619058940669504</v>
      </c>
      <c r="G1083" s="21">
        <v>12.979094824677999</v>
      </c>
      <c r="H1083" s="21">
        <v>69.431775700934452</v>
      </c>
      <c r="I1083" s="85">
        <v>2.7</v>
      </c>
      <c r="J1083" s="21">
        <v>15.954816683905976</v>
      </c>
    </row>
    <row r="1084" spans="1:10" x14ac:dyDescent="0.25">
      <c r="A1084" s="27">
        <v>45831.270833333336</v>
      </c>
      <c r="B1084" s="51">
        <v>0</v>
      </c>
      <c r="C1084" s="81">
        <v>28.8</v>
      </c>
      <c r="D1084" s="81">
        <v>3.4</v>
      </c>
      <c r="E1084" s="82">
        <v>23.4</v>
      </c>
      <c r="F1084" s="21">
        <v>78.596130831755829</v>
      </c>
      <c r="G1084" s="21">
        <v>12.660137863012942</v>
      </c>
      <c r="H1084" s="21">
        <v>76.044325767690097</v>
      </c>
      <c r="I1084" s="85">
        <v>3</v>
      </c>
      <c r="J1084" s="21">
        <v>16.252481174277357</v>
      </c>
    </row>
    <row r="1085" spans="1:10" x14ac:dyDescent="0.25">
      <c r="A1085" s="27">
        <v>45831.291666666664</v>
      </c>
      <c r="B1085" s="51">
        <v>0</v>
      </c>
      <c r="C1085" s="81">
        <v>31.8</v>
      </c>
      <c r="D1085" s="81">
        <v>5.6</v>
      </c>
      <c r="E1085" s="82">
        <v>68.400000000000006</v>
      </c>
      <c r="F1085" s="21">
        <v>75.909083623832529</v>
      </c>
      <c r="G1085" s="21">
        <v>12.782813617499501</v>
      </c>
      <c r="H1085" s="21">
        <v>67.117383177569963</v>
      </c>
      <c r="I1085" s="85">
        <v>2.4</v>
      </c>
      <c r="J1085" s="21">
        <v>18.574264199174117</v>
      </c>
    </row>
    <row r="1086" spans="1:10" x14ac:dyDescent="0.25">
      <c r="A1086" s="27">
        <v>45831.3125</v>
      </c>
      <c r="B1086" s="51">
        <v>0</v>
      </c>
      <c r="C1086" s="81">
        <v>85.8</v>
      </c>
      <c r="D1086" s="81">
        <v>7.4</v>
      </c>
      <c r="E1086" s="82">
        <v>71.400000000000006</v>
      </c>
      <c r="F1086" s="21">
        <v>79.60377353472704</v>
      </c>
      <c r="G1086" s="21">
        <v>12.905489371986061</v>
      </c>
      <c r="H1086" s="21">
        <v>61.166088117489863</v>
      </c>
      <c r="I1086" s="85">
        <v>4.8</v>
      </c>
      <c r="J1086" s="21">
        <v>22.205770981704955</v>
      </c>
    </row>
    <row r="1087" spans="1:10" x14ac:dyDescent="0.25">
      <c r="A1087" s="27">
        <v>45831.333333333336</v>
      </c>
      <c r="B1087" s="51">
        <v>0</v>
      </c>
      <c r="C1087" s="81">
        <v>93</v>
      </c>
      <c r="D1087" s="81">
        <v>8.6</v>
      </c>
      <c r="E1087" s="82">
        <v>82.8</v>
      </c>
      <c r="F1087" s="21">
        <v>71.206751009966808</v>
      </c>
      <c r="G1087" s="21">
        <v>13.813289955186601</v>
      </c>
      <c r="H1087" s="21">
        <v>67.448010680907757</v>
      </c>
      <c r="I1087" s="85">
        <v>16.8</v>
      </c>
      <c r="J1087" s="21">
        <v>23.515494739339033</v>
      </c>
    </row>
    <row r="1088" spans="1:10" x14ac:dyDescent="0.25">
      <c r="A1088" s="27">
        <v>45831.354166666664</v>
      </c>
      <c r="B1088" s="51">
        <v>0</v>
      </c>
      <c r="C1088" s="81">
        <v>97.8</v>
      </c>
      <c r="D1088" s="81">
        <v>8.6</v>
      </c>
      <c r="E1088" s="82">
        <v>81.599999999999994</v>
      </c>
      <c r="F1088" s="21">
        <v>79.267892633736636</v>
      </c>
      <c r="G1088" s="21">
        <v>12.954559673780686</v>
      </c>
      <c r="H1088" s="21">
        <v>65.464245660881048</v>
      </c>
      <c r="I1088" s="85">
        <v>17.100000000000001</v>
      </c>
      <c r="J1088" s="21">
        <v>23.515494739339033</v>
      </c>
    </row>
    <row r="1089" spans="1:10" x14ac:dyDescent="0.25">
      <c r="A1089" s="27">
        <v>45831.375</v>
      </c>
      <c r="B1089" s="51">
        <v>0</v>
      </c>
      <c r="C1089" s="81">
        <v>96.6</v>
      </c>
      <c r="D1089" s="81">
        <v>8.4</v>
      </c>
      <c r="E1089" s="82">
        <v>78.599999999999994</v>
      </c>
      <c r="F1089" s="21">
        <v>77.588488128784576</v>
      </c>
      <c r="G1089" s="21">
        <v>13.175376031856491</v>
      </c>
      <c r="H1089" s="21">
        <v>72.738050734312267</v>
      </c>
      <c r="I1089" s="85">
        <v>16.200000000000003</v>
      </c>
      <c r="J1089" s="21">
        <v>25.539613273864411</v>
      </c>
    </row>
    <row r="1090" spans="1:10" x14ac:dyDescent="0.25">
      <c r="A1090" s="27">
        <v>45831.395833333336</v>
      </c>
      <c r="B1090" s="51">
        <v>0</v>
      </c>
      <c r="C1090" s="81">
        <v>96.6</v>
      </c>
      <c r="D1090" s="81">
        <v>7.4</v>
      </c>
      <c r="E1090" s="82">
        <v>80.400000000000006</v>
      </c>
      <c r="F1090" s="21">
        <v>85.649629752554418</v>
      </c>
      <c r="G1090" s="21">
        <v>12.660137863012942</v>
      </c>
      <c r="H1090" s="21">
        <v>71.415540720961147</v>
      </c>
      <c r="I1090" s="85">
        <v>17.100000000000001</v>
      </c>
      <c r="J1090" s="21">
        <v>26.730271235349935</v>
      </c>
    </row>
    <row r="1091" spans="1:10" x14ac:dyDescent="0.25">
      <c r="A1091" s="27">
        <v>45831.416666666664</v>
      </c>
      <c r="B1091" s="51">
        <v>0</v>
      </c>
      <c r="C1091" s="81">
        <v>97.2</v>
      </c>
      <c r="D1091" s="81">
        <v>7.8</v>
      </c>
      <c r="E1091" s="82">
        <v>76.2</v>
      </c>
      <c r="F1091" s="21">
        <v>83.634344346611954</v>
      </c>
      <c r="G1091" s="21">
        <v>11.188028809174225</v>
      </c>
      <c r="H1091" s="21">
        <v>71.084913217623352</v>
      </c>
      <c r="I1091" s="85">
        <v>16.8</v>
      </c>
      <c r="J1091" s="21">
        <v>25.539613273864411</v>
      </c>
    </row>
    <row r="1092" spans="1:10" x14ac:dyDescent="0.25">
      <c r="A1092" s="27">
        <v>45831.4375</v>
      </c>
      <c r="B1092" s="51">
        <v>0</v>
      </c>
      <c r="C1092" s="81">
        <v>97.2</v>
      </c>
      <c r="D1092" s="81">
        <v>8</v>
      </c>
      <c r="E1092" s="82">
        <v>78</v>
      </c>
      <c r="F1092" s="21">
        <v>77.252607227794172</v>
      </c>
      <c r="G1092" s="21">
        <v>11.114423356482291</v>
      </c>
      <c r="H1092" s="21">
        <v>69.762403204272232</v>
      </c>
      <c r="I1092" s="85">
        <v>17.100000000000001</v>
      </c>
      <c r="J1092" s="21">
        <v>24.646619802750273</v>
      </c>
    </row>
    <row r="1093" spans="1:10" x14ac:dyDescent="0.25">
      <c r="A1093" s="27">
        <v>45831.458333333336</v>
      </c>
      <c r="B1093" s="51">
        <v>0</v>
      </c>
      <c r="C1093" s="81">
        <v>97.2</v>
      </c>
      <c r="D1093" s="81">
        <v>8.1999999999999993</v>
      </c>
      <c r="E1093" s="82">
        <v>74.400000000000006</v>
      </c>
      <c r="F1093" s="21">
        <v>76.916726326803769</v>
      </c>
      <c r="G1093" s="21">
        <v>12.267575448655949</v>
      </c>
      <c r="H1093" s="21">
        <v>68.770520694258877</v>
      </c>
      <c r="I1093" s="85">
        <v>17.100000000000001</v>
      </c>
      <c r="J1093" s="21">
        <v>23.158297350893374</v>
      </c>
    </row>
    <row r="1094" spans="1:10" x14ac:dyDescent="0.25">
      <c r="A1094" s="27">
        <v>45831.479166666664</v>
      </c>
      <c r="B1094" s="51">
        <v>0</v>
      </c>
      <c r="C1094" s="81">
        <v>94.8</v>
      </c>
      <c r="D1094" s="81">
        <v>8.8000000000000007</v>
      </c>
      <c r="E1094" s="82">
        <v>77.400000000000006</v>
      </c>
      <c r="F1094" s="21">
        <v>67.176180198081894</v>
      </c>
      <c r="G1094" s="21">
        <v>11.973153637888208</v>
      </c>
      <c r="H1094" s="21">
        <v>70.093030707610012</v>
      </c>
      <c r="I1094" s="85">
        <v>16.200000000000003</v>
      </c>
      <c r="J1094" s="21">
        <v>21.848573593259299</v>
      </c>
    </row>
    <row r="1095" spans="1:10" x14ac:dyDescent="0.25">
      <c r="A1095" s="27">
        <v>45831.5</v>
      </c>
      <c r="B1095" s="51">
        <v>0</v>
      </c>
      <c r="C1095" s="81">
        <v>98.4</v>
      </c>
      <c r="D1095" s="81">
        <v>9</v>
      </c>
      <c r="E1095" s="82">
        <v>78.599999999999994</v>
      </c>
      <c r="F1095" s="21">
        <v>73.557917316899676</v>
      </c>
      <c r="G1095" s="21">
        <v>12.218505146861325</v>
      </c>
      <c r="H1095" s="21">
        <v>65.133618157543268</v>
      </c>
      <c r="I1095" s="85">
        <v>16.200000000000003</v>
      </c>
      <c r="J1095" s="21">
        <v>22.503435472076337</v>
      </c>
    </row>
    <row r="1096" spans="1:10" x14ac:dyDescent="0.25">
      <c r="A1096" s="27">
        <v>45831.520833333336</v>
      </c>
      <c r="B1096" s="51">
        <v>0</v>
      </c>
      <c r="C1096" s="81">
        <v>97.2</v>
      </c>
      <c r="D1096" s="81">
        <v>8</v>
      </c>
      <c r="E1096" s="82">
        <v>79.2</v>
      </c>
      <c r="F1096" s="21">
        <v>76.916726326803769</v>
      </c>
      <c r="G1096" s="21">
        <v>12.169434845066702</v>
      </c>
      <c r="H1096" s="21">
        <v>63.811108144192133</v>
      </c>
      <c r="I1096" s="85">
        <v>16.5</v>
      </c>
      <c r="J1096" s="21">
        <v>23.455961841264752</v>
      </c>
    </row>
    <row r="1097" spans="1:10" x14ac:dyDescent="0.25">
      <c r="A1097" s="27">
        <v>45831.541666666664</v>
      </c>
      <c r="B1097" s="51">
        <v>0</v>
      </c>
      <c r="C1097" s="81">
        <v>96.6</v>
      </c>
      <c r="D1097" s="81">
        <v>7</v>
      </c>
      <c r="E1097" s="82">
        <v>79.8</v>
      </c>
      <c r="F1097" s="21">
        <v>80.611416237698265</v>
      </c>
      <c r="G1097" s="21">
        <v>12.463856655834448</v>
      </c>
      <c r="H1097" s="21">
        <v>62.819225634178771</v>
      </c>
      <c r="I1097" s="85">
        <v>15.299999999999999</v>
      </c>
      <c r="J1097" s="21">
        <v>23.575027637413307</v>
      </c>
    </row>
    <row r="1098" spans="1:10" x14ac:dyDescent="0.25">
      <c r="A1098" s="27">
        <v>45831.5625</v>
      </c>
      <c r="B1098" s="51">
        <v>0</v>
      </c>
      <c r="C1098" s="81">
        <v>94.8</v>
      </c>
      <c r="D1098" s="81">
        <v>7.2</v>
      </c>
      <c r="E1098" s="82">
        <v>76.2</v>
      </c>
      <c r="F1098" s="21">
        <v>90.01608146542975</v>
      </c>
      <c r="G1098" s="21">
        <v>12.046759090580142</v>
      </c>
      <c r="H1098" s="21">
        <v>60.504833110814296</v>
      </c>
      <c r="I1098" s="85">
        <v>17.100000000000001</v>
      </c>
      <c r="J1098" s="21">
        <v>24.22988951623034</v>
      </c>
    </row>
    <row r="1099" spans="1:10" x14ac:dyDescent="0.25">
      <c r="A1099" s="27">
        <v>45831.583333333336</v>
      </c>
      <c r="B1099" s="51">
        <v>0</v>
      </c>
      <c r="C1099" s="81">
        <v>94.8</v>
      </c>
      <c r="D1099" s="81">
        <v>9.1999999999999993</v>
      </c>
      <c r="E1099" s="82">
        <v>76.2</v>
      </c>
      <c r="F1099" s="21">
        <v>89.00843876245851</v>
      </c>
      <c r="G1099" s="21">
        <v>11.825942732504334</v>
      </c>
      <c r="H1099" s="21">
        <v>60.835460614152076</v>
      </c>
      <c r="I1099" s="85">
        <v>15.9</v>
      </c>
      <c r="J1099" s="21">
        <v>23.753626331636134</v>
      </c>
    </row>
    <row r="1100" spans="1:10" x14ac:dyDescent="0.25">
      <c r="A1100" s="27">
        <v>45831.604166666664</v>
      </c>
      <c r="B1100" s="51">
        <v>0</v>
      </c>
      <c r="C1100" s="81">
        <v>96</v>
      </c>
      <c r="D1100" s="81">
        <v>8</v>
      </c>
      <c r="E1100" s="82">
        <v>77.400000000000006</v>
      </c>
      <c r="F1100" s="21">
        <v>69.191465604024359</v>
      </c>
      <c r="G1100" s="21">
        <v>12.071294241477455</v>
      </c>
      <c r="H1100" s="21">
        <v>59.182323097463168</v>
      </c>
      <c r="I1100" s="85">
        <v>16.200000000000003</v>
      </c>
      <c r="J1100" s="21">
        <v>24.587086904675996</v>
      </c>
    </row>
    <row r="1101" spans="1:10" x14ac:dyDescent="0.25">
      <c r="A1101" s="27">
        <v>45831.625</v>
      </c>
      <c r="B1101" s="51">
        <v>0</v>
      </c>
      <c r="C1101" s="81">
        <v>95.4</v>
      </c>
      <c r="D1101" s="81">
        <v>7.6</v>
      </c>
      <c r="E1101" s="82">
        <v>75.599999999999994</v>
      </c>
      <c r="F1101" s="21">
        <v>68.183822901053119</v>
      </c>
      <c r="G1101" s="21">
        <v>12.930024522883373</v>
      </c>
      <c r="H1101" s="21">
        <v>56.206675567423119</v>
      </c>
      <c r="I1101" s="85">
        <v>15</v>
      </c>
      <c r="J1101" s="21">
        <v>23.515494739339033</v>
      </c>
    </row>
    <row r="1102" spans="1:10" x14ac:dyDescent="0.25">
      <c r="A1102" s="27">
        <v>45831.645833333336</v>
      </c>
      <c r="B1102" s="51">
        <v>0</v>
      </c>
      <c r="C1102" s="81">
        <v>91.2</v>
      </c>
      <c r="D1102" s="81">
        <v>8.1999999999999993</v>
      </c>
      <c r="E1102" s="82">
        <v>76.8</v>
      </c>
      <c r="F1102" s="21">
        <v>69.527346505014762</v>
      </c>
      <c r="G1102" s="21">
        <v>12.439321504937137</v>
      </c>
      <c r="H1102" s="21">
        <v>52.239145527369722</v>
      </c>
      <c r="I1102" s="85">
        <v>14.1</v>
      </c>
      <c r="J1102" s="21">
        <v>22.979698656670546</v>
      </c>
    </row>
    <row r="1103" spans="1:10" x14ac:dyDescent="0.25">
      <c r="A1103" s="27">
        <v>45831.666666666664</v>
      </c>
      <c r="B1103" s="51">
        <v>0</v>
      </c>
      <c r="C1103" s="81">
        <v>88.2</v>
      </c>
      <c r="D1103" s="81">
        <v>9.6</v>
      </c>
      <c r="E1103" s="82">
        <v>72.599999999999994</v>
      </c>
      <c r="F1103" s="21">
        <v>75.573202722842126</v>
      </c>
      <c r="G1103" s="21">
        <v>12.709208164807565</v>
      </c>
      <c r="H1103" s="21">
        <v>39.34467289719619</v>
      </c>
      <c r="I1103" s="85">
        <v>15.6</v>
      </c>
      <c r="J1103" s="21">
        <v>21.967639389407854</v>
      </c>
    </row>
    <row r="1104" spans="1:10" x14ac:dyDescent="0.25">
      <c r="A1104" s="27">
        <v>45831.6875</v>
      </c>
      <c r="B1104" s="51">
        <v>0</v>
      </c>
      <c r="C1104" s="81">
        <v>84</v>
      </c>
      <c r="D1104" s="81">
        <v>9.1999999999999993</v>
      </c>
      <c r="E1104" s="82">
        <v>70.2</v>
      </c>
      <c r="F1104" s="21">
        <v>79.939654435717458</v>
      </c>
      <c r="G1104" s="21">
        <v>12.439321504937137</v>
      </c>
      <c r="H1104" s="21">
        <v>36.699652870493921</v>
      </c>
      <c r="I1104" s="85">
        <v>15.6</v>
      </c>
      <c r="J1104" s="21">
        <v>22.503435472076337</v>
      </c>
    </row>
    <row r="1105" spans="1:10" x14ac:dyDescent="0.25">
      <c r="A1105" s="27">
        <v>45831.708333333336</v>
      </c>
      <c r="B1105" s="51">
        <v>0</v>
      </c>
      <c r="C1105" s="81">
        <v>76.8</v>
      </c>
      <c r="D1105" s="81">
        <v>9</v>
      </c>
      <c r="E1105" s="82">
        <v>70.8</v>
      </c>
      <c r="F1105" s="21">
        <v>89.344319663448914</v>
      </c>
      <c r="G1105" s="21">
        <v>12.218505146861325</v>
      </c>
      <c r="H1105" s="21">
        <v>38.022162883845048</v>
      </c>
      <c r="I1105" s="85">
        <v>15.299999999999999</v>
      </c>
      <c r="J1105" s="21">
        <v>20.955580122145157</v>
      </c>
    </row>
    <row r="1106" spans="1:10" x14ac:dyDescent="0.25">
      <c r="A1106" s="27">
        <v>45831.729166666664</v>
      </c>
      <c r="B1106" s="51">
        <v>0</v>
      </c>
      <c r="C1106" s="81">
        <v>70.8</v>
      </c>
      <c r="D1106" s="81">
        <v>8</v>
      </c>
      <c r="E1106" s="82">
        <v>67.2</v>
      </c>
      <c r="F1106" s="21">
        <v>84.641987049583193</v>
      </c>
      <c r="G1106" s="21">
        <v>11.335239714558099</v>
      </c>
      <c r="H1106" s="21">
        <v>33.393377837116091</v>
      </c>
      <c r="I1106" s="85">
        <v>15.6</v>
      </c>
      <c r="J1106" s="21">
        <v>21.491376204813644</v>
      </c>
    </row>
    <row r="1107" spans="1:10" x14ac:dyDescent="0.25">
      <c r="A1107" s="27">
        <v>45831.75</v>
      </c>
      <c r="B1107" s="51">
        <v>0</v>
      </c>
      <c r="C1107" s="81">
        <v>67.2</v>
      </c>
      <c r="D1107" s="81">
        <v>6.6</v>
      </c>
      <c r="E1107" s="82">
        <v>66</v>
      </c>
      <c r="F1107" s="21">
        <v>80.611416237698265</v>
      </c>
      <c r="G1107" s="21">
        <v>11.359774865455412</v>
      </c>
      <c r="H1107" s="21">
        <v>36.038397863818354</v>
      </c>
      <c r="I1107" s="85">
        <v>15.6</v>
      </c>
      <c r="J1107" s="21">
        <v>21.37231040866509</v>
      </c>
    </row>
    <row r="1108" spans="1:10" x14ac:dyDescent="0.25">
      <c r="A1108" s="27">
        <v>45831.770833333336</v>
      </c>
      <c r="B1108" s="51">
        <v>0</v>
      </c>
      <c r="C1108" s="81">
        <v>48.6</v>
      </c>
      <c r="D1108" s="81">
        <v>4.2</v>
      </c>
      <c r="E1108" s="82">
        <v>65.400000000000006</v>
      </c>
      <c r="F1108" s="21">
        <v>86.321391554535239</v>
      </c>
      <c r="G1108" s="21">
        <v>11.801407581607023</v>
      </c>
      <c r="H1108" s="21">
        <v>35.377142857142786</v>
      </c>
      <c r="I1108" s="85">
        <v>15.299999999999999</v>
      </c>
      <c r="J1108" s="21">
        <v>20.717448529848056</v>
      </c>
    </row>
    <row r="1109" spans="1:10" x14ac:dyDescent="0.25">
      <c r="A1109" s="27">
        <v>45831.791666666664</v>
      </c>
      <c r="B1109" s="51">
        <v>0</v>
      </c>
      <c r="C1109" s="81">
        <v>27.6</v>
      </c>
      <c r="D1109" s="81">
        <v>4.4000000000000004</v>
      </c>
      <c r="E1109" s="82">
        <v>64.2</v>
      </c>
      <c r="F1109" s="21">
        <v>64.153252089168205</v>
      </c>
      <c r="G1109" s="21">
        <v>12.856419070191437</v>
      </c>
      <c r="H1109" s="21">
        <v>35.377142857142786</v>
      </c>
      <c r="I1109" s="85">
        <v>15.6</v>
      </c>
      <c r="J1109" s="21">
        <v>22.027172287482127</v>
      </c>
    </row>
    <row r="1110" spans="1:10" x14ac:dyDescent="0.25">
      <c r="A1110" s="27">
        <v>45831.8125</v>
      </c>
      <c r="B1110" s="51">
        <v>0</v>
      </c>
      <c r="C1110" s="81">
        <v>21.6</v>
      </c>
      <c r="D1110" s="81">
        <v>3.4</v>
      </c>
      <c r="E1110" s="82">
        <v>19.2</v>
      </c>
      <c r="F1110" s="21">
        <v>60.458562178273695</v>
      </c>
      <c r="G1110" s="21">
        <v>12.782813617499501</v>
      </c>
      <c r="H1110" s="21">
        <v>30.417730307076038</v>
      </c>
      <c r="I1110" s="85">
        <v>15.6</v>
      </c>
      <c r="J1110" s="21">
        <v>22.205770981704955</v>
      </c>
    </row>
    <row r="1111" spans="1:10" x14ac:dyDescent="0.25">
      <c r="A1111" s="27">
        <v>45831.833333333336</v>
      </c>
      <c r="B1111" s="51">
        <v>0</v>
      </c>
      <c r="C1111" s="81">
        <v>21.6</v>
      </c>
      <c r="D1111" s="81">
        <v>5.2</v>
      </c>
      <c r="E1111" s="82">
        <v>18.600000000000001</v>
      </c>
      <c r="F1111" s="21">
        <v>62.809728485206577</v>
      </c>
      <c r="G1111" s="21">
        <v>13.126305730061869</v>
      </c>
      <c r="H1111" s="21">
        <v>26.780827770360428</v>
      </c>
      <c r="I1111" s="85">
        <v>15.6</v>
      </c>
      <c r="J1111" s="21">
        <v>21.848573593259299</v>
      </c>
    </row>
    <row r="1112" spans="1:10" x14ac:dyDescent="0.25">
      <c r="A1112" s="27">
        <v>45831.854166666664</v>
      </c>
      <c r="B1112" s="51">
        <v>0</v>
      </c>
      <c r="C1112" s="81">
        <v>22.2</v>
      </c>
      <c r="D1112" s="81">
        <v>5</v>
      </c>
      <c r="E1112" s="82">
        <v>18.600000000000001</v>
      </c>
      <c r="F1112" s="21">
        <v>71.206751009966808</v>
      </c>
      <c r="G1112" s="21">
        <v>13.42072754082961</v>
      </c>
      <c r="H1112" s="21">
        <v>28.103337783711559</v>
      </c>
      <c r="I1112" s="85">
        <v>15.9</v>
      </c>
      <c r="J1112" s="21">
        <v>21.967639389407854</v>
      </c>
    </row>
    <row r="1113" spans="1:10" x14ac:dyDescent="0.25">
      <c r="A1113" s="27">
        <v>45831.875</v>
      </c>
      <c r="B1113" s="51">
        <v>0</v>
      </c>
      <c r="C1113" s="81">
        <v>22.8</v>
      </c>
      <c r="D1113" s="81">
        <v>5.2</v>
      </c>
      <c r="E1113" s="82">
        <v>19.8</v>
      </c>
      <c r="F1113" s="21">
        <v>78.596130831755829</v>
      </c>
      <c r="G1113" s="21">
        <v>13.543403295316169</v>
      </c>
      <c r="H1113" s="21">
        <v>28.433965287049343</v>
      </c>
      <c r="I1113" s="85">
        <v>16.200000000000003</v>
      </c>
      <c r="J1113" s="21">
        <v>18.514731301099843</v>
      </c>
    </row>
    <row r="1114" spans="1:10" x14ac:dyDescent="0.25">
      <c r="A1114" s="27">
        <v>45831.895833333336</v>
      </c>
      <c r="B1114" s="51">
        <v>0</v>
      </c>
      <c r="C1114" s="81">
        <v>22.2</v>
      </c>
      <c r="D1114" s="81">
        <v>4</v>
      </c>
      <c r="E1114" s="82">
        <v>19.2</v>
      </c>
      <c r="F1114" s="21">
        <v>94.046652277314649</v>
      </c>
      <c r="G1114" s="21">
        <v>11.997688788785519</v>
      </c>
      <c r="H1114" s="21">
        <v>27.772710280373776</v>
      </c>
      <c r="I1114" s="85">
        <v>15.9</v>
      </c>
      <c r="J1114" s="21">
        <v>16.966875951168664</v>
      </c>
    </row>
    <row r="1115" spans="1:10" x14ac:dyDescent="0.25">
      <c r="A1115" s="27">
        <v>45831.916666666664</v>
      </c>
      <c r="B1115" s="51">
        <v>0</v>
      </c>
      <c r="C1115" s="81">
        <v>21.6</v>
      </c>
      <c r="D1115" s="81">
        <v>3.8</v>
      </c>
      <c r="E1115" s="82">
        <v>19.8</v>
      </c>
      <c r="F1115" s="21">
        <v>104.79484110900773</v>
      </c>
      <c r="G1115" s="21">
        <v>11.359774865455412</v>
      </c>
      <c r="H1115" s="21">
        <v>27.111455273698212</v>
      </c>
      <c r="I1115" s="85">
        <v>15.9</v>
      </c>
      <c r="J1115" s="21">
        <v>16.966875951168664</v>
      </c>
    </row>
    <row r="1116" spans="1:10" x14ac:dyDescent="0.25">
      <c r="A1116" s="27">
        <v>45831.9375</v>
      </c>
      <c r="B1116" s="51">
        <v>0</v>
      </c>
      <c r="C1116" s="81">
        <v>21</v>
      </c>
      <c r="D1116" s="81">
        <v>3.6</v>
      </c>
      <c r="E1116" s="82">
        <v>19.8</v>
      </c>
      <c r="F1116" s="21">
        <v>93.374890475333828</v>
      </c>
      <c r="G1116" s="21">
        <v>10.157552471487127</v>
      </c>
      <c r="H1116" s="21">
        <v>26.450200267022645</v>
      </c>
      <c r="I1116" s="85">
        <v>18.3</v>
      </c>
      <c r="J1116" s="21">
        <v>16.728744358871566</v>
      </c>
    </row>
    <row r="1117" spans="1:10" x14ac:dyDescent="0.25">
      <c r="A1117" s="27">
        <v>45831.958333333336</v>
      </c>
      <c r="B1117" s="51">
        <v>0</v>
      </c>
      <c r="C1117" s="81">
        <v>21</v>
      </c>
      <c r="D1117" s="81">
        <v>3.6</v>
      </c>
      <c r="E1117" s="82">
        <v>19.2</v>
      </c>
      <c r="F1117" s="21">
        <v>86.321391554535239</v>
      </c>
      <c r="G1117" s="21">
        <v>10.918142149303796</v>
      </c>
      <c r="H1117" s="21">
        <v>25.788945260347077</v>
      </c>
      <c r="I1117" s="85">
        <v>17.400000000000002</v>
      </c>
      <c r="J1117" s="21">
        <v>16.550145664648735</v>
      </c>
    </row>
    <row r="1118" spans="1:10" x14ac:dyDescent="0.25">
      <c r="A1118" s="27">
        <v>45831.979166666664</v>
      </c>
      <c r="B1118" s="51">
        <v>0</v>
      </c>
      <c r="C1118" s="81">
        <v>22.2</v>
      </c>
      <c r="D1118" s="81">
        <v>3.8</v>
      </c>
      <c r="E1118" s="82">
        <v>18.600000000000001</v>
      </c>
      <c r="F1118" s="21">
        <v>76.916726326803769</v>
      </c>
      <c r="G1118" s="21">
        <v>11.040817903790355</v>
      </c>
      <c r="H1118" s="21">
        <v>25.788945260347077</v>
      </c>
      <c r="I1118" s="85">
        <v>16.8</v>
      </c>
      <c r="J1118" s="21">
        <v>16.728744358871566</v>
      </c>
    </row>
    <row r="1119" spans="1:10" x14ac:dyDescent="0.25">
      <c r="A1119" s="35">
        <v>45832</v>
      </c>
      <c r="B1119" s="51">
        <v>0</v>
      </c>
      <c r="C1119" s="81">
        <v>22.8</v>
      </c>
      <c r="D1119" s="81">
        <v>4.8</v>
      </c>
      <c r="E1119" s="82">
        <v>19.2</v>
      </c>
      <c r="F1119" s="21">
        <v>72.886155514918855</v>
      </c>
      <c r="G1119" s="21">
        <v>11.924083336093585</v>
      </c>
      <c r="H1119" s="21">
        <v>25.788945260347077</v>
      </c>
      <c r="I1119" s="85">
        <v>7.5</v>
      </c>
      <c r="J1119" s="21">
        <v>16.490612766574458</v>
      </c>
    </row>
    <row r="1120" spans="1:10" x14ac:dyDescent="0.25">
      <c r="A1120" s="27">
        <v>45832.020833333336</v>
      </c>
      <c r="B1120" s="51">
        <v>0</v>
      </c>
      <c r="C1120" s="81">
        <v>21</v>
      </c>
      <c r="D1120" s="81">
        <v>5.4</v>
      </c>
      <c r="E1120" s="82">
        <v>19.2</v>
      </c>
      <c r="F1120" s="21">
        <v>83.634344346611954</v>
      </c>
      <c r="G1120" s="21">
        <v>11.727802128915087</v>
      </c>
      <c r="H1120" s="21">
        <v>24.135807743658162</v>
      </c>
      <c r="I1120" s="85">
        <v>2.7</v>
      </c>
      <c r="J1120" s="21">
        <v>16.669211460797285</v>
      </c>
    </row>
    <row r="1121" spans="1:10" x14ac:dyDescent="0.25">
      <c r="A1121" s="27">
        <v>45832.041666666664</v>
      </c>
      <c r="B1121" s="51">
        <v>0</v>
      </c>
      <c r="C1121" s="81">
        <v>21</v>
      </c>
      <c r="D1121" s="81">
        <v>4.8</v>
      </c>
      <c r="E1121" s="82">
        <v>18.600000000000001</v>
      </c>
      <c r="F1121" s="21">
        <v>74.229679118880497</v>
      </c>
      <c r="G1121" s="21">
        <v>11.850477883401648</v>
      </c>
      <c r="H1121" s="21">
        <v>25.458317757009297</v>
      </c>
      <c r="I1121" s="85">
        <v>3</v>
      </c>
      <c r="J1121" s="21">
        <v>16.788277256945836</v>
      </c>
    </row>
    <row r="1122" spans="1:10" x14ac:dyDescent="0.25">
      <c r="A1122" s="27">
        <v>45832.0625</v>
      </c>
      <c r="B1122" s="51">
        <v>0</v>
      </c>
      <c r="C1122" s="81">
        <v>20.399999999999999</v>
      </c>
      <c r="D1122" s="81">
        <v>3.8</v>
      </c>
      <c r="E1122" s="82">
        <v>19.8</v>
      </c>
      <c r="F1122" s="21">
        <v>78.596130831755829</v>
      </c>
      <c r="G1122" s="21">
        <v>11.899548185196274</v>
      </c>
      <c r="H1122" s="21">
        <v>26.119572763684861</v>
      </c>
      <c r="I1122" s="85">
        <v>3.3000000000000007</v>
      </c>
      <c r="J1122" s="21">
        <v>16.669211460797285</v>
      </c>
    </row>
    <row r="1123" spans="1:10" x14ac:dyDescent="0.25">
      <c r="A1123" s="27">
        <v>45832.083333333336</v>
      </c>
      <c r="B1123" s="51">
        <v>0</v>
      </c>
      <c r="C1123" s="81">
        <v>21</v>
      </c>
      <c r="D1123" s="81">
        <v>4.2</v>
      </c>
      <c r="E1123" s="82">
        <v>18.600000000000001</v>
      </c>
      <c r="F1123" s="21">
        <v>79.939654435717458</v>
      </c>
      <c r="G1123" s="21">
        <v>11.678731827120465</v>
      </c>
      <c r="H1123" s="21">
        <v>26.780827770360428</v>
      </c>
      <c r="I1123" s="85">
        <v>3</v>
      </c>
      <c r="J1123" s="21">
        <v>16.490612766574458</v>
      </c>
    </row>
    <row r="1124" spans="1:10" x14ac:dyDescent="0.25">
      <c r="A1124" s="27">
        <v>45832.104166666664</v>
      </c>
      <c r="B1124" s="51">
        <v>0</v>
      </c>
      <c r="C1124" s="81">
        <v>21</v>
      </c>
      <c r="D1124" s="81">
        <v>3.8</v>
      </c>
      <c r="E1124" s="82">
        <v>19.2</v>
      </c>
      <c r="F1124" s="21">
        <v>69.527346505014762</v>
      </c>
      <c r="G1124" s="21">
        <v>10.697325791227989</v>
      </c>
      <c r="H1124" s="21">
        <v>29.09522029372491</v>
      </c>
      <c r="I1124" s="85">
        <v>3.6</v>
      </c>
      <c r="J1124" s="21">
        <v>16.669211460797285</v>
      </c>
    </row>
    <row r="1125" spans="1:10" x14ac:dyDescent="0.25">
      <c r="A1125" s="27">
        <v>45832.125</v>
      </c>
      <c r="B1125" s="51">
        <v>0</v>
      </c>
      <c r="C1125" s="81">
        <v>21</v>
      </c>
      <c r="D1125" s="81">
        <v>3.6</v>
      </c>
      <c r="E1125" s="82">
        <v>18</v>
      </c>
      <c r="F1125" s="21">
        <v>64.489132990158595</v>
      </c>
      <c r="G1125" s="21">
        <v>11.163493658276915</v>
      </c>
      <c r="H1125" s="21">
        <v>35.046515353805006</v>
      </c>
      <c r="I1125" s="85">
        <v>3</v>
      </c>
      <c r="J1125" s="21">
        <v>16.609678562723012</v>
      </c>
    </row>
    <row r="1126" spans="1:10" x14ac:dyDescent="0.25">
      <c r="A1126" s="27">
        <v>45832.145833333336</v>
      </c>
      <c r="B1126" s="51">
        <v>0</v>
      </c>
      <c r="C1126" s="81">
        <v>20.399999999999999</v>
      </c>
      <c r="D1126" s="81">
        <v>3.8</v>
      </c>
      <c r="E1126" s="82">
        <v>18</v>
      </c>
      <c r="F1126" s="21">
        <v>71.206751009966808</v>
      </c>
      <c r="G1126" s="21">
        <v>10.918142149303796</v>
      </c>
      <c r="H1126" s="21">
        <v>51.908518024031935</v>
      </c>
      <c r="I1126" s="85">
        <v>3.3000000000000007</v>
      </c>
      <c r="J1126" s="21">
        <v>16.431079868500184</v>
      </c>
    </row>
    <row r="1127" spans="1:10" x14ac:dyDescent="0.25">
      <c r="A1127" s="27">
        <v>45832.166666666664</v>
      </c>
      <c r="B1127" s="51">
        <v>0</v>
      </c>
      <c r="C1127" s="81">
        <v>21</v>
      </c>
      <c r="D1127" s="81">
        <v>4.5999999999999996</v>
      </c>
      <c r="E1127" s="82">
        <v>18</v>
      </c>
      <c r="F1127" s="21">
        <v>68.519703802043523</v>
      </c>
      <c r="G1127" s="21">
        <v>11.457915469044657</v>
      </c>
      <c r="H1127" s="21">
        <v>60.504833110814296</v>
      </c>
      <c r="I1127" s="85">
        <v>3.3000000000000007</v>
      </c>
      <c r="J1127" s="21">
        <v>16.90734305309439</v>
      </c>
    </row>
    <row r="1128" spans="1:10" x14ac:dyDescent="0.25">
      <c r="A1128" s="27">
        <v>45832.1875</v>
      </c>
      <c r="B1128" s="51">
        <v>0</v>
      </c>
      <c r="C1128" s="81">
        <v>21.6</v>
      </c>
      <c r="D1128" s="81">
        <v>5.2</v>
      </c>
      <c r="E1128" s="82">
        <v>18</v>
      </c>
      <c r="F1128" s="21">
        <v>78.932011732746219</v>
      </c>
      <c r="G1128" s="21">
        <v>11.457915469044657</v>
      </c>
      <c r="H1128" s="21">
        <v>72.407423230974487</v>
      </c>
      <c r="I1128" s="85">
        <v>3</v>
      </c>
      <c r="J1128" s="21">
        <v>16.847810155020113</v>
      </c>
    </row>
    <row r="1129" spans="1:10" x14ac:dyDescent="0.25">
      <c r="A1129" s="27">
        <v>45832.208333333336</v>
      </c>
      <c r="B1129" s="51">
        <v>0</v>
      </c>
      <c r="C1129" s="81">
        <v>21.6</v>
      </c>
      <c r="D1129" s="81">
        <v>4.8</v>
      </c>
      <c r="E1129" s="82">
        <v>18</v>
      </c>
      <c r="F1129" s="21">
        <v>84.977867950573597</v>
      </c>
      <c r="G1129" s="21">
        <v>12.120364543272078</v>
      </c>
      <c r="H1129" s="21">
        <v>72.738050734312267</v>
      </c>
      <c r="I1129" s="85">
        <v>3.3000000000000007</v>
      </c>
      <c r="J1129" s="21">
        <v>16.847810155020113</v>
      </c>
    </row>
    <row r="1130" spans="1:10" x14ac:dyDescent="0.25">
      <c r="A1130" s="27">
        <v>45832.229166666664</v>
      </c>
      <c r="B1130" s="51">
        <v>0</v>
      </c>
      <c r="C1130" s="81">
        <v>22.2</v>
      </c>
      <c r="D1130" s="81">
        <v>3.8</v>
      </c>
      <c r="E1130" s="82">
        <v>18.600000000000001</v>
      </c>
      <c r="F1130" s="21">
        <v>83.970225247602357</v>
      </c>
      <c r="G1130" s="21">
        <v>11.801407581607023</v>
      </c>
      <c r="H1130" s="21">
        <v>74.391188251001182</v>
      </c>
      <c r="I1130" s="85">
        <v>3</v>
      </c>
      <c r="J1130" s="21">
        <v>17.205007543465772</v>
      </c>
    </row>
    <row r="1131" spans="1:10" x14ac:dyDescent="0.25">
      <c r="A1131" s="27">
        <v>45832.25</v>
      </c>
      <c r="B1131" s="51">
        <v>0</v>
      </c>
      <c r="C1131" s="81">
        <v>25.2</v>
      </c>
      <c r="D1131" s="81">
        <v>4</v>
      </c>
      <c r="E1131" s="82">
        <v>19.8</v>
      </c>
      <c r="F1131" s="21">
        <v>82.962582544631147</v>
      </c>
      <c r="G1131" s="21">
        <v>12.979094824677999</v>
      </c>
      <c r="H1131" s="21">
        <v>72.407423230974487</v>
      </c>
      <c r="I1131" s="85">
        <v>2.7</v>
      </c>
      <c r="J1131" s="21">
        <v>16.669211460797285</v>
      </c>
    </row>
    <row r="1132" spans="1:10" x14ac:dyDescent="0.25">
      <c r="A1132" s="27">
        <v>45832.270833333336</v>
      </c>
      <c r="B1132" s="51">
        <v>0</v>
      </c>
      <c r="C1132" s="81">
        <v>27</v>
      </c>
      <c r="D1132" s="81">
        <v>3.8</v>
      </c>
      <c r="E1132" s="82">
        <v>20.399999999999999</v>
      </c>
      <c r="F1132" s="21">
        <v>87.329034257506478</v>
      </c>
      <c r="G1132" s="21">
        <v>12.660137863012942</v>
      </c>
      <c r="H1132" s="21">
        <v>67.448010680907757</v>
      </c>
      <c r="I1132" s="85">
        <v>2.4</v>
      </c>
      <c r="J1132" s="21">
        <v>17.3836062376886</v>
      </c>
    </row>
    <row r="1133" spans="1:10" x14ac:dyDescent="0.25">
      <c r="A1133" s="27">
        <v>45832.291666666664</v>
      </c>
      <c r="B1133" s="51">
        <v>0</v>
      </c>
      <c r="C1133" s="81">
        <v>32.4</v>
      </c>
      <c r="D1133" s="81">
        <v>4.5999999999999996</v>
      </c>
      <c r="E1133" s="82">
        <v>66</v>
      </c>
      <c r="F1133" s="21">
        <v>92.367247772362603</v>
      </c>
      <c r="G1133" s="21">
        <v>12.782813617499501</v>
      </c>
      <c r="H1133" s="21">
        <v>65.794873164218828</v>
      </c>
      <c r="I1133" s="85">
        <v>5.7</v>
      </c>
      <c r="J1133" s="21">
        <v>19.467257670288262</v>
      </c>
    </row>
    <row r="1134" spans="1:10" x14ac:dyDescent="0.25">
      <c r="A1134" s="27">
        <v>45832.3125</v>
      </c>
      <c r="B1134" s="51">
        <v>0</v>
      </c>
      <c r="C1134" s="81">
        <v>95.4</v>
      </c>
      <c r="D1134" s="81">
        <v>5.4</v>
      </c>
      <c r="E1134" s="82">
        <v>75.599999999999994</v>
      </c>
      <c r="F1134" s="21">
        <v>93.374890475333828</v>
      </c>
      <c r="G1134" s="21">
        <v>12.905489371986061</v>
      </c>
      <c r="H1134" s="21">
        <v>62.157970627503218</v>
      </c>
      <c r="I1134" s="85">
        <v>4.5</v>
      </c>
      <c r="J1134" s="21">
        <v>23.277363147041925</v>
      </c>
    </row>
    <row r="1135" spans="1:10" x14ac:dyDescent="0.25">
      <c r="A1135" s="27">
        <v>45832.333333333336</v>
      </c>
      <c r="B1135" s="51">
        <v>0</v>
      </c>
      <c r="C1135" s="81">
        <v>103.8</v>
      </c>
      <c r="D1135" s="81">
        <v>6.8</v>
      </c>
      <c r="E1135" s="82">
        <v>84.6</v>
      </c>
      <c r="F1135" s="21">
        <v>78.260249930765411</v>
      </c>
      <c r="G1135" s="21">
        <v>13.813289955186601</v>
      </c>
      <c r="H1135" s="21">
        <v>62.819225634178771</v>
      </c>
      <c r="I1135" s="85">
        <v>2.4</v>
      </c>
      <c r="J1135" s="21">
        <v>23.098764452819097</v>
      </c>
    </row>
    <row r="1136" spans="1:10" x14ac:dyDescent="0.25">
      <c r="A1136" s="27">
        <v>45832.354166666664</v>
      </c>
      <c r="B1136" s="51">
        <v>0</v>
      </c>
      <c r="C1136" s="81">
        <v>103.2</v>
      </c>
      <c r="D1136" s="81">
        <v>7.8</v>
      </c>
      <c r="E1136" s="82">
        <v>82.2</v>
      </c>
      <c r="F1136" s="21">
        <v>81.619058940669504</v>
      </c>
      <c r="G1136" s="21">
        <v>12.954559673780686</v>
      </c>
      <c r="H1136" s="21">
        <v>59.843578104138743</v>
      </c>
      <c r="I1136" s="85">
        <v>3.6</v>
      </c>
      <c r="J1136" s="21">
        <v>23.336896045116202</v>
      </c>
    </row>
    <row r="1137" spans="1:10" x14ac:dyDescent="0.25">
      <c r="A1137" s="27">
        <v>45832.375</v>
      </c>
      <c r="B1137" s="51">
        <v>0</v>
      </c>
      <c r="C1137" s="81">
        <v>103.2</v>
      </c>
      <c r="D1137" s="81">
        <v>7.2</v>
      </c>
      <c r="E1137" s="82">
        <v>98.4</v>
      </c>
      <c r="F1137" s="21">
        <v>83.634344346611954</v>
      </c>
      <c r="G1137" s="21">
        <v>13.175376031856491</v>
      </c>
      <c r="H1137" s="21">
        <v>55.876048064085332</v>
      </c>
      <c r="I1137" s="85">
        <v>3.3000000000000007</v>
      </c>
      <c r="J1137" s="21">
        <v>24.70615270082455</v>
      </c>
    </row>
    <row r="1138" spans="1:10" x14ac:dyDescent="0.25">
      <c r="A1138" s="27">
        <v>45832.395833333336</v>
      </c>
      <c r="B1138" s="51">
        <v>0</v>
      </c>
      <c r="C1138" s="81">
        <v>102.6</v>
      </c>
      <c r="D1138" s="81">
        <v>7.2</v>
      </c>
      <c r="E1138" s="82">
        <v>84</v>
      </c>
      <c r="F1138" s="21">
        <v>92.703128673353021</v>
      </c>
      <c r="G1138" s="21">
        <v>12.660137863012942</v>
      </c>
      <c r="H1138" s="21">
        <v>62.157970627503218</v>
      </c>
      <c r="I1138" s="85">
        <v>2.4</v>
      </c>
      <c r="J1138" s="21">
        <v>24.70615270082455</v>
      </c>
    </row>
    <row r="1139" spans="1:10" x14ac:dyDescent="0.25">
      <c r="A1139" s="27">
        <v>45832.416666666664</v>
      </c>
      <c r="B1139" s="51">
        <v>0</v>
      </c>
      <c r="C1139" s="81">
        <v>102.6</v>
      </c>
      <c r="D1139" s="81">
        <v>7</v>
      </c>
      <c r="E1139" s="82">
        <v>77.400000000000006</v>
      </c>
      <c r="F1139" s="21">
        <v>93.039009574343396</v>
      </c>
      <c r="G1139" s="21">
        <v>11.188028809174225</v>
      </c>
      <c r="H1139" s="21">
        <v>59.843578104138743</v>
      </c>
      <c r="I1139" s="85">
        <v>2.4</v>
      </c>
      <c r="J1139" s="21">
        <v>24.8252184969731</v>
      </c>
    </row>
    <row r="1140" spans="1:10" x14ac:dyDescent="0.25">
      <c r="A1140" s="27">
        <v>45832.4375</v>
      </c>
      <c r="B1140" s="51">
        <v>0</v>
      </c>
      <c r="C1140" s="81">
        <v>100.8</v>
      </c>
      <c r="D1140" s="81">
        <v>8.6</v>
      </c>
      <c r="E1140" s="82">
        <v>79.2</v>
      </c>
      <c r="F1140" s="21">
        <v>89.344319663448914</v>
      </c>
      <c r="G1140" s="21">
        <v>11.114423356482291</v>
      </c>
      <c r="H1140" s="21">
        <v>62.157970627503218</v>
      </c>
      <c r="I1140" s="85">
        <v>2.4</v>
      </c>
      <c r="J1140" s="21">
        <v>24.051290822007516</v>
      </c>
    </row>
    <row r="1141" spans="1:10" x14ac:dyDescent="0.25">
      <c r="A1141" s="27">
        <v>45832.458333333336</v>
      </c>
      <c r="B1141" s="51">
        <v>0</v>
      </c>
      <c r="C1141" s="81">
        <v>104.4</v>
      </c>
      <c r="D1141" s="81">
        <v>8</v>
      </c>
      <c r="E1141" s="82">
        <v>75.599999999999994</v>
      </c>
      <c r="F1141" s="21">
        <v>75.573202722842126</v>
      </c>
      <c r="G1141" s="21">
        <v>12.267575448655949</v>
      </c>
      <c r="H1141" s="21">
        <v>61.496715620827644</v>
      </c>
      <c r="I1141" s="85">
        <v>10.5</v>
      </c>
      <c r="J1141" s="21">
        <v>22.562968370150614</v>
      </c>
    </row>
    <row r="1142" spans="1:10" x14ac:dyDescent="0.25">
      <c r="A1142" s="27">
        <v>45832.479166666664</v>
      </c>
      <c r="B1142" s="51">
        <v>0</v>
      </c>
      <c r="C1142" s="81">
        <v>91.2</v>
      </c>
      <c r="D1142" s="81">
        <v>8.8000000000000007</v>
      </c>
      <c r="E1142" s="82">
        <v>77.400000000000006</v>
      </c>
      <c r="F1142" s="21">
        <v>68.183822901053119</v>
      </c>
      <c r="G1142" s="21">
        <v>11.973153637888208</v>
      </c>
      <c r="H1142" s="21">
        <v>69.101148197596657</v>
      </c>
      <c r="I1142" s="85">
        <v>12</v>
      </c>
      <c r="J1142" s="21">
        <v>23.515494739339033</v>
      </c>
    </row>
    <row r="1143" spans="1:10" x14ac:dyDescent="0.25">
      <c r="A1143" s="27">
        <v>45832.5</v>
      </c>
      <c r="B1143" s="51">
        <v>0</v>
      </c>
      <c r="C1143" s="81">
        <v>99</v>
      </c>
      <c r="D1143" s="81">
        <v>7.2</v>
      </c>
      <c r="E1143" s="82">
        <v>76.8</v>
      </c>
      <c r="F1143" s="21">
        <v>70.199108306995569</v>
      </c>
      <c r="G1143" s="21">
        <v>12.218505146861325</v>
      </c>
      <c r="H1143" s="21">
        <v>64.472363150867693</v>
      </c>
      <c r="I1143" s="85">
        <v>15.9</v>
      </c>
      <c r="J1143" s="21">
        <v>24.348955312378891</v>
      </c>
    </row>
    <row r="1144" spans="1:10" x14ac:dyDescent="0.25">
      <c r="A1144" s="27">
        <v>45832.520833333336</v>
      </c>
      <c r="B1144" s="51">
        <v>0</v>
      </c>
      <c r="C1144" s="81">
        <v>97.2</v>
      </c>
      <c r="D1144" s="81">
        <v>7.8</v>
      </c>
      <c r="E1144" s="82">
        <v>79.2</v>
      </c>
      <c r="F1144" s="21">
        <v>77.588488128784576</v>
      </c>
      <c r="G1144" s="21">
        <v>12.169434845066702</v>
      </c>
      <c r="H1144" s="21">
        <v>62.488598130841005</v>
      </c>
      <c r="I1144" s="85">
        <v>15.6</v>
      </c>
      <c r="J1144" s="21">
        <v>25.063350089270205</v>
      </c>
    </row>
    <row r="1145" spans="1:10" x14ac:dyDescent="0.25">
      <c r="A1145" s="27">
        <v>45832.541666666664</v>
      </c>
      <c r="B1145" s="51">
        <v>0</v>
      </c>
      <c r="C1145" s="81">
        <v>96.6</v>
      </c>
      <c r="D1145" s="81">
        <v>6.8</v>
      </c>
      <c r="E1145" s="82">
        <v>78.599999999999994</v>
      </c>
      <c r="F1145" s="21">
        <v>82.962582544631147</v>
      </c>
      <c r="G1145" s="21">
        <v>12.463856655834448</v>
      </c>
      <c r="H1145" s="21">
        <v>61.166088117489863</v>
      </c>
      <c r="I1145" s="85">
        <v>15.299999999999999</v>
      </c>
      <c r="J1145" s="21">
        <v>24.587086904675996</v>
      </c>
    </row>
    <row r="1146" spans="1:10" x14ac:dyDescent="0.25">
      <c r="A1146" s="27">
        <v>45832.5625</v>
      </c>
      <c r="B1146" s="51">
        <v>0</v>
      </c>
      <c r="C1146" s="81">
        <v>102.6</v>
      </c>
      <c r="D1146" s="81">
        <v>8.4</v>
      </c>
      <c r="E1146" s="82">
        <v>80.400000000000006</v>
      </c>
      <c r="F1146" s="21">
        <v>81.619058940669504</v>
      </c>
      <c r="G1146" s="21">
        <v>12.046759090580142</v>
      </c>
      <c r="H1146" s="21">
        <v>54.222910547396424</v>
      </c>
      <c r="I1146" s="85">
        <v>12.299999999999999</v>
      </c>
      <c r="J1146" s="21">
        <v>24.468021108527445</v>
      </c>
    </row>
    <row r="1147" spans="1:10" x14ac:dyDescent="0.25">
      <c r="A1147" s="27">
        <v>45832.583333333336</v>
      </c>
      <c r="B1147" s="51">
        <v>0</v>
      </c>
      <c r="C1147" s="81">
        <v>102.6</v>
      </c>
      <c r="D1147" s="81">
        <v>8</v>
      </c>
      <c r="E1147" s="82">
        <v>75.599999999999994</v>
      </c>
      <c r="F1147" s="21">
        <v>78.260249930765411</v>
      </c>
      <c r="G1147" s="21">
        <v>11.825942732504334</v>
      </c>
      <c r="H1147" s="21">
        <v>55.214793057409771</v>
      </c>
      <c r="I1147" s="85">
        <v>15.6</v>
      </c>
      <c r="J1147" s="21">
        <v>26.432606744978553</v>
      </c>
    </row>
    <row r="1148" spans="1:10" x14ac:dyDescent="0.25">
      <c r="A1148" s="27">
        <v>45832.604166666664</v>
      </c>
      <c r="B1148" s="51">
        <v>0</v>
      </c>
      <c r="C1148" s="81">
        <v>102</v>
      </c>
      <c r="D1148" s="81">
        <v>6.2</v>
      </c>
      <c r="E1148" s="82">
        <v>73.8</v>
      </c>
      <c r="F1148" s="21">
        <v>64.825013891149027</v>
      </c>
      <c r="G1148" s="21">
        <v>12.071294241477455</v>
      </c>
      <c r="H1148" s="21">
        <v>51.908518024031935</v>
      </c>
      <c r="I1148" s="85">
        <v>16.200000000000003</v>
      </c>
      <c r="J1148" s="21">
        <v>25.241948783493033</v>
      </c>
    </row>
    <row r="1149" spans="1:10" x14ac:dyDescent="0.25">
      <c r="A1149" s="27">
        <v>45832.625</v>
      </c>
      <c r="B1149" s="51">
        <v>0</v>
      </c>
      <c r="C1149" s="81">
        <v>102.6</v>
      </c>
      <c r="D1149" s="81">
        <v>6.4</v>
      </c>
      <c r="E1149" s="82">
        <v>74.400000000000006</v>
      </c>
      <c r="F1149" s="21">
        <v>71.878512811947616</v>
      </c>
      <c r="G1149" s="21">
        <v>12.930024522883373</v>
      </c>
      <c r="H1149" s="21">
        <v>49.92475300400524</v>
      </c>
      <c r="I1149" s="85">
        <v>11.700000000000001</v>
      </c>
      <c r="J1149" s="21">
        <v>24.8252184969731</v>
      </c>
    </row>
    <row r="1150" spans="1:10" x14ac:dyDescent="0.25">
      <c r="A1150" s="27">
        <v>45832.645833333336</v>
      </c>
      <c r="B1150" s="51">
        <v>0</v>
      </c>
      <c r="C1150" s="81">
        <v>101.4</v>
      </c>
      <c r="D1150" s="81">
        <v>5.8</v>
      </c>
      <c r="E1150" s="82">
        <v>72.599999999999994</v>
      </c>
      <c r="F1150" s="21">
        <v>66.504418396101087</v>
      </c>
      <c r="G1150" s="21">
        <v>12.439321504937137</v>
      </c>
      <c r="H1150" s="21">
        <v>45.295967957276282</v>
      </c>
      <c r="I1150" s="85">
        <v>14.700000000000003</v>
      </c>
      <c r="J1150" s="21">
        <v>24.765685598898823</v>
      </c>
    </row>
    <row r="1151" spans="1:10" x14ac:dyDescent="0.25">
      <c r="A1151" s="27">
        <v>45832.666666666664</v>
      </c>
      <c r="B1151" s="51">
        <v>0</v>
      </c>
      <c r="C1151" s="81">
        <v>98.4</v>
      </c>
      <c r="D1151" s="81">
        <v>5.4</v>
      </c>
      <c r="E1151" s="82">
        <v>72.599999999999994</v>
      </c>
      <c r="F1151" s="21">
        <v>62.473847584216166</v>
      </c>
      <c r="G1151" s="21">
        <v>12.709208164807565</v>
      </c>
      <c r="H1151" s="21">
        <v>42.320320427236233</v>
      </c>
      <c r="I1151" s="85">
        <v>15.9</v>
      </c>
      <c r="J1151" s="21">
        <v>23.63456053548758</v>
      </c>
    </row>
    <row r="1152" spans="1:10" x14ac:dyDescent="0.25">
      <c r="A1152" s="27">
        <v>45832.6875</v>
      </c>
      <c r="B1152" s="51">
        <v>0</v>
      </c>
      <c r="C1152" s="81">
        <v>97.8</v>
      </c>
      <c r="D1152" s="81">
        <v>5.8</v>
      </c>
      <c r="E1152" s="82">
        <v>71.400000000000006</v>
      </c>
      <c r="F1152" s="21">
        <v>76.580845425813351</v>
      </c>
      <c r="G1152" s="21">
        <v>12.439321504937137</v>
      </c>
      <c r="H1152" s="21">
        <v>38.683417890520623</v>
      </c>
      <c r="I1152" s="85">
        <v>12.6</v>
      </c>
      <c r="J1152" s="21">
        <v>23.694093433561861</v>
      </c>
    </row>
    <row r="1153" spans="1:10" x14ac:dyDescent="0.25">
      <c r="A1153" s="27">
        <v>45832.708333333336</v>
      </c>
      <c r="B1153" s="51">
        <v>0</v>
      </c>
      <c r="C1153" s="81">
        <v>91.2</v>
      </c>
      <c r="D1153" s="81">
        <v>5.6</v>
      </c>
      <c r="E1153" s="82">
        <v>69.599999999999994</v>
      </c>
      <c r="F1153" s="21">
        <v>75.573202722842126</v>
      </c>
      <c r="G1153" s="21">
        <v>12.218505146861325</v>
      </c>
      <c r="H1153" s="21">
        <v>38.352790387182836</v>
      </c>
      <c r="I1153" s="85">
        <v>2.7</v>
      </c>
      <c r="J1153" s="21">
        <v>23.932225025858962</v>
      </c>
    </row>
    <row r="1154" spans="1:10" x14ac:dyDescent="0.25">
      <c r="A1154" s="27">
        <v>45832.729166666664</v>
      </c>
      <c r="B1154" s="51">
        <v>0</v>
      </c>
      <c r="C1154" s="81">
        <v>76.8</v>
      </c>
      <c r="D1154" s="81">
        <v>5.4</v>
      </c>
      <c r="E1154" s="82">
        <v>68.400000000000006</v>
      </c>
      <c r="F1154" s="21">
        <v>75.237321821851722</v>
      </c>
      <c r="G1154" s="21">
        <v>11.335239714558099</v>
      </c>
      <c r="H1154" s="21">
        <v>37.360907877169488</v>
      </c>
      <c r="I1154" s="85">
        <v>2.4</v>
      </c>
      <c r="J1154" s="21">
        <v>22.979698656670546</v>
      </c>
    </row>
    <row r="1155" spans="1:10" x14ac:dyDescent="0.25">
      <c r="A1155" s="27">
        <v>45832.75</v>
      </c>
      <c r="B1155" s="51">
        <v>0</v>
      </c>
      <c r="C1155" s="81">
        <v>70.2</v>
      </c>
      <c r="D1155" s="81">
        <v>4.4000000000000004</v>
      </c>
      <c r="E1155" s="82">
        <v>69.599999999999994</v>
      </c>
      <c r="F1155" s="21">
        <v>84.306106148592775</v>
      </c>
      <c r="G1155" s="21">
        <v>11.359774865455412</v>
      </c>
      <c r="H1155" s="21">
        <v>35.707770360480573</v>
      </c>
      <c r="I1155" s="85">
        <v>2.4</v>
      </c>
      <c r="J1155" s="21">
        <v>22.503435472076337</v>
      </c>
    </row>
    <row r="1156" spans="1:10" x14ac:dyDescent="0.25">
      <c r="A1156" s="27">
        <v>45832.770833333336</v>
      </c>
      <c r="B1156" s="51">
        <v>0</v>
      </c>
      <c r="C1156" s="81">
        <v>40.200000000000003</v>
      </c>
      <c r="D1156" s="81">
        <v>4.4000000000000004</v>
      </c>
      <c r="E1156" s="82">
        <v>66.599999999999994</v>
      </c>
      <c r="F1156" s="21">
        <v>89.344319663448914</v>
      </c>
      <c r="G1156" s="21">
        <v>11.801407581607023</v>
      </c>
      <c r="H1156" s="21">
        <v>32.070867823764956</v>
      </c>
      <c r="I1156" s="85">
        <v>2.4</v>
      </c>
      <c r="J1156" s="21">
        <v>22.086705185556404</v>
      </c>
    </row>
    <row r="1157" spans="1:10" x14ac:dyDescent="0.25">
      <c r="A1157" s="27">
        <v>45832.791666666664</v>
      </c>
      <c r="B1157" s="51">
        <v>0</v>
      </c>
      <c r="C1157" s="81">
        <v>30</v>
      </c>
      <c r="D1157" s="81">
        <v>3.8</v>
      </c>
      <c r="E1157" s="82">
        <v>64.8</v>
      </c>
      <c r="F1157" s="21">
        <v>80.275535336707861</v>
      </c>
      <c r="G1157" s="21">
        <v>12.856419070191437</v>
      </c>
      <c r="H1157" s="21">
        <v>31.409612817089386</v>
      </c>
      <c r="I1157" s="85">
        <v>2.7</v>
      </c>
      <c r="J1157" s="21">
        <v>22.741567064373442</v>
      </c>
    </row>
    <row r="1158" spans="1:10" x14ac:dyDescent="0.25">
      <c r="A1158" s="27">
        <v>45832.8125</v>
      </c>
      <c r="B1158" s="51">
        <v>0</v>
      </c>
      <c r="C1158" s="81">
        <v>22.8</v>
      </c>
      <c r="D1158" s="81">
        <v>4.4000000000000004</v>
      </c>
      <c r="E1158" s="82">
        <v>43.8</v>
      </c>
      <c r="F1158" s="21">
        <v>65.496775693129848</v>
      </c>
      <c r="G1158" s="21">
        <v>12.782813617499501</v>
      </c>
      <c r="H1158" s="21">
        <v>30.748357810413822</v>
      </c>
      <c r="I1158" s="85">
        <v>2.4</v>
      </c>
      <c r="J1158" s="21">
        <v>21.908106491333577</v>
      </c>
    </row>
    <row r="1159" spans="1:10" x14ac:dyDescent="0.25">
      <c r="A1159" s="27">
        <v>45832.833333333336</v>
      </c>
      <c r="B1159" s="51">
        <v>0</v>
      </c>
      <c r="C1159" s="81">
        <v>21.6</v>
      </c>
      <c r="D1159" s="81">
        <v>4.5999999999999996</v>
      </c>
      <c r="E1159" s="82">
        <v>19.2</v>
      </c>
      <c r="F1159" s="21">
        <v>72.886155514918855</v>
      </c>
      <c r="G1159" s="21">
        <v>13.126305730061869</v>
      </c>
      <c r="H1159" s="21">
        <v>30.417730307076038</v>
      </c>
      <c r="I1159" s="85">
        <v>2.4</v>
      </c>
      <c r="J1159" s="21">
        <v>21.550909102887918</v>
      </c>
    </row>
    <row r="1160" spans="1:10" x14ac:dyDescent="0.25">
      <c r="A1160" s="27">
        <v>45832.854166666664</v>
      </c>
      <c r="B1160" s="51">
        <v>0</v>
      </c>
      <c r="C1160" s="81">
        <v>21</v>
      </c>
      <c r="D1160" s="81">
        <v>6</v>
      </c>
      <c r="E1160" s="82">
        <v>18</v>
      </c>
      <c r="F1160" s="21">
        <v>78.932011732746219</v>
      </c>
      <c r="G1160" s="21">
        <v>13.42072754082961</v>
      </c>
      <c r="H1160" s="21">
        <v>31.078985313751609</v>
      </c>
      <c r="I1160" s="85">
        <v>2.4</v>
      </c>
      <c r="J1160" s="21">
        <v>21.134178816367985</v>
      </c>
    </row>
    <row r="1161" spans="1:10" x14ac:dyDescent="0.25">
      <c r="A1161" s="27">
        <v>45832.875</v>
      </c>
      <c r="B1161" s="51">
        <v>0</v>
      </c>
      <c r="C1161" s="81">
        <v>20.399999999999999</v>
      </c>
      <c r="D1161" s="81">
        <v>5.4</v>
      </c>
      <c r="E1161" s="82">
        <v>19.2</v>
      </c>
      <c r="F1161" s="21">
        <v>75.909083623832529</v>
      </c>
      <c r="G1161" s="21">
        <v>13.543403295316169</v>
      </c>
      <c r="H1161" s="21">
        <v>30.417730307076038</v>
      </c>
      <c r="I1161" s="85">
        <v>2.7</v>
      </c>
      <c r="J1161" s="21">
        <v>18.633797097248397</v>
      </c>
    </row>
    <row r="1162" spans="1:10" x14ac:dyDescent="0.25">
      <c r="A1162" s="27">
        <v>45832.895833333336</v>
      </c>
      <c r="B1162" s="51">
        <v>0</v>
      </c>
      <c r="C1162" s="81">
        <v>21</v>
      </c>
      <c r="D1162" s="81">
        <v>5</v>
      </c>
      <c r="E1162" s="82">
        <v>19.8</v>
      </c>
      <c r="F1162" s="21">
        <v>76.580845425813351</v>
      </c>
      <c r="G1162" s="21">
        <v>11.997688788785519</v>
      </c>
      <c r="H1162" s="21">
        <v>28.103337783711559</v>
      </c>
      <c r="I1162" s="85">
        <v>2.7</v>
      </c>
      <c r="J1162" s="21">
        <v>16.788277256945836</v>
      </c>
    </row>
    <row r="1163" spans="1:10" x14ac:dyDescent="0.25">
      <c r="A1163" s="27">
        <v>45832.916666666664</v>
      </c>
      <c r="B1163" s="51">
        <v>0</v>
      </c>
      <c r="C1163" s="81">
        <v>21.6</v>
      </c>
      <c r="D1163" s="81">
        <v>4</v>
      </c>
      <c r="E1163" s="82">
        <v>18.600000000000001</v>
      </c>
      <c r="F1163" s="21">
        <v>138.0470503070583</v>
      </c>
      <c r="G1163" s="21">
        <v>11.359774865455412</v>
      </c>
      <c r="H1163" s="21">
        <v>29.425847797062691</v>
      </c>
      <c r="I1163" s="85">
        <v>2.7</v>
      </c>
      <c r="J1163" s="21">
        <v>16.669211460797285</v>
      </c>
    </row>
    <row r="1164" spans="1:10" x14ac:dyDescent="0.25">
      <c r="A1164" s="27">
        <v>45832.9375</v>
      </c>
      <c r="B1164" s="51">
        <v>0</v>
      </c>
      <c r="C1164" s="81">
        <v>21.6</v>
      </c>
      <c r="D1164" s="81">
        <v>4.4000000000000004</v>
      </c>
      <c r="E1164" s="82">
        <v>19.2</v>
      </c>
      <c r="F1164" s="21">
        <v>169.61985500015678</v>
      </c>
      <c r="G1164" s="21">
        <v>10.157552471487127</v>
      </c>
      <c r="H1164" s="21">
        <v>28.764592790387123</v>
      </c>
      <c r="I1164" s="85">
        <v>2.7</v>
      </c>
      <c r="J1164" s="21">
        <v>16.550145664648735</v>
      </c>
    </row>
    <row r="1165" spans="1:10" x14ac:dyDescent="0.25">
      <c r="A1165" s="27">
        <v>45832.958333333336</v>
      </c>
      <c r="B1165" s="51">
        <v>0</v>
      </c>
      <c r="C1165" s="81">
        <v>22.2</v>
      </c>
      <c r="D1165" s="81">
        <v>4.2</v>
      </c>
      <c r="E1165" s="82">
        <v>19.2</v>
      </c>
      <c r="F1165" s="21">
        <v>95.726056782266696</v>
      </c>
      <c r="G1165" s="21">
        <v>10.918142149303796</v>
      </c>
      <c r="H1165" s="21">
        <v>27.772710280373776</v>
      </c>
      <c r="I1165" s="85">
        <v>3</v>
      </c>
      <c r="J1165" s="21">
        <v>16.490612766574458</v>
      </c>
    </row>
    <row r="1166" spans="1:10" x14ac:dyDescent="0.25">
      <c r="A1166" s="27">
        <v>45832.979166666664</v>
      </c>
      <c r="B1166" s="51">
        <v>0</v>
      </c>
      <c r="C1166" s="81">
        <v>20.399999999999999</v>
      </c>
      <c r="D1166" s="81">
        <v>3.8</v>
      </c>
      <c r="E1166" s="82">
        <v>18.600000000000001</v>
      </c>
      <c r="F1166" s="21">
        <v>60.458562178273695</v>
      </c>
      <c r="G1166" s="21">
        <v>11.040817903790355</v>
      </c>
      <c r="H1166" s="21">
        <v>25.788945260347077</v>
      </c>
      <c r="I1166" s="85">
        <v>3</v>
      </c>
      <c r="J1166" s="21">
        <v>16.490612766574458</v>
      </c>
    </row>
    <row r="1167" spans="1:10" x14ac:dyDescent="0.25">
      <c r="A1167" s="35">
        <v>45833</v>
      </c>
      <c r="B1167" s="51">
        <v>0</v>
      </c>
      <c r="C1167" s="81">
        <v>20.399999999999999</v>
      </c>
      <c r="D1167" s="81">
        <v>4.5999999999999996</v>
      </c>
      <c r="E1167" s="82">
        <v>18.600000000000001</v>
      </c>
      <c r="F1167" s="21">
        <v>67.176180198081894</v>
      </c>
      <c r="G1167" s="21">
        <v>11.924083336093585</v>
      </c>
      <c r="H1167" s="21">
        <v>26.450200267022645</v>
      </c>
      <c r="I1167" s="85">
        <v>3</v>
      </c>
      <c r="J1167" s="21">
        <v>16.609678562723012</v>
      </c>
    </row>
    <row r="1168" spans="1:10" x14ac:dyDescent="0.25">
      <c r="A1168" s="27">
        <v>45833.020833333336</v>
      </c>
      <c r="B1168" s="51">
        <v>0</v>
      </c>
      <c r="C1168" s="81">
        <v>20.399999999999999</v>
      </c>
      <c r="D1168" s="81">
        <v>6</v>
      </c>
      <c r="E1168" s="82">
        <v>21</v>
      </c>
      <c r="F1168" s="21">
        <v>80.275535336707861</v>
      </c>
      <c r="G1168" s="21">
        <v>13.690614200700043</v>
      </c>
      <c r="H1168" s="21">
        <v>27.772710280373776</v>
      </c>
      <c r="I1168" s="85">
        <v>3</v>
      </c>
      <c r="J1168" s="21">
        <v>16.669211460797285</v>
      </c>
    </row>
    <row r="1169" spans="1:10" x14ac:dyDescent="0.25">
      <c r="A1169" s="27">
        <v>45833.041666666664</v>
      </c>
      <c r="B1169" s="51">
        <v>0</v>
      </c>
      <c r="C1169" s="81">
        <v>20.399999999999999</v>
      </c>
      <c r="D1169" s="81">
        <v>5.2</v>
      </c>
      <c r="E1169" s="82">
        <v>19.8</v>
      </c>
      <c r="F1169" s="21">
        <v>73.557917316899676</v>
      </c>
      <c r="G1169" s="21">
        <v>13.445262691726924</v>
      </c>
      <c r="H1169" s="21">
        <v>27.772710280373776</v>
      </c>
      <c r="I1169" s="85">
        <v>3</v>
      </c>
      <c r="J1169" s="21">
        <v>16.192948276203079</v>
      </c>
    </row>
    <row r="1170" spans="1:10" x14ac:dyDescent="0.25">
      <c r="A1170" s="27">
        <v>45833.0625</v>
      </c>
      <c r="B1170" s="51">
        <v>0</v>
      </c>
      <c r="C1170" s="81">
        <v>20.399999999999999</v>
      </c>
      <c r="D1170" s="81">
        <v>5</v>
      </c>
      <c r="E1170" s="82">
        <v>19.2</v>
      </c>
      <c r="F1170" s="21">
        <v>79.267892633736636</v>
      </c>
      <c r="G1170" s="21">
        <v>12.463856655834448</v>
      </c>
      <c r="H1170" s="21">
        <v>26.119572763684861</v>
      </c>
      <c r="I1170" s="85">
        <v>2.7</v>
      </c>
      <c r="J1170" s="21">
        <v>16.609678562723012</v>
      </c>
    </row>
    <row r="1171" spans="1:10" x14ac:dyDescent="0.25">
      <c r="A1171" s="27">
        <v>45833.083333333336</v>
      </c>
      <c r="B1171" s="51">
        <v>0</v>
      </c>
      <c r="C1171" s="81">
        <v>21.6</v>
      </c>
      <c r="D1171" s="81">
        <v>4</v>
      </c>
      <c r="E1171" s="82">
        <v>18.600000000000001</v>
      </c>
      <c r="F1171" s="21">
        <v>83.29846344562155</v>
      </c>
      <c r="G1171" s="21">
        <v>12.856419070191437</v>
      </c>
      <c r="H1171" s="21">
        <v>27.442082777035992</v>
      </c>
      <c r="I1171" s="85">
        <v>3</v>
      </c>
      <c r="J1171" s="21">
        <v>16.371546970425907</v>
      </c>
    </row>
    <row r="1172" spans="1:10" x14ac:dyDescent="0.25">
      <c r="A1172" s="27">
        <v>45833.104166666664</v>
      </c>
      <c r="B1172" s="51">
        <v>0</v>
      </c>
      <c r="C1172" s="81">
        <v>21.6</v>
      </c>
      <c r="D1172" s="81">
        <v>4.4000000000000004</v>
      </c>
      <c r="E1172" s="82">
        <v>18</v>
      </c>
      <c r="F1172" s="21">
        <v>75.909083623832529</v>
      </c>
      <c r="G1172" s="21">
        <v>14.058641464159718</v>
      </c>
      <c r="H1172" s="21">
        <v>30.417730307076038</v>
      </c>
      <c r="I1172" s="85">
        <v>3</v>
      </c>
      <c r="J1172" s="21">
        <v>16.490612766574458</v>
      </c>
    </row>
    <row r="1173" spans="1:10" x14ac:dyDescent="0.25">
      <c r="A1173" s="27">
        <v>45833.125</v>
      </c>
      <c r="B1173" s="51">
        <v>0</v>
      </c>
      <c r="C1173" s="81">
        <v>20.399999999999999</v>
      </c>
      <c r="D1173" s="81">
        <v>4.4000000000000004</v>
      </c>
      <c r="E1173" s="82">
        <v>18</v>
      </c>
      <c r="F1173" s="21">
        <v>69.527346505014762</v>
      </c>
      <c r="G1173" s="21">
        <v>13.617008748008105</v>
      </c>
      <c r="H1173" s="21">
        <v>37.360907877169488</v>
      </c>
      <c r="I1173" s="85">
        <v>3</v>
      </c>
      <c r="J1173" s="21">
        <v>16.31201407235163</v>
      </c>
    </row>
    <row r="1174" spans="1:10" x14ac:dyDescent="0.25">
      <c r="A1174" s="27">
        <v>45833.145833333336</v>
      </c>
      <c r="B1174" s="51">
        <v>0</v>
      </c>
      <c r="C1174" s="81">
        <v>20.399999999999999</v>
      </c>
      <c r="D1174" s="81">
        <v>3.8</v>
      </c>
      <c r="E1174" s="82">
        <v>17.399999999999999</v>
      </c>
      <c r="F1174" s="21">
        <v>64.153252089168205</v>
      </c>
      <c r="G1174" s="21">
        <v>12.537462108526382</v>
      </c>
      <c r="H1174" s="21">
        <v>54.553538050734211</v>
      </c>
      <c r="I1174" s="85">
        <v>3</v>
      </c>
      <c r="J1174" s="21">
        <v>16.550145664648735</v>
      </c>
    </row>
    <row r="1175" spans="1:10" x14ac:dyDescent="0.25">
      <c r="A1175" s="27">
        <v>45833.166666666664</v>
      </c>
      <c r="B1175" s="51">
        <v>0</v>
      </c>
      <c r="C1175" s="81">
        <v>20.399999999999999</v>
      </c>
      <c r="D1175" s="81">
        <v>4.4000000000000004</v>
      </c>
      <c r="E1175" s="82">
        <v>17.399999999999999</v>
      </c>
      <c r="F1175" s="21">
        <v>68.855584703033941</v>
      </c>
      <c r="G1175" s="21">
        <v>12.831883919294125</v>
      </c>
      <c r="H1175" s="21">
        <v>60.504833110814296</v>
      </c>
      <c r="I1175" s="85">
        <v>3</v>
      </c>
      <c r="J1175" s="21">
        <v>16.31201407235163</v>
      </c>
    </row>
    <row r="1176" spans="1:10" x14ac:dyDescent="0.25">
      <c r="A1176" s="27">
        <v>45833.1875</v>
      </c>
      <c r="B1176" s="51">
        <v>0</v>
      </c>
      <c r="C1176" s="81">
        <v>19.8</v>
      </c>
      <c r="D1176" s="81">
        <v>5.6</v>
      </c>
      <c r="E1176" s="82">
        <v>18</v>
      </c>
      <c r="F1176" s="21">
        <v>79.267892633736636</v>
      </c>
      <c r="G1176" s="21">
        <v>13.641543898905418</v>
      </c>
      <c r="H1176" s="21">
        <v>64.802990654205487</v>
      </c>
      <c r="I1176" s="85">
        <v>2.7</v>
      </c>
      <c r="J1176" s="21">
        <v>16.728744358871566</v>
      </c>
    </row>
    <row r="1177" spans="1:10" x14ac:dyDescent="0.25">
      <c r="A1177" s="27">
        <v>45833.208333333336</v>
      </c>
      <c r="B1177" s="51">
        <v>0</v>
      </c>
      <c r="C1177" s="81">
        <v>20.399999999999999</v>
      </c>
      <c r="D1177" s="81">
        <v>5.2</v>
      </c>
      <c r="E1177" s="82">
        <v>18.600000000000001</v>
      </c>
      <c r="F1177" s="21">
        <v>85.985510653544821</v>
      </c>
      <c r="G1177" s="21">
        <v>13.813289955186601</v>
      </c>
      <c r="H1177" s="21">
        <v>61.166088117489863</v>
      </c>
      <c r="I1177" s="85">
        <v>3</v>
      </c>
      <c r="J1177" s="21">
        <v>16.371546970425907</v>
      </c>
    </row>
    <row r="1178" spans="1:10" x14ac:dyDescent="0.25">
      <c r="A1178" s="27">
        <v>45833.229166666664</v>
      </c>
      <c r="B1178" s="51">
        <v>0</v>
      </c>
      <c r="C1178" s="81">
        <v>21</v>
      </c>
      <c r="D1178" s="81">
        <v>5</v>
      </c>
      <c r="E1178" s="82">
        <v>19.8</v>
      </c>
      <c r="F1178" s="21">
        <v>82.626701643640729</v>
      </c>
      <c r="G1178" s="21">
        <v>12.831883919294125</v>
      </c>
      <c r="H1178" s="21">
        <v>60.835460614152076</v>
      </c>
      <c r="I1178" s="85">
        <v>3.3000000000000007</v>
      </c>
      <c r="J1178" s="21">
        <v>16.490612766574458</v>
      </c>
    </row>
    <row r="1179" spans="1:10" x14ac:dyDescent="0.25">
      <c r="A1179" s="27">
        <v>45833.25</v>
      </c>
      <c r="B1179" s="51">
        <v>0</v>
      </c>
      <c r="C1179" s="81">
        <v>24</v>
      </c>
      <c r="D1179" s="81">
        <v>4</v>
      </c>
      <c r="E1179" s="82">
        <v>21</v>
      </c>
      <c r="F1179" s="21">
        <v>84.977867950573597</v>
      </c>
      <c r="G1179" s="21">
        <v>13.666079049802731</v>
      </c>
      <c r="H1179" s="21">
        <v>60.504833110814296</v>
      </c>
      <c r="I1179" s="85">
        <v>2.7</v>
      </c>
      <c r="J1179" s="21">
        <v>16.609678562723012</v>
      </c>
    </row>
    <row r="1180" spans="1:10" x14ac:dyDescent="0.25">
      <c r="A1180" s="27">
        <v>45833.270833333336</v>
      </c>
      <c r="B1180" s="51">
        <v>0</v>
      </c>
      <c r="C1180" s="81">
        <v>27.6</v>
      </c>
      <c r="D1180" s="81">
        <v>4.2</v>
      </c>
      <c r="E1180" s="82">
        <v>21.6</v>
      </c>
      <c r="F1180" s="21">
        <v>78.260249930765411</v>
      </c>
      <c r="G1180" s="21">
        <v>13.788754804289288</v>
      </c>
      <c r="H1180" s="21">
        <v>59.843578104138743</v>
      </c>
      <c r="I1180" s="85">
        <v>2.7</v>
      </c>
      <c r="J1180" s="21">
        <v>16.847810155020113</v>
      </c>
    </row>
    <row r="1181" spans="1:10" x14ac:dyDescent="0.25">
      <c r="A1181" s="27">
        <v>45833.291666666664</v>
      </c>
      <c r="B1181" s="51">
        <v>0</v>
      </c>
      <c r="C1181" s="81">
        <v>34.200000000000003</v>
      </c>
      <c r="D1181" s="81">
        <v>5</v>
      </c>
      <c r="E1181" s="82">
        <v>102</v>
      </c>
      <c r="F1181" s="21">
        <v>83.634344346611954</v>
      </c>
      <c r="G1181" s="21">
        <v>13.862360256981223</v>
      </c>
      <c r="H1181" s="21">
        <v>63.480480640854339</v>
      </c>
      <c r="I1181" s="85">
        <v>2.4</v>
      </c>
      <c r="J1181" s="21">
        <v>20.300718243328124</v>
      </c>
    </row>
    <row r="1182" spans="1:10" x14ac:dyDescent="0.25">
      <c r="A1182" s="27">
        <v>45833.3125</v>
      </c>
      <c r="B1182" s="51">
        <v>0</v>
      </c>
      <c r="C1182" s="81">
        <v>78</v>
      </c>
      <c r="D1182" s="81">
        <v>4.5999999999999996</v>
      </c>
      <c r="E1182" s="82">
        <v>141.6</v>
      </c>
      <c r="F1182" s="21">
        <v>99.42074669316122</v>
      </c>
      <c r="G1182" s="21">
        <v>13.273516635445739</v>
      </c>
      <c r="H1182" s="21">
        <v>50.255380507343027</v>
      </c>
      <c r="I1182" s="85">
        <v>2.1</v>
      </c>
      <c r="J1182" s="21">
        <v>28.039994992984006</v>
      </c>
    </row>
    <row r="1183" spans="1:10" x14ac:dyDescent="0.25">
      <c r="A1183" s="27">
        <v>45833.333333333336</v>
      </c>
      <c r="B1183" s="51">
        <v>0</v>
      </c>
      <c r="C1183" s="81">
        <v>76.2</v>
      </c>
      <c r="D1183" s="81">
        <v>6.2</v>
      </c>
      <c r="E1183" s="82">
        <v>124.2</v>
      </c>
      <c r="F1183" s="21">
        <v>104.12307930702694</v>
      </c>
      <c r="G1183" s="21">
        <v>14.058641464159718</v>
      </c>
      <c r="H1183" s="21">
        <v>49.59412550066746</v>
      </c>
      <c r="I1183" s="85">
        <v>14.700000000000003</v>
      </c>
      <c r="J1183" s="21">
        <v>27.5637318083898</v>
      </c>
    </row>
    <row r="1184" spans="1:10" x14ac:dyDescent="0.25">
      <c r="A1184" s="27">
        <v>45833.354166666664</v>
      </c>
      <c r="B1184" s="51">
        <v>0</v>
      </c>
      <c r="C1184" s="81">
        <v>85.8</v>
      </c>
      <c r="D1184" s="81">
        <v>8</v>
      </c>
      <c r="E1184" s="82">
        <v>88.8</v>
      </c>
      <c r="F1184" s="21">
        <v>99.75662759415161</v>
      </c>
      <c r="G1184" s="21">
        <v>14.402133576722084</v>
      </c>
      <c r="H1184" s="21">
        <v>60.504833110814296</v>
      </c>
      <c r="I1184" s="85">
        <v>16.200000000000003</v>
      </c>
      <c r="J1184" s="21">
        <v>28.932988464098148</v>
      </c>
    </row>
    <row r="1185" spans="1:10" x14ac:dyDescent="0.25">
      <c r="A1185" s="27">
        <v>45833.375</v>
      </c>
      <c r="B1185" s="51">
        <v>0</v>
      </c>
      <c r="C1185" s="81">
        <v>82.8</v>
      </c>
      <c r="D1185" s="81">
        <v>8.1999999999999993</v>
      </c>
      <c r="E1185" s="82">
        <v>78.599999999999994</v>
      </c>
      <c r="F1185" s="21">
        <v>103.11543660405569</v>
      </c>
      <c r="G1185" s="21">
        <v>14.353063274927463</v>
      </c>
      <c r="H1185" s="21">
        <v>60.504833110814296</v>
      </c>
      <c r="I1185" s="85">
        <v>13.200000000000003</v>
      </c>
      <c r="J1185" s="21">
        <v>28.516258177578212</v>
      </c>
    </row>
    <row r="1186" spans="1:10" x14ac:dyDescent="0.25">
      <c r="A1186" s="27">
        <v>45833.395833333336</v>
      </c>
      <c r="B1186" s="51">
        <v>0</v>
      </c>
      <c r="C1186" s="81">
        <v>87</v>
      </c>
      <c r="D1186" s="81">
        <v>9</v>
      </c>
      <c r="E1186" s="82">
        <v>80.400000000000006</v>
      </c>
      <c r="F1186" s="21">
        <v>101.43603209910367</v>
      </c>
      <c r="G1186" s="21">
        <v>13.00362997557531</v>
      </c>
      <c r="H1186" s="21">
        <v>62.157970627503218</v>
      </c>
      <c r="I1186" s="85">
        <v>13.200000000000003</v>
      </c>
      <c r="J1186" s="21">
        <v>29.052054260246699</v>
      </c>
    </row>
    <row r="1187" spans="1:10" x14ac:dyDescent="0.25">
      <c r="A1187" s="27">
        <v>45833.416666666664</v>
      </c>
      <c r="B1187" s="51">
        <v>0</v>
      </c>
      <c r="C1187" s="81">
        <v>85.8</v>
      </c>
      <c r="D1187" s="81">
        <v>8.1999999999999993</v>
      </c>
      <c r="E1187" s="82">
        <v>79.2</v>
      </c>
      <c r="F1187" s="21">
        <v>99.084865792170788</v>
      </c>
      <c r="G1187" s="21">
        <v>13.00362997557531</v>
      </c>
      <c r="H1187" s="21">
        <v>64.141735647529913</v>
      </c>
      <c r="I1187" s="85">
        <v>16.200000000000003</v>
      </c>
      <c r="J1187" s="21">
        <v>29.290185852543804</v>
      </c>
    </row>
    <row r="1188" spans="1:10" x14ac:dyDescent="0.25">
      <c r="A1188" s="27">
        <v>45833.4375</v>
      </c>
      <c r="B1188" s="51">
        <v>0</v>
      </c>
      <c r="C1188" s="81">
        <v>85.2</v>
      </c>
      <c r="D1188" s="81">
        <v>8</v>
      </c>
      <c r="E1188" s="82">
        <v>81</v>
      </c>
      <c r="F1188" s="21">
        <v>84.306106148592775</v>
      </c>
      <c r="G1188" s="21">
        <v>12.586532410321006</v>
      </c>
      <c r="H1188" s="21">
        <v>67.117383177569963</v>
      </c>
      <c r="I1188" s="85">
        <v>16.5</v>
      </c>
      <c r="J1188" s="21">
        <v>27.682797604538354</v>
      </c>
    </row>
    <row r="1189" spans="1:10" x14ac:dyDescent="0.25">
      <c r="A1189" s="27">
        <v>45833.458333333336</v>
      </c>
      <c r="B1189" s="51">
        <v>0</v>
      </c>
      <c r="C1189" s="81">
        <v>85.2</v>
      </c>
      <c r="D1189" s="81">
        <v>7.6</v>
      </c>
      <c r="E1189" s="82">
        <v>82.8</v>
      </c>
      <c r="F1189" s="21">
        <v>80.611416237698265</v>
      </c>
      <c r="G1189" s="21">
        <v>13.641543898905418</v>
      </c>
      <c r="H1189" s="21">
        <v>68.770520694258877</v>
      </c>
      <c r="I1189" s="85">
        <v>15.9</v>
      </c>
      <c r="J1189" s="21">
        <v>28.218593687206834</v>
      </c>
    </row>
    <row r="1190" spans="1:10" x14ac:dyDescent="0.25">
      <c r="A1190" s="27">
        <v>45833.479166666664</v>
      </c>
      <c r="B1190" s="51">
        <v>0</v>
      </c>
      <c r="C1190" s="81">
        <v>72.599999999999994</v>
      </c>
      <c r="D1190" s="81">
        <v>7.6</v>
      </c>
      <c r="E1190" s="82">
        <v>78.599999999999994</v>
      </c>
      <c r="F1190" s="21">
        <v>74.565560019870901</v>
      </c>
      <c r="G1190" s="21">
        <v>13.862360256981223</v>
      </c>
      <c r="H1190" s="21">
        <v>72.076795727636707</v>
      </c>
      <c r="I1190" s="85">
        <v>15.6</v>
      </c>
      <c r="J1190" s="21">
        <v>25.361014579641584</v>
      </c>
    </row>
    <row r="1191" spans="1:10" x14ac:dyDescent="0.25">
      <c r="A1191" s="27">
        <v>45833.5</v>
      </c>
      <c r="B1191" s="51">
        <v>0</v>
      </c>
      <c r="C1191" s="81">
        <v>79.8</v>
      </c>
      <c r="D1191" s="81">
        <v>8</v>
      </c>
      <c r="E1191" s="82">
        <v>77.400000000000006</v>
      </c>
      <c r="F1191" s="21">
        <v>94.382533178305081</v>
      </c>
      <c r="G1191" s="21">
        <v>13.886895407878535</v>
      </c>
      <c r="H1191" s="21">
        <v>74.060560747663402</v>
      </c>
      <c r="I1191" s="85">
        <v>10.8</v>
      </c>
      <c r="J1191" s="21">
        <v>24.646619802750273</v>
      </c>
    </row>
    <row r="1192" spans="1:10" x14ac:dyDescent="0.25">
      <c r="A1192" s="27">
        <v>45833.520833333336</v>
      </c>
      <c r="B1192" s="51">
        <v>0</v>
      </c>
      <c r="C1192" s="81">
        <v>82.2</v>
      </c>
      <c r="D1192" s="81">
        <v>7.4</v>
      </c>
      <c r="E1192" s="82">
        <v>75.599999999999994</v>
      </c>
      <c r="F1192" s="21">
        <v>91.359605069391364</v>
      </c>
      <c r="G1192" s="21">
        <v>13.985036011467786</v>
      </c>
      <c r="H1192" s="21">
        <v>75.713698264352317</v>
      </c>
      <c r="I1192" s="85">
        <v>7.8</v>
      </c>
      <c r="J1192" s="21">
        <v>23.515494739339033</v>
      </c>
    </row>
    <row r="1193" spans="1:10" x14ac:dyDescent="0.25">
      <c r="A1193" s="27">
        <v>45833.541666666664</v>
      </c>
      <c r="B1193" s="51">
        <v>0</v>
      </c>
      <c r="C1193" s="81">
        <v>81</v>
      </c>
      <c r="D1193" s="81">
        <v>6.8</v>
      </c>
      <c r="E1193" s="82">
        <v>93</v>
      </c>
      <c r="F1193" s="21">
        <v>93.710771376324246</v>
      </c>
      <c r="G1193" s="21">
        <v>14.402133576722084</v>
      </c>
      <c r="H1193" s="21">
        <v>68.439893190921083</v>
      </c>
      <c r="I1193" s="85">
        <v>2.4</v>
      </c>
      <c r="J1193" s="21">
        <v>23.813159229710408</v>
      </c>
    </row>
    <row r="1194" spans="1:10" x14ac:dyDescent="0.25">
      <c r="A1194" s="27">
        <v>45833.5625</v>
      </c>
      <c r="B1194" s="51">
        <v>0</v>
      </c>
      <c r="C1194" s="81">
        <v>81.599999999999994</v>
      </c>
      <c r="D1194" s="81">
        <v>8.4</v>
      </c>
      <c r="E1194" s="82">
        <v>96</v>
      </c>
      <c r="F1194" s="21">
        <v>84.306106148592775</v>
      </c>
      <c r="G1194" s="21">
        <v>14.058641464159718</v>
      </c>
      <c r="H1194" s="21">
        <v>61.496715620827644</v>
      </c>
      <c r="I1194" s="85">
        <v>15.299999999999999</v>
      </c>
      <c r="J1194" s="21">
        <v>24.8252184969731</v>
      </c>
    </row>
    <row r="1195" spans="1:10" x14ac:dyDescent="0.25">
      <c r="A1195" s="27">
        <v>45833.583333333336</v>
      </c>
      <c r="B1195" s="51">
        <v>0</v>
      </c>
      <c r="C1195" s="81">
        <v>78.599999999999994</v>
      </c>
      <c r="D1195" s="81">
        <v>8.4</v>
      </c>
      <c r="E1195" s="82">
        <v>76.2</v>
      </c>
      <c r="F1195" s="21">
        <v>85.985510653544821</v>
      </c>
      <c r="G1195" s="21">
        <v>14.990977198257573</v>
      </c>
      <c r="H1195" s="21">
        <v>60.174205607476523</v>
      </c>
      <c r="I1195" s="85">
        <v>15.6</v>
      </c>
      <c r="J1195" s="21">
        <v>24.8252184969731</v>
      </c>
    </row>
    <row r="1196" spans="1:10" x14ac:dyDescent="0.25">
      <c r="A1196" s="27">
        <v>45833.604166666664</v>
      </c>
      <c r="B1196" s="51">
        <v>0</v>
      </c>
      <c r="C1196" s="81">
        <v>80.400000000000006</v>
      </c>
      <c r="D1196" s="81">
        <v>8.1999999999999993</v>
      </c>
      <c r="E1196" s="82">
        <v>76.2</v>
      </c>
      <c r="F1196" s="21">
        <v>78.932011732746219</v>
      </c>
      <c r="G1196" s="21">
        <v>13.91143055877585</v>
      </c>
      <c r="H1196" s="21">
        <v>58.190440587449821</v>
      </c>
      <c r="I1196" s="85">
        <v>14.4</v>
      </c>
      <c r="J1196" s="21">
        <v>25.539613273864411</v>
      </c>
    </row>
    <row r="1197" spans="1:10" x14ac:dyDescent="0.25">
      <c r="A1197" s="27">
        <v>45833.625</v>
      </c>
      <c r="B1197" s="51">
        <v>0</v>
      </c>
      <c r="C1197" s="81">
        <v>82.2</v>
      </c>
      <c r="D1197" s="81">
        <v>8.8000000000000007</v>
      </c>
      <c r="E1197" s="82">
        <v>76.2</v>
      </c>
      <c r="F1197" s="21">
        <v>103.45131750504611</v>
      </c>
      <c r="G1197" s="21">
        <v>14.303992973132837</v>
      </c>
      <c r="H1197" s="21">
        <v>52.239145527369722</v>
      </c>
      <c r="I1197" s="85">
        <v>15.9</v>
      </c>
      <c r="J1197" s="21">
        <v>25.182415885418756</v>
      </c>
    </row>
    <row r="1198" spans="1:10" x14ac:dyDescent="0.25">
      <c r="A1198" s="27">
        <v>45833.645833333336</v>
      </c>
      <c r="B1198" s="51">
        <v>0</v>
      </c>
      <c r="C1198" s="81">
        <v>82.2</v>
      </c>
      <c r="D1198" s="81">
        <v>7.8</v>
      </c>
      <c r="E1198" s="82">
        <v>75.599999999999994</v>
      </c>
      <c r="F1198" s="21">
        <v>103.11543660405569</v>
      </c>
      <c r="G1198" s="21">
        <v>13.960500860570473</v>
      </c>
      <c r="H1198" s="21">
        <v>42.650947930574013</v>
      </c>
      <c r="I1198" s="85">
        <v>15.6</v>
      </c>
      <c r="J1198" s="21">
        <v>24.348955312378891</v>
      </c>
    </row>
    <row r="1199" spans="1:10" x14ac:dyDescent="0.25">
      <c r="A1199" s="27">
        <v>45833.666666666664</v>
      </c>
      <c r="B1199" s="51">
        <v>0</v>
      </c>
      <c r="C1199" s="81">
        <v>78</v>
      </c>
      <c r="D1199" s="81">
        <v>8.1999999999999993</v>
      </c>
      <c r="E1199" s="82">
        <v>74.400000000000006</v>
      </c>
      <c r="F1199" s="21">
        <v>87.664915158496868</v>
      </c>
      <c r="G1199" s="21">
        <v>14.034106313262409</v>
      </c>
      <c r="H1199" s="21">
        <v>40.667182910547318</v>
      </c>
      <c r="I1199" s="85">
        <v>51.300000000000011</v>
      </c>
      <c r="J1199" s="21">
        <v>24.765685598898823</v>
      </c>
    </row>
    <row r="1200" spans="1:10" x14ac:dyDescent="0.25">
      <c r="A1200" s="27">
        <v>45833.6875</v>
      </c>
      <c r="B1200" s="51">
        <v>0</v>
      </c>
      <c r="C1200" s="81">
        <v>76.8</v>
      </c>
      <c r="D1200" s="81">
        <v>8.6</v>
      </c>
      <c r="E1200" s="82">
        <v>73.2</v>
      </c>
      <c r="F1200" s="21">
        <v>96.061937683257128</v>
      </c>
      <c r="G1200" s="21">
        <v>13.690614200700043</v>
      </c>
      <c r="H1200" s="21">
        <v>41.328437917222885</v>
      </c>
      <c r="I1200" s="85">
        <v>129.89999999999998</v>
      </c>
      <c r="J1200" s="21">
        <v>24.468021108527445</v>
      </c>
    </row>
    <row r="1201" spans="1:10" x14ac:dyDescent="0.25">
      <c r="A1201" s="27">
        <v>45833.708333333336</v>
      </c>
      <c r="B1201" s="51">
        <v>0</v>
      </c>
      <c r="C1201" s="81">
        <v>75</v>
      </c>
      <c r="D1201" s="81">
        <v>8</v>
      </c>
      <c r="E1201" s="82">
        <v>72</v>
      </c>
      <c r="F1201" s="21">
        <v>89.680200564439318</v>
      </c>
      <c r="G1201" s="21">
        <v>13.886895407878535</v>
      </c>
      <c r="H1201" s="21">
        <v>38.022162883845048</v>
      </c>
      <c r="I1201" s="85">
        <v>128.10000000000002</v>
      </c>
      <c r="J1201" s="21">
        <v>24.765685598898823</v>
      </c>
    </row>
    <row r="1202" spans="1:10" x14ac:dyDescent="0.25">
      <c r="A1202" s="27">
        <v>45833.729166666664</v>
      </c>
      <c r="B1202" s="51">
        <v>0</v>
      </c>
      <c r="C1202" s="81">
        <v>71.400000000000006</v>
      </c>
      <c r="D1202" s="81">
        <v>8.1999999999999993</v>
      </c>
      <c r="E1202" s="82">
        <v>69.599999999999994</v>
      </c>
      <c r="F1202" s="21">
        <v>93.039009574343396</v>
      </c>
      <c r="G1202" s="21">
        <v>12.758278466602189</v>
      </c>
      <c r="H1202" s="21">
        <v>35.377142857142786</v>
      </c>
      <c r="I1202" s="85">
        <v>126.60000000000002</v>
      </c>
      <c r="J1202" s="21">
        <v>23.63456053548758</v>
      </c>
    </row>
    <row r="1203" spans="1:10" x14ac:dyDescent="0.25">
      <c r="A1203" s="27">
        <v>45833.75</v>
      </c>
      <c r="B1203" s="51">
        <v>0</v>
      </c>
      <c r="C1203" s="81">
        <v>69.599999999999994</v>
      </c>
      <c r="D1203" s="81">
        <v>7.8</v>
      </c>
      <c r="E1203" s="82">
        <v>69</v>
      </c>
      <c r="F1203" s="21">
        <v>90.687843267410571</v>
      </c>
      <c r="G1203" s="21">
        <v>12.488391806731759</v>
      </c>
      <c r="H1203" s="21">
        <v>37.030280373831701</v>
      </c>
      <c r="I1203" s="85">
        <v>126.3</v>
      </c>
      <c r="J1203" s="21">
        <v>23.098764452819097</v>
      </c>
    </row>
    <row r="1204" spans="1:10" x14ac:dyDescent="0.25">
      <c r="A1204" s="27">
        <v>45833.770833333336</v>
      </c>
      <c r="B1204" s="51">
        <v>0</v>
      </c>
      <c r="C1204" s="81">
        <v>63</v>
      </c>
      <c r="D1204" s="81">
        <v>6.6</v>
      </c>
      <c r="E1204" s="82">
        <v>66.599999999999994</v>
      </c>
      <c r="F1204" s="21">
        <v>95.390175881276292</v>
      </c>
      <c r="G1204" s="21">
        <v>12.905489371986061</v>
      </c>
      <c r="H1204" s="21">
        <v>33.724005340453878</v>
      </c>
      <c r="I1204" s="85">
        <v>126.89999999999999</v>
      </c>
      <c r="J1204" s="21">
        <v>23.932225025858962</v>
      </c>
    </row>
    <row r="1205" spans="1:10" x14ac:dyDescent="0.25">
      <c r="A1205" s="27">
        <v>45833.791666666664</v>
      </c>
      <c r="B1205" s="51">
        <v>0</v>
      </c>
      <c r="C1205" s="81">
        <v>36</v>
      </c>
      <c r="D1205" s="81">
        <v>4</v>
      </c>
      <c r="E1205" s="82">
        <v>63.6</v>
      </c>
      <c r="F1205" s="21">
        <v>77.924369029774979</v>
      </c>
      <c r="G1205" s="21">
        <v>13.543403295316169</v>
      </c>
      <c r="H1205" s="21">
        <v>28.103337783711559</v>
      </c>
      <c r="I1205" s="85">
        <v>46.2</v>
      </c>
      <c r="J1205" s="21">
        <v>24.527554006601722</v>
      </c>
    </row>
    <row r="1206" spans="1:10" x14ac:dyDescent="0.25">
      <c r="A1206" s="27">
        <v>45833.8125</v>
      </c>
      <c r="B1206" s="51">
        <v>0</v>
      </c>
      <c r="C1206" s="81">
        <v>22.8</v>
      </c>
      <c r="D1206" s="81">
        <v>3.8</v>
      </c>
      <c r="E1206" s="82">
        <v>22.2</v>
      </c>
      <c r="F1206" s="21">
        <v>67.847942000062702</v>
      </c>
      <c r="G1206" s="21">
        <v>13.273516635445739</v>
      </c>
      <c r="H1206" s="21">
        <v>26.119572763684861</v>
      </c>
      <c r="I1206" s="85">
        <v>3</v>
      </c>
      <c r="J1206" s="21">
        <v>23.575027637413307</v>
      </c>
    </row>
    <row r="1207" spans="1:10" x14ac:dyDescent="0.25">
      <c r="A1207" s="27">
        <v>45833.833333333336</v>
      </c>
      <c r="B1207" s="51">
        <v>0</v>
      </c>
      <c r="C1207" s="81">
        <v>21.6</v>
      </c>
      <c r="D1207" s="81">
        <v>3.6</v>
      </c>
      <c r="E1207" s="82">
        <v>18</v>
      </c>
      <c r="F1207" s="21">
        <v>71.878512811947616</v>
      </c>
      <c r="G1207" s="21">
        <v>13.739684502494665</v>
      </c>
      <c r="H1207" s="21">
        <v>29.09522029372491</v>
      </c>
      <c r="I1207" s="85">
        <v>3</v>
      </c>
      <c r="J1207" s="21">
        <v>22.920165758596269</v>
      </c>
    </row>
    <row r="1208" spans="1:10" x14ac:dyDescent="0.25">
      <c r="A1208" s="27">
        <v>45833.854166666664</v>
      </c>
      <c r="B1208" s="51">
        <v>0</v>
      </c>
      <c r="C1208" s="81">
        <v>21.6</v>
      </c>
      <c r="D1208" s="81">
        <v>5.6</v>
      </c>
      <c r="E1208" s="82">
        <v>18</v>
      </c>
      <c r="F1208" s="21">
        <v>79.267892633736636</v>
      </c>
      <c r="G1208" s="21">
        <v>14.230387520440905</v>
      </c>
      <c r="H1208" s="21">
        <v>29.09522029372491</v>
      </c>
      <c r="I1208" s="85">
        <v>3</v>
      </c>
      <c r="J1208" s="21">
        <v>21.908106491333577</v>
      </c>
    </row>
    <row r="1209" spans="1:10" x14ac:dyDescent="0.25">
      <c r="A1209" s="27">
        <v>45833.875</v>
      </c>
      <c r="B1209" s="51">
        <v>0</v>
      </c>
      <c r="C1209" s="81">
        <v>22.2</v>
      </c>
      <c r="D1209" s="81">
        <v>5</v>
      </c>
      <c r="E1209" s="82">
        <v>19.2</v>
      </c>
      <c r="F1209" s="21">
        <v>87.329034257506478</v>
      </c>
      <c r="G1209" s="21">
        <v>14.230387520440905</v>
      </c>
      <c r="H1209" s="21">
        <v>29.09522029372491</v>
      </c>
      <c r="I1209" s="85">
        <v>7.8</v>
      </c>
      <c r="J1209" s="21">
        <v>20.122119549105296</v>
      </c>
    </row>
    <row r="1210" spans="1:10" x14ac:dyDescent="0.25">
      <c r="A1210" s="27">
        <v>45833.895833333336</v>
      </c>
      <c r="B1210" s="51">
        <v>0</v>
      </c>
      <c r="C1210" s="81">
        <v>22.8</v>
      </c>
      <c r="D1210" s="81">
        <v>4.8</v>
      </c>
      <c r="E1210" s="82">
        <v>18.600000000000001</v>
      </c>
      <c r="F1210" s="21">
        <v>97.405461287218756</v>
      </c>
      <c r="G1210" s="21">
        <v>14.156782067748967</v>
      </c>
      <c r="H1210" s="21">
        <v>26.450200267022645</v>
      </c>
      <c r="I1210" s="85">
        <v>118.2</v>
      </c>
      <c r="J1210" s="21">
        <v>18.514731301099843</v>
      </c>
    </row>
    <row r="1211" spans="1:10" x14ac:dyDescent="0.25">
      <c r="A1211" s="27">
        <v>45833.916666666664</v>
      </c>
      <c r="B1211" s="51">
        <v>0</v>
      </c>
      <c r="C1211" s="81">
        <v>22.2</v>
      </c>
      <c r="D1211" s="81">
        <v>4</v>
      </c>
      <c r="E1211" s="82">
        <v>19.2</v>
      </c>
      <c r="F1211" s="21">
        <v>104.79484110900773</v>
      </c>
      <c r="G1211" s="21">
        <v>13.371657239034988</v>
      </c>
      <c r="H1211" s="21">
        <v>26.780827770360428</v>
      </c>
      <c r="I1211" s="85">
        <v>126.89999999999999</v>
      </c>
      <c r="J1211" s="21">
        <v>17.97893521843136</v>
      </c>
    </row>
    <row r="1212" spans="1:10" x14ac:dyDescent="0.25">
      <c r="A1212" s="27">
        <v>45833.9375</v>
      </c>
      <c r="B1212" s="51">
        <v>0</v>
      </c>
      <c r="C1212" s="81">
        <v>22.8</v>
      </c>
      <c r="D1212" s="81">
        <v>3.6</v>
      </c>
      <c r="E1212" s="82">
        <v>19.2</v>
      </c>
      <c r="F1212" s="21">
        <v>96.061937683257128</v>
      </c>
      <c r="G1212" s="21">
        <v>12.046759090580142</v>
      </c>
      <c r="H1212" s="21">
        <v>27.442082777035992</v>
      </c>
      <c r="I1212" s="85">
        <v>126.3</v>
      </c>
      <c r="J1212" s="21">
        <v>17.621737829985701</v>
      </c>
    </row>
    <row r="1213" spans="1:10" x14ac:dyDescent="0.25">
      <c r="A1213" s="27">
        <v>45833.958333333336</v>
      </c>
      <c r="B1213" s="51">
        <v>0</v>
      </c>
      <c r="C1213" s="81">
        <v>21</v>
      </c>
      <c r="D1213" s="81">
        <v>4</v>
      </c>
      <c r="E1213" s="82">
        <v>19.8</v>
      </c>
      <c r="F1213" s="21">
        <v>85.985510653544821</v>
      </c>
      <c r="G1213" s="21">
        <v>13.126305730061869</v>
      </c>
      <c r="H1213" s="21">
        <v>27.111455273698212</v>
      </c>
      <c r="I1213" s="85">
        <v>126.89999999999999</v>
      </c>
      <c r="J1213" s="21">
        <v>17.859869422282806</v>
      </c>
    </row>
    <row r="1214" spans="1:10" x14ac:dyDescent="0.25">
      <c r="A1214" s="27">
        <v>45833.979166666664</v>
      </c>
      <c r="B1214" s="51">
        <v>0</v>
      </c>
      <c r="C1214" s="81">
        <v>21.6</v>
      </c>
      <c r="D1214" s="81">
        <v>3.8</v>
      </c>
      <c r="E1214" s="82">
        <v>18.600000000000001</v>
      </c>
      <c r="F1214" s="21">
        <v>93.039009574343396</v>
      </c>
      <c r="G1214" s="21">
        <v>13.51886814441886</v>
      </c>
      <c r="H1214" s="21">
        <v>24.466435246995946</v>
      </c>
      <c r="I1214" s="85">
        <v>126.3</v>
      </c>
      <c r="J1214" s="21">
        <v>17.681270728059978</v>
      </c>
    </row>
    <row r="1215" spans="1:10" x14ac:dyDescent="0.25">
      <c r="A1215" s="35">
        <v>45834</v>
      </c>
      <c r="B1215" s="51">
        <v>0</v>
      </c>
      <c r="C1215" s="81">
        <v>22.2</v>
      </c>
      <c r="D1215" s="81">
        <v>3.8</v>
      </c>
      <c r="E1215" s="82">
        <v>19.2</v>
      </c>
      <c r="F1215" s="21">
        <v>97.069580386228324</v>
      </c>
      <c r="G1215" s="21">
        <v>14.107711765954344</v>
      </c>
      <c r="H1215" s="21">
        <v>24.79706275033373</v>
      </c>
      <c r="I1215" s="85">
        <v>126.60000000000002</v>
      </c>
      <c r="J1215" s="21">
        <v>17.681270728059978</v>
      </c>
    </row>
    <row r="1216" spans="1:10" x14ac:dyDescent="0.25">
      <c r="A1216" s="27">
        <v>45834.020833333336</v>
      </c>
      <c r="B1216" s="51">
        <v>0</v>
      </c>
      <c r="C1216" s="81">
        <v>22.8</v>
      </c>
      <c r="D1216" s="81">
        <v>5.8</v>
      </c>
      <c r="E1216" s="82">
        <v>18.600000000000001</v>
      </c>
      <c r="F1216" s="21">
        <v>84.306106148592775</v>
      </c>
      <c r="G1216" s="21">
        <v>14.009571162365097</v>
      </c>
      <c r="H1216" s="21">
        <v>27.111455273698212</v>
      </c>
      <c r="I1216" s="85">
        <v>126.89999999999999</v>
      </c>
      <c r="J1216" s="21">
        <v>17.50267203383715</v>
      </c>
    </row>
    <row r="1217" spans="1:10" x14ac:dyDescent="0.25">
      <c r="A1217" s="27">
        <v>45834.041666666664</v>
      </c>
      <c r="B1217" s="51">
        <v>0</v>
      </c>
      <c r="C1217" s="81">
        <v>21.6</v>
      </c>
      <c r="D1217" s="81">
        <v>5</v>
      </c>
      <c r="E1217" s="82">
        <v>19.2</v>
      </c>
      <c r="F1217" s="21">
        <v>84.977867950573597</v>
      </c>
      <c r="G1217" s="21">
        <v>14.353063274927463</v>
      </c>
      <c r="H1217" s="21">
        <v>24.135807743658162</v>
      </c>
      <c r="I1217" s="85">
        <v>126.60000000000002</v>
      </c>
      <c r="J1217" s="21">
        <v>17.562204931911428</v>
      </c>
    </row>
    <row r="1218" spans="1:10" x14ac:dyDescent="0.25">
      <c r="A1218" s="27">
        <v>45834.0625</v>
      </c>
      <c r="B1218" s="51">
        <v>0</v>
      </c>
      <c r="C1218" s="81">
        <v>22.8</v>
      </c>
      <c r="D1218" s="81">
        <v>4.8</v>
      </c>
      <c r="E1218" s="82">
        <v>18.600000000000001</v>
      </c>
      <c r="F1218" s="21">
        <v>85.313748851564</v>
      </c>
      <c r="G1218" s="21">
        <v>13.91143055877585</v>
      </c>
      <c r="H1218" s="21">
        <v>22.152042723631467</v>
      </c>
      <c r="I1218" s="85">
        <v>126.60000000000002</v>
      </c>
      <c r="J1218" s="21">
        <v>17.681270728059978</v>
      </c>
    </row>
    <row r="1219" spans="1:10" x14ac:dyDescent="0.25">
      <c r="A1219" s="27">
        <v>45834.083333333336</v>
      </c>
      <c r="B1219" s="51">
        <v>0</v>
      </c>
      <c r="C1219" s="81">
        <v>22.2</v>
      </c>
      <c r="D1219" s="81">
        <v>4.2</v>
      </c>
      <c r="E1219" s="82">
        <v>18.600000000000001</v>
      </c>
      <c r="F1219" s="21">
        <v>79.267892633736636</v>
      </c>
      <c r="G1219" s="21">
        <v>14.058641464159718</v>
      </c>
      <c r="H1219" s="21">
        <v>23.474552736982599</v>
      </c>
      <c r="I1219" s="85">
        <v>126.60000000000002</v>
      </c>
      <c r="J1219" s="21">
        <v>17.681270728059978</v>
      </c>
    </row>
    <row r="1220" spans="1:10" x14ac:dyDescent="0.25">
      <c r="A1220" s="27">
        <v>45834.104166666664</v>
      </c>
      <c r="B1220" s="51">
        <v>0</v>
      </c>
      <c r="C1220" s="81">
        <v>22.2</v>
      </c>
      <c r="D1220" s="81">
        <v>3.6</v>
      </c>
      <c r="E1220" s="82">
        <v>18.600000000000001</v>
      </c>
      <c r="F1220" s="21">
        <v>62.473847584216166</v>
      </c>
      <c r="G1220" s="21">
        <v>13.985036011467786</v>
      </c>
      <c r="H1220" s="21">
        <v>27.111455273698212</v>
      </c>
      <c r="I1220" s="85">
        <v>126.89999999999999</v>
      </c>
      <c r="J1220" s="21">
        <v>17.859869422282806</v>
      </c>
    </row>
    <row r="1221" spans="1:10" x14ac:dyDescent="0.25">
      <c r="A1221" s="27">
        <v>45834.125</v>
      </c>
      <c r="B1221" s="51">
        <v>0</v>
      </c>
      <c r="C1221" s="81">
        <v>22.8</v>
      </c>
      <c r="D1221" s="81">
        <v>4</v>
      </c>
      <c r="E1221" s="82">
        <v>18.600000000000001</v>
      </c>
      <c r="F1221" s="21">
        <v>64.489132990158595</v>
      </c>
      <c r="G1221" s="21">
        <v>14.696555387489829</v>
      </c>
      <c r="H1221" s="21">
        <v>33.724005340453878</v>
      </c>
      <c r="I1221" s="85">
        <v>126.89999999999999</v>
      </c>
      <c r="J1221" s="21">
        <v>17.562204931911428</v>
      </c>
    </row>
    <row r="1222" spans="1:10" x14ac:dyDescent="0.25">
      <c r="A1222" s="27">
        <v>45834.145833333336</v>
      </c>
      <c r="B1222" s="51">
        <v>0</v>
      </c>
      <c r="C1222" s="81">
        <v>22.2</v>
      </c>
      <c r="D1222" s="81">
        <v>3.8</v>
      </c>
      <c r="E1222" s="82">
        <v>19.8</v>
      </c>
      <c r="F1222" s="21">
        <v>66.840299297091491</v>
      </c>
      <c r="G1222" s="21">
        <v>15.015512349154884</v>
      </c>
      <c r="H1222" s="21">
        <v>49.59412550066746</v>
      </c>
      <c r="I1222" s="85">
        <v>126.3</v>
      </c>
      <c r="J1222" s="21">
        <v>17.621737829985701</v>
      </c>
    </row>
    <row r="1223" spans="1:10" x14ac:dyDescent="0.25">
      <c r="A1223" s="27">
        <v>45834.166666666664</v>
      </c>
      <c r="B1223" s="51">
        <v>0</v>
      </c>
      <c r="C1223" s="81">
        <v>22.8</v>
      </c>
      <c r="D1223" s="81">
        <v>3.6</v>
      </c>
      <c r="E1223" s="82">
        <v>17.399999999999999</v>
      </c>
      <c r="F1223" s="21">
        <v>74.565560019870901</v>
      </c>
      <c r="G1223" s="21">
        <v>15.702496574279616</v>
      </c>
      <c r="H1223" s="21">
        <v>49.59412550066746</v>
      </c>
      <c r="I1223" s="85">
        <v>126.3</v>
      </c>
      <c r="J1223" s="21">
        <v>17.562204931911428</v>
      </c>
    </row>
    <row r="1224" spans="1:10" x14ac:dyDescent="0.25">
      <c r="A1224" s="27">
        <v>45834.1875</v>
      </c>
      <c r="B1224" s="51">
        <v>0</v>
      </c>
      <c r="C1224" s="81">
        <v>21.6</v>
      </c>
      <c r="D1224" s="81">
        <v>5.4</v>
      </c>
      <c r="E1224" s="82">
        <v>17.399999999999999</v>
      </c>
      <c r="F1224" s="21">
        <v>88.672557861468093</v>
      </c>
      <c r="G1224" s="21">
        <v>13.91143055877585</v>
      </c>
      <c r="H1224" s="21">
        <v>55.214793057409771</v>
      </c>
      <c r="I1224" s="85">
        <v>125.7</v>
      </c>
      <c r="J1224" s="21">
        <v>17.562204931911428</v>
      </c>
    </row>
    <row r="1225" spans="1:10" x14ac:dyDescent="0.25">
      <c r="A1225" s="27">
        <v>45834.208333333336</v>
      </c>
      <c r="B1225" s="51">
        <v>0</v>
      </c>
      <c r="C1225" s="81">
        <v>21</v>
      </c>
      <c r="D1225" s="81">
        <v>4.8</v>
      </c>
      <c r="E1225" s="82">
        <v>18</v>
      </c>
      <c r="F1225" s="21">
        <v>100.76427029712285</v>
      </c>
      <c r="G1225" s="21">
        <v>15.677961423382303</v>
      </c>
      <c r="H1225" s="21">
        <v>63.480480640854339</v>
      </c>
      <c r="I1225" s="85">
        <v>125.7</v>
      </c>
      <c r="J1225" s="21">
        <v>17.681270728059978</v>
      </c>
    </row>
    <row r="1226" spans="1:10" x14ac:dyDescent="0.25">
      <c r="A1226" s="27">
        <v>45834.229166666664</v>
      </c>
      <c r="B1226" s="51">
        <v>0</v>
      </c>
      <c r="C1226" s="81">
        <v>22.8</v>
      </c>
      <c r="D1226" s="81">
        <v>4.8</v>
      </c>
      <c r="E1226" s="82">
        <v>21.6</v>
      </c>
      <c r="F1226" s="21">
        <v>96.397818584247503</v>
      </c>
      <c r="G1226" s="21">
        <v>15.677961423382303</v>
      </c>
      <c r="H1226" s="21">
        <v>60.835460614152076</v>
      </c>
      <c r="I1226" s="85">
        <v>125.10000000000002</v>
      </c>
      <c r="J1226" s="21">
        <v>17.919402320357083</v>
      </c>
    </row>
    <row r="1227" spans="1:10" x14ac:dyDescent="0.25">
      <c r="A1227" s="27">
        <v>45834.25</v>
      </c>
      <c r="B1227" s="51">
        <v>0</v>
      </c>
      <c r="C1227" s="81">
        <v>23.4</v>
      </c>
      <c r="D1227" s="81">
        <v>4</v>
      </c>
      <c r="E1227" s="82">
        <v>21.6</v>
      </c>
      <c r="F1227" s="21">
        <v>96.397818584247503</v>
      </c>
      <c r="G1227" s="21">
        <v>15.72703172517693</v>
      </c>
      <c r="H1227" s="21">
        <v>61.827343124165438</v>
      </c>
      <c r="I1227" s="85">
        <v>126</v>
      </c>
      <c r="J1227" s="21">
        <v>17.3836062376886</v>
      </c>
    </row>
    <row r="1228" spans="1:10" x14ac:dyDescent="0.25">
      <c r="A1228" s="27">
        <v>45834.270833333336</v>
      </c>
      <c r="B1228" s="51">
        <v>0</v>
      </c>
      <c r="C1228" s="81">
        <v>28.8</v>
      </c>
      <c r="D1228" s="81">
        <v>3.6</v>
      </c>
      <c r="E1228" s="82">
        <v>21.6</v>
      </c>
      <c r="F1228" s="21">
        <v>100.42838939613242</v>
      </c>
      <c r="G1228" s="21">
        <v>14.672020236592518</v>
      </c>
      <c r="H1228" s="21">
        <v>64.802990654205487</v>
      </c>
      <c r="I1228" s="85">
        <v>125.7</v>
      </c>
      <c r="J1228" s="21">
        <v>18.752862893396944</v>
      </c>
    </row>
    <row r="1229" spans="1:10" x14ac:dyDescent="0.25">
      <c r="A1229" s="27">
        <v>45834.291666666664</v>
      </c>
      <c r="B1229" s="51">
        <v>0</v>
      </c>
      <c r="C1229" s="81">
        <v>32.4</v>
      </c>
      <c r="D1229" s="81">
        <v>5.6</v>
      </c>
      <c r="E1229" s="82">
        <v>67.2</v>
      </c>
      <c r="F1229" s="21">
        <v>99.084865792170788</v>
      </c>
      <c r="G1229" s="21">
        <v>15.800637177868866</v>
      </c>
      <c r="H1229" s="21">
        <v>68.770520694258877</v>
      </c>
      <c r="I1229" s="85">
        <v>68.400000000000006</v>
      </c>
      <c r="J1229" s="21">
        <v>21.610442000962198</v>
      </c>
    </row>
    <row r="1230" spans="1:10" x14ac:dyDescent="0.25">
      <c r="A1230" s="27">
        <v>45834.3125</v>
      </c>
      <c r="B1230" s="51">
        <v>0</v>
      </c>
      <c r="C1230" s="81">
        <v>69.599999999999994</v>
      </c>
      <c r="D1230" s="81">
        <v>8.4</v>
      </c>
      <c r="E1230" s="82">
        <v>76.2</v>
      </c>
      <c r="F1230" s="21">
        <v>86.321391554535239</v>
      </c>
      <c r="G1230" s="21">
        <v>15.08911780184682</v>
      </c>
      <c r="H1230" s="21">
        <v>59.512950600800949</v>
      </c>
      <c r="I1230" s="85">
        <v>13.5</v>
      </c>
      <c r="J1230" s="21">
        <v>22.146238083630681</v>
      </c>
    </row>
    <row r="1231" spans="1:10" x14ac:dyDescent="0.25">
      <c r="A1231" s="27">
        <v>45834.333333333336</v>
      </c>
      <c r="B1231" s="51">
        <v>0</v>
      </c>
      <c r="C1231" s="81">
        <v>79.8</v>
      </c>
      <c r="D1231" s="81">
        <v>8.1999999999999993</v>
      </c>
      <c r="E1231" s="82">
        <v>78</v>
      </c>
      <c r="F1231" s="21">
        <v>85.313748851564</v>
      </c>
      <c r="G1231" s="21">
        <v>15.432609914409186</v>
      </c>
      <c r="H1231" s="21">
        <v>59.843578104138743</v>
      </c>
      <c r="I1231" s="85">
        <v>11.4</v>
      </c>
      <c r="J1231" s="21">
        <v>24.70615270082455</v>
      </c>
    </row>
    <row r="1232" spans="1:10" x14ac:dyDescent="0.25">
      <c r="A1232" s="27">
        <v>45834.354166666664</v>
      </c>
      <c r="B1232" s="51">
        <v>0</v>
      </c>
      <c r="C1232" s="81">
        <v>79.2</v>
      </c>
      <c r="D1232" s="81">
        <v>9.8000000000000007</v>
      </c>
      <c r="E1232" s="82">
        <v>79.2</v>
      </c>
      <c r="F1232" s="21">
        <v>96.397818584247503</v>
      </c>
      <c r="G1232" s="21">
        <v>15.211793556333379</v>
      </c>
      <c r="H1232" s="21">
        <v>61.166088117489863</v>
      </c>
      <c r="I1232" s="85">
        <v>11.1</v>
      </c>
      <c r="J1232" s="21">
        <v>26.37307384690428</v>
      </c>
    </row>
    <row r="1233" spans="1:10" x14ac:dyDescent="0.25">
      <c r="A1233" s="27">
        <v>45834.375</v>
      </c>
      <c r="B1233" s="51">
        <v>0</v>
      </c>
      <c r="C1233" s="81">
        <v>84</v>
      </c>
      <c r="D1233" s="81">
        <v>10</v>
      </c>
      <c r="E1233" s="82">
        <v>79.2</v>
      </c>
      <c r="F1233" s="21">
        <v>94.718414079295457</v>
      </c>
      <c r="G1233" s="21">
        <v>15.383539612614562</v>
      </c>
      <c r="H1233" s="21">
        <v>60.835460614152076</v>
      </c>
      <c r="I1233" s="85">
        <v>14.700000000000003</v>
      </c>
      <c r="J1233" s="21">
        <v>25.361014579641584</v>
      </c>
    </row>
    <row r="1234" spans="1:10" x14ac:dyDescent="0.25">
      <c r="A1234" s="27">
        <v>45834.395833333336</v>
      </c>
      <c r="B1234" s="51">
        <v>0</v>
      </c>
      <c r="C1234" s="81">
        <v>84</v>
      </c>
      <c r="D1234" s="81">
        <v>9.4</v>
      </c>
      <c r="E1234" s="82">
        <v>76.8</v>
      </c>
      <c r="F1234" s="21">
        <v>88.000796059487271</v>
      </c>
      <c r="G1234" s="21">
        <v>14.279457822235527</v>
      </c>
      <c r="H1234" s="21">
        <v>60.174205607476523</v>
      </c>
      <c r="I1234" s="85">
        <v>16.200000000000003</v>
      </c>
      <c r="J1234" s="21">
        <v>25.361014579641584</v>
      </c>
    </row>
    <row r="1235" spans="1:10" x14ac:dyDescent="0.25">
      <c r="A1235" s="27">
        <v>45834.416666666664</v>
      </c>
      <c r="B1235" s="51">
        <v>0</v>
      </c>
      <c r="C1235" s="81">
        <v>84</v>
      </c>
      <c r="D1235" s="81">
        <v>8.1999999999999993</v>
      </c>
      <c r="E1235" s="82">
        <v>74.400000000000006</v>
      </c>
      <c r="F1235" s="21">
        <v>92.703128673353021</v>
      </c>
      <c r="G1235" s="21">
        <v>13.935965709673162</v>
      </c>
      <c r="H1235" s="21">
        <v>67.117383177569963</v>
      </c>
      <c r="I1235" s="85">
        <v>15.9</v>
      </c>
      <c r="J1235" s="21">
        <v>26.254008050755726</v>
      </c>
    </row>
    <row r="1236" spans="1:10" x14ac:dyDescent="0.25">
      <c r="A1236" s="27">
        <v>45834.4375</v>
      </c>
      <c r="B1236" s="51">
        <v>0</v>
      </c>
      <c r="C1236" s="81">
        <v>81</v>
      </c>
      <c r="D1236" s="81">
        <v>8.4</v>
      </c>
      <c r="E1236" s="82">
        <v>84</v>
      </c>
      <c r="F1236" s="21">
        <v>87.329034257506478</v>
      </c>
      <c r="G1236" s="21">
        <v>14.32852812403015</v>
      </c>
      <c r="H1236" s="21">
        <v>62.488598130841005</v>
      </c>
      <c r="I1236" s="85">
        <v>16.200000000000003</v>
      </c>
      <c r="J1236" s="21">
        <v>25.480080375790138</v>
      </c>
    </row>
    <row r="1237" spans="1:10" x14ac:dyDescent="0.25">
      <c r="A1237" s="27">
        <v>45834.458333333336</v>
      </c>
      <c r="B1237" s="51">
        <v>0</v>
      </c>
      <c r="C1237" s="81">
        <v>82.2</v>
      </c>
      <c r="D1237" s="81">
        <v>7.8</v>
      </c>
      <c r="E1237" s="82">
        <v>94.8</v>
      </c>
      <c r="F1237" s="21">
        <v>77.252607227794172</v>
      </c>
      <c r="G1237" s="21">
        <v>15.653426272484991</v>
      </c>
      <c r="H1237" s="21">
        <v>58.851695594125381</v>
      </c>
      <c r="I1237" s="85">
        <v>15.6</v>
      </c>
      <c r="J1237" s="21">
        <v>25.77774486616152</v>
      </c>
    </row>
    <row r="1238" spans="1:10" x14ac:dyDescent="0.25">
      <c r="A1238" s="27">
        <v>45834.479166666664</v>
      </c>
      <c r="B1238" s="51">
        <v>0</v>
      </c>
      <c r="C1238" s="81">
        <v>72.599999999999994</v>
      </c>
      <c r="D1238" s="81">
        <v>7.8</v>
      </c>
      <c r="E1238" s="82">
        <v>82.2</v>
      </c>
      <c r="F1238" s="21">
        <v>66.840299297091491</v>
      </c>
      <c r="G1238" s="21">
        <v>15.408074763511873</v>
      </c>
      <c r="H1238" s="21">
        <v>61.166088117489863</v>
      </c>
      <c r="I1238" s="85">
        <v>15.9</v>
      </c>
      <c r="J1238" s="21">
        <v>24.527554006601722</v>
      </c>
    </row>
    <row r="1239" spans="1:10" x14ac:dyDescent="0.25">
      <c r="A1239" s="27">
        <v>45834.5</v>
      </c>
      <c r="B1239" s="51">
        <v>0</v>
      </c>
      <c r="C1239" s="81">
        <v>80.400000000000006</v>
      </c>
      <c r="D1239" s="81">
        <v>6.6</v>
      </c>
      <c r="E1239" s="82">
        <v>79.2</v>
      </c>
      <c r="F1239" s="21">
        <v>79.267892633736636</v>
      </c>
      <c r="G1239" s="21">
        <v>15.334469310819937</v>
      </c>
      <c r="H1239" s="21">
        <v>85.963150867823586</v>
      </c>
      <c r="I1239" s="85">
        <v>15.6</v>
      </c>
      <c r="J1239" s="21">
        <v>25.063350089270205</v>
      </c>
    </row>
    <row r="1240" spans="1:10" x14ac:dyDescent="0.25">
      <c r="A1240" s="27">
        <v>45834.520833333336</v>
      </c>
      <c r="B1240" s="51">
        <v>0</v>
      </c>
      <c r="C1240" s="81">
        <v>79.8</v>
      </c>
      <c r="D1240" s="81">
        <v>7.6</v>
      </c>
      <c r="E1240" s="82">
        <v>78.599999999999994</v>
      </c>
      <c r="F1240" s="21">
        <v>79.60377353472704</v>
      </c>
      <c r="G1240" s="21">
        <v>14.966442047360259</v>
      </c>
      <c r="H1240" s="21">
        <v>76.374953271027877</v>
      </c>
      <c r="I1240" s="85">
        <v>14.1</v>
      </c>
      <c r="J1240" s="21">
        <v>28.575791075652489</v>
      </c>
    </row>
    <row r="1241" spans="1:10" x14ac:dyDescent="0.25">
      <c r="A1241" s="27">
        <v>45834.541666666664</v>
      </c>
      <c r="B1241" s="51">
        <v>0</v>
      </c>
      <c r="C1241" s="81">
        <v>80.400000000000006</v>
      </c>
      <c r="D1241" s="81">
        <v>6.8</v>
      </c>
      <c r="E1241" s="82">
        <v>75.599999999999994</v>
      </c>
      <c r="F1241" s="21">
        <v>79.60377353472704</v>
      </c>
      <c r="G1241" s="21">
        <v>14.868301443771012</v>
      </c>
      <c r="H1241" s="21">
        <v>83.979385847796891</v>
      </c>
      <c r="I1241" s="85">
        <v>15.9</v>
      </c>
      <c r="J1241" s="21">
        <v>25.599146171938692</v>
      </c>
    </row>
    <row r="1242" spans="1:10" x14ac:dyDescent="0.25">
      <c r="A1242" s="27">
        <v>45834.5625</v>
      </c>
      <c r="B1242" s="51">
        <v>0</v>
      </c>
      <c r="C1242" s="81">
        <v>82.2</v>
      </c>
      <c r="D1242" s="81">
        <v>7.8</v>
      </c>
      <c r="E1242" s="82">
        <v>80.400000000000006</v>
      </c>
      <c r="F1242" s="21">
        <v>79.267892633736636</v>
      </c>
      <c r="G1242" s="21">
        <v>14.47573902941402</v>
      </c>
      <c r="H1242" s="21">
        <v>87.285660881174735</v>
      </c>
      <c r="I1242" s="85">
        <v>15.6</v>
      </c>
      <c r="J1242" s="21">
        <v>25.182415885418756</v>
      </c>
    </row>
    <row r="1243" spans="1:10" x14ac:dyDescent="0.25">
      <c r="A1243" s="27">
        <v>45834.583333333336</v>
      </c>
      <c r="B1243" s="51">
        <v>0</v>
      </c>
      <c r="C1243" s="81">
        <v>81.599999999999994</v>
      </c>
      <c r="D1243" s="81">
        <v>8.6</v>
      </c>
      <c r="E1243" s="82">
        <v>75.599999999999994</v>
      </c>
      <c r="F1243" s="21">
        <v>89.00843876245851</v>
      </c>
      <c r="G1243" s="21">
        <v>14.402133576722084</v>
      </c>
      <c r="H1243" s="21">
        <v>70.093030707610012</v>
      </c>
      <c r="I1243" s="85">
        <v>15.9</v>
      </c>
      <c r="J1243" s="21">
        <v>26.849337031498489</v>
      </c>
    </row>
    <row r="1244" spans="1:10" x14ac:dyDescent="0.25">
      <c r="A1244" s="27">
        <v>45834.604166666664</v>
      </c>
      <c r="B1244" s="51">
        <v>0</v>
      </c>
      <c r="C1244" s="81">
        <v>81</v>
      </c>
      <c r="D1244" s="81">
        <v>7.8</v>
      </c>
      <c r="E1244" s="82">
        <v>74.400000000000006</v>
      </c>
      <c r="F1244" s="21">
        <v>85.649629752554418</v>
      </c>
      <c r="G1244" s="21">
        <v>14.59841478390058</v>
      </c>
      <c r="H1244" s="21">
        <v>63.480480640854339</v>
      </c>
      <c r="I1244" s="85">
        <v>15.6</v>
      </c>
      <c r="J1244" s="21">
        <v>26.37307384690428</v>
      </c>
    </row>
    <row r="1245" spans="1:10" x14ac:dyDescent="0.25">
      <c r="A1245" s="27">
        <v>45834.625</v>
      </c>
      <c r="B1245" s="51">
        <v>0</v>
      </c>
      <c r="C1245" s="81">
        <v>82.8</v>
      </c>
      <c r="D1245" s="81">
        <v>7.6</v>
      </c>
      <c r="E1245" s="82">
        <v>75</v>
      </c>
      <c r="F1245" s="21">
        <v>68.519703802043523</v>
      </c>
      <c r="G1245" s="21">
        <v>15.481680216203808</v>
      </c>
      <c r="H1245" s="21">
        <v>61.166088117489863</v>
      </c>
      <c r="I1245" s="85">
        <v>16.200000000000003</v>
      </c>
      <c r="J1245" s="21">
        <v>24.884751395047378</v>
      </c>
    </row>
    <row r="1246" spans="1:10" x14ac:dyDescent="0.25">
      <c r="A1246" s="27">
        <v>45834.645833333336</v>
      </c>
      <c r="B1246" s="51">
        <v>0</v>
      </c>
      <c r="C1246" s="81">
        <v>81</v>
      </c>
      <c r="D1246" s="81">
        <v>7.6</v>
      </c>
      <c r="E1246" s="82">
        <v>74.400000000000006</v>
      </c>
      <c r="F1246" s="21">
        <v>89.344319663448914</v>
      </c>
      <c r="G1246" s="21">
        <v>14.966442047360259</v>
      </c>
      <c r="H1246" s="21">
        <v>46.949105473965197</v>
      </c>
      <c r="I1246" s="85">
        <v>15.9</v>
      </c>
      <c r="J1246" s="21">
        <v>25.361014579641584</v>
      </c>
    </row>
    <row r="1247" spans="1:10" x14ac:dyDescent="0.25">
      <c r="A1247" s="27">
        <v>45834.666666666664</v>
      </c>
      <c r="B1247" s="51">
        <v>0</v>
      </c>
      <c r="C1247" s="81">
        <v>78</v>
      </c>
      <c r="D1247" s="81">
        <v>6.8</v>
      </c>
      <c r="E1247" s="82">
        <v>72.599999999999994</v>
      </c>
      <c r="F1247" s="21">
        <v>88.336676960477689</v>
      </c>
      <c r="G1247" s="21">
        <v>15.187258405436067</v>
      </c>
      <c r="H1247" s="21">
        <v>45.626595460614062</v>
      </c>
      <c r="I1247" s="85">
        <v>76.2</v>
      </c>
      <c r="J1247" s="21">
        <v>24.70615270082455</v>
      </c>
    </row>
    <row r="1248" spans="1:10" x14ac:dyDescent="0.25">
      <c r="A1248" s="27">
        <v>45834.6875</v>
      </c>
      <c r="B1248" s="51">
        <v>0</v>
      </c>
      <c r="C1248" s="81">
        <v>75.599999999999994</v>
      </c>
      <c r="D1248" s="81">
        <v>8.4</v>
      </c>
      <c r="E1248" s="82">
        <v>72</v>
      </c>
      <c r="F1248" s="21">
        <v>95.390175881276292</v>
      </c>
      <c r="G1248" s="21">
        <v>14.941906896462946</v>
      </c>
      <c r="H1248" s="21">
        <v>45.957222963951843</v>
      </c>
      <c r="I1248" s="85">
        <v>141</v>
      </c>
      <c r="J1248" s="21">
        <v>23.63456053548758</v>
      </c>
    </row>
    <row r="1249" spans="1:10" x14ac:dyDescent="0.25">
      <c r="A1249" s="27">
        <v>45834.708333333336</v>
      </c>
      <c r="B1249" s="51">
        <v>0</v>
      </c>
      <c r="C1249" s="81">
        <v>73.8</v>
      </c>
      <c r="D1249" s="81">
        <v>8.4</v>
      </c>
      <c r="E1249" s="82">
        <v>71.400000000000006</v>
      </c>
      <c r="F1249" s="21">
        <v>94.046652277314649</v>
      </c>
      <c r="G1249" s="21">
        <v>15.457145065306495</v>
      </c>
      <c r="H1249" s="21">
        <v>44.634712950600715</v>
      </c>
      <c r="I1249" s="85">
        <v>139.20000000000002</v>
      </c>
      <c r="J1249" s="21">
        <v>24.170356618156067</v>
      </c>
    </row>
    <row r="1250" spans="1:10" x14ac:dyDescent="0.25">
      <c r="A1250" s="27">
        <v>45834.729166666664</v>
      </c>
      <c r="B1250" s="51">
        <v>0</v>
      </c>
      <c r="C1250" s="81">
        <v>72</v>
      </c>
      <c r="D1250" s="81">
        <v>7.8</v>
      </c>
      <c r="E1250" s="82">
        <v>68.400000000000006</v>
      </c>
      <c r="F1250" s="21">
        <v>90.351962366420153</v>
      </c>
      <c r="G1250" s="21">
        <v>13.985036011467786</v>
      </c>
      <c r="H1250" s="21">
        <v>42.650947930574013</v>
      </c>
      <c r="I1250" s="85">
        <v>138</v>
      </c>
      <c r="J1250" s="21">
        <v>23.277363147041925</v>
      </c>
    </row>
    <row r="1251" spans="1:10" x14ac:dyDescent="0.25">
      <c r="A1251" s="27">
        <v>45834.75</v>
      </c>
      <c r="B1251" s="51">
        <v>0</v>
      </c>
      <c r="C1251" s="81">
        <v>68.400000000000006</v>
      </c>
      <c r="D1251" s="81">
        <v>8</v>
      </c>
      <c r="E1251" s="82">
        <v>67.8</v>
      </c>
      <c r="F1251" s="21">
        <v>88.672557861468093</v>
      </c>
      <c r="G1251" s="21">
        <v>14.402133576722084</v>
      </c>
      <c r="H1251" s="21">
        <v>43.31220293724958</v>
      </c>
      <c r="I1251" s="85">
        <v>139.20000000000002</v>
      </c>
      <c r="J1251" s="21">
        <v>23.515494739339033</v>
      </c>
    </row>
    <row r="1252" spans="1:10" x14ac:dyDescent="0.25">
      <c r="A1252" s="27">
        <v>45834.770833333336</v>
      </c>
      <c r="B1252" s="51">
        <v>0</v>
      </c>
      <c r="C1252" s="81">
        <v>55.8</v>
      </c>
      <c r="D1252" s="81">
        <v>6.2</v>
      </c>
      <c r="E1252" s="82">
        <v>66</v>
      </c>
      <c r="F1252" s="21">
        <v>75.237321821851722</v>
      </c>
      <c r="G1252" s="21">
        <v>15.579820819793058</v>
      </c>
      <c r="H1252" s="21">
        <v>40.336555407209538</v>
      </c>
      <c r="I1252" s="85">
        <v>139.80000000000001</v>
      </c>
      <c r="J1252" s="21">
        <v>22.622501268224891</v>
      </c>
    </row>
    <row r="1253" spans="1:10" x14ac:dyDescent="0.25">
      <c r="A1253" s="27">
        <v>45834.791666666664</v>
      </c>
      <c r="B1253" s="51">
        <v>0</v>
      </c>
      <c r="C1253" s="81">
        <v>35.4</v>
      </c>
      <c r="D1253" s="81">
        <v>4</v>
      </c>
      <c r="E1253" s="82">
        <v>66.599999999999994</v>
      </c>
      <c r="F1253" s="21">
        <v>68.183822901053119</v>
      </c>
      <c r="G1253" s="21">
        <v>16.11959413953392</v>
      </c>
      <c r="H1253" s="21">
        <v>39.67530040053397</v>
      </c>
      <c r="I1253" s="85">
        <v>49.5</v>
      </c>
      <c r="J1253" s="21">
        <v>22.503435472076337</v>
      </c>
    </row>
    <row r="1254" spans="1:10" x14ac:dyDescent="0.25">
      <c r="A1254" s="27">
        <v>45834.8125</v>
      </c>
      <c r="B1254" s="51">
        <v>0</v>
      </c>
      <c r="C1254" s="81">
        <v>22.8</v>
      </c>
      <c r="D1254" s="81">
        <v>4</v>
      </c>
      <c r="E1254" s="82">
        <v>19.8</v>
      </c>
      <c r="F1254" s="21">
        <v>70.870870108976419</v>
      </c>
      <c r="G1254" s="21">
        <v>14.377598425824772</v>
      </c>
      <c r="H1254" s="21">
        <v>35.707770360480573</v>
      </c>
      <c r="I1254" s="85">
        <v>3</v>
      </c>
      <c r="J1254" s="21">
        <v>22.265303879779236</v>
      </c>
    </row>
    <row r="1255" spans="1:10" x14ac:dyDescent="0.25">
      <c r="A1255" s="27">
        <v>45834.833333333336</v>
      </c>
      <c r="B1255" s="51">
        <v>0</v>
      </c>
      <c r="C1255" s="81">
        <v>22.2</v>
      </c>
      <c r="D1255" s="81">
        <v>3.4</v>
      </c>
      <c r="E1255" s="82">
        <v>19.8</v>
      </c>
      <c r="F1255" s="21">
        <v>71.206751009966808</v>
      </c>
      <c r="G1255" s="21">
        <v>14.966442047360259</v>
      </c>
      <c r="H1255" s="21">
        <v>34.715887850467226</v>
      </c>
      <c r="I1255" s="85">
        <v>3</v>
      </c>
      <c r="J1255" s="21">
        <v>22.265303879779236</v>
      </c>
    </row>
    <row r="1256" spans="1:10" x14ac:dyDescent="0.25">
      <c r="A1256" s="27">
        <v>45834.854166666664</v>
      </c>
      <c r="B1256" s="51">
        <v>0</v>
      </c>
      <c r="C1256" s="81">
        <v>22.2</v>
      </c>
      <c r="D1256" s="81">
        <v>5.2</v>
      </c>
      <c r="E1256" s="82">
        <v>19.8</v>
      </c>
      <c r="F1256" s="21">
        <v>77.924369029774979</v>
      </c>
      <c r="G1256" s="21">
        <v>14.59841478390058</v>
      </c>
      <c r="H1256" s="21">
        <v>33.724005340453878</v>
      </c>
      <c r="I1256" s="85">
        <v>3.3000000000000007</v>
      </c>
      <c r="J1256" s="21">
        <v>21.967639389407854</v>
      </c>
    </row>
    <row r="1257" spans="1:10" x14ac:dyDescent="0.25">
      <c r="A1257" s="27">
        <v>45834.875</v>
      </c>
      <c r="B1257" s="51">
        <v>0</v>
      </c>
      <c r="C1257" s="81">
        <v>21.6</v>
      </c>
      <c r="D1257" s="81">
        <v>5.4</v>
      </c>
      <c r="E1257" s="82">
        <v>19.8</v>
      </c>
      <c r="F1257" s="21">
        <v>80.947297138688668</v>
      </c>
      <c r="G1257" s="21">
        <v>14.990977198257573</v>
      </c>
      <c r="H1257" s="21">
        <v>32.070867823764956</v>
      </c>
      <c r="I1257" s="85">
        <v>66.900000000000006</v>
      </c>
      <c r="J1257" s="21">
        <v>18.574264199174117</v>
      </c>
    </row>
    <row r="1258" spans="1:10" x14ac:dyDescent="0.25">
      <c r="A1258" s="27">
        <v>45834.895833333336</v>
      </c>
      <c r="B1258" s="51">
        <v>0</v>
      </c>
      <c r="C1258" s="81">
        <v>21</v>
      </c>
      <c r="D1258" s="81">
        <v>4.8</v>
      </c>
      <c r="E1258" s="82">
        <v>19.8</v>
      </c>
      <c r="F1258" s="21">
        <v>83.970225247602357</v>
      </c>
      <c r="G1258" s="21">
        <v>14.156782067748967</v>
      </c>
      <c r="H1258" s="21">
        <v>32.401495327102744</v>
      </c>
      <c r="I1258" s="85">
        <v>126</v>
      </c>
      <c r="J1258" s="21">
        <v>16.431079868500184</v>
      </c>
    </row>
    <row r="1259" spans="1:10" x14ac:dyDescent="0.25">
      <c r="A1259" s="27">
        <v>45834.916666666664</v>
      </c>
      <c r="B1259" s="51">
        <v>0</v>
      </c>
      <c r="C1259" s="81">
        <v>22.2</v>
      </c>
      <c r="D1259" s="81">
        <v>4.2</v>
      </c>
      <c r="E1259" s="82">
        <v>21</v>
      </c>
      <c r="F1259" s="21">
        <v>82.290820742650311</v>
      </c>
      <c r="G1259" s="21">
        <v>14.132246916851656</v>
      </c>
      <c r="H1259" s="21">
        <v>32.732122830440524</v>
      </c>
      <c r="I1259" s="85">
        <v>125.39999999999999</v>
      </c>
      <c r="J1259" s="21">
        <v>16.252481174277357</v>
      </c>
    </row>
    <row r="1260" spans="1:10" x14ac:dyDescent="0.25">
      <c r="A1260" s="27">
        <v>45834.9375</v>
      </c>
      <c r="B1260" s="51">
        <v>0</v>
      </c>
      <c r="C1260" s="81">
        <v>21.6</v>
      </c>
      <c r="D1260" s="81">
        <v>3.6</v>
      </c>
      <c r="E1260" s="82">
        <v>19.8</v>
      </c>
      <c r="F1260" s="21">
        <v>91.359605069391364</v>
      </c>
      <c r="G1260" s="21">
        <v>13.567938446213482</v>
      </c>
      <c r="H1260" s="21">
        <v>32.732122830440524</v>
      </c>
      <c r="I1260" s="85">
        <v>123.89999999999999</v>
      </c>
      <c r="J1260" s="21">
        <v>16.133415378128802</v>
      </c>
    </row>
    <row r="1261" spans="1:10" x14ac:dyDescent="0.25">
      <c r="A1261" s="27">
        <v>45834.958333333336</v>
      </c>
      <c r="B1261" s="51">
        <v>0</v>
      </c>
      <c r="C1261" s="81">
        <v>21.6</v>
      </c>
      <c r="D1261" s="81">
        <v>3.8</v>
      </c>
      <c r="E1261" s="82">
        <v>19.2</v>
      </c>
      <c r="F1261" s="21">
        <v>92.703128673353021</v>
      </c>
      <c r="G1261" s="21">
        <v>16.414015950301664</v>
      </c>
      <c r="H1261" s="21">
        <v>28.764592790387123</v>
      </c>
      <c r="I1261" s="85">
        <v>49.5</v>
      </c>
      <c r="J1261" s="21">
        <v>16.31201407235163</v>
      </c>
    </row>
    <row r="1262" spans="1:10" x14ac:dyDescent="0.25">
      <c r="A1262" s="27">
        <v>45834.979166666664</v>
      </c>
      <c r="B1262" s="51">
        <v>0</v>
      </c>
      <c r="C1262" s="81">
        <v>21.6</v>
      </c>
      <c r="D1262" s="81">
        <v>4</v>
      </c>
      <c r="E1262" s="82">
        <v>18.600000000000001</v>
      </c>
      <c r="F1262" s="21">
        <v>97.069580386228324</v>
      </c>
      <c r="G1262" s="21">
        <v>16.438551101198975</v>
      </c>
      <c r="H1262" s="21">
        <v>31.078985313751609</v>
      </c>
      <c r="I1262" s="85">
        <v>3.6</v>
      </c>
      <c r="J1262" s="21">
        <v>16.192948276203079</v>
      </c>
    </row>
    <row r="1263" spans="1:10" x14ac:dyDescent="0.25">
      <c r="A1263" s="35">
        <v>45835</v>
      </c>
      <c r="B1263" s="51">
        <v>0</v>
      </c>
      <c r="C1263" s="81">
        <v>21.6</v>
      </c>
      <c r="D1263" s="81">
        <v>3.8</v>
      </c>
      <c r="E1263" s="82">
        <v>18.600000000000001</v>
      </c>
      <c r="F1263" s="21">
        <v>111.51245912881595</v>
      </c>
      <c r="G1263" s="21">
        <v>13.91143055877585</v>
      </c>
      <c r="H1263" s="21">
        <v>31.078985313751609</v>
      </c>
      <c r="I1263" s="85">
        <v>105</v>
      </c>
      <c r="J1263" s="21">
        <v>16.490612766574458</v>
      </c>
    </row>
    <row r="1264" spans="1:10" x14ac:dyDescent="0.25">
      <c r="A1264" s="27">
        <v>45835.020833333336</v>
      </c>
      <c r="B1264" s="51">
        <v>0</v>
      </c>
      <c r="C1264" s="81">
        <v>21.6</v>
      </c>
      <c r="D1264" s="81">
        <v>5.2</v>
      </c>
      <c r="E1264" s="82">
        <v>19.2</v>
      </c>
      <c r="F1264" s="21">
        <v>93.374890475333828</v>
      </c>
      <c r="G1264" s="21">
        <v>13.83782510608391</v>
      </c>
      <c r="H1264" s="21">
        <v>32.070867823764956</v>
      </c>
      <c r="I1264" s="85">
        <v>125.39999999999999</v>
      </c>
      <c r="J1264" s="21">
        <v>16.133415378128802</v>
      </c>
    </row>
    <row r="1265" spans="1:10" x14ac:dyDescent="0.25">
      <c r="A1265" s="27">
        <v>45835.041666666664</v>
      </c>
      <c r="B1265" s="51">
        <v>0</v>
      </c>
      <c r="C1265" s="81">
        <v>20.399999999999999</v>
      </c>
      <c r="D1265" s="81">
        <v>5.2</v>
      </c>
      <c r="E1265" s="82">
        <v>18.600000000000001</v>
      </c>
      <c r="F1265" s="21">
        <v>93.374890475333828</v>
      </c>
      <c r="G1265" s="21">
        <v>13.567938446213482</v>
      </c>
      <c r="H1265" s="21">
        <v>33.062750333778304</v>
      </c>
      <c r="I1265" s="85">
        <v>118.8</v>
      </c>
      <c r="J1265" s="21">
        <v>16.133415378128802</v>
      </c>
    </row>
    <row r="1266" spans="1:10" x14ac:dyDescent="0.25">
      <c r="A1266" s="27">
        <v>45835.0625</v>
      </c>
      <c r="B1266" s="51">
        <v>0</v>
      </c>
      <c r="C1266" s="81">
        <v>20.399999999999999</v>
      </c>
      <c r="D1266" s="81">
        <v>4.8</v>
      </c>
      <c r="E1266" s="82">
        <v>18.600000000000001</v>
      </c>
      <c r="F1266" s="21">
        <v>102.44367480207488</v>
      </c>
      <c r="G1266" s="21">
        <v>13.396192389932301</v>
      </c>
      <c r="H1266" s="21">
        <v>30.087102803738262</v>
      </c>
      <c r="I1266" s="85">
        <v>125.10000000000002</v>
      </c>
      <c r="J1266" s="21">
        <v>16.192948276203079</v>
      </c>
    </row>
    <row r="1267" spans="1:10" x14ac:dyDescent="0.25">
      <c r="A1267" s="27">
        <v>45835.083333333336</v>
      </c>
      <c r="B1267" s="51">
        <v>0</v>
      </c>
      <c r="C1267" s="81">
        <v>19.8</v>
      </c>
      <c r="D1267" s="81">
        <v>4.2</v>
      </c>
      <c r="E1267" s="82">
        <v>19.2</v>
      </c>
      <c r="F1267" s="21">
        <v>118.23007714862412</v>
      </c>
      <c r="G1267" s="21">
        <v>13.617008748008105</v>
      </c>
      <c r="H1267" s="21">
        <v>31.740240320427169</v>
      </c>
      <c r="I1267" s="85">
        <v>125.39999999999999</v>
      </c>
      <c r="J1267" s="21">
        <v>16.014349581980252</v>
      </c>
    </row>
    <row r="1268" spans="1:10" x14ac:dyDescent="0.25">
      <c r="A1268" s="27">
        <v>45835.104166666664</v>
      </c>
      <c r="B1268" s="51">
        <v>0</v>
      </c>
      <c r="C1268" s="81">
        <v>20.399999999999999</v>
      </c>
      <c r="D1268" s="81">
        <v>4</v>
      </c>
      <c r="E1268" s="82">
        <v>18</v>
      </c>
      <c r="F1268" s="21">
        <v>106.47424561395979</v>
      </c>
      <c r="G1268" s="21">
        <v>13.175376031856491</v>
      </c>
      <c r="H1268" s="21">
        <v>33.393377837116091</v>
      </c>
      <c r="I1268" s="85">
        <v>124.8</v>
      </c>
      <c r="J1268" s="21">
        <v>15.895283785831698</v>
      </c>
    </row>
    <row r="1269" spans="1:10" x14ac:dyDescent="0.25">
      <c r="A1269" s="27">
        <v>45835.125</v>
      </c>
      <c r="B1269" s="51">
        <v>0</v>
      </c>
      <c r="C1269" s="81">
        <v>19.8</v>
      </c>
      <c r="D1269" s="81">
        <v>4</v>
      </c>
      <c r="E1269" s="82">
        <v>18</v>
      </c>
      <c r="F1269" s="21">
        <v>92.0313668713722</v>
      </c>
      <c r="G1269" s="21">
        <v>13.91143055877585</v>
      </c>
      <c r="H1269" s="21">
        <v>37.691535380507268</v>
      </c>
      <c r="I1269" s="85">
        <v>115.2</v>
      </c>
      <c r="J1269" s="21">
        <v>16.133415378128802</v>
      </c>
    </row>
    <row r="1270" spans="1:10" x14ac:dyDescent="0.25">
      <c r="A1270" s="27">
        <v>45835.145833333336</v>
      </c>
      <c r="B1270" s="51">
        <v>0</v>
      </c>
      <c r="C1270" s="81">
        <v>19.8</v>
      </c>
      <c r="D1270" s="81">
        <v>3.8</v>
      </c>
      <c r="E1270" s="82">
        <v>19.2</v>
      </c>
      <c r="F1270" s="21">
        <v>83.970225247602357</v>
      </c>
      <c r="G1270" s="21">
        <v>14.034106313262409</v>
      </c>
      <c r="H1270" s="21">
        <v>55.545420560747552</v>
      </c>
      <c r="I1270" s="85">
        <v>3.3000000000000007</v>
      </c>
      <c r="J1270" s="21">
        <v>16.550145664648735</v>
      </c>
    </row>
    <row r="1271" spans="1:10" x14ac:dyDescent="0.25">
      <c r="A1271" s="27">
        <v>45835.166666666664</v>
      </c>
      <c r="B1271" s="51">
        <v>0</v>
      </c>
      <c r="C1271" s="81">
        <v>20.399999999999999</v>
      </c>
      <c r="D1271" s="81">
        <v>3.8</v>
      </c>
      <c r="E1271" s="82">
        <v>17.399999999999999</v>
      </c>
      <c r="F1271" s="21">
        <v>80.947297138688668</v>
      </c>
      <c r="G1271" s="21">
        <v>14.034106313262409</v>
      </c>
      <c r="H1271" s="21">
        <v>60.504833110814296</v>
      </c>
      <c r="I1271" s="85">
        <v>104.10000000000002</v>
      </c>
      <c r="J1271" s="21">
        <v>16.371546970425907</v>
      </c>
    </row>
    <row r="1272" spans="1:10" x14ac:dyDescent="0.25">
      <c r="A1272" s="27">
        <v>45835.1875</v>
      </c>
      <c r="B1272" s="51">
        <v>0</v>
      </c>
      <c r="C1272" s="81">
        <v>21</v>
      </c>
      <c r="D1272" s="81">
        <v>5</v>
      </c>
      <c r="E1272" s="82">
        <v>18</v>
      </c>
      <c r="F1272" s="21">
        <v>94.718414079295457</v>
      </c>
      <c r="G1272" s="21">
        <v>13.83782510608391</v>
      </c>
      <c r="H1272" s="21">
        <v>68.439893190921083</v>
      </c>
      <c r="I1272" s="85">
        <v>128.10000000000002</v>
      </c>
      <c r="J1272" s="21">
        <v>16.073882480054529</v>
      </c>
    </row>
    <row r="1273" spans="1:10" x14ac:dyDescent="0.25">
      <c r="A1273" s="27">
        <v>45835.208333333336</v>
      </c>
      <c r="B1273" s="51">
        <v>0</v>
      </c>
      <c r="C1273" s="81">
        <v>21</v>
      </c>
      <c r="D1273" s="81">
        <v>5</v>
      </c>
      <c r="E1273" s="82">
        <v>18</v>
      </c>
      <c r="F1273" s="21">
        <v>97.405461287218756</v>
      </c>
      <c r="G1273" s="21">
        <v>13.935965709673162</v>
      </c>
      <c r="H1273" s="21">
        <v>65.464245660881048</v>
      </c>
      <c r="I1273" s="85">
        <v>123.89999999999999</v>
      </c>
      <c r="J1273" s="21">
        <v>16.014349581980252</v>
      </c>
    </row>
    <row r="1274" spans="1:10" x14ac:dyDescent="0.25">
      <c r="A1274" s="27">
        <v>45835.229166666664</v>
      </c>
      <c r="B1274" s="51">
        <v>0</v>
      </c>
      <c r="C1274" s="81">
        <v>22.2</v>
      </c>
      <c r="D1274" s="81">
        <v>4.8</v>
      </c>
      <c r="E1274" s="82">
        <v>19.2</v>
      </c>
      <c r="F1274" s="21">
        <v>100.76427029712285</v>
      </c>
      <c r="G1274" s="21">
        <v>13.371657239034988</v>
      </c>
      <c r="H1274" s="21">
        <v>64.141735647529913</v>
      </c>
      <c r="I1274" s="85">
        <v>21</v>
      </c>
      <c r="J1274" s="21">
        <v>16.431079868500184</v>
      </c>
    </row>
    <row r="1275" spans="1:10" x14ac:dyDescent="0.25">
      <c r="A1275" s="27">
        <v>45835.25</v>
      </c>
      <c r="B1275" s="51">
        <v>0</v>
      </c>
      <c r="C1275" s="81">
        <v>22.2</v>
      </c>
      <c r="D1275" s="81">
        <v>4</v>
      </c>
      <c r="E1275" s="82">
        <v>20.399999999999999</v>
      </c>
      <c r="F1275" s="21">
        <v>97.405461287218756</v>
      </c>
      <c r="G1275" s="21">
        <v>14.083176615057031</v>
      </c>
      <c r="H1275" s="21">
        <v>72.407423230974487</v>
      </c>
      <c r="I1275" s="85">
        <v>56.699999999999996</v>
      </c>
      <c r="J1275" s="21">
        <v>16.073882480054529</v>
      </c>
    </row>
    <row r="1276" spans="1:10" x14ac:dyDescent="0.25">
      <c r="A1276" s="27">
        <v>45835.270833333336</v>
      </c>
      <c r="B1276" s="51">
        <v>0</v>
      </c>
      <c r="C1276" s="81">
        <v>26.4</v>
      </c>
      <c r="D1276" s="81">
        <v>4</v>
      </c>
      <c r="E1276" s="82">
        <v>22.2</v>
      </c>
      <c r="F1276" s="21">
        <v>99.084865792170788</v>
      </c>
      <c r="G1276" s="21">
        <v>15.334469310819937</v>
      </c>
      <c r="H1276" s="21">
        <v>74.060560747663402</v>
      </c>
      <c r="I1276" s="85">
        <v>126.60000000000002</v>
      </c>
      <c r="J1276" s="21">
        <v>16.90734305309439</v>
      </c>
    </row>
    <row r="1277" spans="1:10" x14ac:dyDescent="0.25">
      <c r="A1277" s="27">
        <v>45835.291666666664</v>
      </c>
      <c r="B1277" s="51">
        <v>0</v>
      </c>
      <c r="C1277" s="81">
        <v>32.4</v>
      </c>
      <c r="D1277" s="81">
        <v>5</v>
      </c>
      <c r="E1277" s="82">
        <v>70.2</v>
      </c>
      <c r="F1277" s="21">
        <v>94.382533178305081</v>
      </c>
      <c r="G1277" s="21">
        <v>15.35900446171725</v>
      </c>
      <c r="H1277" s="21">
        <v>71.084913217623352</v>
      </c>
      <c r="I1277" s="85">
        <v>48.6</v>
      </c>
      <c r="J1277" s="21">
        <v>31.552435979366294</v>
      </c>
    </row>
    <row r="1278" spans="1:10" x14ac:dyDescent="0.25">
      <c r="A1278" s="27">
        <v>45835.3125</v>
      </c>
      <c r="B1278" s="51">
        <v>0</v>
      </c>
      <c r="C1278" s="81">
        <v>97.2</v>
      </c>
      <c r="D1278" s="81">
        <v>7.6</v>
      </c>
      <c r="E1278" s="82">
        <v>76.2</v>
      </c>
      <c r="F1278" s="21">
        <v>103.45131750504611</v>
      </c>
      <c r="G1278" s="21">
        <v>14.230387520440905</v>
      </c>
      <c r="H1278" s="21">
        <v>70.423658210947778</v>
      </c>
      <c r="I1278" s="85">
        <v>15.6</v>
      </c>
      <c r="J1278" s="21">
        <v>22.860632860521992</v>
      </c>
    </row>
    <row r="1279" spans="1:10" x14ac:dyDescent="0.25">
      <c r="A1279" s="27">
        <v>45835.333333333336</v>
      </c>
      <c r="B1279" s="51">
        <v>0</v>
      </c>
      <c r="C1279" s="81">
        <v>103.8</v>
      </c>
      <c r="D1279" s="81">
        <v>7.8</v>
      </c>
      <c r="E1279" s="82">
        <v>79.2</v>
      </c>
      <c r="F1279" s="21">
        <v>96.733699485237906</v>
      </c>
      <c r="G1279" s="21">
        <v>14.254922671338214</v>
      </c>
      <c r="H1279" s="21">
        <v>68.439893190921083</v>
      </c>
      <c r="I1279" s="85">
        <v>16.5</v>
      </c>
      <c r="J1279" s="21">
        <v>23.03923155474482</v>
      </c>
    </row>
    <row r="1280" spans="1:10" x14ac:dyDescent="0.25">
      <c r="A1280" s="27">
        <v>45835.354166666664</v>
      </c>
      <c r="B1280" s="51">
        <v>0</v>
      </c>
      <c r="C1280" s="81">
        <v>105.6</v>
      </c>
      <c r="D1280" s="81">
        <v>9</v>
      </c>
      <c r="E1280" s="82">
        <v>79.2</v>
      </c>
      <c r="F1280" s="21">
        <v>109.49717372287348</v>
      </c>
      <c r="G1280" s="21">
        <v>14.058641464159718</v>
      </c>
      <c r="H1280" s="21">
        <v>67.778638184245523</v>
      </c>
      <c r="I1280" s="85">
        <v>11.4</v>
      </c>
      <c r="J1280" s="21">
        <v>23.098764452819097</v>
      </c>
    </row>
    <row r="1281" spans="1:10" x14ac:dyDescent="0.25">
      <c r="A1281" s="27">
        <v>45835.375</v>
      </c>
      <c r="B1281" s="51">
        <v>0</v>
      </c>
      <c r="C1281" s="81">
        <v>105.6</v>
      </c>
      <c r="D1281" s="81">
        <v>10</v>
      </c>
      <c r="E1281" s="82">
        <v>78</v>
      </c>
      <c r="F1281" s="21">
        <v>108.15365011891186</v>
      </c>
      <c r="G1281" s="21">
        <v>13.739684502494665</v>
      </c>
      <c r="H1281" s="21">
        <v>66.456128170894388</v>
      </c>
      <c r="I1281" s="85">
        <v>11.4</v>
      </c>
      <c r="J1281" s="21">
        <v>22.622501268224891</v>
      </c>
    </row>
    <row r="1282" spans="1:10" x14ac:dyDescent="0.25">
      <c r="A1282" s="27">
        <v>45835.395833333336</v>
      </c>
      <c r="B1282" s="51">
        <v>0</v>
      </c>
      <c r="C1282" s="81">
        <v>102</v>
      </c>
      <c r="D1282" s="81">
        <v>9.1999999999999993</v>
      </c>
      <c r="E1282" s="82">
        <v>78.599999999999994</v>
      </c>
      <c r="F1282" s="21">
        <v>102.44367480207488</v>
      </c>
      <c r="G1282" s="21">
        <v>13.077235428267244</v>
      </c>
      <c r="H1282" s="21">
        <v>78.028090787716792</v>
      </c>
      <c r="I1282" s="85">
        <v>14.4</v>
      </c>
      <c r="J1282" s="21">
        <v>25.182415885418756</v>
      </c>
    </row>
    <row r="1283" spans="1:10" x14ac:dyDescent="0.25">
      <c r="A1283" s="27">
        <v>45835.416666666664</v>
      </c>
      <c r="B1283" s="51">
        <v>0</v>
      </c>
      <c r="C1283" s="81">
        <v>101.4</v>
      </c>
      <c r="D1283" s="81">
        <v>8.8000000000000007</v>
      </c>
      <c r="E1283" s="82">
        <v>81.599999999999994</v>
      </c>
      <c r="F1283" s="21">
        <v>96.733699485237906</v>
      </c>
      <c r="G1283" s="21">
        <v>13.592473597110795</v>
      </c>
      <c r="H1283" s="21">
        <v>74.721815754338976</v>
      </c>
      <c r="I1283" s="85">
        <v>16.200000000000003</v>
      </c>
      <c r="J1283" s="21">
        <v>25.658679070012965</v>
      </c>
    </row>
    <row r="1284" spans="1:10" x14ac:dyDescent="0.25">
      <c r="A1284" s="27">
        <v>45835.4375</v>
      </c>
      <c r="B1284" s="51">
        <v>0</v>
      </c>
      <c r="C1284" s="81">
        <v>103.2</v>
      </c>
      <c r="D1284" s="81">
        <v>8.1999999999999993</v>
      </c>
      <c r="E1284" s="82">
        <v>81.599999999999994</v>
      </c>
      <c r="F1284" s="21">
        <v>93.039009574343396</v>
      </c>
      <c r="G1284" s="21">
        <v>12.930024522883373</v>
      </c>
      <c r="H1284" s="21">
        <v>69.431775700934452</v>
      </c>
      <c r="I1284" s="85">
        <v>16.200000000000003</v>
      </c>
      <c r="J1284" s="21">
        <v>32.385896552406159</v>
      </c>
    </row>
    <row r="1285" spans="1:10" x14ac:dyDescent="0.25">
      <c r="A1285" s="27">
        <v>45835.458333333336</v>
      </c>
      <c r="B1285" s="51">
        <v>0</v>
      </c>
      <c r="C1285" s="81">
        <v>108</v>
      </c>
      <c r="D1285" s="81">
        <v>8</v>
      </c>
      <c r="E1285" s="82">
        <v>80.400000000000006</v>
      </c>
      <c r="F1285" s="21">
        <v>83.29846344562155</v>
      </c>
      <c r="G1285" s="21">
        <v>13.886895407878535</v>
      </c>
      <c r="H1285" s="21">
        <v>69.431775700934452</v>
      </c>
      <c r="I1285" s="85">
        <v>16.8</v>
      </c>
      <c r="J1285" s="21">
        <v>25.89681066231007</v>
      </c>
    </row>
    <row r="1286" spans="1:10" x14ac:dyDescent="0.25">
      <c r="A1286" s="27">
        <v>45835.479166666664</v>
      </c>
      <c r="B1286" s="51">
        <v>0</v>
      </c>
      <c r="C1286" s="81">
        <v>102</v>
      </c>
      <c r="D1286" s="81">
        <v>8</v>
      </c>
      <c r="E1286" s="82">
        <v>78.599999999999994</v>
      </c>
      <c r="F1286" s="21">
        <v>92.703128673353021</v>
      </c>
      <c r="G1286" s="21">
        <v>13.715149351597352</v>
      </c>
      <c r="H1286" s="21">
        <v>73.068678237650062</v>
      </c>
      <c r="I1286" s="85">
        <v>16.8</v>
      </c>
      <c r="J1286" s="21">
        <v>24.884751395047378</v>
      </c>
    </row>
    <row r="1287" spans="1:10" x14ac:dyDescent="0.25">
      <c r="A1287" s="27">
        <v>45835.5</v>
      </c>
      <c r="B1287" s="51">
        <v>0</v>
      </c>
      <c r="C1287" s="81">
        <v>105.6</v>
      </c>
      <c r="D1287" s="81">
        <v>6.6</v>
      </c>
      <c r="E1287" s="82">
        <v>78</v>
      </c>
      <c r="F1287" s="21">
        <v>97.405461287218756</v>
      </c>
      <c r="G1287" s="21">
        <v>14.18131721864628</v>
      </c>
      <c r="H1287" s="21">
        <v>72.407423230974487</v>
      </c>
      <c r="I1287" s="85">
        <v>16.200000000000003</v>
      </c>
      <c r="J1287" s="21">
        <v>25.241948783493033</v>
      </c>
    </row>
    <row r="1288" spans="1:10" x14ac:dyDescent="0.25">
      <c r="A1288" s="27">
        <v>45835.520833333336</v>
      </c>
      <c r="B1288" s="51">
        <v>0</v>
      </c>
      <c r="C1288" s="81">
        <v>103.8</v>
      </c>
      <c r="D1288" s="81">
        <v>7.2</v>
      </c>
      <c r="E1288" s="82">
        <v>79.2</v>
      </c>
      <c r="F1288" s="21">
        <v>94.046652277314649</v>
      </c>
      <c r="G1288" s="21">
        <v>14.18131721864628</v>
      </c>
      <c r="H1288" s="21">
        <v>68.109265687583303</v>
      </c>
      <c r="I1288" s="85">
        <v>14.4</v>
      </c>
      <c r="J1288" s="21">
        <v>24.70615270082455</v>
      </c>
    </row>
    <row r="1289" spans="1:10" x14ac:dyDescent="0.25">
      <c r="A1289" s="27">
        <v>45835.541666666664</v>
      </c>
      <c r="B1289" s="51">
        <v>0</v>
      </c>
      <c r="C1289" s="81">
        <v>102.6</v>
      </c>
      <c r="D1289" s="81">
        <v>7.6</v>
      </c>
      <c r="E1289" s="82">
        <v>79.8</v>
      </c>
      <c r="F1289" s="21">
        <v>92.703128673353021</v>
      </c>
      <c r="G1289" s="21">
        <v>14.279457822235527</v>
      </c>
      <c r="H1289" s="21">
        <v>65.794873164218828</v>
      </c>
      <c r="I1289" s="85">
        <v>16.200000000000003</v>
      </c>
      <c r="J1289" s="21">
        <v>22.920165758596269</v>
      </c>
    </row>
    <row r="1290" spans="1:10" x14ac:dyDescent="0.25">
      <c r="A1290" s="27">
        <v>45835.5625</v>
      </c>
      <c r="B1290" s="51">
        <v>0</v>
      </c>
      <c r="C1290" s="81">
        <v>102.6</v>
      </c>
      <c r="D1290" s="81">
        <v>9.1999999999999993</v>
      </c>
      <c r="E1290" s="82">
        <v>76.8</v>
      </c>
      <c r="F1290" s="21">
        <v>97.069580386228324</v>
      </c>
      <c r="G1290" s="21">
        <v>13.862360256981223</v>
      </c>
      <c r="H1290" s="21">
        <v>67.778638184245523</v>
      </c>
      <c r="I1290" s="85">
        <v>15.9</v>
      </c>
      <c r="J1290" s="21">
        <v>25.718211968087239</v>
      </c>
    </row>
    <row r="1291" spans="1:10" x14ac:dyDescent="0.25">
      <c r="A1291" s="27">
        <v>45835.583333333336</v>
      </c>
      <c r="B1291" s="51">
        <v>0</v>
      </c>
      <c r="C1291" s="81">
        <v>105</v>
      </c>
      <c r="D1291" s="81">
        <v>9</v>
      </c>
      <c r="E1291" s="82">
        <v>84</v>
      </c>
      <c r="F1291" s="21">
        <v>96.733699485237906</v>
      </c>
      <c r="G1291" s="21">
        <v>13.862360256981223</v>
      </c>
      <c r="H1291" s="21">
        <v>66.125500667556608</v>
      </c>
      <c r="I1291" s="85">
        <v>10.8</v>
      </c>
      <c r="J1291" s="21">
        <v>26.254008050755726</v>
      </c>
    </row>
    <row r="1292" spans="1:10" x14ac:dyDescent="0.25">
      <c r="A1292" s="27">
        <v>45835.604166666664</v>
      </c>
      <c r="B1292" s="51">
        <v>0</v>
      </c>
      <c r="C1292" s="81">
        <v>102.6</v>
      </c>
      <c r="D1292" s="81">
        <v>8.6</v>
      </c>
      <c r="E1292" s="82">
        <v>81.599999999999994</v>
      </c>
      <c r="F1292" s="21">
        <v>95.05429498028586</v>
      </c>
      <c r="G1292" s="21">
        <v>13.42072754082961</v>
      </c>
      <c r="H1292" s="21">
        <v>64.802990654205487</v>
      </c>
      <c r="I1292" s="85">
        <v>12</v>
      </c>
      <c r="J1292" s="21">
        <v>25.77774486616152</v>
      </c>
    </row>
    <row r="1293" spans="1:10" x14ac:dyDescent="0.25">
      <c r="A1293" s="27">
        <v>45835.625</v>
      </c>
      <c r="B1293" s="51">
        <v>0</v>
      </c>
      <c r="C1293" s="81">
        <v>103.2</v>
      </c>
      <c r="D1293" s="81">
        <v>8.8000000000000007</v>
      </c>
      <c r="E1293" s="82">
        <v>82.2</v>
      </c>
      <c r="F1293" s="21">
        <v>104.12307930702694</v>
      </c>
      <c r="G1293" s="21">
        <v>14.402133576722084</v>
      </c>
      <c r="H1293" s="21">
        <v>55.214793057409771</v>
      </c>
      <c r="I1293" s="85">
        <v>15.6</v>
      </c>
      <c r="J1293" s="21">
        <v>26.730271235349935</v>
      </c>
    </row>
    <row r="1294" spans="1:10" x14ac:dyDescent="0.25">
      <c r="A1294" s="27">
        <v>45835.645833333336</v>
      </c>
      <c r="B1294" s="51">
        <v>0</v>
      </c>
      <c r="C1294" s="81">
        <v>94.8</v>
      </c>
      <c r="D1294" s="81">
        <v>6.2</v>
      </c>
      <c r="E1294" s="82">
        <v>75</v>
      </c>
      <c r="F1294" s="21">
        <v>114.53538723772961</v>
      </c>
      <c r="G1294" s="21">
        <v>14.18131721864628</v>
      </c>
      <c r="H1294" s="21">
        <v>48.602242990654112</v>
      </c>
      <c r="I1294" s="85">
        <v>15.6</v>
      </c>
      <c r="J1294" s="21">
        <v>25.480080375790138</v>
      </c>
    </row>
    <row r="1295" spans="1:10" x14ac:dyDescent="0.25">
      <c r="A1295" s="27">
        <v>45835.666666666664</v>
      </c>
      <c r="B1295" s="51">
        <v>0</v>
      </c>
      <c r="C1295" s="81">
        <v>90.6</v>
      </c>
      <c r="D1295" s="81">
        <v>7.4</v>
      </c>
      <c r="E1295" s="82">
        <v>71.400000000000006</v>
      </c>
      <c r="F1295" s="21">
        <v>118.56595804961452</v>
      </c>
      <c r="G1295" s="21">
        <v>14.303992973132837</v>
      </c>
      <c r="H1295" s="21">
        <v>46.28785046728963</v>
      </c>
      <c r="I1295" s="85">
        <v>36.300000000000004</v>
      </c>
      <c r="J1295" s="21">
        <v>25.420547477715864</v>
      </c>
    </row>
    <row r="1296" spans="1:10" x14ac:dyDescent="0.25">
      <c r="A1296" s="27">
        <v>45835.6875</v>
      </c>
      <c r="B1296" s="51">
        <v>0</v>
      </c>
      <c r="C1296" s="81">
        <v>90.6</v>
      </c>
      <c r="D1296" s="81">
        <v>8.1999999999999993</v>
      </c>
      <c r="E1296" s="82">
        <v>69.599999999999994</v>
      </c>
      <c r="F1296" s="21">
        <v>104.79484110900773</v>
      </c>
      <c r="G1296" s="21">
        <v>14.009571162365097</v>
      </c>
      <c r="H1296" s="21">
        <v>45.957222963951843</v>
      </c>
      <c r="I1296" s="85">
        <v>138.30000000000001</v>
      </c>
      <c r="J1296" s="21">
        <v>25.003817191195928</v>
      </c>
    </row>
    <row r="1297" spans="1:10" x14ac:dyDescent="0.25">
      <c r="A1297" s="27">
        <v>45835.708333333336</v>
      </c>
      <c r="B1297" s="51">
        <v>0</v>
      </c>
      <c r="C1297" s="81">
        <v>89.4</v>
      </c>
      <c r="D1297" s="81">
        <v>8.4</v>
      </c>
      <c r="E1297" s="82">
        <v>69.599999999999994</v>
      </c>
      <c r="F1297" s="21">
        <v>102.10779390108448</v>
      </c>
      <c r="G1297" s="21">
        <v>13.788754804289288</v>
      </c>
      <c r="H1297" s="21">
        <v>49.263497997329679</v>
      </c>
      <c r="I1297" s="85">
        <v>135</v>
      </c>
      <c r="J1297" s="21">
        <v>23.753626331636134</v>
      </c>
    </row>
    <row r="1298" spans="1:10" x14ac:dyDescent="0.25">
      <c r="A1298" s="27">
        <v>45835.729166666664</v>
      </c>
      <c r="B1298" s="51">
        <v>0</v>
      </c>
      <c r="C1298" s="81">
        <v>85.8</v>
      </c>
      <c r="D1298" s="81">
        <v>8</v>
      </c>
      <c r="E1298" s="82">
        <v>67.2</v>
      </c>
      <c r="F1298" s="21">
        <v>103.78719840603651</v>
      </c>
      <c r="G1298" s="21">
        <v>13.862360256981223</v>
      </c>
      <c r="H1298" s="21">
        <v>44.304085447262935</v>
      </c>
      <c r="I1298" s="85">
        <v>133.19999999999999</v>
      </c>
      <c r="J1298" s="21">
        <v>24.170356618156067</v>
      </c>
    </row>
    <row r="1299" spans="1:10" x14ac:dyDescent="0.25">
      <c r="A1299" s="27">
        <v>45835.75</v>
      </c>
      <c r="B1299" s="51">
        <v>0</v>
      </c>
      <c r="C1299" s="81">
        <v>68.400000000000006</v>
      </c>
      <c r="D1299" s="81">
        <v>5.8</v>
      </c>
      <c r="E1299" s="82">
        <v>66.599999999999994</v>
      </c>
      <c r="F1299" s="21">
        <v>93.710771376324246</v>
      </c>
      <c r="G1299" s="21">
        <v>13.567938446213482</v>
      </c>
      <c r="H1299" s="21">
        <v>45.295967957276282</v>
      </c>
      <c r="I1299" s="85">
        <v>135</v>
      </c>
      <c r="J1299" s="21">
        <v>23.932225025858962</v>
      </c>
    </row>
    <row r="1300" spans="1:10" x14ac:dyDescent="0.25">
      <c r="A1300" s="27">
        <v>45835.770833333336</v>
      </c>
      <c r="B1300" s="51">
        <v>0</v>
      </c>
      <c r="C1300" s="81">
        <v>50.4</v>
      </c>
      <c r="D1300" s="81">
        <v>3.6</v>
      </c>
      <c r="E1300" s="82">
        <v>65.400000000000006</v>
      </c>
      <c r="F1300" s="21">
        <v>85.649629752554418</v>
      </c>
      <c r="G1300" s="21">
        <v>12.807348768396812</v>
      </c>
      <c r="H1300" s="21">
        <v>44.304085447262935</v>
      </c>
      <c r="I1300" s="85">
        <v>134.4</v>
      </c>
      <c r="J1300" s="21">
        <v>23.455961841264752</v>
      </c>
    </row>
    <row r="1301" spans="1:10" x14ac:dyDescent="0.25">
      <c r="A1301" s="27">
        <v>45835.791666666664</v>
      </c>
      <c r="B1301" s="51">
        <v>0</v>
      </c>
      <c r="C1301" s="81">
        <v>27.6</v>
      </c>
      <c r="D1301" s="81">
        <v>4</v>
      </c>
      <c r="E1301" s="82">
        <v>63.6</v>
      </c>
      <c r="F1301" s="21">
        <v>89.344319663448914</v>
      </c>
      <c r="G1301" s="21">
        <v>13.739684502494665</v>
      </c>
      <c r="H1301" s="21">
        <v>41.989692923898446</v>
      </c>
      <c r="I1301" s="85">
        <v>55.199999999999996</v>
      </c>
      <c r="J1301" s="21">
        <v>23.098764452819097</v>
      </c>
    </row>
    <row r="1302" spans="1:10" x14ac:dyDescent="0.25">
      <c r="A1302" s="27">
        <v>45835.8125</v>
      </c>
      <c r="B1302" s="51">
        <v>0</v>
      </c>
      <c r="C1302" s="81">
        <v>22.2</v>
      </c>
      <c r="D1302" s="81">
        <v>3.8</v>
      </c>
      <c r="E1302" s="82">
        <v>22.2</v>
      </c>
      <c r="F1302" s="21">
        <v>83.634344346611954</v>
      </c>
      <c r="G1302" s="21">
        <v>13.469797842624235</v>
      </c>
      <c r="H1302" s="21">
        <v>39.014045393858396</v>
      </c>
      <c r="I1302" s="85">
        <v>2.7</v>
      </c>
      <c r="J1302" s="21">
        <v>22.384369675927783</v>
      </c>
    </row>
    <row r="1303" spans="1:10" x14ac:dyDescent="0.25">
      <c r="A1303" s="27">
        <v>45835.833333333336</v>
      </c>
      <c r="B1303" s="51">
        <v>0</v>
      </c>
      <c r="C1303" s="81">
        <v>21.6</v>
      </c>
      <c r="D1303" s="81">
        <v>4</v>
      </c>
      <c r="E1303" s="82">
        <v>19.2</v>
      </c>
      <c r="F1303" s="21">
        <v>83.634344346611954</v>
      </c>
      <c r="G1303" s="21">
        <v>13.396192389932301</v>
      </c>
      <c r="H1303" s="21">
        <v>37.030280373831701</v>
      </c>
      <c r="I1303" s="85">
        <v>3</v>
      </c>
      <c r="J1303" s="21">
        <v>22.801099962447719</v>
      </c>
    </row>
    <row r="1304" spans="1:10" x14ac:dyDescent="0.25">
      <c r="A1304" s="27">
        <v>45835.854166666664</v>
      </c>
      <c r="B1304" s="51">
        <v>0</v>
      </c>
      <c r="C1304" s="81">
        <v>21.6</v>
      </c>
      <c r="D1304" s="81">
        <v>4.4000000000000004</v>
      </c>
      <c r="E1304" s="82">
        <v>18.600000000000001</v>
      </c>
      <c r="F1304" s="21">
        <v>94.382533178305081</v>
      </c>
      <c r="G1304" s="21">
        <v>14.107711765954344</v>
      </c>
      <c r="H1304" s="21">
        <v>36.699652870493921</v>
      </c>
      <c r="I1304" s="85">
        <v>3.3000000000000007</v>
      </c>
      <c r="J1304" s="21">
        <v>22.979698656670546</v>
      </c>
    </row>
    <row r="1305" spans="1:10" x14ac:dyDescent="0.25">
      <c r="A1305" s="27">
        <v>45835.875</v>
      </c>
      <c r="B1305" s="51">
        <v>0</v>
      </c>
      <c r="C1305" s="81">
        <v>20.399999999999999</v>
      </c>
      <c r="D1305" s="81">
        <v>5.6</v>
      </c>
      <c r="E1305" s="82">
        <v>21</v>
      </c>
      <c r="F1305" s="21">
        <v>93.039009574343396</v>
      </c>
      <c r="G1305" s="21">
        <v>14.843766292873699</v>
      </c>
      <c r="H1305" s="21">
        <v>36.369025367156134</v>
      </c>
      <c r="I1305" s="85">
        <v>43.800000000000004</v>
      </c>
      <c r="J1305" s="21">
        <v>18.336132606877015</v>
      </c>
    </row>
    <row r="1306" spans="1:10" x14ac:dyDescent="0.25">
      <c r="A1306" s="27">
        <v>45835.895833333336</v>
      </c>
      <c r="B1306" s="51">
        <v>0</v>
      </c>
      <c r="C1306" s="81">
        <v>20.399999999999999</v>
      </c>
      <c r="D1306" s="81">
        <v>4.5999999999999996</v>
      </c>
      <c r="E1306" s="82">
        <v>18.600000000000001</v>
      </c>
      <c r="F1306" s="21">
        <v>98.077223089199563</v>
      </c>
      <c r="G1306" s="21">
        <v>13.298051786343049</v>
      </c>
      <c r="H1306" s="21">
        <v>36.038397863818354</v>
      </c>
      <c r="I1306" s="85">
        <v>126.3</v>
      </c>
      <c r="J1306" s="21">
        <v>17.085941747317218</v>
      </c>
    </row>
    <row r="1307" spans="1:10" x14ac:dyDescent="0.25">
      <c r="A1307" s="27">
        <v>45835.916666666664</v>
      </c>
      <c r="B1307" s="51">
        <v>0</v>
      </c>
      <c r="C1307" s="81">
        <v>19.8</v>
      </c>
      <c r="D1307" s="81">
        <v>4.4000000000000004</v>
      </c>
      <c r="E1307" s="82">
        <v>19.8</v>
      </c>
      <c r="F1307" s="21">
        <v>108.15365011891186</v>
      </c>
      <c r="G1307" s="21">
        <v>12.709208164807565</v>
      </c>
      <c r="H1307" s="21">
        <v>34.385260347129439</v>
      </c>
      <c r="I1307" s="85">
        <v>122.39999999999999</v>
      </c>
      <c r="J1307" s="21">
        <v>16.728744358871566</v>
      </c>
    </row>
    <row r="1308" spans="1:10" x14ac:dyDescent="0.25">
      <c r="A1308" s="27">
        <v>45835.9375</v>
      </c>
      <c r="B1308" s="51">
        <v>0</v>
      </c>
      <c r="C1308" s="81">
        <v>21.6</v>
      </c>
      <c r="D1308" s="81">
        <v>4.4000000000000004</v>
      </c>
      <c r="E1308" s="82">
        <v>18.600000000000001</v>
      </c>
      <c r="F1308" s="21">
        <v>108.48953101990226</v>
      </c>
      <c r="G1308" s="21">
        <v>12.144899694169391</v>
      </c>
      <c r="H1308" s="21">
        <v>35.707770360480573</v>
      </c>
      <c r="I1308" s="85">
        <v>121.8</v>
      </c>
      <c r="J1308" s="21">
        <v>17.026408849242944</v>
      </c>
    </row>
    <row r="1309" spans="1:10" x14ac:dyDescent="0.25">
      <c r="A1309" s="27">
        <v>45835.958333333336</v>
      </c>
      <c r="B1309" s="51">
        <v>0</v>
      </c>
      <c r="C1309" s="81">
        <v>21</v>
      </c>
      <c r="D1309" s="81">
        <v>3.8</v>
      </c>
      <c r="E1309" s="82">
        <v>19.8</v>
      </c>
      <c r="F1309" s="21">
        <v>105.13072200999817</v>
      </c>
      <c r="G1309" s="21">
        <v>13.83782510608391</v>
      </c>
      <c r="H1309" s="21">
        <v>35.377142857142786</v>
      </c>
      <c r="I1309" s="85">
        <v>123.89999999999999</v>
      </c>
      <c r="J1309" s="21">
        <v>16.966875951168664</v>
      </c>
    </row>
    <row r="1310" spans="1:10" x14ac:dyDescent="0.25">
      <c r="A1310" s="27">
        <v>45835.979166666664</v>
      </c>
      <c r="B1310" s="51">
        <v>0</v>
      </c>
      <c r="C1310" s="81">
        <v>21</v>
      </c>
      <c r="D1310" s="81">
        <v>3.6</v>
      </c>
      <c r="E1310" s="82">
        <v>21</v>
      </c>
      <c r="F1310" s="21">
        <v>124.2759333664515</v>
      </c>
      <c r="G1310" s="21">
        <v>13.83782510608391</v>
      </c>
      <c r="H1310" s="21">
        <v>35.377142857142786</v>
      </c>
      <c r="I1310" s="85">
        <v>122.10000000000002</v>
      </c>
      <c r="J1310" s="21">
        <v>16.609678562723012</v>
      </c>
    </row>
    <row r="1311" spans="1:10" x14ac:dyDescent="0.25">
      <c r="A1311" s="35">
        <v>45836</v>
      </c>
      <c r="B1311" s="51">
        <v>0</v>
      </c>
      <c r="C1311" s="81">
        <v>20.399999999999999</v>
      </c>
      <c r="D1311" s="81">
        <v>4</v>
      </c>
      <c r="E1311" s="82">
        <v>19.2</v>
      </c>
      <c r="F1311" s="21">
        <v>118.56595804961452</v>
      </c>
      <c r="G1311" s="21">
        <v>16.340410497609728</v>
      </c>
      <c r="H1311" s="21">
        <v>33.393377837116091</v>
      </c>
      <c r="I1311" s="85">
        <v>122.10000000000002</v>
      </c>
      <c r="J1311" s="21">
        <v>16.90734305309439</v>
      </c>
    </row>
    <row r="1312" spans="1:10" x14ac:dyDescent="0.25">
      <c r="A1312" s="27">
        <v>45836.020833333336</v>
      </c>
      <c r="B1312" s="51">
        <v>0</v>
      </c>
      <c r="C1312" s="81">
        <v>20.399999999999999</v>
      </c>
      <c r="D1312" s="81">
        <v>4.8</v>
      </c>
      <c r="E1312" s="82">
        <v>19.2</v>
      </c>
      <c r="F1312" s="21">
        <v>121.58888615852824</v>
      </c>
      <c r="G1312" s="21">
        <v>14.18131721864628</v>
      </c>
      <c r="H1312" s="21">
        <v>34.385260347129439</v>
      </c>
      <c r="I1312" s="85">
        <v>120.89999999999999</v>
      </c>
      <c r="J1312" s="21">
        <v>16.609678562723012</v>
      </c>
    </row>
    <row r="1313" spans="1:10" x14ac:dyDescent="0.25">
      <c r="A1313" s="27">
        <v>45836.041666666664</v>
      </c>
      <c r="B1313" s="51">
        <v>0</v>
      </c>
      <c r="C1313" s="81">
        <v>19.8</v>
      </c>
      <c r="D1313" s="81">
        <v>5.4</v>
      </c>
      <c r="E1313" s="82">
        <v>19.2</v>
      </c>
      <c r="F1313" s="21">
        <v>118.56595804961452</v>
      </c>
      <c r="G1313" s="21">
        <v>13.666079049802731</v>
      </c>
      <c r="H1313" s="21">
        <v>34.715887850467226</v>
      </c>
      <c r="I1313" s="85">
        <v>120.60000000000002</v>
      </c>
      <c r="J1313" s="21">
        <v>16.788277256945836</v>
      </c>
    </row>
    <row r="1314" spans="1:10" x14ac:dyDescent="0.25">
      <c r="A1314" s="27">
        <v>45836.0625</v>
      </c>
      <c r="B1314" s="51">
        <v>0</v>
      </c>
      <c r="C1314" s="81">
        <v>19.8</v>
      </c>
      <c r="D1314" s="81">
        <v>5</v>
      </c>
      <c r="E1314" s="82">
        <v>19.2</v>
      </c>
      <c r="F1314" s="21">
        <v>117.22243444565289</v>
      </c>
      <c r="G1314" s="21">
        <v>12.439321504937137</v>
      </c>
      <c r="H1314" s="21">
        <v>37.691535380507268</v>
      </c>
      <c r="I1314" s="85">
        <v>120.89999999999999</v>
      </c>
      <c r="J1314" s="21">
        <v>16.90734305309439</v>
      </c>
    </row>
    <row r="1315" spans="1:10" x14ac:dyDescent="0.25">
      <c r="A1315" s="27">
        <v>45836.083333333336</v>
      </c>
      <c r="B1315" s="51">
        <v>0</v>
      </c>
      <c r="C1315" s="81">
        <v>20.399999999999999</v>
      </c>
      <c r="D1315" s="81">
        <v>4.2</v>
      </c>
      <c r="E1315" s="82">
        <v>19.2</v>
      </c>
      <c r="F1315" s="21">
        <v>111.84834002980635</v>
      </c>
      <c r="G1315" s="21">
        <v>12.954559673780686</v>
      </c>
      <c r="H1315" s="21">
        <v>34.385260347129439</v>
      </c>
      <c r="I1315" s="85">
        <v>123.3</v>
      </c>
      <c r="J1315" s="21">
        <v>16.669211460797285</v>
      </c>
    </row>
    <row r="1316" spans="1:10" x14ac:dyDescent="0.25">
      <c r="A1316" s="27">
        <v>45836.104166666664</v>
      </c>
      <c r="B1316" s="51">
        <v>0</v>
      </c>
      <c r="C1316" s="81">
        <v>21.6</v>
      </c>
      <c r="D1316" s="81">
        <v>4.2</v>
      </c>
      <c r="E1316" s="82">
        <v>19.2</v>
      </c>
      <c r="F1316" s="21">
        <v>99.75662759415161</v>
      </c>
      <c r="G1316" s="21">
        <v>13.126305730061869</v>
      </c>
      <c r="H1316" s="21">
        <v>34.054632843791651</v>
      </c>
      <c r="I1316" s="85">
        <v>107.39999999999999</v>
      </c>
      <c r="J1316" s="21">
        <v>16.966875951168664</v>
      </c>
    </row>
    <row r="1317" spans="1:10" x14ac:dyDescent="0.25">
      <c r="A1317" s="27">
        <v>45836.125</v>
      </c>
      <c r="B1317" s="51">
        <v>0</v>
      </c>
      <c r="C1317" s="81">
        <v>21</v>
      </c>
      <c r="D1317" s="81">
        <v>4</v>
      </c>
      <c r="E1317" s="82">
        <v>18.600000000000001</v>
      </c>
      <c r="F1317" s="21">
        <v>98.077223089199563</v>
      </c>
      <c r="G1317" s="21">
        <v>12.586532410321006</v>
      </c>
      <c r="H1317" s="21">
        <v>39.014045393858396</v>
      </c>
      <c r="I1317" s="85">
        <v>125.39999999999999</v>
      </c>
      <c r="J1317" s="21">
        <v>16.788277256945836</v>
      </c>
    </row>
    <row r="1318" spans="1:10" x14ac:dyDescent="0.25">
      <c r="A1318" s="27">
        <v>45836.145833333336</v>
      </c>
      <c r="B1318" s="51">
        <v>0</v>
      </c>
      <c r="C1318" s="81">
        <v>19.8</v>
      </c>
      <c r="D1318" s="81">
        <v>3.6</v>
      </c>
      <c r="E1318" s="82">
        <v>18.600000000000001</v>
      </c>
      <c r="F1318" s="21">
        <v>99.75662759415161</v>
      </c>
      <c r="G1318" s="21">
        <v>12.684673013910254</v>
      </c>
      <c r="H1318" s="21">
        <v>52.569773030707509</v>
      </c>
      <c r="I1318" s="85">
        <v>36.300000000000004</v>
      </c>
      <c r="J1318" s="21">
        <v>16.550145664648735</v>
      </c>
    </row>
    <row r="1319" spans="1:10" x14ac:dyDescent="0.25">
      <c r="A1319" s="27">
        <v>45836.166666666664</v>
      </c>
      <c r="B1319" s="51">
        <v>0</v>
      </c>
      <c r="C1319" s="81">
        <v>19.8</v>
      </c>
      <c r="D1319" s="81">
        <v>4</v>
      </c>
      <c r="E1319" s="82">
        <v>18</v>
      </c>
      <c r="F1319" s="21">
        <v>98.077223089199563</v>
      </c>
      <c r="G1319" s="21">
        <v>12.807348768396812</v>
      </c>
      <c r="H1319" s="21">
        <v>56.537303070760906</v>
      </c>
      <c r="I1319" s="85">
        <v>112.8</v>
      </c>
      <c r="J1319" s="21">
        <v>16.609678562723012</v>
      </c>
    </row>
    <row r="1320" spans="1:10" x14ac:dyDescent="0.25">
      <c r="A1320" s="27">
        <v>45836.1875</v>
      </c>
      <c r="B1320" s="51">
        <v>0</v>
      </c>
      <c r="C1320" s="81">
        <v>19.2</v>
      </c>
      <c r="D1320" s="81">
        <v>4.4000000000000004</v>
      </c>
      <c r="E1320" s="82">
        <v>18.600000000000001</v>
      </c>
      <c r="F1320" s="21">
        <v>108.48953101990226</v>
      </c>
      <c r="G1320" s="21">
        <v>12.979094824677999</v>
      </c>
      <c r="H1320" s="21">
        <v>70.754285714285572</v>
      </c>
      <c r="I1320" s="85">
        <v>74.100000000000009</v>
      </c>
      <c r="J1320" s="21">
        <v>16.847810155020113</v>
      </c>
    </row>
    <row r="1321" spans="1:10" x14ac:dyDescent="0.25">
      <c r="A1321" s="27">
        <v>45836.208333333336</v>
      </c>
      <c r="B1321" s="51">
        <v>0</v>
      </c>
      <c r="C1321" s="81">
        <v>20.399999999999999</v>
      </c>
      <c r="D1321" s="81">
        <v>5.4</v>
      </c>
      <c r="E1321" s="82">
        <v>18.600000000000001</v>
      </c>
      <c r="F1321" s="21">
        <v>111.17657822782552</v>
      </c>
      <c r="G1321" s="21">
        <v>13.347122088137674</v>
      </c>
      <c r="H1321" s="21">
        <v>66.125500667556608</v>
      </c>
      <c r="I1321" s="85">
        <v>126.60000000000002</v>
      </c>
      <c r="J1321" s="21">
        <v>16.728744358871566</v>
      </c>
    </row>
    <row r="1322" spans="1:10" x14ac:dyDescent="0.25">
      <c r="A1322" s="27">
        <v>45836.229166666664</v>
      </c>
      <c r="B1322" s="51">
        <v>0</v>
      </c>
      <c r="C1322" s="81">
        <v>20.399999999999999</v>
      </c>
      <c r="D1322" s="81">
        <v>4.8</v>
      </c>
      <c r="E1322" s="82">
        <v>20.399999999999999</v>
      </c>
      <c r="F1322" s="21">
        <v>112.18422093079676</v>
      </c>
      <c r="G1322" s="21">
        <v>11.997688788785519</v>
      </c>
      <c r="H1322" s="21">
        <v>70.093030707610012</v>
      </c>
      <c r="I1322" s="85">
        <v>121.8</v>
      </c>
      <c r="J1322" s="21">
        <v>16.609678562723012</v>
      </c>
    </row>
    <row r="1323" spans="1:10" x14ac:dyDescent="0.25">
      <c r="A1323" s="27">
        <v>45836.25</v>
      </c>
      <c r="B1323" s="51">
        <v>0</v>
      </c>
      <c r="C1323" s="81">
        <v>21.6</v>
      </c>
      <c r="D1323" s="81">
        <v>4</v>
      </c>
      <c r="E1323" s="82">
        <v>22.2</v>
      </c>
      <c r="F1323" s="21">
        <v>113.86362543574879</v>
      </c>
      <c r="G1323" s="21">
        <v>12.144899694169391</v>
      </c>
      <c r="H1323" s="21">
        <v>71.415540720961147</v>
      </c>
      <c r="I1323" s="85">
        <v>124.8</v>
      </c>
      <c r="J1323" s="21">
        <v>16.669211460797285</v>
      </c>
    </row>
    <row r="1324" spans="1:10" x14ac:dyDescent="0.25">
      <c r="A1324" s="27">
        <v>45836.270833333336</v>
      </c>
      <c r="B1324" s="51">
        <v>0</v>
      </c>
      <c r="C1324" s="81">
        <v>24</v>
      </c>
      <c r="D1324" s="81">
        <v>4.2</v>
      </c>
      <c r="E1324" s="82">
        <v>21.6</v>
      </c>
      <c r="F1324" s="21">
        <v>110.84069732683511</v>
      </c>
      <c r="G1324" s="21">
        <v>12.660137863012942</v>
      </c>
      <c r="H1324" s="21">
        <v>79.019973297730161</v>
      </c>
      <c r="I1324" s="85">
        <v>46.2</v>
      </c>
      <c r="J1324" s="21">
        <v>17.205007543465772</v>
      </c>
    </row>
    <row r="1325" spans="1:10" x14ac:dyDescent="0.25">
      <c r="A1325" s="27">
        <v>45836.291666666664</v>
      </c>
      <c r="B1325" s="51">
        <v>0</v>
      </c>
      <c r="C1325" s="81">
        <v>28.8</v>
      </c>
      <c r="D1325" s="81">
        <v>3.6</v>
      </c>
      <c r="E1325" s="82">
        <v>63.6</v>
      </c>
      <c r="F1325" s="21">
        <v>109.83305462386392</v>
      </c>
      <c r="G1325" s="21">
        <v>14.009571162365097</v>
      </c>
      <c r="H1325" s="21">
        <v>78.358718291054572</v>
      </c>
      <c r="I1325" s="85">
        <v>2.4</v>
      </c>
      <c r="J1325" s="21">
        <v>19.050527383768326</v>
      </c>
    </row>
    <row r="1326" spans="1:10" x14ac:dyDescent="0.25">
      <c r="A1326" s="27">
        <v>45836.3125</v>
      </c>
      <c r="B1326" s="51">
        <v>0</v>
      </c>
      <c r="C1326" s="81">
        <v>58.8</v>
      </c>
      <c r="D1326" s="81">
        <v>4.2</v>
      </c>
      <c r="E1326" s="82">
        <v>67.2</v>
      </c>
      <c r="F1326" s="21">
        <v>122.93240976248987</v>
      </c>
      <c r="G1326" s="21">
        <v>13.273516635445739</v>
      </c>
      <c r="H1326" s="21">
        <v>64.141735647529913</v>
      </c>
      <c r="I1326" s="85">
        <v>2.7</v>
      </c>
      <c r="J1326" s="21">
        <v>22.741567064373442</v>
      </c>
    </row>
    <row r="1327" spans="1:10" x14ac:dyDescent="0.25">
      <c r="A1327" s="27">
        <v>45836.333333333336</v>
      </c>
      <c r="B1327" s="51">
        <v>0</v>
      </c>
      <c r="C1327" s="81">
        <v>59.4</v>
      </c>
      <c r="D1327" s="81">
        <v>5.2</v>
      </c>
      <c r="E1327" s="82">
        <v>65.400000000000006</v>
      </c>
      <c r="F1327" s="21">
        <v>115.93004994204561</v>
      </c>
      <c r="G1327" s="21">
        <v>13.396192389932301</v>
      </c>
      <c r="H1327" s="21">
        <v>65.464245660881048</v>
      </c>
      <c r="I1327" s="85">
        <v>2.4</v>
      </c>
      <c r="J1327" s="21">
        <v>22.562968370150614</v>
      </c>
    </row>
    <row r="1328" spans="1:10" x14ac:dyDescent="0.25">
      <c r="A1328" s="27">
        <v>45836.354166666664</v>
      </c>
      <c r="B1328" s="51">
        <v>0</v>
      </c>
      <c r="C1328" s="81">
        <v>60</v>
      </c>
      <c r="D1328" s="81">
        <v>5.6</v>
      </c>
      <c r="E1328" s="82">
        <v>68.400000000000006</v>
      </c>
      <c r="F1328" s="21">
        <v>136.70352670309666</v>
      </c>
      <c r="G1328" s="21">
        <v>14.549344482105958</v>
      </c>
      <c r="H1328" s="21">
        <v>69.762403204272232</v>
      </c>
      <c r="I1328" s="85">
        <v>2.4</v>
      </c>
      <c r="J1328" s="21">
        <v>22.860632860521992</v>
      </c>
    </row>
    <row r="1329" spans="1:10" x14ac:dyDescent="0.25">
      <c r="A1329" s="27">
        <v>45836.375</v>
      </c>
      <c r="B1329" s="51">
        <v>0</v>
      </c>
      <c r="C1329" s="81">
        <v>60</v>
      </c>
      <c r="D1329" s="81">
        <v>7.2</v>
      </c>
      <c r="E1329" s="82">
        <v>69.599999999999994</v>
      </c>
      <c r="F1329" s="21">
        <v>136.36764580210624</v>
      </c>
      <c r="G1329" s="21">
        <v>14.745625689284454</v>
      </c>
      <c r="H1329" s="21">
        <v>70.093030707610012</v>
      </c>
      <c r="I1329" s="85">
        <v>12.6</v>
      </c>
      <c r="J1329" s="21">
        <v>23.158297350893374</v>
      </c>
    </row>
    <row r="1330" spans="1:10" x14ac:dyDescent="0.25">
      <c r="A1330" s="27">
        <v>45836.395833333336</v>
      </c>
      <c r="B1330" s="51">
        <v>0</v>
      </c>
      <c r="C1330" s="81">
        <v>62.4</v>
      </c>
      <c r="D1330" s="81">
        <v>7.2</v>
      </c>
      <c r="E1330" s="82">
        <v>69.599999999999994</v>
      </c>
      <c r="F1330" s="21">
        <v>121.25300525753781</v>
      </c>
      <c r="G1330" s="21">
        <v>14.107711765954344</v>
      </c>
      <c r="H1330" s="21">
        <v>73.399305740987842</v>
      </c>
      <c r="I1330" s="85">
        <v>71.400000000000006</v>
      </c>
      <c r="J1330" s="21">
        <v>24.22988951623034</v>
      </c>
    </row>
    <row r="1331" spans="1:10" x14ac:dyDescent="0.25">
      <c r="A1331" s="27">
        <v>45836.416666666664</v>
      </c>
      <c r="B1331" s="51">
        <v>0</v>
      </c>
      <c r="C1331" s="81">
        <v>61.2</v>
      </c>
      <c r="D1331" s="81">
        <v>8</v>
      </c>
      <c r="E1331" s="82">
        <v>66</v>
      </c>
      <c r="F1331" s="21">
        <v>111.84834002980635</v>
      </c>
      <c r="G1331" s="21">
        <v>14.058641464159718</v>
      </c>
      <c r="H1331" s="21">
        <v>71.084913217623352</v>
      </c>
      <c r="I1331" s="85">
        <v>137.4</v>
      </c>
      <c r="J1331" s="21">
        <v>23.277363147041925</v>
      </c>
    </row>
    <row r="1332" spans="1:10" x14ac:dyDescent="0.25">
      <c r="A1332" s="27">
        <v>45836.4375</v>
      </c>
      <c r="B1332" s="51">
        <v>0</v>
      </c>
      <c r="C1332" s="81">
        <v>63.6</v>
      </c>
      <c r="D1332" s="81">
        <v>6.2</v>
      </c>
      <c r="E1332" s="82">
        <v>67.2</v>
      </c>
      <c r="F1332" s="21">
        <v>114.19950633673923</v>
      </c>
      <c r="G1332" s="21">
        <v>13.298051786343049</v>
      </c>
      <c r="H1332" s="21">
        <v>71.415540720961147</v>
      </c>
      <c r="I1332" s="85">
        <v>132.6</v>
      </c>
      <c r="J1332" s="21">
        <v>23.098764452819097</v>
      </c>
    </row>
    <row r="1333" spans="1:10" x14ac:dyDescent="0.25">
      <c r="A1333" s="27">
        <v>45836.458333333336</v>
      </c>
      <c r="B1333" s="51">
        <v>0</v>
      </c>
      <c r="C1333" s="81">
        <v>61.2</v>
      </c>
      <c r="D1333" s="81">
        <v>6.6</v>
      </c>
      <c r="E1333" s="82">
        <v>66.599999999999994</v>
      </c>
      <c r="F1333" s="21">
        <v>110.16893552485432</v>
      </c>
      <c r="G1333" s="21">
        <v>14.402133576722084</v>
      </c>
      <c r="H1333" s="21">
        <v>69.431775700934452</v>
      </c>
      <c r="I1333" s="85">
        <v>133.5</v>
      </c>
      <c r="J1333" s="21">
        <v>22.205770981704955</v>
      </c>
    </row>
    <row r="1334" spans="1:10" x14ac:dyDescent="0.25">
      <c r="A1334" s="27">
        <v>45836.479166666664</v>
      </c>
      <c r="B1334" s="51">
        <v>0</v>
      </c>
      <c r="C1334" s="81">
        <v>48.6</v>
      </c>
      <c r="D1334" s="81">
        <v>6.6</v>
      </c>
      <c r="E1334" s="82">
        <v>66</v>
      </c>
      <c r="F1334" s="21">
        <v>99.75662759415161</v>
      </c>
      <c r="G1334" s="21">
        <v>13.91143055877585</v>
      </c>
      <c r="H1334" s="21">
        <v>72.738050734312267</v>
      </c>
      <c r="I1334" s="85">
        <v>133.5</v>
      </c>
      <c r="J1334" s="21">
        <v>21.550909102887918</v>
      </c>
    </row>
    <row r="1335" spans="1:10" x14ac:dyDescent="0.25">
      <c r="A1335" s="27">
        <v>45836.5</v>
      </c>
      <c r="B1335" s="51">
        <v>0</v>
      </c>
      <c r="C1335" s="81">
        <v>61.8</v>
      </c>
      <c r="D1335" s="81">
        <v>7</v>
      </c>
      <c r="E1335" s="82">
        <v>66.599999999999994</v>
      </c>
      <c r="F1335" s="21">
        <v>99.084865792170788</v>
      </c>
      <c r="G1335" s="21">
        <v>14.745625689284454</v>
      </c>
      <c r="H1335" s="21">
        <v>76.044325767690097</v>
      </c>
      <c r="I1335" s="85">
        <v>136.19999999999999</v>
      </c>
      <c r="J1335" s="21">
        <v>22.146238083630681</v>
      </c>
    </row>
    <row r="1336" spans="1:10" x14ac:dyDescent="0.25">
      <c r="A1336" s="27">
        <v>45836.520833333336</v>
      </c>
      <c r="B1336" s="51">
        <v>0</v>
      </c>
      <c r="C1336" s="81">
        <v>62.4</v>
      </c>
      <c r="D1336" s="81">
        <v>6.8</v>
      </c>
      <c r="E1336" s="82">
        <v>68.400000000000006</v>
      </c>
      <c r="F1336" s="21">
        <v>104.79484110900773</v>
      </c>
      <c r="G1336" s="21">
        <v>15.579820819793058</v>
      </c>
      <c r="H1336" s="21">
        <v>70.754285714285572</v>
      </c>
      <c r="I1336" s="85">
        <v>130.80000000000001</v>
      </c>
      <c r="J1336" s="21">
        <v>22.265303879779236</v>
      </c>
    </row>
    <row r="1337" spans="1:10" x14ac:dyDescent="0.25">
      <c r="A1337" s="27">
        <v>45836.541666666664</v>
      </c>
      <c r="B1337" s="51">
        <v>0</v>
      </c>
      <c r="C1337" s="81">
        <v>63.6</v>
      </c>
      <c r="D1337" s="81">
        <v>7.4</v>
      </c>
      <c r="E1337" s="82">
        <v>66</v>
      </c>
      <c r="F1337" s="21">
        <v>106.81012651495023</v>
      </c>
      <c r="G1337" s="21">
        <v>14.549344482105958</v>
      </c>
      <c r="H1337" s="21">
        <v>72.407423230974487</v>
      </c>
      <c r="I1337" s="85">
        <v>132.30000000000001</v>
      </c>
      <c r="J1337" s="21">
        <v>23.158297350893374</v>
      </c>
    </row>
    <row r="1338" spans="1:10" x14ac:dyDescent="0.25">
      <c r="A1338" s="27">
        <v>45836.5625</v>
      </c>
      <c r="B1338" s="51">
        <v>0</v>
      </c>
      <c r="C1338" s="81">
        <v>62.4</v>
      </c>
      <c r="D1338" s="81">
        <v>6.6</v>
      </c>
      <c r="E1338" s="82">
        <v>66.599999999999994</v>
      </c>
      <c r="F1338" s="21">
        <v>109.49717372287348</v>
      </c>
      <c r="G1338" s="21">
        <v>13.641543898905418</v>
      </c>
      <c r="H1338" s="21">
        <v>71.746168224298927</v>
      </c>
      <c r="I1338" s="85">
        <v>66.3</v>
      </c>
      <c r="J1338" s="21">
        <v>23.515494739339033</v>
      </c>
    </row>
    <row r="1339" spans="1:10" x14ac:dyDescent="0.25">
      <c r="A1339" s="27">
        <v>45836.583333333336</v>
      </c>
      <c r="B1339" s="51">
        <v>0</v>
      </c>
      <c r="C1339" s="81">
        <v>62.4</v>
      </c>
      <c r="D1339" s="81">
        <v>7.6</v>
      </c>
      <c r="E1339" s="82">
        <v>66.599999999999994</v>
      </c>
      <c r="F1339" s="21">
        <v>100.09250849514201</v>
      </c>
      <c r="G1339" s="21">
        <v>14.402133576722084</v>
      </c>
      <c r="H1339" s="21">
        <v>68.109265687583303</v>
      </c>
      <c r="I1339" s="85">
        <v>15.9</v>
      </c>
      <c r="J1339" s="21">
        <v>12.859105984043619</v>
      </c>
    </row>
    <row r="1340" spans="1:10" x14ac:dyDescent="0.25">
      <c r="A1340" s="27">
        <v>45836.604166666664</v>
      </c>
      <c r="B1340" s="51">
        <v>0</v>
      </c>
      <c r="C1340" s="81">
        <v>63</v>
      </c>
      <c r="D1340" s="81">
        <v>7</v>
      </c>
      <c r="E1340" s="82">
        <v>66.599999999999994</v>
      </c>
      <c r="F1340" s="21">
        <v>93.710771376324246</v>
      </c>
      <c r="G1340" s="21">
        <v>13.739684502494665</v>
      </c>
      <c r="H1340" s="21">
        <v>64.472363150867693</v>
      </c>
      <c r="I1340" s="85">
        <v>73.2</v>
      </c>
      <c r="J1340" s="21">
        <v>22.801099962447719</v>
      </c>
    </row>
    <row r="1341" spans="1:10" x14ac:dyDescent="0.25">
      <c r="A1341" s="27">
        <v>45836.625</v>
      </c>
      <c r="B1341" s="51">
        <v>0</v>
      </c>
      <c r="C1341" s="81">
        <v>63</v>
      </c>
      <c r="D1341" s="81">
        <v>7.8</v>
      </c>
      <c r="E1341" s="82">
        <v>67.2</v>
      </c>
      <c r="F1341" s="21">
        <v>93.710771376324246</v>
      </c>
      <c r="G1341" s="21">
        <v>14.966442047360259</v>
      </c>
      <c r="H1341" s="21">
        <v>58.521068090787601</v>
      </c>
      <c r="I1341" s="85">
        <v>135.6</v>
      </c>
      <c r="J1341" s="21">
        <v>25.420547477715864</v>
      </c>
    </row>
    <row r="1342" spans="1:10" x14ac:dyDescent="0.25">
      <c r="A1342" s="27">
        <v>45836.645833333336</v>
      </c>
      <c r="B1342" s="51">
        <v>0</v>
      </c>
      <c r="C1342" s="81">
        <v>61.2</v>
      </c>
      <c r="D1342" s="81">
        <v>6.8</v>
      </c>
      <c r="E1342" s="82">
        <v>66</v>
      </c>
      <c r="F1342" s="21">
        <v>98.748984891180385</v>
      </c>
      <c r="G1342" s="21">
        <v>14.230387520440905</v>
      </c>
      <c r="H1342" s="21">
        <v>42.320320427236233</v>
      </c>
      <c r="I1342" s="85">
        <v>135.6</v>
      </c>
      <c r="J1342" s="21">
        <v>29.468784546766631</v>
      </c>
    </row>
    <row r="1343" spans="1:10" x14ac:dyDescent="0.25">
      <c r="A1343" s="27">
        <v>45836.666666666664</v>
      </c>
      <c r="B1343" s="51">
        <v>0</v>
      </c>
      <c r="C1343" s="81">
        <v>60.6</v>
      </c>
      <c r="D1343" s="81">
        <v>7.2</v>
      </c>
      <c r="E1343" s="82">
        <v>66.599999999999994</v>
      </c>
      <c r="F1343" s="21">
        <v>99.42074669316122</v>
      </c>
      <c r="G1343" s="21">
        <v>14.47573902941402</v>
      </c>
      <c r="H1343" s="21">
        <v>37.030280373831701</v>
      </c>
      <c r="I1343" s="85">
        <v>124.5</v>
      </c>
      <c r="J1343" s="21">
        <v>0.17859869422282806</v>
      </c>
    </row>
    <row r="1344" spans="1:10" x14ac:dyDescent="0.25">
      <c r="A1344" s="27">
        <v>45836.6875</v>
      </c>
      <c r="B1344" s="51">
        <v>0</v>
      </c>
      <c r="C1344" s="81">
        <v>61.8</v>
      </c>
      <c r="D1344" s="81">
        <v>7.8</v>
      </c>
      <c r="E1344" s="82">
        <v>67.2</v>
      </c>
      <c r="F1344" s="21">
        <v>104.12307930702694</v>
      </c>
      <c r="G1344" s="21">
        <v>14.230387520440905</v>
      </c>
      <c r="H1344" s="21">
        <v>35.707770360480573</v>
      </c>
      <c r="I1344" s="85">
        <v>121.8</v>
      </c>
      <c r="J1344" s="21">
        <v>27.742330502612628</v>
      </c>
    </row>
    <row r="1345" spans="1:10" x14ac:dyDescent="0.25">
      <c r="A1345" s="27">
        <v>45836.708333333336</v>
      </c>
      <c r="B1345" s="51">
        <v>0</v>
      </c>
      <c r="C1345" s="81">
        <v>60</v>
      </c>
      <c r="D1345" s="81">
        <v>8.8000000000000007</v>
      </c>
      <c r="E1345" s="82">
        <v>67.2</v>
      </c>
      <c r="F1345" s="21">
        <v>103.78719840603651</v>
      </c>
      <c r="G1345" s="21">
        <v>14.058641464159718</v>
      </c>
      <c r="H1345" s="21">
        <v>36.038397863818354</v>
      </c>
      <c r="I1345" s="85">
        <v>110.7</v>
      </c>
      <c r="J1345" s="21">
        <v>27.325600216092699</v>
      </c>
    </row>
    <row r="1346" spans="1:10" x14ac:dyDescent="0.25">
      <c r="A1346" s="27">
        <v>45836.729166666664</v>
      </c>
      <c r="B1346" s="51">
        <v>0</v>
      </c>
      <c r="C1346" s="81">
        <v>60.6</v>
      </c>
      <c r="D1346" s="81">
        <v>8.6</v>
      </c>
      <c r="E1346" s="82">
        <v>66</v>
      </c>
      <c r="F1346" s="21">
        <v>97.850926398028861</v>
      </c>
      <c r="G1346" s="21">
        <v>13.592473597110795</v>
      </c>
      <c r="H1346" s="21">
        <v>26.450200267022645</v>
      </c>
      <c r="I1346" s="85">
        <v>129</v>
      </c>
      <c r="J1346" s="21">
        <v>26.611205439201381</v>
      </c>
    </row>
    <row r="1347" spans="1:10" x14ac:dyDescent="0.25">
      <c r="A1347" s="27">
        <v>45836.75</v>
      </c>
      <c r="B1347" s="51">
        <v>0</v>
      </c>
      <c r="C1347" s="81">
        <v>60.6</v>
      </c>
      <c r="D1347" s="81">
        <v>8</v>
      </c>
      <c r="E1347" s="82">
        <v>69</v>
      </c>
      <c r="F1347" s="21">
        <v>105.46660291098854</v>
      </c>
      <c r="G1347" s="21">
        <v>12.831883919294125</v>
      </c>
      <c r="H1347" s="21">
        <v>26.450200267022645</v>
      </c>
      <c r="I1347" s="85">
        <v>113.10000000000002</v>
      </c>
      <c r="J1347" s="21">
        <v>25.837277764235793</v>
      </c>
    </row>
    <row r="1348" spans="1:10" x14ac:dyDescent="0.25">
      <c r="A1348" s="27">
        <v>45836.770833333336</v>
      </c>
      <c r="B1348" s="51">
        <v>0</v>
      </c>
      <c r="C1348" s="81">
        <v>50.4</v>
      </c>
      <c r="D1348" s="81">
        <v>4.4000000000000004</v>
      </c>
      <c r="E1348" s="82">
        <v>69</v>
      </c>
      <c r="F1348" s="21">
        <v>114.19950633673923</v>
      </c>
      <c r="G1348" s="21">
        <v>13.224446333651116</v>
      </c>
      <c r="H1348" s="21">
        <v>22.813297730307031</v>
      </c>
      <c r="I1348" s="85">
        <v>111</v>
      </c>
      <c r="J1348" s="21">
        <v>6.6081516862446383</v>
      </c>
    </row>
    <row r="1349" spans="1:10" x14ac:dyDescent="0.25">
      <c r="A1349" s="27">
        <v>45836.791666666664</v>
      </c>
      <c r="B1349" s="51">
        <v>0</v>
      </c>
      <c r="C1349" s="81">
        <v>31.2</v>
      </c>
      <c r="D1349" s="81">
        <v>4</v>
      </c>
      <c r="E1349" s="82">
        <v>63.6</v>
      </c>
      <c r="F1349" s="21">
        <v>109.16129282188308</v>
      </c>
      <c r="G1349" s="21">
        <v>13.51886814441886</v>
      </c>
      <c r="H1349" s="21">
        <v>21.160160213618116</v>
      </c>
      <c r="I1349" s="85">
        <v>113.7</v>
      </c>
      <c r="J1349" s="21">
        <v>6.9653490746902955</v>
      </c>
    </row>
    <row r="1350" spans="1:10" x14ac:dyDescent="0.25">
      <c r="A1350" s="27">
        <v>45836.8125</v>
      </c>
      <c r="B1350" s="51">
        <v>0</v>
      </c>
      <c r="C1350" s="81">
        <v>21.6</v>
      </c>
      <c r="D1350" s="81">
        <v>3.6</v>
      </c>
      <c r="E1350" s="82">
        <v>34.200000000000003</v>
      </c>
      <c r="F1350" s="21">
        <v>101.77191300009407</v>
      </c>
      <c r="G1350" s="21">
        <v>13.764219653391976</v>
      </c>
      <c r="H1350" s="21">
        <v>19.507022696929198</v>
      </c>
      <c r="I1350" s="85">
        <v>110.10000000000002</v>
      </c>
      <c r="J1350" s="21">
        <v>6.250954297798982</v>
      </c>
    </row>
    <row r="1351" spans="1:10" x14ac:dyDescent="0.25">
      <c r="A1351" s="27">
        <v>45836.833333333336</v>
      </c>
      <c r="B1351" s="51">
        <v>0</v>
      </c>
      <c r="C1351" s="81">
        <v>21.6</v>
      </c>
      <c r="D1351" s="81">
        <v>3.6</v>
      </c>
      <c r="E1351" s="82">
        <v>19.8</v>
      </c>
      <c r="F1351" s="21">
        <v>92.0313668713722</v>
      </c>
      <c r="G1351" s="21">
        <v>14.868301443771012</v>
      </c>
      <c r="H1351" s="21">
        <v>18.184512683578067</v>
      </c>
      <c r="I1351" s="85">
        <v>115.5</v>
      </c>
      <c r="J1351" s="21">
        <v>6.250954297798982</v>
      </c>
    </row>
    <row r="1352" spans="1:10" x14ac:dyDescent="0.25">
      <c r="A1352" s="27">
        <v>45836.854166666664</v>
      </c>
      <c r="B1352" s="51">
        <v>0</v>
      </c>
      <c r="C1352" s="81">
        <v>21.6</v>
      </c>
      <c r="D1352" s="81">
        <v>4.4000000000000004</v>
      </c>
      <c r="E1352" s="82">
        <v>19.2</v>
      </c>
      <c r="F1352" s="21">
        <v>91.359605069391364</v>
      </c>
      <c r="G1352" s="21">
        <v>14.721090538387141</v>
      </c>
      <c r="H1352" s="21">
        <v>17.853885180240287</v>
      </c>
      <c r="I1352" s="85">
        <v>92.100000000000009</v>
      </c>
      <c r="J1352" s="21">
        <v>2.976644903713801</v>
      </c>
    </row>
    <row r="1353" spans="1:10" x14ac:dyDescent="0.25">
      <c r="A1353" s="27">
        <v>45836.875</v>
      </c>
      <c r="B1353" s="51">
        <v>0</v>
      </c>
      <c r="C1353" s="81">
        <v>21.6</v>
      </c>
      <c r="D1353" s="81">
        <v>5.8</v>
      </c>
      <c r="E1353" s="82">
        <v>20.399999999999999</v>
      </c>
      <c r="F1353" s="21">
        <v>90.687843267410571</v>
      </c>
      <c r="G1353" s="21">
        <v>13.42072754082961</v>
      </c>
      <c r="H1353" s="21">
        <v>18.845767690253634</v>
      </c>
      <c r="I1353" s="85">
        <v>105.89999999999999</v>
      </c>
      <c r="J1353" s="21">
        <v>2.5003817191195932</v>
      </c>
    </row>
    <row r="1354" spans="1:10" x14ac:dyDescent="0.25">
      <c r="A1354" s="27">
        <v>45836.895833333336</v>
      </c>
      <c r="B1354" s="51">
        <v>0</v>
      </c>
      <c r="C1354" s="81">
        <v>21.6</v>
      </c>
      <c r="D1354" s="81">
        <v>4.8</v>
      </c>
      <c r="E1354" s="82">
        <v>21</v>
      </c>
      <c r="F1354" s="21">
        <v>99.084865792170788</v>
      </c>
      <c r="G1354" s="21">
        <v>13.298051786343049</v>
      </c>
      <c r="H1354" s="21">
        <v>17.853885180240287</v>
      </c>
      <c r="I1354" s="85">
        <v>109.8</v>
      </c>
      <c r="J1354" s="21">
        <v>6.6081516862446383</v>
      </c>
    </row>
    <row r="1355" spans="1:10" x14ac:dyDescent="0.25">
      <c r="A1355" s="27">
        <v>45836.916666666664</v>
      </c>
      <c r="B1355" s="51">
        <v>0</v>
      </c>
      <c r="C1355" s="81">
        <v>21</v>
      </c>
      <c r="D1355" s="81">
        <v>4.8</v>
      </c>
      <c r="E1355" s="82">
        <v>19.8</v>
      </c>
      <c r="F1355" s="21">
        <v>97.405461287218756</v>
      </c>
      <c r="G1355" s="21">
        <v>12.635602712115629</v>
      </c>
      <c r="H1355" s="21">
        <v>16.531375166889152</v>
      </c>
      <c r="I1355" s="85">
        <v>111</v>
      </c>
      <c r="J1355" s="21">
        <v>6.0723556035761534</v>
      </c>
    </row>
    <row r="1356" spans="1:10" x14ac:dyDescent="0.25">
      <c r="A1356" s="27">
        <v>45836.9375</v>
      </c>
      <c r="B1356" s="51">
        <v>0</v>
      </c>
      <c r="C1356" s="81">
        <v>21.6</v>
      </c>
      <c r="D1356" s="81">
        <v>3.8</v>
      </c>
      <c r="E1356" s="82">
        <v>21</v>
      </c>
      <c r="F1356" s="21">
        <v>104.12307930702694</v>
      </c>
      <c r="G1356" s="21">
        <v>12.24304029775864</v>
      </c>
      <c r="H1356" s="21">
        <v>16.531375166889152</v>
      </c>
      <c r="I1356" s="85">
        <v>113.7</v>
      </c>
      <c r="J1356" s="21">
        <v>6.1914213997247058</v>
      </c>
    </row>
    <row r="1357" spans="1:10" x14ac:dyDescent="0.25">
      <c r="A1357" s="27">
        <v>45836.958333333336</v>
      </c>
      <c r="B1357" s="51">
        <v>0</v>
      </c>
      <c r="C1357" s="81">
        <v>21.6</v>
      </c>
      <c r="D1357" s="81">
        <v>4</v>
      </c>
      <c r="E1357" s="82">
        <v>19.8</v>
      </c>
      <c r="F1357" s="21">
        <v>99.75662759415161</v>
      </c>
      <c r="G1357" s="21">
        <v>13.764219653391976</v>
      </c>
      <c r="H1357" s="21">
        <v>16.862002670226939</v>
      </c>
      <c r="I1357" s="85">
        <v>114.89999999999999</v>
      </c>
      <c r="J1357" s="21">
        <v>6.012822705501879</v>
      </c>
    </row>
    <row r="1358" spans="1:10" x14ac:dyDescent="0.25">
      <c r="A1358" s="27">
        <v>45836.979166666664</v>
      </c>
      <c r="B1358" s="51">
        <v>0</v>
      </c>
      <c r="C1358" s="81">
        <v>21.6</v>
      </c>
      <c r="D1358" s="81">
        <v>4</v>
      </c>
      <c r="E1358" s="82">
        <v>19.2</v>
      </c>
      <c r="F1358" s="21">
        <v>111.51245912881595</v>
      </c>
      <c r="G1358" s="21">
        <v>13.567938446213482</v>
      </c>
      <c r="H1358" s="21">
        <v>16.531375166889152</v>
      </c>
      <c r="I1358" s="85">
        <v>113.39999999999999</v>
      </c>
      <c r="J1358" s="21">
        <v>3.9291712729022175</v>
      </c>
    </row>
    <row r="1359" spans="1:10" x14ac:dyDescent="0.25">
      <c r="A1359" s="35">
        <v>45837</v>
      </c>
      <c r="B1359" s="51">
        <v>0</v>
      </c>
      <c r="C1359" s="81">
        <v>21</v>
      </c>
      <c r="D1359" s="81">
        <v>3.6</v>
      </c>
      <c r="E1359" s="82">
        <v>21</v>
      </c>
      <c r="F1359" s="21">
        <v>121.58888615852824</v>
      </c>
      <c r="G1359" s="21">
        <v>14.47573902941402</v>
      </c>
      <c r="H1359" s="21">
        <v>15.539492656875804</v>
      </c>
      <c r="I1359" s="85">
        <v>106.5</v>
      </c>
      <c r="J1359" s="21">
        <v>1.9645856364511087</v>
      </c>
    </row>
    <row r="1360" spans="1:10" x14ac:dyDescent="0.25">
      <c r="A1360" s="27">
        <v>45837.020833333336</v>
      </c>
      <c r="B1360" s="51">
        <v>0</v>
      </c>
      <c r="C1360" s="81">
        <v>21.6</v>
      </c>
      <c r="D1360" s="81">
        <v>4.2</v>
      </c>
      <c r="E1360" s="82">
        <v>19.2</v>
      </c>
      <c r="F1360" s="21">
        <v>119.90948165357618</v>
      </c>
      <c r="G1360" s="21">
        <v>20.216964339385004</v>
      </c>
      <c r="H1360" s="21">
        <v>14.547610146862455</v>
      </c>
      <c r="I1360" s="85">
        <v>39.300000000000004</v>
      </c>
      <c r="J1360" s="21">
        <v>4.0482370690507699</v>
      </c>
    </row>
    <row r="1361" spans="1:10" x14ac:dyDescent="0.25">
      <c r="A1361" s="27">
        <v>45837.041666666664</v>
      </c>
      <c r="B1361" s="51">
        <v>0</v>
      </c>
      <c r="C1361" s="81">
        <v>21</v>
      </c>
      <c r="D1361" s="81">
        <v>5.6</v>
      </c>
      <c r="E1361" s="82">
        <v>20.399999999999999</v>
      </c>
      <c r="F1361" s="21">
        <v>104.79484110900773</v>
      </c>
      <c r="G1361" s="21">
        <v>15.530750517998433</v>
      </c>
      <c r="H1361" s="21">
        <v>16.862002670226939</v>
      </c>
      <c r="I1361" s="85">
        <v>3.6</v>
      </c>
      <c r="J1361" s="21">
        <v>4.6435660497935292</v>
      </c>
    </row>
    <row r="1362" spans="1:10" x14ac:dyDescent="0.25">
      <c r="A1362" s="27">
        <v>45837.0625</v>
      </c>
      <c r="B1362" s="51">
        <v>0</v>
      </c>
      <c r="C1362" s="81">
        <v>21</v>
      </c>
      <c r="D1362" s="81">
        <v>5.2</v>
      </c>
      <c r="E1362" s="82">
        <v>18.600000000000001</v>
      </c>
      <c r="F1362" s="21">
        <v>92.703128673353021</v>
      </c>
      <c r="G1362" s="21">
        <v>11.997688788785519</v>
      </c>
      <c r="H1362" s="21">
        <v>22.813297730307031</v>
      </c>
      <c r="I1362" s="85">
        <v>3.9</v>
      </c>
      <c r="J1362" s="21">
        <v>1.1906579614855204</v>
      </c>
    </row>
    <row r="1363" spans="1:10" x14ac:dyDescent="0.25">
      <c r="A1363" s="27">
        <v>45837.083333333336</v>
      </c>
      <c r="B1363" s="51">
        <v>0</v>
      </c>
      <c r="C1363" s="81">
        <v>21.6</v>
      </c>
      <c r="D1363" s="81">
        <v>4.8</v>
      </c>
      <c r="E1363" s="82">
        <v>19.2</v>
      </c>
      <c r="F1363" s="21">
        <v>98.748984891180385</v>
      </c>
      <c r="G1363" s="21">
        <v>12.439321504937137</v>
      </c>
      <c r="H1363" s="21">
        <v>27.772710280373776</v>
      </c>
      <c r="I1363" s="85">
        <v>3.6</v>
      </c>
      <c r="J1363" s="21">
        <v>25.89681066231007</v>
      </c>
    </row>
    <row r="1364" spans="1:10" x14ac:dyDescent="0.25">
      <c r="A1364" s="27">
        <v>45837.104166666664</v>
      </c>
      <c r="B1364" s="51">
        <v>0</v>
      </c>
      <c r="C1364" s="81">
        <v>21.6</v>
      </c>
      <c r="D1364" s="81">
        <v>3.6</v>
      </c>
      <c r="E1364" s="82">
        <v>19.2</v>
      </c>
      <c r="F1364" s="21">
        <v>100.76427029712285</v>
      </c>
      <c r="G1364" s="21">
        <v>12.120364543272078</v>
      </c>
      <c r="H1364" s="21">
        <v>26.119572763684861</v>
      </c>
      <c r="I1364" s="85">
        <v>4.5</v>
      </c>
      <c r="J1364" s="21">
        <v>6.6676845843189145</v>
      </c>
    </row>
    <row r="1365" spans="1:10" x14ac:dyDescent="0.25">
      <c r="A1365" s="27">
        <v>45837.125</v>
      </c>
      <c r="B1365" s="51">
        <v>0</v>
      </c>
      <c r="C1365" s="81">
        <v>21</v>
      </c>
      <c r="D1365" s="81">
        <v>4.4000000000000004</v>
      </c>
      <c r="E1365" s="82">
        <v>19.2</v>
      </c>
      <c r="F1365" s="21">
        <v>96.733699485237906</v>
      </c>
      <c r="G1365" s="21">
        <v>12.439321504937137</v>
      </c>
      <c r="H1365" s="21">
        <v>31.409612817089386</v>
      </c>
      <c r="I1365" s="85">
        <v>122.10000000000002</v>
      </c>
      <c r="J1365" s="21">
        <v>5.9532898074276019</v>
      </c>
    </row>
    <row r="1366" spans="1:10" x14ac:dyDescent="0.25">
      <c r="A1366" s="27">
        <v>45837.145833333336</v>
      </c>
      <c r="B1366" s="51">
        <v>0</v>
      </c>
      <c r="C1366" s="81">
        <v>21.6</v>
      </c>
      <c r="D1366" s="81">
        <v>3.8</v>
      </c>
      <c r="E1366" s="82">
        <v>19.2</v>
      </c>
      <c r="F1366" s="21">
        <v>69.893518855734897</v>
      </c>
      <c r="G1366" s="21">
        <v>12.095829392374766</v>
      </c>
      <c r="H1366" s="21">
        <v>47.279732977302977</v>
      </c>
      <c r="I1366" s="85">
        <v>123.60000000000002</v>
      </c>
      <c r="J1366" s="21">
        <v>5.7746911132047742</v>
      </c>
    </row>
    <row r="1367" spans="1:10" x14ac:dyDescent="0.25">
      <c r="A1367" s="27">
        <v>45837.166666666664</v>
      </c>
      <c r="B1367" s="51">
        <v>0</v>
      </c>
      <c r="C1367" s="81">
        <v>19.8</v>
      </c>
      <c r="D1367" s="81">
        <v>3.6</v>
      </c>
      <c r="E1367" s="82">
        <v>18</v>
      </c>
      <c r="F1367" s="21">
        <v>104.45896020801734</v>
      </c>
      <c r="G1367" s="21">
        <v>12.267575448655949</v>
      </c>
      <c r="H1367" s="21">
        <v>56.206675567423119</v>
      </c>
      <c r="I1367" s="85">
        <v>124.5</v>
      </c>
      <c r="J1367" s="21">
        <v>5.8937569093533266</v>
      </c>
    </row>
    <row r="1368" spans="1:10" x14ac:dyDescent="0.25">
      <c r="A1368" s="27">
        <v>45837.1875</v>
      </c>
      <c r="B1368" s="51">
        <v>0</v>
      </c>
      <c r="C1368" s="81">
        <v>19.8</v>
      </c>
      <c r="D1368" s="81">
        <v>4.4000000000000004</v>
      </c>
      <c r="E1368" s="82">
        <v>19.2</v>
      </c>
      <c r="F1368" s="21">
        <v>111.84834002980635</v>
      </c>
      <c r="G1368" s="21">
        <v>12.758278466602189</v>
      </c>
      <c r="H1368" s="21">
        <v>67.448010680907757</v>
      </c>
      <c r="I1368" s="85">
        <v>122.10000000000002</v>
      </c>
      <c r="J1368" s="21">
        <v>5.6556253170562227</v>
      </c>
    </row>
    <row r="1369" spans="1:10" x14ac:dyDescent="0.25">
      <c r="A1369" s="27">
        <v>45837.208333333336</v>
      </c>
      <c r="B1369" s="51">
        <v>0</v>
      </c>
      <c r="C1369" s="81">
        <v>19.8</v>
      </c>
      <c r="D1369" s="81">
        <v>5.4</v>
      </c>
      <c r="E1369" s="82">
        <v>17.399999999999999</v>
      </c>
      <c r="F1369" s="21">
        <v>110.50481642584469</v>
      </c>
      <c r="G1369" s="21">
        <v>13.51886814441886</v>
      </c>
      <c r="H1369" s="21">
        <v>67.448010680907757</v>
      </c>
      <c r="I1369" s="85">
        <v>123.60000000000002</v>
      </c>
      <c r="J1369" s="21">
        <v>5.715158215130498</v>
      </c>
    </row>
    <row r="1370" spans="1:10" x14ac:dyDescent="0.25">
      <c r="A1370" s="27">
        <v>45837.229166666664</v>
      </c>
      <c r="B1370" s="51">
        <v>0</v>
      </c>
      <c r="C1370" s="81">
        <v>21</v>
      </c>
      <c r="D1370" s="81">
        <v>4.8</v>
      </c>
      <c r="E1370" s="82">
        <v>19.8</v>
      </c>
      <c r="F1370" s="21">
        <v>110.50481642584469</v>
      </c>
      <c r="G1370" s="21">
        <v>12.071294241477455</v>
      </c>
      <c r="H1370" s="21">
        <v>64.802990654205487</v>
      </c>
      <c r="I1370" s="85">
        <v>120.60000000000002</v>
      </c>
      <c r="J1370" s="21">
        <v>5.5960924189819456</v>
      </c>
    </row>
    <row r="1371" spans="1:10" x14ac:dyDescent="0.25">
      <c r="A1371" s="27">
        <v>45837.25</v>
      </c>
      <c r="B1371" s="51">
        <v>0</v>
      </c>
      <c r="C1371" s="81">
        <v>21.6</v>
      </c>
      <c r="D1371" s="81">
        <v>4.4000000000000004</v>
      </c>
      <c r="E1371" s="82">
        <v>22.2</v>
      </c>
      <c r="F1371" s="21">
        <v>107.1460074159406</v>
      </c>
      <c r="G1371" s="21">
        <v>10.967212451098419</v>
      </c>
      <c r="H1371" s="21">
        <v>68.439893190921083</v>
      </c>
      <c r="I1371" s="85">
        <v>117.89999999999999</v>
      </c>
      <c r="J1371" s="21">
        <v>6.1318885016504305</v>
      </c>
    </row>
    <row r="1372" spans="1:10" x14ac:dyDescent="0.25">
      <c r="A1372" s="27">
        <v>45837.270833333336</v>
      </c>
      <c r="B1372" s="51">
        <v>0</v>
      </c>
      <c r="C1372" s="81">
        <v>22.8</v>
      </c>
      <c r="D1372" s="81">
        <v>4.2</v>
      </c>
      <c r="E1372" s="82">
        <v>30.6</v>
      </c>
      <c r="F1372" s="21">
        <v>101.77191300009407</v>
      </c>
      <c r="G1372" s="21">
        <v>11.506985770839281</v>
      </c>
      <c r="H1372" s="21">
        <v>71.746168224298927</v>
      </c>
      <c r="I1372" s="85">
        <v>116.7</v>
      </c>
      <c r="J1372" s="21">
        <v>5.5365595209076703</v>
      </c>
    </row>
    <row r="1373" spans="1:10" x14ac:dyDescent="0.25">
      <c r="A1373" s="27">
        <v>45837.291666666664</v>
      </c>
      <c r="B1373" s="51">
        <v>0</v>
      </c>
      <c r="C1373" s="81">
        <v>27</v>
      </c>
      <c r="D1373" s="81">
        <v>5.2</v>
      </c>
      <c r="E1373" s="82">
        <v>63.6</v>
      </c>
      <c r="F1373" s="21">
        <v>106.13836471296942</v>
      </c>
      <c r="G1373" s="21">
        <v>11.825942732504334</v>
      </c>
      <c r="H1373" s="21">
        <v>69.101148197596657</v>
      </c>
      <c r="I1373" s="85">
        <v>48</v>
      </c>
      <c r="J1373" s="21">
        <v>5.8937569093533266</v>
      </c>
    </row>
    <row r="1374" spans="1:10" x14ac:dyDescent="0.25">
      <c r="A1374" s="27">
        <v>45837.3125</v>
      </c>
      <c r="B1374" s="51">
        <v>0</v>
      </c>
      <c r="C1374" s="81">
        <v>60.6</v>
      </c>
      <c r="D1374" s="81">
        <v>7.4</v>
      </c>
      <c r="E1374" s="82">
        <v>66</v>
      </c>
      <c r="F1374" s="21">
        <v>109.83305462386392</v>
      </c>
      <c r="G1374" s="21">
        <v>11.850477883401648</v>
      </c>
      <c r="H1374" s="21">
        <v>58.851695594125381</v>
      </c>
      <c r="I1374" s="85">
        <v>10.200000000000001</v>
      </c>
      <c r="J1374" s="21">
        <v>5.5960924189819456</v>
      </c>
    </row>
    <row r="1375" spans="1:10" x14ac:dyDescent="0.25">
      <c r="A1375" s="27">
        <v>45837.333333333336</v>
      </c>
      <c r="B1375" s="51">
        <v>0</v>
      </c>
      <c r="C1375" s="81">
        <v>63.6</v>
      </c>
      <c r="D1375" s="81">
        <v>8</v>
      </c>
      <c r="E1375" s="82">
        <v>67.2</v>
      </c>
      <c r="F1375" s="21">
        <v>114.87126813872005</v>
      </c>
      <c r="G1375" s="21">
        <v>12.414786354039824</v>
      </c>
      <c r="H1375" s="21">
        <v>60.174205607476523</v>
      </c>
      <c r="I1375" s="85">
        <v>16.200000000000003</v>
      </c>
      <c r="J1375" s="21">
        <v>6.1318885016504305</v>
      </c>
    </row>
    <row r="1376" spans="1:10" x14ac:dyDescent="0.25">
      <c r="A1376" s="27">
        <v>45837.354166666664</v>
      </c>
      <c r="B1376" s="51">
        <v>0</v>
      </c>
      <c r="C1376" s="81">
        <v>64.8</v>
      </c>
      <c r="D1376" s="81">
        <v>7.6</v>
      </c>
      <c r="E1376" s="82">
        <v>66.599999999999994</v>
      </c>
      <c r="F1376" s="21">
        <v>107.81776921792142</v>
      </c>
      <c r="G1376" s="21">
        <v>12.071294241477455</v>
      </c>
      <c r="H1376" s="21">
        <v>60.504833110814296</v>
      </c>
      <c r="I1376" s="85">
        <v>15.9</v>
      </c>
      <c r="J1376" s="21">
        <v>5.7746911132047742</v>
      </c>
    </row>
    <row r="1377" spans="1:13" x14ac:dyDescent="0.25">
      <c r="A1377" s="27">
        <v>45837.375</v>
      </c>
      <c r="B1377" s="51">
        <v>0</v>
      </c>
      <c r="C1377" s="81">
        <v>63.6</v>
      </c>
      <c r="D1377" s="81">
        <v>8.4</v>
      </c>
      <c r="E1377" s="82">
        <v>66.599999999999994</v>
      </c>
      <c r="F1377" s="21">
        <v>106.47424561395979</v>
      </c>
      <c r="G1377" s="21">
        <v>11.825942732504334</v>
      </c>
      <c r="H1377" s="21">
        <v>62.488598130841005</v>
      </c>
      <c r="I1377" s="85">
        <v>16.200000000000003</v>
      </c>
      <c r="J1377" s="21">
        <v>6.4295529920218097</v>
      </c>
      <c r="L1377" s="37"/>
      <c r="M1377" s="37"/>
    </row>
    <row r="1378" spans="1:13" x14ac:dyDescent="0.25">
      <c r="A1378" s="27">
        <v>45837.395833333336</v>
      </c>
      <c r="B1378" s="51">
        <v>0</v>
      </c>
      <c r="C1378" s="81">
        <v>64.8</v>
      </c>
      <c r="D1378" s="81">
        <v>8.4</v>
      </c>
      <c r="E1378" s="82">
        <v>66.599999999999994</v>
      </c>
      <c r="F1378" s="21">
        <v>109.49717372287348</v>
      </c>
      <c r="G1378" s="21">
        <v>11.089888205584979</v>
      </c>
      <c r="H1378" s="21">
        <v>56.206675567423119</v>
      </c>
      <c r="I1378" s="85">
        <v>16.200000000000003</v>
      </c>
      <c r="J1378" s="21">
        <v>6.3700200939475344</v>
      </c>
      <c r="L1378" s="37"/>
      <c r="M1378" s="37"/>
    </row>
    <row r="1379" spans="1:13" x14ac:dyDescent="0.25">
      <c r="A1379" s="27">
        <v>45837.416666666664</v>
      </c>
      <c r="B1379" s="51">
        <v>0</v>
      </c>
      <c r="C1379" s="81">
        <v>63.6</v>
      </c>
      <c r="D1379" s="81">
        <v>8.1999999999999993</v>
      </c>
      <c r="E1379" s="82">
        <v>67.2</v>
      </c>
      <c r="F1379" s="21">
        <v>106.47424561395979</v>
      </c>
      <c r="G1379" s="21">
        <v>11.261634261866163</v>
      </c>
      <c r="H1379" s="21">
        <v>54.222910547396424</v>
      </c>
      <c r="I1379" s="85">
        <v>16.5</v>
      </c>
      <c r="J1379" s="21">
        <v>6.4295529920218097</v>
      </c>
      <c r="L1379" s="37"/>
      <c r="M1379" s="38"/>
    </row>
    <row r="1380" spans="1:13" x14ac:dyDescent="0.25">
      <c r="A1380" s="27">
        <v>45837.4375</v>
      </c>
      <c r="B1380" s="51">
        <v>0</v>
      </c>
      <c r="C1380" s="81">
        <v>61.2</v>
      </c>
      <c r="D1380" s="81">
        <v>7.4</v>
      </c>
      <c r="E1380" s="82">
        <v>67.2</v>
      </c>
      <c r="F1380" s="21">
        <v>94.046652277314649</v>
      </c>
      <c r="G1380" s="21">
        <v>11.237099110968851</v>
      </c>
      <c r="H1380" s="21">
        <v>53.561655540720857</v>
      </c>
      <c r="I1380" s="85">
        <v>15.9</v>
      </c>
      <c r="J1380" s="21">
        <v>6.4295529920218097</v>
      </c>
      <c r="L1380" s="37"/>
      <c r="M1380" s="38"/>
    </row>
    <row r="1381" spans="1:13" x14ac:dyDescent="0.25">
      <c r="A1381" s="27">
        <v>45837.458333333336</v>
      </c>
      <c r="B1381" s="51">
        <v>0</v>
      </c>
      <c r="C1381" s="81">
        <v>60.6</v>
      </c>
      <c r="D1381" s="81">
        <v>7</v>
      </c>
      <c r="E1381" s="82">
        <v>65.400000000000006</v>
      </c>
      <c r="F1381" s="21">
        <v>90.687843267410571</v>
      </c>
      <c r="G1381" s="21">
        <v>12.414786354039824</v>
      </c>
      <c r="H1381" s="21">
        <v>62.819225634178771</v>
      </c>
      <c r="I1381" s="85">
        <v>16.200000000000003</v>
      </c>
      <c r="J1381" s="21">
        <v>6.3104871958732582</v>
      </c>
      <c r="L1381" s="37"/>
      <c r="M1381" s="38"/>
    </row>
    <row r="1382" spans="1:13" x14ac:dyDescent="0.25">
      <c r="A1382" s="27">
        <v>45837.479166666664</v>
      </c>
      <c r="B1382" s="51">
        <v>0</v>
      </c>
      <c r="C1382" s="81">
        <v>54</v>
      </c>
      <c r="D1382" s="81">
        <v>7.8</v>
      </c>
      <c r="E1382" s="82">
        <v>67.8</v>
      </c>
      <c r="F1382" s="21">
        <v>92.703128673353021</v>
      </c>
      <c r="G1382" s="21">
        <v>12.046759090580142</v>
      </c>
      <c r="H1382" s="21">
        <v>57.198558077436466</v>
      </c>
      <c r="I1382" s="85">
        <v>15.6</v>
      </c>
      <c r="J1382" s="21">
        <v>6.5486187881703621</v>
      </c>
      <c r="L1382" s="37"/>
      <c r="M1382" s="38"/>
    </row>
    <row r="1383" spans="1:13" x14ac:dyDescent="0.25">
      <c r="A1383" s="27">
        <v>45837.5</v>
      </c>
      <c r="B1383" s="51">
        <v>0</v>
      </c>
      <c r="C1383" s="81">
        <v>64.8</v>
      </c>
      <c r="D1383" s="81">
        <v>6.2</v>
      </c>
      <c r="E1383" s="82">
        <v>67.2</v>
      </c>
      <c r="F1383" s="21">
        <v>109.49717372287348</v>
      </c>
      <c r="G1383" s="21">
        <v>12.095829392374766</v>
      </c>
      <c r="H1383" s="21">
        <v>56.537303070760906</v>
      </c>
      <c r="I1383" s="85">
        <v>124.8</v>
      </c>
      <c r="J1383" s="21">
        <v>6.6676845843189145</v>
      </c>
      <c r="L1383" s="37"/>
      <c r="M1383" s="38"/>
    </row>
    <row r="1384" spans="1:13" ht="15.75" x14ac:dyDescent="0.25">
      <c r="A1384" s="27">
        <v>45837.520833333336</v>
      </c>
      <c r="B1384" s="51">
        <v>0</v>
      </c>
      <c r="C1384" s="81">
        <v>64.2</v>
      </c>
      <c r="D1384" s="81">
        <v>5.4</v>
      </c>
      <c r="E1384" s="82">
        <v>68.400000000000006</v>
      </c>
      <c r="F1384" s="21">
        <v>106.47424561395979</v>
      </c>
      <c r="G1384" s="21">
        <v>12.218505146861325</v>
      </c>
      <c r="H1384" s="21">
        <v>52.900400534045289</v>
      </c>
      <c r="I1384" s="85">
        <v>140.1</v>
      </c>
      <c r="J1384" s="21">
        <v>7.620210953507331</v>
      </c>
      <c r="L1384" s="37"/>
      <c r="M1384" s="39"/>
    </row>
    <row r="1385" spans="1:13" ht="15.75" x14ac:dyDescent="0.25">
      <c r="A1385" s="27">
        <v>45837.541666666664</v>
      </c>
      <c r="B1385" s="51">
        <v>0</v>
      </c>
      <c r="C1385" s="81">
        <v>63.6</v>
      </c>
      <c r="D1385" s="81">
        <v>7.2</v>
      </c>
      <c r="E1385" s="82">
        <v>66.599999999999994</v>
      </c>
      <c r="F1385" s="21">
        <v>109.16129282188308</v>
      </c>
      <c r="G1385" s="21">
        <v>12.439321504937137</v>
      </c>
      <c r="H1385" s="21">
        <v>59.512950600800949</v>
      </c>
      <c r="I1385" s="85">
        <v>138.9</v>
      </c>
      <c r="J1385" s="21">
        <v>7.2630135650616747</v>
      </c>
      <c r="L1385" s="37"/>
      <c r="M1385" s="39"/>
    </row>
    <row r="1386" spans="1:13" x14ac:dyDescent="0.25">
      <c r="A1386" s="27">
        <v>45837.5625</v>
      </c>
      <c r="B1386" s="51">
        <v>0</v>
      </c>
      <c r="C1386" s="81">
        <v>63</v>
      </c>
      <c r="D1386" s="81">
        <v>8.1999999999999993</v>
      </c>
      <c r="E1386" s="82">
        <v>68.400000000000006</v>
      </c>
      <c r="F1386" s="21">
        <v>112.52010183178717</v>
      </c>
      <c r="G1386" s="21">
        <v>11.899548185196274</v>
      </c>
      <c r="H1386" s="21">
        <v>52.900400534045289</v>
      </c>
      <c r="I1386" s="85">
        <v>138</v>
      </c>
      <c r="J1386" s="21">
        <v>7.3820793612102262</v>
      </c>
      <c r="L1386" s="37"/>
      <c r="M1386" s="37"/>
    </row>
    <row r="1387" spans="1:13" x14ac:dyDescent="0.25">
      <c r="A1387" s="27">
        <v>45837.583333333336</v>
      </c>
      <c r="B1387" s="51">
        <v>0</v>
      </c>
      <c r="C1387" s="81">
        <v>63</v>
      </c>
      <c r="D1387" s="81">
        <v>8.6</v>
      </c>
      <c r="E1387" s="82">
        <v>67.2</v>
      </c>
      <c r="F1387" s="21">
        <v>103.78719840603651</v>
      </c>
      <c r="G1387" s="21">
        <v>11.973153637888208</v>
      </c>
      <c r="H1387" s="21">
        <v>48.932870493991892</v>
      </c>
      <c r="I1387" s="85">
        <v>138</v>
      </c>
      <c r="J1387" s="21">
        <v>7.1439477689131223</v>
      </c>
      <c r="L1387" s="37"/>
      <c r="M1387" s="37"/>
    </row>
    <row r="1388" spans="1:13" x14ac:dyDescent="0.25">
      <c r="A1388" s="27">
        <v>45837.604166666664</v>
      </c>
      <c r="B1388" s="51">
        <v>0</v>
      </c>
      <c r="C1388" s="81">
        <v>63</v>
      </c>
      <c r="D1388" s="81">
        <v>7.2</v>
      </c>
      <c r="E1388" s="82">
        <v>66.599999999999994</v>
      </c>
      <c r="F1388" s="21">
        <v>90.01608146542975</v>
      </c>
      <c r="G1388" s="21">
        <v>11.727802128915087</v>
      </c>
      <c r="H1388" s="21">
        <v>46.949105473965197</v>
      </c>
      <c r="I1388" s="85">
        <v>137.4</v>
      </c>
      <c r="J1388" s="21">
        <v>7.620210953507331</v>
      </c>
      <c r="L1388" s="37"/>
      <c r="M1388" s="37"/>
    </row>
    <row r="1389" spans="1:13" x14ac:dyDescent="0.25">
      <c r="A1389" s="27">
        <v>45837.625</v>
      </c>
      <c r="B1389" s="51">
        <v>0</v>
      </c>
      <c r="C1389" s="81">
        <v>65.400000000000006</v>
      </c>
      <c r="D1389" s="81">
        <v>7.8</v>
      </c>
      <c r="E1389" s="82">
        <v>66</v>
      </c>
      <c r="F1389" s="21">
        <v>93.039009574343396</v>
      </c>
      <c r="G1389" s="21">
        <v>13.126305730061869</v>
      </c>
      <c r="H1389" s="21">
        <v>44.965340453938488</v>
      </c>
      <c r="I1389" s="85">
        <v>138.30000000000001</v>
      </c>
      <c r="J1389" s="21">
        <v>7.0248819727645708</v>
      </c>
    </row>
    <row r="1390" spans="1:13" x14ac:dyDescent="0.25">
      <c r="A1390" s="27">
        <v>45837.645833333336</v>
      </c>
      <c r="B1390" s="51">
        <v>0</v>
      </c>
      <c r="C1390" s="81">
        <v>64.2</v>
      </c>
      <c r="D1390" s="81">
        <v>6.8</v>
      </c>
      <c r="E1390" s="82">
        <v>67.2</v>
      </c>
      <c r="F1390" s="21">
        <v>90.351962366420153</v>
      </c>
      <c r="G1390" s="21">
        <v>13.813289955186601</v>
      </c>
      <c r="H1390" s="21">
        <v>36.038397863818354</v>
      </c>
      <c r="I1390" s="85">
        <v>136.80000000000001</v>
      </c>
      <c r="J1390" s="21">
        <v>6.5486187881703621</v>
      </c>
    </row>
    <row r="1391" spans="1:13" x14ac:dyDescent="0.25">
      <c r="A1391" s="27">
        <v>45837.666666666664</v>
      </c>
      <c r="B1391" s="51">
        <v>0</v>
      </c>
      <c r="C1391" s="81">
        <v>63</v>
      </c>
      <c r="D1391" s="81">
        <v>6.8</v>
      </c>
      <c r="E1391" s="82">
        <v>66.599999999999994</v>
      </c>
      <c r="F1391" s="21">
        <v>99.75662759415161</v>
      </c>
      <c r="G1391" s="21">
        <v>14.156782067748967</v>
      </c>
      <c r="H1391" s="21">
        <v>34.385260347129439</v>
      </c>
      <c r="I1391" s="85">
        <v>124.8</v>
      </c>
      <c r="J1391" s="21">
        <v>6.4890858900960868</v>
      </c>
    </row>
    <row r="1392" spans="1:13" x14ac:dyDescent="0.25">
      <c r="A1392" s="27">
        <v>45837.6875</v>
      </c>
      <c r="B1392" s="51">
        <v>0</v>
      </c>
      <c r="C1392" s="81">
        <v>62.4</v>
      </c>
      <c r="D1392" s="81">
        <v>7.4</v>
      </c>
      <c r="E1392" s="82">
        <v>67.2</v>
      </c>
      <c r="F1392" s="21">
        <v>109.16129282188308</v>
      </c>
      <c r="G1392" s="21">
        <v>12.51292695762907</v>
      </c>
      <c r="H1392" s="21">
        <v>31.740240320427169</v>
      </c>
      <c r="I1392" s="85">
        <v>124.2</v>
      </c>
      <c r="J1392" s="21">
        <v>6.9653490746902955</v>
      </c>
    </row>
    <row r="1393" spans="1:10" x14ac:dyDescent="0.25">
      <c r="A1393" s="27">
        <v>45837.708333333336</v>
      </c>
      <c r="B1393" s="51">
        <v>0</v>
      </c>
      <c r="C1393" s="81">
        <v>60.6</v>
      </c>
      <c r="D1393" s="81">
        <v>9.1999999999999993</v>
      </c>
      <c r="E1393" s="82">
        <v>66.599999999999994</v>
      </c>
      <c r="F1393" s="21">
        <v>100.42838939613242</v>
      </c>
      <c r="G1393" s="21">
        <v>12.316645750450576</v>
      </c>
      <c r="H1393" s="21">
        <v>30.087102803738262</v>
      </c>
      <c r="I1393" s="85">
        <v>4.8</v>
      </c>
      <c r="J1393" s="21">
        <v>7.1439477689131223</v>
      </c>
    </row>
    <row r="1394" spans="1:10" x14ac:dyDescent="0.25">
      <c r="A1394" s="27">
        <v>45837.729166666664</v>
      </c>
      <c r="B1394" s="51">
        <v>0</v>
      </c>
      <c r="C1394" s="81">
        <v>61.8</v>
      </c>
      <c r="D1394" s="81">
        <v>8.6</v>
      </c>
      <c r="E1394" s="82">
        <v>70.2</v>
      </c>
      <c r="F1394" s="21">
        <v>110.84069732683511</v>
      </c>
      <c r="G1394" s="21">
        <v>11.237099110968851</v>
      </c>
      <c r="H1394" s="21">
        <v>30.087102803738262</v>
      </c>
      <c r="I1394" s="85">
        <v>63.6</v>
      </c>
      <c r="J1394" s="21">
        <v>6.5486187881703621</v>
      </c>
    </row>
    <row r="1395" spans="1:10" x14ac:dyDescent="0.25">
      <c r="A1395" s="27">
        <v>45837.75</v>
      </c>
      <c r="B1395" s="51">
        <v>0</v>
      </c>
      <c r="C1395" s="81">
        <v>60.6</v>
      </c>
      <c r="D1395" s="81">
        <v>5.8</v>
      </c>
      <c r="E1395" s="82">
        <v>70.2</v>
      </c>
      <c r="F1395" s="21">
        <v>105.46660291098854</v>
      </c>
      <c r="G1395" s="21">
        <v>11.850477883401648</v>
      </c>
      <c r="H1395" s="21">
        <v>29.756475300400474</v>
      </c>
      <c r="I1395" s="85">
        <v>127.8</v>
      </c>
      <c r="J1395" s="21">
        <v>6.6676845843189145</v>
      </c>
    </row>
    <row r="1396" spans="1:10" x14ac:dyDescent="0.25">
      <c r="A1396" s="27">
        <v>45837.770833333336</v>
      </c>
      <c r="B1396" s="51">
        <v>0</v>
      </c>
      <c r="C1396" s="81">
        <v>36.6</v>
      </c>
      <c r="D1396" s="81">
        <v>4.4000000000000004</v>
      </c>
      <c r="E1396" s="82">
        <v>66</v>
      </c>
      <c r="F1396" s="21">
        <v>114.19950633673923</v>
      </c>
      <c r="G1396" s="21">
        <v>11.359774865455412</v>
      </c>
      <c r="H1396" s="21">
        <v>26.450200267022645</v>
      </c>
      <c r="I1396" s="85">
        <v>126.60000000000002</v>
      </c>
      <c r="J1396" s="21">
        <v>7.5011451573587795</v>
      </c>
    </row>
    <row r="1397" spans="1:10" x14ac:dyDescent="0.25">
      <c r="A1397" s="27">
        <v>45837.791666666664</v>
      </c>
      <c r="B1397" s="51">
        <v>0</v>
      </c>
      <c r="C1397" s="81">
        <v>24</v>
      </c>
      <c r="D1397" s="81">
        <v>4.2</v>
      </c>
      <c r="E1397" s="82">
        <v>66</v>
      </c>
      <c r="F1397" s="21">
        <v>109.16129282188308</v>
      </c>
      <c r="G1397" s="21">
        <v>12.120364543272078</v>
      </c>
      <c r="H1397" s="21">
        <v>23.143925233644815</v>
      </c>
      <c r="I1397" s="85">
        <v>126</v>
      </c>
      <c r="J1397" s="21">
        <v>6.7867503804674669</v>
      </c>
    </row>
    <row r="1398" spans="1:10" x14ac:dyDescent="0.25">
      <c r="A1398" s="27">
        <v>45837.8125</v>
      </c>
      <c r="B1398" s="51">
        <v>0</v>
      </c>
      <c r="C1398" s="81">
        <v>20.399999999999999</v>
      </c>
      <c r="D1398" s="81">
        <v>3.8</v>
      </c>
      <c r="E1398" s="82">
        <v>27.6</v>
      </c>
      <c r="F1398" s="21">
        <v>101.77191300009407</v>
      </c>
      <c r="G1398" s="21">
        <v>12.120364543272078</v>
      </c>
      <c r="H1398" s="21">
        <v>24.466435246995946</v>
      </c>
      <c r="I1398" s="85">
        <v>125.7</v>
      </c>
      <c r="J1398" s="21">
        <v>6.8462832785417431</v>
      </c>
    </row>
    <row r="1399" spans="1:10" x14ac:dyDescent="0.25">
      <c r="A1399" s="27">
        <v>45837.833333333336</v>
      </c>
      <c r="B1399" s="51">
        <v>0</v>
      </c>
      <c r="C1399" s="81">
        <v>20.399999999999999</v>
      </c>
      <c r="D1399" s="81">
        <v>4</v>
      </c>
      <c r="E1399" s="82">
        <v>20.399999999999999</v>
      </c>
      <c r="F1399" s="21">
        <v>92.0313668713722</v>
      </c>
      <c r="G1399" s="21">
        <v>12.169434845066702</v>
      </c>
      <c r="H1399" s="21">
        <v>23.474552736982599</v>
      </c>
      <c r="I1399" s="85">
        <v>120.3</v>
      </c>
      <c r="J1399" s="21">
        <v>11.84704671678093</v>
      </c>
    </row>
    <row r="1400" spans="1:10" x14ac:dyDescent="0.25">
      <c r="A1400" s="27">
        <v>45837.854166666664</v>
      </c>
      <c r="B1400" s="51">
        <v>0</v>
      </c>
      <c r="C1400" s="81">
        <v>21.6</v>
      </c>
      <c r="D1400" s="81">
        <v>4</v>
      </c>
      <c r="E1400" s="82">
        <v>20.399999999999999</v>
      </c>
      <c r="F1400" s="21">
        <v>91.359605069391364</v>
      </c>
      <c r="G1400" s="21">
        <v>12.022223939682833</v>
      </c>
      <c r="H1400" s="21">
        <v>22.813297730307031</v>
      </c>
      <c r="I1400" s="85">
        <v>36.6</v>
      </c>
      <c r="J1400" s="21">
        <v>15.180889008940387</v>
      </c>
    </row>
    <row r="1401" spans="1:10" x14ac:dyDescent="0.25">
      <c r="A1401" s="27">
        <v>45837.875</v>
      </c>
      <c r="B1401" s="51">
        <v>0</v>
      </c>
      <c r="C1401" s="81">
        <v>21.6</v>
      </c>
      <c r="D1401" s="81">
        <v>6.2</v>
      </c>
      <c r="E1401" s="82">
        <v>19.8</v>
      </c>
      <c r="F1401" s="21">
        <v>90.687843267410571</v>
      </c>
      <c r="G1401" s="21">
        <v>11.948618486990895</v>
      </c>
      <c r="H1401" s="21">
        <v>20.498905206942549</v>
      </c>
      <c r="I1401" s="85">
        <v>122.10000000000002</v>
      </c>
      <c r="J1401" s="21">
        <v>15.12135611086611</v>
      </c>
    </row>
    <row r="1402" spans="1:10" x14ac:dyDescent="0.25">
      <c r="A1402" s="27">
        <v>45837.895833333336</v>
      </c>
      <c r="B1402" s="51">
        <v>0</v>
      </c>
      <c r="C1402" s="81">
        <v>21</v>
      </c>
      <c r="D1402" s="81">
        <v>5</v>
      </c>
      <c r="E1402" s="82">
        <v>19.8</v>
      </c>
      <c r="F1402" s="21">
        <v>99.084865792170788</v>
      </c>
      <c r="G1402" s="21">
        <v>11.654196676223153</v>
      </c>
      <c r="H1402" s="21">
        <v>22.152042723631467</v>
      </c>
      <c r="I1402" s="85">
        <v>122.10000000000002</v>
      </c>
      <c r="J1402" s="21">
        <v>15.002290314717559</v>
      </c>
    </row>
    <row r="1403" spans="1:10" x14ac:dyDescent="0.25">
      <c r="A1403" s="27">
        <v>45837.916666666664</v>
      </c>
      <c r="B1403" s="51">
        <v>0</v>
      </c>
      <c r="C1403" s="81">
        <v>22.2</v>
      </c>
      <c r="D1403" s="81">
        <v>5</v>
      </c>
      <c r="E1403" s="82">
        <v>20.399999999999999</v>
      </c>
      <c r="F1403" s="21">
        <v>90.084979858502749</v>
      </c>
      <c r="G1403" s="21">
        <v>11.776872430709712</v>
      </c>
      <c r="H1403" s="21">
        <v>22.152042723631467</v>
      </c>
      <c r="I1403" s="85">
        <v>120.89999999999999</v>
      </c>
      <c r="J1403" s="21">
        <v>15.061823212791834</v>
      </c>
    </row>
    <row r="1404" spans="1:10" x14ac:dyDescent="0.25">
      <c r="A1404" s="27">
        <v>45837.9375</v>
      </c>
      <c r="B1404" s="51">
        <v>0</v>
      </c>
      <c r="C1404" s="81">
        <v>20.399999999999999</v>
      </c>
      <c r="D1404" s="81">
        <v>4.2</v>
      </c>
      <c r="E1404" s="82">
        <v>19.8</v>
      </c>
      <c r="F1404" s="21">
        <v>104.12307930702694</v>
      </c>
      <c r="G1404" s="21">
        <v>11.163493658276915</v>
      </c>
      <c r="H1404" s="21">
        <v>20.168277703604769</v>
      </c>
      <c r="I1404" s="85">
        <v>121.5</v>
      </c>
      <c r="J1404" s="21">
        <v>14.883224518569007</v>
      </c>
    </row>
    <row r="1405" spans="1:10" x14ac:dyDescent="0.25">
      <c r="A1405" s="27">
        <v>45837.958333333336</v>
      </c>
      <c r="B1405" s="51">
        <v>0</v>
      </c>
      <c r="C1405" s="81">
        <v>19.8</v>
      </c>
      <c r="D1405" s="81">
        <v>3.8</v>
      </c>
      <c r="E1405" s="82">
        <v>21</v>
      </c>
      <c r="F1405" s="21">
        <v>99.75662759415161</v>
      </c>
      <c r="G1405" s="21">
        <v>12.120364543272078</v>
      </c>
      <c r="H1405" s="21">
        <v>19.837650200266985</v>
      </c>
      <c r="I1405" s="85">
        <v>123</v>
      </c>
      <c r="J1405" s="21">
        <v>15.180889008940387</v>
      </c>
    </row>
    <row r="1406" spans="1:10" x14ac:dyDescent="0.25">
      <c r="A1406" s="27">
        <v>45837.979166666664</v>
      </c>
      <c r="B1406" s="51">
        <v>0</v>
      </c>
      <c r="C1406" s="81">
        <v>20.399999999999999</v>
      </c>
      <c r="D1406" s="81">
        <v>4.4000000000000004</v>
      </c>
      <c r="E1406" s="82">
        <v>20.399999999999999</v>
      </c>
      <c r="F1406" s="21">
        <v>111.51245912881595</v>
      </c>
      <c r="G1406" s="21">
        <v>11.138958507379604</v>
      </c>
      <c r="H1406" s="21">
        <v>21.490787716955897</v>
      </c>
      <c r="I1406" s="85">
        <v>124.2</v>
      </c>
      <c r="J1406" s="21">
        <v>15.002290314717559</v>
      </c>
    </row>
    <row r="1407" spans="1:10" x14ac:dyDescent="0.25">
      <c r="A1407" s="35">
        <v>45838</v>
      </c>
      <c r="B1407" s="51">
        <v>0</v>
      </c>
      <c r="C1407" s="81">
        <v>21</v>
      </c>
      <c r="D1407" s="81">
        <v>3.4</v>
      </c>
      <c r="E1407" s="82">
        <v>20.399999999999999</v>
      </c>
      <c r="F1407" s="21">
        <v>121.58888615852824</v>
      </c>
      <c r="G1407" s="21">
        <v>12.267575448655949</v>
      </c>
      <c r="H1407" s="21">
        <v>20.498905206942549</v>
      </c>
      <c r="I1407" s="85">
        <v>124.5</v>
      </c>
      <c r="J1407" s="21">
        <v>15.002290314717559</v>
      </c>
    </row>
    <row r="1408" spans="1:10" x14ac:dyDescent="0.25">
      <c r="A1408" s="27">
        <v>45838.020833333336</v>
      </c>
      <c r="B1408" s="51">
        <v>0</v>
      </c>
      <c r="C1408" s="81">
        <v>21</v>
      </c>
      <c r="D1408" s="81">
        <v>4.4000000000000004</v>
      </c>
      <c r="E1408" s="82">
        <v>19.8</v>
      </c>
      <c r="F1408" s="21">
        <v>119.90948165357618</v>
      </c>
      <c r="G1408" s="21">
        <v>20.216964339385004</v>
      </c>
      <c r="H1408" s="21">
        <v>19.507022696929198</v>
      </c>
      <c r="I1408" s="85">
        <v>123.89999999999999</v>
      </c>
      <c r="J1408" s="21">
        <v>14.942757416643282</v>
      </c>
    </row>
    <row r="1409" spans="1:10" x14ac:dyDescent="0.25">
      <c r="A1409" s="27">
        <v>45838.041666666664</v>
      </c>
      <c r="B1409" s="51">
        <v>0</v>
      </c>
      <c r="C1409" s="81">
        <v>20.399999999999999</v>
      </c>
      <c r="D1409" s="81">
        <v>6</v>
      </c>
      <c r="E1409" s="82">
        <v>19.2</v>
      </c>
      <c r="F1409" s="21">
        <v>104.79484110900773</v>
      </c>
      <c r="G1409" s="21">
        <v>15.530750517998433</v>
      </c>
      <c r="H1409" s="21">
        <v>19.176395193591418</v>
      </c>
      <c r="I1409" s="85">
        <v>124.5</v>
      </c>
      <c r="J1409" s="21">
        <v>14.883224518569007</v>
      </c>
    </row>
    <row r="1410" spans="1:10" x14ac:dyDescent="0.25">
      <c r="A1410" s="27">
        <v>45838.0625</v>
      </c>
      <c r="B1410" s="51">
        <v>0</v>
      </c>
      <c r="C1410" s="81">
        <v>19.8</v>
      </c>
      <c r="D1410" s="81">
        <v>5</v>
      </c>
      <c r="E1410" s="82">
        <v>19.2</v>
      </c>
      <c r="F1410" s="21">
        <v>92.703128673353021</v>
      </c>
      <c r="G1410" s="21">
        <v>11.997688788785519</v>
      </c>
      <c r="H1410" s="21">
        <v>20.168277703604769</v>
      </c>
      <c r="I1410" s="85">
        <v>124.8</v>
      </c>
      <c r="J1410" s="21">
        <v>15.240421907014662</v>
      </c>
    </row>
    <row r="1411" spans="1:10" x14ac:dyDescent="0.25">
      <c r="A1411" s="27">
        <v>45838.083333333336</v>
      </c>
      <c r="B1411" s="51">
        <v>0</v>
      </c>
      <c r="C1411" s="81">
        <v>19.8</v>
      </c>
      <c r="D1411" s="81">
        <v>5.2</v>
      </c>
      <c r="E1411" s="82">
        <v>18.600000000000001</v>
      </c>
      <c r="F1411" s="21">
        <v>98.748984891180385</v>
      </c>
      <c r="G1411" s="21">
        <v>12.439321504937137</v>
      </c>
      <c r="H1411" s="21">
        <v>20.829532710280333</v>
      </c>
      <c r="I1411" s="85">
        <v>124.5</v>
      </c>
      <c r="J1411" s="21">
        <v>14.942757416643282</v>
      </c>
    </row>
    <row r="1412" spans="1:10" x14ac:dyDescent="0.25">
      <c r="A1412" s="27">
        <v>45838.104166666664</v>
      </c>
      <c r="B1412" s="51">
        <v>0</v>
      </c>
      <c r="C1412" s="81">
        <v>20.399999999999999</v>
      </c>
      <c r="D1412" s="81">
        <v>4</v>
      </c>
      <c r="E1412" s="82">
        <v>19.2</v>
      </c>
      <c r="F1412" s="21">
        <v>100.76427029712285</v>
      </c>
      <c r="G1412" s="21">
        <v>12.120364543272078</v>
      </c>
      <c r="H1412" s="21">
        <v>24.135807743658162</v>
      </c>
      <c r="I1412" s="85">
        <v>124.2</v>
      </c>
      <c r="J1412" s="21">
        <v>15.002290314717559</v>
      </c>
    </row>
    <row r="1413" spans="1:10" x14ac:dyDescent="0.25">
      <c r="A1413" s="27">
        <v>45838.125</v>
      </c>
      <c r="B1413" s="51">
        <v>0</v>
      </c>
      <c r="C1413" s="81">
        <v>19.2</v>
      </c>
      <c r="D1413" s="81">
        <v>4.5999999999999996</v>
      </c>
      <c r="E1413" s="82">
        <v>19.2</v>
      </c>
      <c r="F1413" s="21">
        <v>96.733699485237906</v>
      </c>
      <c r="G1413" s="21">
        <v>12.439321504937137</v>
      </c>
      <c r="H1413" s="21">
        <v>37.030280373831701</v>
      </c>
      <c r="I1413" s="85">
        <v>123.60000000000002</v>
      </c>
      <c r="J1413" s="21">
        <v>14.82369162049473</v>
      </c>
    </row>
    <row r="1414" spans="1:10" x14ac:dyDescent="0.25">
      <c r="A1414" s="27">
        <v>45838.145833333336</v>
      </c>
      <c r="B1414" s="51">
        <v>0</v>
      </c>
      <c r="C1414" s="81">
        <v>21</v>
      </c>
      <c r="D1414" s="81">
        <v>4</v>
      </c>
      <c r="E1414" s="82">
        <v>18</v>
      </c>
      <c r="F1414" s="21">
        <v>93.039009574343396</v>
      </c>
      <c r="G1414" s="21">
        <v>12.095829392374766</v>
      </c>
      <c r="H1414" s="21">
        <v>43.31220293724958</v>
      </c>
      <c r="I1414" s="85">
        <v>123.3</v>
      </c>
      <c r="J1414" s="21">
        <v>15.180889008940387</v>
      </c>
    </row>
    <row r="1415" spans="1:10" x14ac:dyDescent="0.25">
      <c r="A1415" s="27">
        <v>45838.166666666664</v>
      </c>
      <c r="B1415" s="51">
        <v>0</v>
      </c>
      <c r="C1415" s="81">
        <v>21</v>
      </c>
      <c r="D1415" s="81">
        <v>3.6</v>
      </c>
      <c r="E1415" s="82">
        <v>18.600000000000001</v>
      </c>
      <c r="F1415" s="21">
        <v>104.45896020801734</v>
      </c>
      <c r="G1415" s="21">
        <v>12.267575448655949</v>
      </c>
      <c r="H1415" s="21">
        <v>46.28785046728963</v>
      </c>
      <c r="I1415" s="85">
        <v>124.5</v>
      </c>
      <c r="J1415" s="21">
        <v>15.061823212791834</v>
      </c>
    </row>
    <row r="1416" spans="1:10" x14ac:dyDescent="0.25">
      <c r="A1416" s="27">
        <v>45838.1875</v>
      </c>
      <c r="B1416" s="51">
        <v>0</v>
      </c>
      <c r="C1416" s="81">
        <v>20.399999999999999</v>
      </c>
      <c r="D1416" s="81">
        <v>4.2</v>
      </c>
      <c r="E1416" s="82">
        <v>18</v>
      </c>
      <c r="F1416" s="21">
        <v>111.84834002980635</v>
      </c>
      <c r="G1416" s="21">
        <v>12.758278466602189</v>
      </c>
      <c r="H1416" s="21">
        <v>44.965340453938488</v>
      </c>
      <c r="I1416" s="85">
        <v>123.3</v>
      </c>
      <c r="J1416" s="21">
        <v>14.82369162049473</v>
      </c>
    </row>
    <row r="1417" spans="1:10" x14ac:dyDescent="0.25">
      <c r="A1417" s="27">
        <v>45838.208333333336</v>
      </c>
      <c r="B1417" s="51">
        <v>0</v>
      </c>
      <c r="C1417" s="81">
        <v>19.8</v>
      </c>
      <c r="D1417" s="81">
        <v>5.6</v>
      </c>
      <c r="E1417" s="82">
        <v>18.600000000000001</v>
      </c>
      <c r="F1417" s="21">
        <v>110.50481642584469</v>
      </c>
      <c r="G1417" s="21">
        <v>13.51886814441886</v>
      </c>
      <c r="H1417" s="21">
        <v>47.610360480640757</v>
      </c>
      <c r="I1417" s="85">
        <v>124.2</v>
      </c>
      <c r="J1417" s="21">
        <v>15.180889008940387</v>
      </c>
    </row>
    <row r="1418" spans="1:10" x14ac:dyDescent="0.25">
      <c r="A1418" s="27">
        <v>45838.229166666664</v>
      </c>
      <c r="B1418" s="51">
        <v>0</v>
      </c>
      <c r="C1418" s="81">
        <v>19.8</v>
      </c>
      <c r="D1418" s="81">
        <v>5.2</v>
      </c>
      <c r="E1418" s="82">
        <v>19.2</v>
      </c>
      <c r="F1418" s="21">
        <v>110.50481642584469</v>
      </c>
      <c r="G1418" s="21">
        <v>12.071294241477455</v>
      </c>
      <c r="H1418" s="21">
        <v>43.973457943925141</v>
      </c>
      <c r="I1418" s="85">
        <v>121.8</v>
      </c>
      <c r="J1418" s="21">
        <v>15.240421907014662</v>
      </c>
    </row>
    <row r="1419" spans="1:10" x14ac:dyDescent="0.25">
      <c r="A1419" s="27">
        <v>45838.25</v>
      </c>
      <c r="B1419" s="51">
        <v>0</v>
      </c>
      <c r="C1419" s="81">
        <v>22.2</v>
      </c>
      <c r="D1419" s="81">
        <v>5.2</v>
      </c>
      <c r="E1419" s="82">
        <v>19.8</v>
      </c>
      <c r="F1419" s="21">
        <v>107.1460074159406</v>
      </c>
      <c r="G1419" s="21">
        <v>10.967212451098419</v>
      </c>
      <c r="H1419" s="21">
        <v>44.634712950600715</v>
      </c>
      <c r="I1419" s="85">
        <v>121.5</v>
      </c>
      <c r="J1419" s="21">
        <v>15.12135611086611</v>
      </c>
    </row>
    <row r="1420" spans="1:10" x14ac:dyDescent="0.25">
      <c r="A1420" s="27">
        <v>45838.270833333336</v>
      </c>
      <c r="B1420" s="51">
        <v>0</v>
      </c>
      <c r="C1420" s="81">
        <v>27.6</v>
      </c>
      <c r="D1420" s="81">
        <v>4.4000000000000004</v>
      </c>
      <c r="E1420" s="82">
        <v>20.399999999999999</v>
      </c>
      <c r="F1420" s="21">
        <v>101.77191300009407</v>
      </c>
      <c r="G1420" s="21">
        <v>11.506985770839281</v>
      </c>
      <c r="H1420" s="21">
        <v>40.667182910547318</v>
      </c>
      <c r="I1420" s="85">
        <v>121.5</v>
      </c>
      <c r="J1420" s="21">
        <v>15.180889008940387</v>
      </c>
    </row>
    <row r="1421" spans="1:10" x14ac:dyDescent="0.25">
      <c r="A1421" s="27">
        <v>45838.291666666664</v>
      </c>
      <c r="B1421" s="51">
        <v>0</v>
      </c>
      <c r="C1421" s="81">
        <v>34.799999999999997</v>
      </c>
      <c r="D1421" s="81">
        <v>5.6</v>
      </c>
      <c r="E1421" s="82">
        <v>70.8</v>
      </c>
      <c r="F1421" s="21">
        <v>106.13836471296942</v>
      </c>
      <c r="G1421" s="21">
        <v>11.825942732504334</v>
      </c>
      <c r="H1421" s="21">
        <v>37.691535380507268</v>
      </c>
      <c r="I1421" s="85">
        <v>45.6</v>
      </c>
      <c r="J1421" s="21">
        <v>15.180889008940387</v>
      </c>
    </row>
    <row r="1422" spans="1:10" x14ac:dyDescent="0.25">
      <c r="A1422" s="27">
        <v>45838.3125</v>
      </c>
      <c r="B1422" s="51">
        <v>0</v>
      </c>
      <c r="C1422" s="81">
        <v>87</v>
      </c>
      <c r="D1422" s="81">
        <v>8.1999999999999993</v>
      </c>
      <c r="E1422" s="82">
        <v>81</v>
      </c>
      <c r="F1422" s="21">
        <v>109.83305462386392</v>
      </c>
      <c r="G1422" s="21">
        <v>11.850477883401648</v>
      </c>
      <c r="H1422" s="21">
        <v>40.667182910547318</v>
      </c>
      <c r="I1422" s="85">
        <v>2.4</v>
      </c>
      <c r="J1422" s="21">
        <v>15.240421907014662</v>
      </c>
    </row>
    <row r="1423" spans="1:10" x14ac:dyDescent="0.25">
      <c r="A1423" s="27">
        <v>45838.333333333336</v>
      </c>
      <c r="B1423" s="51">
        <v>0</v>
      </c>
      <c r="C1423" s="81">
        <v>93</v>
      </c>
      <c r="D1423" s="81">
        <v>7.6</v>
      </c>
      <c r="E1423" s="82">
        <v>81.599999999999994</v>
      </c>
      <c r="F1423" s="21">
        <v>114.87126813872005</v>
      </c>
      <c r="G1423" s="21">
        <v>12.414786354039824</v>
      </c>
      <c r="H1423" s="21">
        <v>40.005927903871751</v>
      </c>
      <c r="I1423" s="85">
        <v>3</v>
      </c>
      <c r="J1423" s="21">
        <v>15.240421907014662</v>
      </c>
    </row>
    <row r="1424" spans="1:10" x14ac:dyDescent="0.25">
      <c r="A1424" s="27">
        <v>45838.354166666664</v>
      </c>
      <c r="B1424" s="51">
        <v>0</v>
      </c>
      <c r="C1424" s="81">
        <v>100.2</v>
      </c>
      <c r="D1424" s="81">
        <v>7.2</v>
      </c>
      <c r="E1424" s="82">
        <v>79.2</v>
      </c>
      <c r="F1424" s="21">
        <v>90.084979858502749</v>
      </c>
      <c r="G1424" s="21">
        <v>12.071294241477455</v>
      </c>
      <c r="H1424" s="21">
        <v>41.328437917222885</v>
      </c>
      <c r="I1424" s="85">
        <v>8.4</v>
      </c>
      <c r="J1424" s="21">
        <v>15.776217989683147</v>
      </c>
    </row>
    <row r="1425" spans="1:10" x14ac:dyDescent="0.25">
      <c r="A1425" s="27">
        <v>45838.375</v>
      </c>
      <c r="B1425" s="51">
        <v>0</v>
      </c>
      <c r="C1425" s="81">
        <v>99</v>
      </c>
      <c r="D1425" s="81">
        <v>10.199999999999999</v>
      </c>
      <c r="E1425" s="82">
        <v>82.2</v>
      </c>
      <c r="F1425" s="21">
        <v>106.47424561395979</v>
      </c>
      <c r="G1425" s="21">
        <v>11.825942732504334</v>
      </c>
      <c r="H1425" s="21">
        <v>46.949105473965197</v>
      </c>
      <c r="I1425" s="85">
        <v>16.200000000000003</v>
      </c>
      <c r="J1425" s="21">
        <v>17.859869422282806</v>
      </c>
    </row>
    <row r="1426" spans="1:10" x14ac:dyDescent="0.25">
      <c r="A1426" s="27">
        <v>45838.395833333336</v>
      </c>
      <c r="B1426" s="51">
        <v>0</v>
      </c>
      <c r="C1426" s="81">
        <v>96.6</v>
      </c>
      <c r="D1426" s="81">
        <v>11.4</v>
      </c>
      <c r="E1426" s="82">
        <v>83.4</v>
      </c>
      <c r="F1426" s="21">
        <v>109.49717372287348</v>
      </c>
      <c r="G1426" s="21">
        <v>11.089888205584979</v>
      </c>
      <c r="H1426" s="21">
        <v>46.949105473965197</v>
      </c>
      <c r="I1426" s="85">
        <v>16.200000000000003</v>
      </c>
      <c r="J1426" s="21">
        <v>16.788277256945836</v>
      </c>
    </row>
    <row r="1427" spans="1:10" x14ac:dyDescent="0.25">
      <c r="A1427" s="27">
        <v>45838.416666666664</v>
      </c>
      <c r="B1427" s="51">
        <v>0</v>
      </c>
      <c r="C1427" s="81">
        <v>97.2</v>
      </c>
      <c r="D1427" s="81">
        <v>11.4</v>
      </c>
      <c r="E1427" s="82">
        <v>80.400000000000006</v>
      </c>
      <c r="F1427" s="21">
        <v>106.47424561395979</v>
      </c>
      <c r="G1427" s="21">
        <v>11.261634261866163</v>
      </c>
      <c r="H1427" s="21">
        <v>43.642830440587367</v>
      </c>
      <c r="I1427" s="85">
        <v>16.200000000000003</v>
      </c>
      <c r="J1427" s="21">
        <v>16.609678562723012</v>
      </c>
    </row>
    <row r="1428" spans="1:10" x14ac:dyDescent="0.25">
      <c r="A1428" s="27">
        <v>45838.4375</v>
      </c>
      <c r="B1428" s="51">
        <v>0</v>
      </c>
      <c r="C1428" s="81">
        <v>98.4</v>
      </c>
      <c r="D1428" s="81">
        <v>10.199999999999999</v>
      </c>
      <c r="E1428" s="82">
        <v>80.400000000000006</v>
      </c>
      <c r="F1428" s="21">
        <v>94.046652277314649</v>
      </c>
      <c r="G1428" s="21">
        <v>11.237099110968851</v>
      </c>
      <c r="H1428" s="21">
        <v>43.31220293724958</v>
      </c>
      <c r="I1428" s="85">
        <v>12</v>
      </c>
      <c r="J1428" s="21">
        <v>16.31201407235163</v>
      </c>
    </row>
    <row r="1429" spans="1:10" x14ac:dyDescent="0.25">
      <c r="A1429" s="27">
        <v>45838.458333333336</v>
      </c>
      <c r="B1429" s="51">
        <v>0</v>
      </c>
      <c r="C1429" s="81">
        <v>97.8</v>
      </c>
      <c r="D1429" s="81">
        <v>10.4</v>
      </c>
      <c r="E1429" s="82">
        <v>78.599999999999994</v>
      </c>
      <c r="F1429" s="21">
        <v>90.687843267410571</v>
      </c>
      <c r="G1429" s="21">
        <v>12.414786354039824</v>
      </c>
      <c r="H1429" s="21">
        <v>43.973457943925141</v>
      </c>
      <c r="I1429" s="85">
        <v>10.200000000000001</v>
      </c>
      <c r="J1429" s="21">
        <v>16.192948276203079</v>
      </c>
    </row>
    <row r="1430" spans="1:10" x14ac:dyDescent="0.25">
      <c r="A1430" s="27">
        <v>45838.479166666664</v>
      </c>
      <c r="B1430" s="51">
        <v>0</v>
      </c>
      <c r="C1430" s="81">
        <v>97.8</v>
      </c>
      <c r="D1430" s="81">
        <v>9.6</v>
      </c>
      <c r="E1430" s="82">
        <v>98.4</v>
      </c>
      <c r="F1430" s="21">
        <v>92.703128673353021</v>
      </c>
      <c r="G1430" s="21">
        <v>12.046759090580142</v>
      </c>
      <c r="H1430" s="21">
        <v>42.981575433911793</v>
      </c>
      <c r="I1430" s="85">
        <v>11.700000000000001</v>
      </c>
      <c r="J1430" s="21">
        <v>16.31201407235163</v>
      </c>
    </row>
    <row r="1431" spans="1:10" x14ac:dyDescent="0.25">
      <c r="A1431" s="27">
        <v>45838.5</v>
      </c>
      <c r="B1431" s="51">
        <v>0</v>
      </c>
      <c r="C1431" s="81">
        <v>99</v>
      </c>
      <c r="D1431" s="81">
        <v>8.1999999999999993</v>
      </c>
      <c r="E1431" s="82">
        <v>93</v>
      </c>
      <c r="F1431" s="21">
        <v>109.49717372287348</v>
      </c>
      <c r="G1431" s="21">
        <v>12.095829392374766</v>
      </c>
      <c r="H1431" s="21">
        <v>42.650947930574013</v>
      </c>
      <c r="I1431" s="85">
        <v>15.6</v>
      </c>
      <c r="J1431" s="21">
        <v>16.252481174277357</v>
      </c>
    </row>
    <row r="1432" spans="1:10" x14ac:dyDescent="0.25">
      <c r="A1432" s="27">
        <v>45838.520833333336</v>
      </c>
      <c r="B1432" s="51">
        <v>0</v>
      </c>
      <c r="C1432" s="81">
        <v>96</v>
      </c>
      <c r="D1432" s="81">
        <v>5.6</v>
      </c>
      <c r="E1432" s="82">
        <v>85.8</v>
      </c>
      <c r="F1432" s="21">
        <v>106.47424561395979</v>
      </c>
      <c r="G1432" s="21">
        <v>12.218505146861325</v>
      </c>
      <c r="H1432" s="21">
        <v>40.997810413885098</v>
      </c>
      <c r="I1432" s="85">
        <v>11.1</v>
      </c>
      <c r="J1432" s="21">
        <v>17.264540441540046</v>
      </c>
    </row>
    <row r="1433" spans="1:10" x14ac:dyDescent="0.25">
      <c r="A1433" s="27">
        <v>45838.541666666664</v>
      </c>
      <c r="B1433" s="51">
        <v>0</v>
      </c>
      <c r="C1433" s="81">
        <v>94.8</v>
      </c>
      <c r="D1433" s="81">
        <v>7.4</v>
      </c>
      <c r="E1433" s="82">
        <v>80.400000000000006</v>
      </c>
      <c r="F1433" s="21">
        <v>99.404115705934075</v>
      </c>
      <c r="G1433" s="21">
        <v>12.439321504937137</v>
      </c>
      <c r="H1433" s="21">
        <v>41.659065420560665</v>
      </c>
      <c r="I1433" s="85">
        <v>15.6</v>
      </c>
      <c r="J1433" s="21">
        <v>18.336132606877015</v>
      </c>
    </row>
    <row r="1434" spans="1:10" x14ac:dyDescent="0.25">
      <c r="A1434" s="27">
        <v>45838.5625</v>
      </c>
      <c r="B1434" s="51">
        <v>0</v>
      </c>
      <c r="C1434" s="81">
        <v>97.8</v>
      </c>
      <c r="D1434" s="81">
        <v>8.6</v>
      </c>
      <c r="E1434" s="82">
        <v>79.8</v>
      </c>
      <c r="F1434" s="21">
        <v>112.52010183178717</v>
      </c>
      <c r="G1434" s="21">
        <v>11.899548185196274</v>
      </c>
      <c r="H1434" s="21">
        <v>46.28785046728963</v>
      </c>
      <c r="I1434" s="85">
        <v>16.5</v>
      </c>
      <c r="J1434" s="21">
        <v>17.800336524208529</v>
      </c>
    </row>
    <row r="1435" spans="1:10" x14ac:dyDescent="0.25">
      <c r="A1435" s="27">
        <v>45838.583333333336</v>
      </c>
      <c r="B1435" s="51">
        <v>0</v>
      </c>
      <c r="C1435" s="81">
        <v>96</v>
      </c>
      <c r="D1435" s="81">
        <v>8.8000000000000007</v>
      </c>
      <c r="E1435" s="82">
        <v>76.8</v>
      </c>
      <c r="F1435" s="21">
        <v>103.78719840603651</v>
      </c>
      <c r="G1435" s="21">
        <v>11.973153637888208</v>
      </c>
      <c r="H1435" s="21">
        <v>42.320320427236233</v>
      </c>
      <c r="I1435" s="85">
        <v>16.200000000000003</v>
      </c>
      <c r="J1435" s="21">
        <v>17.085941747317218</v>
      </c>
    </row>
    <row r="1436" spans="1:10" x14ac:dyDescent="0.25">
      <c r="A1436" s="27">
        <v>45838.604166666664</v>
      </c>
      <c r="B1436" s="51">
        <v>0</v>
      </c>
      <c r="C1436" s="81">
        <v>96</v>
      </c>
      <c r="D1436" s="81">
        <v>7.6</v>
      </c>
      <c r="E1436" s="82">
        <v>79.2</v>
      </c>
      <c r="F1436" s="21">
        <v>90.01608146542975</v>
      </c>
      <c r="G1436" s="21">
        <v>11.727802128915087</v>
      </c>
      <c r="H1436" s="21">
        <v>34.385260347129439</v>
      </c>
      <c r="I1436" s="85">
        <v>13.799999999999999</v>
      </c>
      <c r="J1436" s="21">
        <v>14.942757416643282</v>
      </c>
    </row>
    <row r="1437" spans="1:10" x14ac:dyDescent="0.25">
      <c r="A1437" s="27">
        <v>45838.625</v>
      </c>
      <c r="B1437" s="51">
        <v>0</v>
      </c>
      <c r="C1437" s="81">
        <v>96.6</v>
      </c>
      <c r="D1437" s="81">
        <v>8.6</v>
      </c>
      <c r="E1437" s="82">
        <v>76.8</v>
      </c>
      <c r="F1437" s="21">
        <v>93.039009574343396</v>
      </c>
      <c r="G1437" s="21">
        <v>13.126305730061869</v>
      </c>
      <c r="H1437" s="21">
        <v>30.748357810413822</v>
      </c>
      <c r="I1437" s="85">
        <v>11.1</v>
      </c>
      <c r="J1437" s="21">
        <v>17.681270728059978</v>
      </c>
    </row>
    <row r="1438" spans="1:10" x14ac:dyDescent="0.25">
      <c r="A1438" s="27">
        <v>45838.645833333336</v>
      </c>
      <c r="B1438" s="51">
        <v>0</v>
      </c>
      <c r="C1438" s="81">
        <v>94.8</v>
      </c>
      <c r="D1438" s="81">
        <v>7.6</v>
      </c>
      <c r="E1438" s="82">
        <v>77.400000000000006</v>
      </c>
      <c r="F1438" s="21">
        <v>90.351962366420153</v>
      </c>
      <c r="G1438" s="21">
        <v>13.813289955186601</v>
      </c>
      <c r="H1438" s="21">
        <v>28.764592790387123</v>
      </c>
      <c r="I1438" s="85">
        <v>13.799999999999999</v>
      </c>
      <c r="J1438" s="21">
        <v>17.145474645391491</v>
      </c>
    </row>
    <row r="1439" spans="1:10" x14ac:dyDescent="0.25">
      <c r="A1439" s="27">
        <v>45838.666666666664</v>
      </c>
      <c r="B1439" s="51">
        <v>0</v>
      </c>
      <c r="C1439" s="81">
        <v>85.8</v>
      </c>
      <c r="D1439" s="81">
        <v>7.8</v>
      </c>
      <c r="E1439" s="82">
        <v>75</v>
      </c>
      <c r="F1439" s="21">
        <v>82.319033318976651</v>
      </c>
      <c r="G1439" s="21">
        <v>14.156782067748967</v>
      </c>
      <c r="H1439" s="21">
        <v>28.433965287049343</v>
      </c>
      <c r="I1439" s="85">
        <v>16.5</v>
      </c>
      <c r="J1439" s="21">
        <v>17.026408849242944</v>
      </c>
    </row>
    <row r="1440" spans="1:10" x14ac:dyDescent="0.25">
      <c r="A1440" s="27">
        <v>45838.6875</v>
      </c>
      <c r="B1440" s="51">
        <v>0</v>
      </c>
      <c r="C1440" s="81">
        <v>87</v>
      </c>
      <c r="D1440" s="81">
        <v>7.2</v>
      </c>
      <c r="E1440" s="82">
        <v>73.8</v>
      </c>
      <c r="F1440" s="21">
        <v>109.16129282188308</v>
      </c>
      <c r="G1440" s="21">
        <v>12.51292695762907</v>
      </c>
      <c r="H1440" s="21">
        <v>28.764592790387123</v>
      </c>
      <c r="I1440" s="85">
        <v>99.3</v>
      </c>
      <c r="J1440" s="21">
        <v>16.728744358871566</v>
      </c>
    </row>
    <row r="1441" spans="1:10" x14ac:dyDescent="0.25">
      <c r="A1441" s="27">
        <v>45838.708333333336</v>
      </c>
      <c r="B1441" s="51">
        <v>0</v>
      </c>
      <c r="C1441" s="81">
        <v>85.8</v>
      </c>
      <c r="D1441" s="81">
        <v>9</v>
      </c>
      <c r="E1441" s="82">
        <v>71.400000000000006</v>
      </c>
      <c r="F1441" s="21">
        <v>100.42838939613242</v>
      </c>
      <c r="G1441" s="21">
        <v>12.316645750450576</v>
      </c>
      <c r="H1441" s="21">
        <v>30.087102803738262</v>
      </c>
      <c r="I1441" s="85">
        <v>134.69999999999999</v>
      </c>
      <c r="J1441" s="21">
        <v>17.026408849242944</v>
      </c>
    </row>
    <row r="1442" spans="1:10" x14ac:dyDescent="0.25">
      <c r="A1442" s="27">
        <v>45838.729166666664</v>
      </c>
      <c r="B1442" s="51">
        <v>0</v>
      </c>
      <c r="C1442" s="81">
        <v>83.4</v>
      </c>
      <c r="D1442" s="81">
        <v>8.6</v>
      </c>
      <c r="E1442" s="82">
        <v>70.2</v>
      </c>
      <c r="F1442" s="21">
        <v>110.84069732683511</v>
      </c>
      <c r="G1442" s="21">
        <v>11.237099110968851</v>
      </c>
      <c r="H1442" s="21">
        <v>29.425847797062691</v>
      </c>
      <c r="I1442" s="85">
        <v>133.19999999999999</v>
      </c>
      <c r="J1442" s="21">
        <v>16.31201407235163</v>
      </c>
    </row>
    <row r="1443" spans="1:10" x14ac:dyDescent="0.25">
      <c r="A1443" s="27">
        <v>45838.75</v>
      </c>
      <c r="B1443" s="51">
        <v>0</v>
      </c>
      <c r="C1443" s="81">
        <v>79.8</v>
      </c>
      <c r="D1443" s="81">
        <v>7.4</v>
      </c>
      <c r="E1443" s="82">
        <v>68.400000000000006</v>
      </c>
      <c r="F1443" s="21">
        <v>109.16129282188308</v>
      </c>
      <c r="G1443" s="21">
        <v>11.850477883401648</v>
      </c>
      <c r="H1443" s="21">
        <v>28.433965287049343</v>
      </c>
      <c r="I1443" s="85">
        <v>123.60000000000002</v>
      </c>
      <c r="J1443" s="21">
        <v>16.609678562723012</v>
      </c>
    </row>
    <row r="1444" spans="1:10" x14ac:dyDescent="0.25">
      <c r="A1444" s="27">
        <v>45838.770833333336</v>
      </c>
      <c r="B1444" s="51">
        <v>0</v>
      </c>
      <c r="C1444" s="81">
        <v>76.2</v>
      </c>
      <c r="D1444" s="81">
        <v>4.2</v>
      </c>
      <c r="E1444" s="82">
        <v>70.2</v>
      </c>
      <c r="F1444" s="21">
        <v>112.52010183178717</v>
      </c>
      <c r="G1444" s="21">
        <v>11.359774865455412</v>
      </c>
      <c r="H1444" s="21">
        <v>27.111455273698212</v>
      </c>
      <c r="I1444" s="85">
        <v>120.3</v>
      </c>
      <c r="J1444" s="21">
        <v>16.550145664648735</v>
      </c>
    </row>
    <row r="1445" spans="1:10" x14ac:dyDescent="0.25">
      <c r="A1445" s="27">
        <v>45838.791666666664</v>
      </c>
      <c r="B1445" s="51">
        <v>0</v>
      </c>
      <c r="C1445" s="81">
        <v>46.8</v>
      </c>
      <c r="D1445" s="81">
        <v>4.2</v>
      </c>
      <c r="E1445" s="82">
        <v>70.2</v>
      </c>
      <c r="F1445" s="21">
        <v>103.78719840603651</v>
      </c>
      <c r="G1445" s="21">
        <v>12.120364543272078</v>
      </c>
      <c r="H1445" s="21">
        <v>28.433965287049343</v>
      </c>
      <c r="I1445" s="85">
        <v>40.5</v>
      </c>
      <c r="J1445" s="21">
        <v>16.728744358871566</v>
      </c>
    </row>
    <row r="1446" spans="1:10" x14ac:dyDescent="0.25">
      <c r="A1446" s="27">
        <v>45838.8125</v>
      </c>
      <c r="B1446" s="51">
        <v>0</v>
      </c>
      <c r="C1446" s="81">
        <v>22.8</v>
      </c>
      <c r="D1446" s="81">
        <v>3.8</v>
      </c>
      <c r="E1446" s="82">
        <v>25.8</v>
      </c>
      <c r="F1446" s="21">
        <v>76.106276087355781</v>
      </c>
      <c r="G1446" s="21">
        <v>12.120364543272078</v>
      </c>
      <c r="H1446" s="21">
        <v>29.09522029372491</v>
      </c>
      <c r="I1446" s="85">
        <v>3.3000000000000007</v>
      </c>
      <c r="J1446" s="21">
        <v>16.550145664648735</v>
      </c>
    </row>
    <row r="1447" spans="1:10" x14ac:dyDescent="0.25">
      <c r="A1447" s="27">
        <v>45838.833333333336</v>
      </c>
      <c r="B1447" s="51">
        <v>0</v>
      </c>
      <c r="C1447" s="81">
        <v>22.8</v>
      </c>
      <c r="D1447" s="81">
        <v>4</v>
      </c>
      <c r="E1447" s="82">
        <v>22.8</v>
      </c>
      <c r="F1447" s="21">
        <v>93.039009574343396</v>
      </c>
      <c r="G1447" s="21">
        <v>12.169434845066702</v>
      </c>
      <c r="H1447" s="21">
        <v>29.09522029372491</v>
      </c>
      <c r="I1447" s="85">
        <v>3</v>
      </c>
      <c r="J1447" s="21">
        <v>16.252481174277357</v>
      </c>
    </row>
    <row r="1448" spans="1:10" x14ac:dyDescent="0.25">
      <c r="A1448" s="27">
        <v>45838.854166666664</v>
      </c>
      <c r="B1448" s="51">
        <v>0</v>
      </c>
      <c r="C1448" s="81">
        <v>22.2</v>
      </c>
      <c r="D1448" s="81">
        <v>4</v>
      </c>
      <c r="E1448" s="82">
        <v>22.2</v>
      </c>
      <c r="F1448" s="21">
        <v>90.351962366420153</v>
      </c>
      <c r="G1448" s="21">
        <v>12.022223939682833</v>
      </c>
      <c r="H1448" s="21">
        <v>27.111455273698212</v>
      </c>
      <c r="I1448" s="85">
        <v>3.3000000000000007</v>
      </c>
      <c r="J1448" s="21">
        <v>16.490612766574458</v>
      </c>
    </row>
    <row r="1449" spans="1:10" x14ac:dyDescent="0.25">
      <c r="A1449" s="27">
        <v>45838.875</v>
      </c>
      <c r="B1449" s="51">
        <v>0</v>
      </c>
      <c r="C1449" s="81">
        <v>22.8</v>
      </c>
      <c r="D1449" s="81">
        <v>5.6</v>
      </c>
      <c r="E1449" s="82">
        <v>22.8</v>
      </c>
      <c r="F1449" s="21">
        <v>99.75662759415161</v>
      </c>
      <c r="G1449" s="21">
        <v>11.948618486990895</v>
      </c>
      <c r="H1449" s="21">
        <v>25.458317757009297</v>
      </c>
      <c r="I1449" s="85">
        <v>3.3000000000000007</v>
      </c>
      <c r="J1449" s="21">
        <v>16.431079868500184</v>
      </c>
    </row>
    <row r="1450" spans="1:10" x14ac:dyDescent="0.25">
      <c r="A1450" s="27">
        <v>45838.895833333336</v>
      </c>
      <c r="B1450" s="51">
        <v>0</v>
      </c>
      <c r="C1450" s="81">
        <v>22.2</v>
      </c>
      <c r="D1450" s="81">
        <v>5.4</v>
      </c>
      <c r="E1450" s="82">
        <v>22.8</v>
      </c>
      <c r="F1450" s="21">
        <v>109.16129282188308</v>
      </c>
      <c r="G1450" s="21">
        <v>11.654196676223153</v>
      </c>
      <c r="H1450" s="21">
        <v>27.111455273698212</v>
      </c>
      <c r="I1450" s="85">
        <v>72</v>
      </c>
      <c r="J1450" s="21">
        <v>16.490612766574458</v>
      </c>
    </row>
    <row r="1451" spans="1:10" x14ac:dyDescent="0.25">
      <c r="A1451" s="27">
        <v>45838.916666666664</v>
      </c>
      <c r="B1451" s="51">
        <v>0</v>
      </c>
      <c r="C1451" s="81">
        <v>21.6</v>
      </c>
      <c r="D1451" s="81">
        <v>5</v>
      </c>
      <c r="E1451" s="82">
        <v>23.4</v>
      </c>
      <c r="F1451" s="21">
        <v>100.42838939613242</v>
      </c>
      <c r="G1451" s="21">
        <v>11.776872430709712</v>
      </c>
      <c r="H1451" s="21">
        <v>26.450200267022645</v>
      </c>
      <c r="I1451" s="85">
        <v>121.2</v>
      </c>
      <c r="J1451" s="21">
        <v>16.252481174277357</v>
      </c>
    </row>
    <row r="1452" spans="1:10" x14ac:dyDescent="0.25">
      <c r="A1452" s="27">
        <v>45838.9375</v>
      </c>
      <c r="B1452" s="51">
        <v>0</v>
      </c>
      <c r="C1452" s="81">
        <v>22.2</v>
      </c>
      <c r="D1452" s="81">
        <v>4.4000000000000004</v>
      </c>
      <c r="E1452" s="82">
        <v>22.2</v>
      </c>
      <c r="F1452" s="21">
        <v>110.84069732683511</v>
      </c>
      <c r="G1452" s="21">
        <v>11.163493658276915</v>
      </c>
      <c r="H1452" s="21">
        <v>25.788945260347077</v>
      </c>
      <c r="I1452" s="85">
        <v>120.60000000000002</v>
      </c>
      <c r="J1452" s="21">
        <v>16.073882480054529</v>
      </c>
    </row>
    <row r="1453" spans="1:10" x14ac:dyDescent="0.25">
      <c r="A1453" s="27">
        <v>45838.958333333336</v>
      </c>
      <c r="B1453" s="51">
        <v>0</v>
      </c>
      <c r="C1453" s="81">
        <v>22.2</v>
      </c>
      <c r="D1453" s="81">
        <v>4.2</v>
      </c>
      <c r="E1453" s="82">
        <v>21</v>
      </c>
      <c r="F1453" s="21">
        <v>109.16129282188308</v>
      </c>
      <c r="G1453" s="21">
        <v>12.120364543272078</v>
      </c>
      <c r="H1453" s="21">
        <v>22.813297730307031</v>
      </c>
      <c r="I1453" s="85">
        <v>117.89999999999999</v>
      </c>
      <c r="J1453" s="21">
        <v>16.550145664648735</v>
      </c>
    </row>
    <row r="1454" spans="1:10" x14ac:dyDescent="0.25">
      <c r="A1454" s="27">
        <v>45838.979166666664</v>
      </c>
      <c r="B1454" s="51">
        <v>0</v>
      </c>
      <c r="C1454" s="81">
        <v>22.2</v>
      </c>
      <c r="D1454" s="81">
        <v>3.8</v>
      </c>
      <c r="E1454" s="82">
        <v>21.6</v>
      </c>
      <c r="F1454" s="21">
        <v>105.61687293755496</v>
      </c>
      <c r="G1454" s="21">
        <v>11.138958507379604</v>
      </c>
      <c r="H1454" s="21">
        <v>24.466435246995946</v>
      </c>
      <c r="I1454" s="85">
        <v>118.5</v>
      </c>
      <c r="J1454" s="21">
        <v>16.31201407235163</v>
      </c>
    </row>
    <row r="1455" spans="1:10" x14ac:dyDescent="0.25">
      <c r="A1455" s="27" t="s">
        <v>172</v>
      </c>
      <c r="B1455" s="51">
        <v>0</v>
      </c>
      <c r="C1455" s="81">
        <v>22.2</v>
      </c>
      <c r="D1455" s="81">
        <v>4</v>
      </c>
      <c r="E1455" s="82">
        <v>22.2</v>
      </c>
      <c r="F1455" s="21">
        <v>100.95730501383929</v>
      </c>
      <c r="G1455" s="21">
        <v>12.267575448655949</v>
      </c>
      <c r="H1455" s="21">
        <v>25.458317757009297</v>
      </c>
      <c r="I1455" s="85">
        <v>118.2</v>
      </c>
      <c r="J1455" s="21">
        <v>16.431079868500184</v>
      </c>
    </row>
    <row r="1456" spans="1:10" x14ac:dyDescent="0.25">
      <c r="A1456" s="27" t="s">
        <v>173</v>
      </c>
      <c r="B1456" s="51"/>
      <c r="C1456" s="73"/>
      <c r="D1456" s="75"/>
      <c r="E1456" s="73"/>
      <c r="F1456" s="21"/>
      <c r="G1456" s="21"/>
      <c r="H1456" s="81"/>
      <c r="I1456" s="79"/>
      <c r="J1456" s="69"/>
    </row>
    <row r="1457" spans="1:10" x14ac:dyDescent="0.25">
      <c r="A1457" s="27" t="s">
        <v>174</v>
      </c>
      <c r="B1457" s="51"/>
      <c r="C1457" s="73"/>
      <c r="D1457" s="75"/>
      <c r="E1457" s="73"/>
      <c r="F1457" s="21"/>
      <c r="G1457" s="21"/>
      <c r="H1457" s="81"/>
      <c r="I1457" s="79"/>
      <c r="J1457" s="69"/>
    </row>
    <row r="1458" spans="1:10" x14ac:dyDescent="0.25">
      <c r="A1458" s="27" t="s">
        <v>175</v>
      </c>
      <c r="B1458" s="51"/>
      <c r="C1458" s="73"/>
      <c r="D1458" s="75"/>
      <c r="E1458" s="73"/>
      <c r="F1458" s="21"/>
      <c r="G1458" s="21"/>
      <c r="H1458" s="81"/>
      <c r="I1458" s="79"/>
      <c r="J1458" s="69"/>
    </row>
    <row r="1459" spans="1:10" x14ac:dyDescent="0.25">
      <c r="A1459" s="27" t="s">
        <v>176</v>
      </c>
      <c r="B1459" s="51"/>
      <c r="C1459" s="73"/>
      <c r="D1459" s="75"/>
      <c r="E1459" s="73"/>
      <c r="F1459" s="21"/>
      <c r="G1459" s="21"/>
      <c r="H1459" s="81"/>
      <c r="I1459" s="79"/>
      <c r="J1459" s="69"/>
    </row>
    <row r="1460" spans="1:10" x14ac:dyDescent="0.25">
      <c r="A1460" s="27" t="s">
        <v>177</v>
      </c>
      <c r="B1460" s="51"/>
      <c r="C1460" s="73"/>
      <c r="D1460" s="75"/>
      <c r="E1460" s="73"/>
      <c r="F1460" s="21"/>
      <c r="G1460" s="21"/>
      <c r="H1460" s="81"/>
      <c r="I1460" s="79"/>
      <c r="J1460" s="69"/>
    </row>
    <row r="1461" spans="1:10" x14ac:dyDescent="0.25">
      <c r="A1461" s="27" t="s">
        <v>178</v>
      </c>
      <c r="B1461" s="51"/>
      <c r="C1461" s="73"/>
      <c r="D1461" s="75"/>
      <c r="E1461" s="73"/>
      <c r="F1461" s="21"/>
      <c r="G1461" s="21"/>
      <c r="H1461" s="81"/>
      <c r="I1461" s="79"/>
      <c r="J1461" s="69"/>
    </row>
    <row r="1462" spans="1:10" x14ac:dyDescent="0.25">
      <c r="A1462" s="27" t="s">
        <v>179</v>
      </c>
      <c r="B1462" s="51"/>
      <c r="C1462" s="73"/>
      <c r="D1462" s="75"/>
      <c r="E1462" s="73"/>
      <c r="F1462" s="21"/>
      <c r="G1462" s="21"/>
      <c r="H1462" s="81"/>
      <c r="I1462" s="79"/>
      <c r="J1462" s="69"/>
    </row>
    <row r="1463" spans="1:10" x14ac:dyDescent="0.25">
      <c r="A1463" s="27" t="s">
        <v>180</v>
      </c>
      <c r="B1463" s="51"/>
      <c r="C1463" s="73"/>
      <c r="D1463" s="75"/>
      <c r="E1463" s="73"/>
      <c r="F1463" s="21"/>
      <c r="G1463" s="21"/>
      <c r="H1463" s="81"/>
      <c r="I1463" s="79"/>
      <c r="J1463" s="69"/>
    </row>
    <row r="1464" spans="1:10" x14ac:dyDescent="0.25">
      <c r="A1464" s="27" t="s">
        <v>181</v>
      </c>
      <c r="B1464" s="51"/>
      <c r="C1464" s="73"/>
      <c r="D1464" s="75"/>
      <c r="E1464" s="73"/>
      <c r="F1464" s="21"/>
      <c r="G1464" s="21"/>
      <c r="H1464" s="81"/>
      <c r="I1464" s="79"/>
      <c r="J1464" s="69"/>
    </row>
    <row r="1465" spans="1:10" x14ac:dyDescent="0.25">
      <c r="A1465" s="27" t="s">
        <v>182</v>
      </c>
      <c r="B1465" s="51"/>
      <c r="C1465" s="73"/>
      <c r="D1465" s="75"/>
      <c r="E1465" s="73"/>
      <c r="F1465" s="21"/>
      <c r="G1465" s="21"/>
      <c r="H1465" s="81"/>
      <c r="I1465" s="79"/>
      <c r="J1465" s="69"/>
    </row>
    <row r="1466" spans="1:10" x14ac:dyDescent="0.25">
      <c r="A1466" s="27" t="s">
        <v>183</v>
      </c>
      <c r="B1466" s="51"/>
      <c r="C1466" s="73"/>
      <c r="D1466" s="75"/>
      <c r="E1466" s="73"/>
      <c r="F1466" s="21"/>
      <c r="G1466" s="21"/>
      <c r="H1466" s="81"/>
      <c r="I1466" s="79"/>
      <c r="J1466" s="69"/>
    </row>
    <row r="1467" spans="1:10" x14ac:dyDescent="0.25">
      <c r="A1467" s="27" t="s">
        <v>184</v>
      </c>
      <c r="B1467" s="51"/>
      <c r="C1467" s="73"/>
      <c r="D1467" s="75"/>
      <c r="E1467" s="73"/>
      <c r="F1467" s="21"/>
      <c r="G1467" s="21"/>
      <c r="H1467" s="81"/>
      <c r="I1467" s="79"/>
      <c r="J1467" s="69"/>
    </row>
    <row r="1468" spans="1:10" x14ac:dyDescent="0.25">
      <c r="A1468" s="27" t="s">
        <v>185</v>
      </c>
      <c r="B1468" s="51"/>
      <c r="C1468" s="73"/>
      <c r="D1468" s="75"/>
      <c r="E1468" s="73"/>
      <c r="F1468" s="21"/>
      <c r="G1468" s="21"/>
      <c r="H1468" s="81"/>
      <c r="I1468" s="79"/>
      <c r="J1468" s="69"/>
    </row>
    <row r="1469" spans="1:10" x14ac:dyDescent="0.25">
      <c r="A1469" s="27" t="s">
        <v>186</v>
      </c>
      <c r="B1469" s="51"/>
      <c r="C1469" s="73"/>
      <c r="D1469" s="75"/>
      <c r="E1469" s="73"/>
      <c r="F1469" s="21"/>
      <c r="G1469" s="21"/>
      <c r="H1469" s="81"/>
      <c r="I1469" s="79"/>
      <c r="J1469" s="69"/>
    </row>
    <row r="1470" spans="1:10" x14ac:dyDescent="0.25">
      <c r="A1470" s="27" t="s">
        <v>187</v>
      </c>
      <c r="B1470" s="51"/>
      <c r="C1470" s="73"/>
      <c r="D1470" s="75"/>
      <c r="E1470" s="73"/>
      <c r="F1470" s="21"/>
      <c r="G1470" s="21"/>
      <c r="H1470" s="81"/>
      <c r="I1470" s="79"/>
      <c r="J1470" s="69"/>
    </row>
    <row r="1471" spans="1:10" x14ac:dyDescent="0.25">
      <c r="A1471" s="27" t="s">
        <v>188</v>
      </c>
      <c r="B1471" s="51"/>
      <c r="C1471" s="73"/>
      <c r="D1471" s="75"/>
      <c r="E1471" s="73"/>
      <c r="F1471" s="21"/>
      <c r="G1471" s="21"/>
      <c r="H1471" s="81"/>
      <c r="I1471" s="79"/>
      <c r="J1471" s="69"/>
    </row>
    <row r="1472" spans="1:10" x14ac:dyDescent="0.25">
      <c r="A1472" s="27" t="s">
        <v>189</v>
      </c>
      <c r="B1472" s="51"/>
      <c r="C1472" s="73"/>
      <c r="D1472" s="75"/>
      <c r="E1472" s="73"/>
      <c r="F1472" s="21"/>
      <c r="G1472" s="21"/>
      <c r="H1472" s="81"/>
      <c r="I1472" s="79"/>
      <c r="J1472" s="69"/>
    </row>
    <row r="1473" spans="1:10" x14ac:dyDescent="0.25">
      <c r="A1473" s="27" t="s">
        <v>190</v>
      </c>
      <c r="B1473" s="51"/>
      <c r="C1473" s="73"/>
      <c r="D1473" s="75"/>
      <c r="E1473" s="73"/>
      <c r="F1473" s="21"/>
      <c r="G1473" s="21"/>
      <c r="H1473" s="81"/>
      <c r="I1473" s="79"/>
      <c r="J1473" s="69"/>
    </row>
    <row r="1474" spans="1:10" x14ac:dyDescent="0.25">
      <c r="A1474" s="27" t="s">
        <v>191</v>
      </c>
      <c r="B1474" s="51"/>
      <c r="C1474" s="73"/>
      <c r="D1474" s="75"/>
      <c r="E1474" s="73"/>
      <c r="F1474" s="21"/>
      <c r="G1474" s="21"/>
      <c r="H1474" s="81"/>
      <c r="I1474" s="79"/>
      <c r="J1474" s="69"/>
    </row>
    <row r="1475" spans="1:10" x14ac:dyDescent="0.25">
      <c r="A1475" s="27" t="s">
        <v>192</v>
      </c>
      <c r="B1475" s="51"/>
      <c r="C1475" s="73"/>
      <c r="D1475" s="75"/>
      <c r="E1475" s="73"/>
      <c r="F1475" s="21"/>
      <c r="G1475" s="21"/>
      <c r="H1475" s="81"/>
      <c r="I1475" s="79"/>
      <c r="J1475" s="69"/>
    </row>
    <row r="1476" spans="1:10" x14ac:dyDescent="0.25">
      <c r="A1476" s="27" t="s">
        <v>193</v>
      </c>
      <c r="B1476" s="51"/>
      <c r="C1476" s="73"/>
      <c r="D1476" s="75"/>
      <c r="E1476" s="73"/>
      <c r="F1476" s="21"/>
      <c r="G1476" s="21"/>
      <c r="H1476" s="81"/>
      <c r="I1476" s="79"/>
      <c r="J1476" s="69"/>
    </row>
    <row r="1477" spans="1:10" x14ac:dyDescent="0.25">
      <c r="A1477" s="27" t="s">
        <v>194</v>
      </c>
      <c r="B1477" s="51"/>
      <c r="C1477" s="73"/>
      <c r="D1477" s="75"/>
      <c r="E1477" s="73"/>
      <c r="F1477" s="21"/>
      <c r="G1477" s="21"/>
      <c r="H1477" s="81"/>
      <c r="I1477" s="79"/>
      <c r="J1477" s="69"/>
    </row>
    <row r="1478" spans="1:10" x14ac:dyDescent="0.25">
      <c r="A1478" s="27" t="s">
        <v>195</v>
      </c>
      <c r="B1478" s="51"/>
      <c r="C1478" s="73"/>
      <c r="D1478" s="75"/>
      <c r="E1478" s="73"/>
      <c r="F1478" s="21"/>
      <c r="G1478" s="21"/>
      <c r="H1478" s="81"/>
      <c r="I1478" s="79"/>
      <c r="J1478" s="69"/>
    </row>
    <row r="1479" spans="1:10" x14ac:dyDescent="0.25">
      <c r="A1479" s="27" t="s">
        <v>196</v>
      </c>
      <c r="B1479" s="51"/>
      <c r="C1479" s="73"/>
      <c r="D1479" s="75"/>
      <c r="E1479" s="73"/>
      <c r="F1479" s="21"/>
      <c r="G1479" s="21"/>
      <c r="H1479" s="81"/>
      <c r="I1479" s="79"/>
      <c r="J1479" s="69"/>
    </row>
    <row r="1480" spans="1:10" x14ac:dyDescent="0.25">
      <c r="A1480" s="27" t="s">
        <v>197</v>
      </c>
      <c r="B1480" s="51"/>
      <c r="C1480" s="73"/>
      <c r="D1480" s="75"/>
      <c r="E1480" s="73"/>
      <c r="F1480" s="21"/>
      <c r="G1480" s="21"/>
      <c r="H1480" s="81"/>
      <c r="I1480" s="79"/>
      <c r="J1480" s="69"/>
    </row>
    <row r="1481" spans="1:10" x14ac:dyDescent="0.25">
      <c r="A1481" s="27" t="s">
        <v>198</v>
      </c>
      <c r="B1481" s="51"/>
      <c r="C1481" s="73"/>
      <c r="D1481" s="75"/>
      <c r="E1481" s="73"/>
      <c r="F1481" s="21"/>
      <c r="G1481" s="21"/>
      <c r="H1481" s="81"/>
      <c r="I1481" s="79"/>
      <c r="J1481" s="69"/>
    </row>
    <row r="1482" spans="1:10" x14ac:dyDescent="0.25">
      <c r="A1482" s="27" t="s">
        <v>199</v>
      </c>
      <c r="B1482" s="51"/>
      <c r="C1482" s="73"/>
      <c r="D1482" s="75"/>
      <c r="E1482" s="73"/>
      <c r="F1482" s="21"/>
      <c r="G1482" s="21"/>
      <c r="H1482" s="81"/>
      <c r="I1482" s="79"/>
      <c r="J1482" s="69"/>
    </row>
    <row r="1483" spans="1:10" x14ac:dyDescent="0.25">
      <c r="A1483" s="27" t="s">
        <v>200</v>
      </c>
      <c r="B1483" s="51"/>
      <c r="C1483" s="73"/>
      <c r="D1483" s="75"/>
      <c r="E1483" s="73"/>
      <c r="F1483" s="21"/>
      <c r="G1483" s="21"/>
      <c r="H1483" s="81"/>
      <c r="I1483" s="79"/>
      <c r="J1483" s="69"/>
    </row>
    <row r="1484" spans="1:10" x14ac:dyDescent="0.25">
      <c r="A1484" s="27" t="s">
        <v>201</v>
      </c>
      <c r="B1484" s="51"/>
      <c r="C1484" s="73"/>
      <c r="D1484" s="75"/>
      <c r="E1484" s="73"/>
      <c r="F1484" s="21"/>
      <c r="G1484" s="21"/>
      <c r="H1484" s="81"/>
      <c r="I1484" s="79"/>
      <c r="J1484" s="69"/>
    </row>
    <row r="1485" spans="1:10" x14ac:dyDescent="0.25">
      <c r="A1485" s="27" t="s">
        <v>202</v>
      </c>
      <c r="B1485" s="51"/>
      <c r="C1485" s="73"/>
      <c r="D1485" s="75"/>
      <c r="E1485" s="73"/>
      <c r="F1485" s="21"/>
      <c r="G1485" s="21"/>
      <c r="H1485" s="81"/>
      <c r="I1485" s="79"/>
      <c r="J1485" s="69"/>
    </row>
    <row r="1486" spans="1:10" x14ac:dyDescent="0.25">
      <c r="A1486" s="27" t="s">
        <v>203</v>
      </c>
      <c r="B1486" s="51"/>
      <c r="C1486" s="73"/>
      <c r="D1486" s="75"/>
      <c r="E1486" s="73"/>
      <c r="F1486" s="21"/>
      <c r="G1486" s="21"/>
      <c r="H1486" s="81"/>
      <c r="I1486" s="79"/>
      <c r="J1486" s="69"/>
    </row>
    <row r="1487" spans="1:10" x14ac:dyDescent="0.25">
      <c r="A1487" s="27" t="s">
        <v>204</v>
      </c>
      <c r="B1487" s="51"/>
      <c r="C1487" s="73"/>
      <c r="D1487" s="75"/>
      <c r="E1487" s="73"/>
      <c r="F1487" s="21"/>
      <c r="G1487" s="21"/>
      <c r="H1487" s="81"/>
      <c r="I1487" s="79"/>
      <c r="J1487" s="69"/>
    </row>
    <row r="1488" spans="1:10" x14ac:dyDescent="0.25">
      <c r="A1488" s="27" t="s">
        <v>205</v>
      </c>
      <c r="B1488" s="51"/>
      <c r="C1488" s="73"/>
      <c r="D1488" s="75"/>
      <c r="E1488" s="73"/>
      <c r="F1488" s="21"/>
      <c r="G1488" s="21"/>
      <c r="H1488" s="81"/>
      <c r="I1488" s="79"/>
      <c r="J1488" s="69"/>
    </row>
    <row r="1489" spans="1:10" x14ac:dyDescent="0.25">
      <c r="A1489" s="27" t="s">
        <v>206</v>
      </c>
      <c r="B1489" s="51"/>
      <c r="C1489" s="73"/>
      <c r="D1489" s="75"/>
      <c r="E1489" s="73"/>
      <c r="F1489" s="21"/>
      <c r="G1489" s="21"/>
      <c r="H1489" s="81"/>
      <c r="I1489" s="79"/>
      <c r="J1489" s="69"/>
    </row>
    <row r="1490" spans="1:10" x14ac:dyDescent="0.25">
      <c r="A1490" s="27" t="s">
        <v>207</v>
      </c>
      <c r="B1490" s="51"/>
      <c r="C1490" s="73"/>
      <c r="D1490" s="75"/>
      <c r="E1490" s="73"/>
      <c r="F1490" s="21"/>
      <c r="G1490" s="21"/>
      <c r="H1490" s="81"/>
      <c r="I1490" s="79"/>
      <c r="J1490" s="69"/>
    </row>
    <row r="1491" spans="1:10" x14ac:dyDescent="0.25">
      <c r="A1491" s="27" t="s">
        <v>208</v>
      </c>
      <c r="B1491" s="51"/>
      <c r="C1491" s="73"/>
      <c r="D1491" s="75"/>
      <c r="E1491" s="73"/>
      <c r="F1491" s="21"/>
      <c r="G1491" s="21"/>
      <c r="H1491" s="81"/>
      <c r="I1491" s="79"/>
      <c r="J1491" s="69"/>
    </row>
    <row r="1492" spans="1:10" x14ac:dyDescent="0.25">
      <c r="A1492" s="27" t="s">
        <v>209</v>
      </c>
      <c r="B1492" s="51"/>
      <c r="C1492" s="73"/>
      <c r="D1492" s="75"/>
      <c r="E1492" s="73"/>
      <c r="F1492" s="21"/>
      <c r="G1492" s="21"/>
      <c r="H1492" s="81"/>
      <c r="I1492" s="79"/>
      <c r="J1492" s="69"/>
    </row>
    <row r="1493" spans="1:10" x14ac:dyDescent="0.25">
      <c r="A1493" s="27" t="s">
        <v>210</v>
      </c>
      <c r="B1493" s="51"/>
      <c r="C1493" s="73"/>
      <c r="D1493" s="75"/>
      <c r="E1493" s="73"/>
      <c r="F1493" s="21"/>
      <c r="G1493" s="21"/>
      <c r="H1493" s="81"/>
      <c r="I1493" s="79"/>
      <c r="J1493" s="69"/>
    </row>
    <row r="1494" spans="1:10" x14ac:dyDescent="0.25">
      <c r="A1494" s="27" t="s">
        <v>211</v>
      </c>
      <c r="B1494" s="51"/>
      <c r="C1494" s="73"/>
      <c r="D1494" s="75"/>
      <c r="E1494" s="73"/>
      <c r="F1494" s="21"/>
      <c r="G1494" s="21"/>
      <c r="H1494" s="81"/>
      <c r="I1494" s="79"/>
      <c r="J1494" s="69"/>
    </row>
    <row r="1495" spans="1:10" x14ac:dyDescent="0.25">
      <c r="A1495" s="27" t="s">
        <v>212</v>
      </c>
      <c r="B1495" s="51"/>
      <c r="C1495" s="73"/>
      <c r="D1495" s="75"/>
      <c r="E1495" s="73"/>
      <c r="F1495" s="21"/>
      <c r="G1495" s="21"/>
      <c r="H1495" s="81"/>
      <c r="I1495" s="79"/>
      <c r="J1495" s="69"/>
    </row>
    <row r="1496" spans="1:10" x14ac:dyDescent="0.25">
      <c r="A1496" s="27" t="s">
        <v>213</v>
      </c>
      <c r="B1496" s="51"/>
      <c r="C1496" s="73"/>
      <c r="D1496" s="75"/>
      <c r="E1496" s="73"/>
      <c r="F1496" s="21"/>
      <c r="G1496" s="21"/>
      <c r="H1496" s="81"/>
      <c r="I1496" s="79"/>
      <c r="J1496" s="69"/>
    </row>
    <row r="1497" spans="1:10" x14ac:dyDescent="0.25">
      <c r="A1497" s="27" t="s">
        <v>214</v>
      </c>
      <c r="B1497" s="51"/>
      <c r="C1497" s="73"/>
      <c r="D1497" s="75"/>
      <c r="E1497" s="73"/>
      <c r="F1497" s="21"/>
      <c r="G1497" s="21"/>
      <c r="H1497" s="81"/>
      <c r="I1497" s="79"/>
      <c r="J1497" s="69"/>
    </row>
    <row r="1498" spans="1:10" x14ac:dyDescent="0.25">
      <c r="A1498" s="27" t="s">
        <v>215</v>
      </c>
      <c r="B1498" s="51"/>
      <c r="C1498" s="73"/>
      <c r="D1498" s="75"/>
      <c r="E1498" s="73"/>
      <c r="F1498" s="21"/>
      <c r="G1498" s="21"/>
      <c r="H1498" s="81"/>
      <c r="I1498" s="79"/>
      <c r="J1498" s="69"/>
    </row>
    <row r="1499" spans="1:10" x14ac:dyDescent="0.25">
      <c r="A1499" s="27" t="s">
        <v>216</v>
      </c>
      <c r="B1499" s="51"/>
      <c r="C1499" s="73"/>
      <c r="D1499" s="75"/>
      <c r="E1499" s="73"/>
      <c r="F1499" s="21"/>
      <c r="G1499" s="21"/>
      <c r="H1499" s="81"/>
      <c r="I1499" s="79"/>
      <c r="J1499" s="69"/>
    </row>
    <row r="1500" spans="1:10" x14ac:dyDescent="0.25">
      <c r="A1500" s="27" t="s">
        <v>217</v>
      </c>
      <c r="B1500" s="51"/>
      <c r="C1500" s="73"/>
      <c r="D1500" s="75"/>
      <c r="E1500" s="73"/>
      <c r="F1500" s="21"/>
      <c r="G1500" s="21"/>
      <c r="H1500" s="81"/>
      <c r="I1500" s="79"/>
      <c r="J1500" s="69"/>
    </row>
    <row r="1501" spans="1:10" x14ac:dyDescent="0.25">
      <c r="A1501" s="27" t="s">
        <v>218</v>
      </c>
      <c r="B1501" s="51"/>
      <c r="C1501" s="73"/>
      <c r="D1501" s="75"/>
      <c r="E1501" s="73"/>
      <c r="F1501" s="21"/>
      <c r="G1501" s="21"/>
      <c r="H1501" s="81"/>
      <c r="I1501" s="79"/>
      <c r="J1501" s="69"/>
    </row>
    <row r="1502" spans="1:10" x14ac:dyDescent="0.25">
      <c r="A1502" s="27" t="s">
        <v>219</v>
      </c>
      <c r="B1502" s="51"/>
      <c r="C1502" s="73"/>
      <c r="D1502" s="75"/>
      <c r="E1502" s="73"/>
      <c r="F1502" s="21"/>
      <c r="G1502" s="21"/>
      <c r="H1502" s="81"/>
      <c r="I1502" s="79"/>
      <c r="J1502" s="69"/>
    </row>
    <row r="1503" spans="1:10" x14ac:dyDescent="0.25">
      <c r="A1503" s="27">
        <v>45809</v>
      </c>
      <c r="B1503" s="51"/>
      <c r="C1503" s="73"/>
      <c r="D1503" s="75"/>
      <c r="E1503" s="73"/>
      <c r="F1503" s="21"/>
      <c r="G1503" s="21"/>
      <c r="H1503" s="81"/>
      <c r="I1503" s="79"/>
      <c r="J1503" s="69"/>
    </row>
    <row r="1504" spans="1:10" x14ac:dyDescent="0.25">
      <c r="H1504" s="80"/>
    </row>
    <row r="1505" spans="8:8" x14ac:dyDescent="0.25">
      <c r="H1505" s="80"/>
    </row>
    <row r="1506" spans="8:8" x14ac:dyDescent="0.25">
      <c r="H1506" s="80"/>
    </row>
    <row r="1507" spans="8:8" x14ac:dyDescent="0.25">
      <c r="H1507" s="80"/>
    </row>
    <row r="1508" spans="8:8" x14ac:dyDescent="0.25">
      <c r="H1508" s="80"/>
    </row>
    <row r="1509" spans="8:8" x14ac:dyDescent="0.25">
      <c r="H1509" s="80"/>
    </row>
    <row r="1510" spans="8:8" x14ac:dyDescent="0.25">
      <c r="H1510" s="80"/>
    </row>
    <row r="1511" spans="8:8" x14ac:dyDescent="0.25">
      <c r="H1511" s="80"/>
    </row>
    <row r="1512" spans="8:8" x14ac:dyDescent="0.25">
      <c r="H1512" s="80"/>
    </row>
    <row r="1513" spans="8:8" x14ac:dyDescent="0.25">
      <c r="H1513" s="80"/>
    </row>
    <row r="1514" spans="8:8" x14ac:dyDescent="0.25">
      <c r="H1514" s="80"/>
    </row>
    <row r="1515" spans="8:8" x14ac:dyDescent="0.25">
      <c r="H1515" s="80"/>
    </row>
    <row r="1516" spans="8:8" x14ac:dyDescent="0.25">
      <c r="H1516" s="80"/>
    </row>
    <row r="1517" spans="8:8" x14ac:dyDescent="0.25">
      <c r="H1517" s="80"/>
    </row>
    <row r="1518" spans="8:8" x14ac:dyDescent="0.25">
      <c r="H1518" s="80"/>
    </row>
    <row r="1519" spans="8:8" x14ac:dyDescent="0.25">
      <c r="H1519" s="80"/>
    </row>
    <row r="1520" spans="8:8" x14ac:dyDescent="0.25">
      <c r="H1520" s="80"/>
    </row>
    <row r="1521" spans="8:8" x14ac:dyDescent="0.25">
      <c r="H1521" s="80"/>
    </row>
    <row r="1522" spans="8:8" x14ac:dyDescent="0.25">
      <c r="H1522" s="80"/>
    </row>
    <row r="1523" spans="8:8" x14ac:dyDescent="0.25">
      <c r="H1523" s="80"/>
    </row>
    <row r="1524" spans="8:8" x14ac:dyDescent="0.25">
      <c r="H1524" s="80"/>
    </row>
    <row r="1525" spans="8:8" x14ac:dyDescent="0.25">
      <c r="H1525" s="80"/>
    </row>
    <row r="1526" spans="8:8" x14ac:dyDescent="0.25">
      <c r="H1526" s="80"/>
    </row>
    <row r="1527" spans="8:8" x14ac:dyDescent="0.25">
      <c r="H1527" s="80"/>
    </row>
    <row r="1528" spans="8:8" x14ac:dyDescent="0.25">
      <c r="H1528" s="80"/>
    </row>
    <row r="1529" spans="8:8" x14ac:dyDescent="0.25">
      <c r="H1529" s="80"/>
    </row>
    <row r="1530" spans="8:8" x14ac:dyDescent="0.25">
      <c r="H1530" s="80"/>
    </row>
    <row r="1531" spans="8:8" x14ac:dyDescent="0.25">
      <c r="H1531" s="80"/>
    </row>
    <row r="1532" spans="8:8" x14ac:dyDescent="0.25">
      <c r="H1532" s="80"/>
    </row>
    <row r="1533" spans="8:8" x14ac:dyDescent="0.25">
      <c r="H1533" s="80"/>
    </row>
    <row r="1534" spans="8:8" x14ac:dyDescent="0.25">
      <c r="H1534" s="80"/>
    </row>
    <row r="1535" spans="8:8" x14ac:dyDescent="0.25">
      <c r="H1535" s="80"/>
    </row>
    <row r="1536" spans="8:8" x14ac:dyDescent="0.25">
      <c r="H1536" s="80"/>
    </row>
    <row r="1537" spans="8:8" x14ac:dyDescent="0.25">
      <c r="H1537" s="80"/>
    </row>
  </sheetData>
  <autoFilter ref="B2:C11"/>
  <mergeCells count="3">
    <mergeCell ref="A1:B1"/>
    <mergeCell ref="H1:I1"/>
    <mergeCell ref="D1:G1"/>
  </mergeCells>
  <conditionalFormatting sqref="H3:H9 H11">
    <cfRule type="cellIs" dxfId="86" priority="38" operator="lessThan">
      <formula>0</formula>
    </cfRule>
  </conditionalFormatting>
  <conditionalFormatting sqref="K3:K9 K11:K12">
    <cfRule type="cellIs" dxfId="85" priority="37" operator="between">
      <formula>-0.1</formula>
      <formula>0.1</formula>
    </cfRule>
  </conditionalFormatting>
  <conditionalFormatting sqref="M1372">
    <cfRule type="duplicateValues" dxfId="84" priority="36"/>
  </conditionalFormatting>
  <conditionalFormatting sqref="M1369">
    <cfRule type="duplicateValues" dxfId="83" priority="35"/>
  </conditionalFormatting>
  <conditionalFormatting sqref="M1370">
    <cfRule type="duplicateValues" dxfId="82" priority="34"/>
  </conditionalFormatting>
  <conditionalFormatting sqref="M1371">
    <cfRule type="duplicateValues" dxfId="81" priority="33"/>
  </conditionalFormatting>
  <conditionalFormatting sqref="L33">
    <cfRule type="duplicateValues" dxfId="80" priority="29"/>
  </conditionalFormatting>
  <conditionalFormatting sqref="M33">
    <cfRule type="duplicateValues" dxfId="79" priority="28"/>
  </conditionalFormatting>
  <conditionalFormatting sqref="L30">
    <cfRule type="duplicateValues" dxfId="78" priority="27"/>
  </conditionalFormatting>
  <conditionalFormatting sqref="L31">
    <cfRule type="duplicateValues" dxfId="77" priority="26"/>
  </conditionalFormatting>
  <conditionalFormatting sqref="M30:M31">
    <cfRule type="duplicateValues" dxfId="76" priority="30"/>
  </conditionalFormatting>
  <conditionalFormatting sqref="L32">
    <cfRule type="duplicateValues" dxfId="75" priority="25"/>
  </conditionalFormatting>
  <conditionalFormatting sqref="M32">
    <cfRule type="duplicateValues" dxfId="74" priority="24"/>
  </conditionalFormatting>
  <conditionalFormatting sqref="L26:L29">
    <cfRule type="duplicateValues" dxfId="73" priority="31"/>
  </conditionalFormatting>
  <conditionalFormatting sqref="M26:M29">
    <cfRule type="duplicateValues" dxfId="72" priority="32"/>
  </conditionalFormatting>
  <conditionalFormatting sqref="K31">
    <cfRule type="duplicateValues" dxfId="71" priority="23"/>
  </conditionalFormatting>
  <conditionalFormatting sqref="M1382">
    <cfRule type="duplicateValues" dxfId="70" priority="22"/>
  </conditionalFormatting>
  <conditionalFormatting sqref="M1379">
    <cfRule type="duplicateValues" dxfId="69" priority="21"/>
  </conditionalFormatting>
  <conditionalFormatting sqref="M1380">
    <cfRule type="duplicateValues" dxfId="68" priority="20"/>
  </conditionalFormatting>
  <conditionalFormatting sqref="M1381">
    <cfRule type="duplicateValues" dxfId="67" priority="19"/>
  </conditionalFormatting>
  <conditionalFormatting sqref="J3:J9 J11:J12">
    <cfRule type="colorScale" priority="15">
      <colorScale>
        <cfvo type="min"/>
        <cfvo type="max"/>
        <color rgb="FFFCFCFF"/>
        <color rgb="FF63BE7B"/>
      </colorScale>
    </cfRule>
    <cfRule type="cellIs" dxfId="66" priority="39" operator="equal">
      <formula>#REF!</formula>
    </cfRule>
  </conditionalFormatting>
  <conditionalFormatting sqref="F15">
    <cfRule type="duplicateValues" dxfId="65" priority="17"/>
  </conditionalFormatting>
  <conditionalFormatting sqref="G15">
    <cfRule type="duplicateValues" dxfId="64" priority="16"/>
  </conditionalFormatting>
  <conditionalFormatting sqref="B15:E15">
    <cfRule type="duplicateValues" dxfId="63" priority="18"/>
  </conditionalFormatting>
  <conditionalFormatting sqref="H15">
    <cfRule type="duplicateValues" dxfId="62" priority="13"/>
  </conditionalFormatting>
  <conditionalFormatting sqref="I15">
    <cfRule type="duplicateValues" dxfId="61" priority="12"/>
  </conditionalFormatting>
  <conditionalFormatting sqref="J15">
    <cfRule type="duplicateValues" dxfId="60" priority="5"/>
  </conditionalFormatting>
  <conditionalFormatting sqref="H10">
    <cfRule type="cellIs" dxfId="59" priority="3" operator="lessThan">
      <formula>0</formula>
    </cfRule>
  </conditionalFormatting>
  <conditionalFormatting sqref="K10">
    <cfRule type="cellIs" dxfId="58" priority="2" operator="between">
      <formula>-0.1</formula>
      <formula>0.1</formula>
    </cfRule>
  </conditionalFormatting>
  <conditionalFormatting sqref="J10">
    <cfRule type="colorScale" priority="1">
      <colorScale>
        <cfvo type="min"/>
        <cfvo type="max"/>
        <color rgb="FFFCFCFF"/>
        <color rgb="FF63BE7B"/>
      </colorScale>
    </cfRule>
    <cfRule type="cellIs" dxfId="57" priority="4" operator="equal">
      <formula>#REF!</formula>
    </cfRule>
  </conditionalFormatting>
  <hyperlinks>
    <hyperlink ref="C1" r:id="rId1"/>
  </hyperlinks>
  <pageMargins left="0.7" right="0.7" top="0.75" bottom="0.75" header="0.3" footer="0.3"/>
  <pageSetup paperSize="9" orientation="portrait" r:id="rId2"/>
  <legacyDrawing r:id="rId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'за июн25'!B16:B1503</xm:f>
              <xm:sqref>B12</xm:sqref>
            </x14:sparkline>
            <x14:sparkline>
              <xm:f>'за июн25'!C16:C1503</xm:f>
              <xm:sqref>C12</xm:sqref>
            </x14:sparkline>
            <x14:sparkline>
              <xm:f>'за июн25'!D16:D1503</xm:f>
              <xm:sqref>D12</xm:sqref>
            </x14:sparkline>
            <x14:sparkline>
              <xm:f>'за июн25'!E16:E1503</xm:f>
              <xm:sqref>E12</xm:sqref>
            </x14:sparkline>
            <x14:sparkline>
              <xm:f>'за июн25'!F16:F1503</xm:f>
              <xm:sqref>F12</xm:sqref>
            </x14:sparkline>
            <x14:sparkline>
              <xm:f>'за июн25'!G16:G1503</xm:f>
              <xm:sqref>G12</xm:sqref>
            </x14:sparkline>
            <x14:sparkline>
              <xm:f>'за июн25'!H16:H1503</xm:f>
              <xm:sqref>H12</xm:sqref>
            </x14:sparkline>
            <x14:sparkline>
              <xm:f>'за июн25'!I16:I1503</xm:f>
              <xm:sqref>I12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'за июн25'!J1342:J1503</xm:f>
              <xm:sqref>J12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502"/>
  <sheetViews>
    <sheetView zoomScale="85" zoomScaleNormal="85" workbookViewId="0">
      <pane ySplit="14" topLeftCell="A1460" activePane="bottomLeft" state="frozen"/>
      <selection pane="bottomLeft" activeCell="G10" sqref="G10"/>
    </sheetView>
  </sheetViews>
  <sheetFormatPr defaultColWidth="9.140625" defaultRowHeight="15" x14ac:dyDescent="0.25"/>
  <cols>
    <col min="1" max="1" width="24.85546875" style="11" customWidth="1"/>
    <col min="2" max="2" width="27.7109375" style="11" customWidth="1"/>
    <col min="3" max="3" width="33.85546875" style="11" customWidth="1"/>
    <col min="4" max="4" width="35.7109375" style="11" customWidth="1"/>
    <col min="5" max="5" width="28.5703125" style="11" customWidth="1"/>
    <col min="6" max="6" width="32.7109375" style="11" customWidth="1"/>
    <col min="7" max="7" width="30.28515625" style="11" customWidth="1"/>
    <col min="8" max="8" width="36.7109375" style="11" customWidth="1"/>
    <col min="9" max="9" width="39.42578125" style="11" customWidth="1"/>
    <col min="10" max="10" width="23.7109375" style="44" customWidth="1"/>
    <col min="11" max="11" width="12.140625" style="11" customWidth="1"/>
    <col min="12" max="12" width="26.7109375" style="11" customWidth="1"/>
    <col min="13" max="13" width="18.42578125" style="11" customWidth="1"/>
    <col min="14" max="16384" width="9.140625" style="11"/>
  </cols>
  <sheetData>
    <row r="1" spans="1:13" x14ac:dyDescent="0.25">
      <c r="A1" s="118"/>
      <c r="B1" s="119"/>
      <c r="C1" s="9" t="s">
        <v>84</v>
      </c>
      <c r="D1" s="120" t="str">
        <f ca="1">CELL("имяфайла")</f>
        <v>C:\Users\vahterovua\Documents\проекты_питон\формирование макетов 80020 260825\[табл_в_XML80020.xlsx]в_макет80020</v>
      </c>
      <c r="E1" s="122"/>
      <c r="F1" s="120" t="s">
        <v>85</v>
      </c>
      <c r="G1" s="122"/>
      <c r="H1" s="120"/>
      <c r="I1" s="122"/>
      <c r="J1" s="10"/>
    </row>
    <row r="2" spans="1:13" ht="29.45" customHeight="1" x14ac:dyDescent="0.25">
      <c r="A2" s="54" t="s">
        <v>86</v>
      </c>
      <c r="B2" s="55" t="s">
        <v>87</v>
      </c>
      <c r="C2" s="14" t="s">
        <v>88</v>
      </c>
      <c r="D2" s="14" t="s">
        <v>89</v>
      </c>
      <c r="E2" s="14" t="s">
        <v>90</v>
      </c>
      <c r="F2" s="15">
        <v>45778</v>
      </c>
      <c r="G2" s="15">
        <v>45809</v>
      </c>
      <c r="H2" s="16" t="s">
        <v>91</v>
      </c>
      <c r="I2" s="16" t="s">
        <v>92</v>
      </c>
      <c r="J2" s="17" t="s">
        <v>93</v>
      </c>
      <c r="K2" s="17" t="s">
        <v>94</v>
      </c>
      <c r="L2" s="21" t="s">
        <v>163</v>
      </c>
      <c r="M2" s="21" t="s">
        <v>162</v>
      </c>
    </row>
    <row r="3" spans="1:13" ht="18.75" x14ac:dyDescent="0.3">
      <c r="A3" s="56" t="s">
        <v>95</v>
      </c>
      <c r="B3" s="57" t="s">
        <v>96</v>
      </c>
      <c r="C3" s="58" t="s">
        <v>156</v>
      </c>
      <c r="D3" s="54" t="s">
        <v>97</v>
      </c>
      <c r="E3" s="54" t="s">
        <v>43</v>
      </c>
      <c r="F3" s="21">
        <v>0.24099999999999999</v>
      </c>
      <c r="G3" s="21">
        <v>0.24099999999999999</v>
      </c>
      <c r="H3" s="50">
        <f>E3*(G3-F3)</f>
        <v>0</v>
      </c>
      <c r="I3" s="50">
        <f>SUM(B15:B1454)</f>
        <v>0</v>
      </c>
      <c r="J3" s="53">
        <f>COUNT(B15:B1502)</f>
        <v>1488</v>
      </c>
      <c r="K3" s="22">
        <f>H3-I3</f>
        <v>0</v>
      </c>
      <c r="L3" s="21" t="str">
        <f>C3</f>
        <v>1235-ф2-36755194</v>
      </c>
      <c r="M3" s="21">
        <f>F3+(I3/E3)</f>
        <v>0.24099999999999999</v>
      </c>
    </row>
    <row r="4" spans="1:13" ht="18.75" x14ac:dyDescent="0.3">
      <c r="A4" s="56" t="s">
        <v>95</v>
      </c>
      <c r="B4" s="57" t="s">
        <v>96</v>
      </c>
      <c r="C4" s="58" t="s">
        <v>157</v>
      </c>
      <c r="D4" s="54" t="s">
        <v>98</v>
      </c>
      <c r="E4" s="54" t="s">
        <v>99</v>
      </c>
      <c r="F4" s="21">
        <v>1201.6400000000001</v>
      </c>
      <c r="G4" s="21">
        <v>1211.4954</v>
      </c>
      <c r="H4" s="50">
        <f t="shared" ref="H4:H8" si="0">E4*(G4-F4)</f>
        <v>59132.399999999507</v>
      </c>
      <c r="I4" s="50">
        <f>SUM(C15:C1502)</f>
        <v>59132.400000000067</v>
      </c>
      <c r="J4" s="53">
        <f>COUNT(C15:C1502)</f>
        <v>1488</v>
      </c>
      <c r="K4" s="22">
        <f t="shared" ref="K4:K8" si="1">H4-I4</f>
        <v>-5.6024873629212379E-10</v>
      </c>
      <c r="L4" s="21" t="str">
        <f t="shared" ref="L4:L8" si="2">C4</f>
        <v>1234-ф4-36749872</v>
      </c>
      <c r="M4" s="21">
        <f t="shared" ref="M4:M8" si="3">F4+(I4/E4)</f>
        <v>1211.4954</v>
      </c>
    </row>
    <row r="5" spans="1:13" ht="18.75" x14ac:dyDescent="0.3">
      <c r="A5" s="56" t="s">
        <v>95</v>
      </c>
      <c r="B5" s="57" t="s">
        <v>96</v>
      </c>
      <c r="C5" s="58" t="s">
        <v>158</v>
      </c>
      <c r="D5" s="54" t="s">
        <v>100</v>
      </c>
      <c r="E5" s="54" t="s">
        <v>43</v>
      </c>
      <c r="F5" s="21">
        <v>527.14</v>
      </c>
      <c r="G5" s="21">
        <v>531.22400000000005</v>
      </c>
      <c r="H5" s="50">
        <f t="shared" si="0"/>
        <v>8168.0000000001201</v>
      </c>
      <c r="I5" s="50">
        <f>SUM(D15:D1502)</f>
        <v>8168.0000000000182</v>
      </c>
      <c r="J5" s="53">
        <f>COUNT(D15:D1502)</f>
        <v>1488</v>
      </c>
      <c r="K5" s="22">
        <f t="shared" si="1"/>
        <v>1.0186340659856796E-10</v>
      </c>
      <c r="L5" s="21" t="str">
        <f>C5</f>
        <v>1235-ф5-36749852</v>
      </c>
      <c r="M5" s="21">
        <f t="shared" si="3"/>
        <v>531.22400000000005</v>
      </c>
    </row>
    <row r="6" spans="1:13" ht="18.75" x14ac:dyDescent="0.3">
      <c r="A6" s="56" t="s">
        <v>95</v>
      </c>
      <c r="B6" s="57" t="s">
        <v>96</v>
      </c>
      <c r="C6" s="58" t="s">
        <v>159</v>
      </c>
      <c r="D6" s="54" t="s">
        <v>101</v>
      </c>
      <c r="E6" s="54" t="s">
        <v>99</v>
      </c>
      <c r="F6" s="21">
        <v>1403.34</v>
      </c>
      <c r="G6" s="21">
        <v>1413.5436999999999</v>
      </c>
      <c r="H6" s="50">
        <f t="shared" si="0"/>
        <v>61222.200000000157</v>
      </c>
      <c r="I6" s="50">
        <f>SUM(E15:E1502)</f>
        <v>61222.199999999961</v>
      </c>
      <c r="J6" s="53">
        <f>COUNT(E15:E1502)</f>
        <v>1488</v>
      </c>
      <c r="K6" s="22">
        <f t="shared" si="1"/>
        <v>1.964508555829525E-10</v>
      </c>
      <c r="L6" s="21" t="str">
        <f t="shared" si="2"/>
        <v>1235-ф7-36749930</v>
      </c>
      <c r="M6" s="21">
        <f t="shared" si="3"/>
        <v>1413.5436999999999</v>
      </c>
    </row>
    <row r="7" spans="1:13" ht="18.75" x14ac:dyDescent="0.3">
      <c r="A7" s="56" t="s">
        <v>102</v>
      </c>
      <c r="B7" s="57" t="s">
        <v>103</v>
      </c>
      <c r="C7" s="58" t="s">
        <v>155</v>
      </c>
      <c r="D7" s="54">
        <v>36049817</v>
      </c>
      <c r="E7" s="54" t="s">
        <v>105</v>
      </c>
      <c r="F7" s="59">
        <v>3982.31</v>
      </c>
      <c r="G7" s="21">
        <v>4010.2251625375338</v>
      </c>
      <c r="H7" s="50">
        <f t="shared" si="0"/>
        <v>66996.390090081331</v>
      </c>
      <c r="I7" s="50">
        <f>SUM(F15:F1502)</f>
        <v>66996.390090081433</v>
      </c>
      <c r="J7" s="53">
        <f>COUNT(F15:F1502)</f>
        <v>1488</v>
      </c>
      <c r="K7" s="22">
        <f t="shared" si="1"/>
        <v>0</v>
      </c>
      <c r="L7" s="21" t="str">
        <f t="shared" si="2"/>
        <v>1097-ферма-36049817</v>
      </c>
      <c r="M7" s="21">
        <f t="shared" si="3"/>
        <v>4010.2251625375338</v>
      </c>
    </row>
    <row r="8" spans="1:13" ht="18.75" x14ac:dyDescent="0.3">
      <c r="A8" s="56" t="s">
        <v>102</v>
      </c>
      <c r="B8" s="57" t="s">
        <v>103</v>
      </c>
      <c r="C8" s="58" t="s">
        <v>154</v>
      </c>
      <c r="D8" s="54" t="s">
        <v>106</v>
      </c>
      <c r="E8" s="54" t="s">
        <v>105</v>
      </c>
      <c r="F8" s="21">
        <v>913.6407333333334</v>
      </c>
      <c r="G8" s="21">
        <v>921.97406666666666</v>
      </c>
      <c r="H8" s="50">
        <f t="shared" si="0"/>
        <v>19999.999999999818</v>
      </c>
      <c r="I8" s="50">
        <f>SUM(G15:G1502)</f>
        <v>19999.99999999988</v>
      </c>
      <c r="J8" s="53">
        <f>COUNT(G15:G1502)</f>
        <v>1488</v>
      </c>
      <c r="K8" s="22">
        <f t="shared" si="1"/>
        <v>-6.184563972055912E-11</v>
      </c>
      <c r="L8" s="21" t="str">
        <f t="shared" si="2"/>
        <v>1097-ферма-36049689</v>
      </c>
      <c r="M8" s="21">
        <f t="shared" si="3"/>
        <v>921.97406666666666</v>
      </c>
    </row>
    <row r="9" spans="1:13" ht="18.75" x14ac:dyDescent="0.3">
      <c r="A9" s="56">
        <v>31488</v>
      </c>
      <c r="B9" s="57" t="s">
        <v>112</v>
      </c>
      <c r="C9" s="58" t="s">
        <v>153</v>
      </c>
      <c r="D9" s="54" t="s">
        <v>113</v>
      </c>
      <c r="E9" s="54" t="s">
        <v>114</v>
      </c>
      <c r="F9" s="21">
        <v>839.42700000000002</v>
      </c>
      <c r="G9" s="21">
        <v>858.56610000000001</v>
      </c>
      <c r="H9" s="50">
        <f>E9*(G9-F9)</f>
        <v>68900.759999999951</v>
      </c>
      <c r="I9" s="50">
        <f>SUM(H15:H1502)</f>
        <v>68900.75999999982</v>
      </c>
      <c r="J9" s="53">
        <f>COUNT(H15:H1502)</f>
        <v>1488</v>
      </c>
      <c r="K9" s="22">
        <f>H9-I9</f>
        <v>1.3096723705530167E-10</v>
      </c>
      <c r="L9" s="21" t="str">
        <f>C9</f>
        <v>31488-спецтех-29895405</v>
      </c>
      <c r="M9" s="21">
        <f>F9+(I9/E9)</f>
        <v>858.56610000000001</v>
      </c>
    </row>
    <row r="10" spans="1:13" ht="18.75" x14ac:dyDescent="0.3">
      <c r="A10" s="56" t="s">
        <v>107</v>
      </c>
      <c r="B10" s="57" t="s">
        <v>108</v>
      </c>
      <c r="C10" s="58" t="s">
        <v>109</v>
      </c>
      <c r="D10" s="54" t="s">
        <v>110</v>
      </c>
      <c r="E10" s="54" t="s">
        <v>111</v>
      </c>
      <c r="F10" s="21">
        <v>1021.074</v>
      </c>
      <c r="G10" s="76">
        <v>1041.2570000000001</v>
      </c>
      <c r="H10" s="77">
        <f>E10*(G10-F10)</f>
        <v>60549.00000000032</v>
      </c>
      <c r="I10" s="77">
        <f>SUM(I15:I1502)</f>
        <v>60549.00000000008</v>
      </c>
      <c r="J10" s="53">
        <f>COUNT(I15:I1502)</f>
        <v>1488</v>
      </c>
      <c r="K10" s="22">
        <f>H10-I10</f>
        <v>2.4010660126805305E-10</v>
      </c>
      <c r="L10" s="21" t="str">
        <f>C10</f>
        <v>1334 _Альянс_26612796</v>
      </c>
      <c r="M10" s="21">
        <f>F10+(I10/E10)</f>
        <v>1041.2570000000001</v>
      </c>
    </row>
    <row r="11" spans="1:13" ht="101.25" customHeight="1" x14ac:dyDescent="0.25">
      <c r="A11" s="70"/>
      <c r="B11" s="57"/>
      <c r="C11" s="57"/>
      <c r="D11" s="57"/>
      <c r="E11" s="57"/>
      <c r="F11" s="57"/>
      <c r="G11" s="57"/>
      <c r="H11" s="57"/>
      <c r="I11" s="57"/>
      <c r="J11" s="71"/>
      <c r="K11" s="72"/>
      <c r="L11" s="71"/>
      <c r="M11" s="71"/>
    </row>
    <row r="12" spans="1:13" ht="18.75" x14ac:dyDescent="0.25">
      <c r="A12" s="25" t="s">
        <v>164</v>
      </c>
      <c r="B12" s="67">
        <f>I3</f>
        <v>0</v>
      </c>
      <c r="C12" s="67">
        <f>I4</f>
        <v>59132.400000000067</v>
      </c>
      <c r="D12" s="67">
        <f>I5</f>
        <v>8168.0000000000182</v>
      </c>
      <c r="E12" s="67">
        <f>I6</f>
        <v>61222.199999999961</v>
      </c>
      <c r="F12" s="67">
        <f>I7</f>
        <v>66996.390090081433</v>
      </c>
      <c r="G12" s="67">
        <f>I8</f>
        <v>19999.99999999988</v>
      </c>
      <c r="H12" s="67">
        <f>I9</f>
        <v>68900.75999999982</v>
      </c>
      <c r="I12" s="67">
        <f>I10</f>
        <v>60549.00000000008</v>
      </c>
      <c r="J12" s="11"/>
    </row>
    <row r="13" spans="1:13" ht="18.75" x14ac:dyDescent="0.25">
      <c r="A13" s="25" t="s">
        <v>163</v>
      </c>
      <c r="B13" s="52" t="s">
        <v>156</v>
      </c>
      <c r="C13" s="52" t="s">
        <v>160</v>
      </c>
      <c r="D13" s="52" t="s">
        <v>158</v>
      </c>
      <c r="E13" s="52" t="s">
        <v>159</v>
      </c>
      <c r="F13" s="52" t="s">
        <v>155</v>
      </c>
      <c r="G13" s="52" t="s">
        <v>154</v>
      </c>
      <c r="H13" s="52" t="s">
        <v>153</v>
      </c>
      <c r="I13" s="52" t="s">
        <v>161</v>
      </c>
      <c r="J13" s="60"/>
    </row>
    <row r="14" spans="1:13" ht="18.75" x14ac:dyDescent="0.3">
      <c r="A14" s="25" t="s">
        <v>165</v>
      </c>
      <c r="B14" s="53" t="s">
        <v>129</v>
      </c>
      <c r="C14" s="53" t="s">
        <v>131</v>
      </c>
      <c r="D14" s="53" t="s">
        <v>133</v>
      </c>
      <c r="E14" s="53" t="s">
        <v>136</v>
      </c>
      <c r="F14" s="53" t="s">
        <v>139</v>
      </c>
      <c r="G14" s="53" t="s">
        <v>141</v>
      </c>
      <c r="H14" s="53" t="s">
        <v>145</v>
      </c>
      <c r="I14" s="53" t="s">
        <v>143</v>
      </c>
      <c r="J14" s="61"/>
    </row>
    <row r="15" spans="1:13" x14ac:dyDescent="0.25">
      <c r="A15" s="27">
        <v>45778.020833333336</v>
      </c>
      <c r="B15" s="51">
        <v>0</v>
      </c>
      <c r="C15" s="73">
        <v>17.399999999999999</v>
      </c>
      <c r="D15" s="75">
        <v>4.8</v>
      </c>
      <c r="E15" s="73">
        <v>22.2</v>
      </c>
      <c r="F15" s="21">
        <v>1.513766734657654</v>
      </c>
      <c r="G15" s="21">
        <v>19.374372209572044</v>
      </c>
      <c r="H15" s="78">
        <v>30.408175836539133</v>
      </c>
      <c r="I15" s="79">
        <v>3</v>
      </c>
    </row>
    <row r="16" spans="1:13" x14ac:dyDescent="0.25">
      <c r="A16" s="27">
        <v>45778.041666666664</v>
      </c>
      <c r="B16" s="51">
        <v>0</v>
      </c>
      <c r="C16" s="73">
        <v>17.399999999999999</v>
      </c>
      <c r="D16" s="75">
        <v>5.4</v>
      </c>
      <c r="E16" s="73">
        <v>21</v>
      </c>
      <c r="F16" s="21">
        <v>1.2975143439922745</v>
      </c>
      <c r="G16" s="21">
        <v>19.850986532070738</v>
      </c>
      <c r="H16" s="78">
        <v>27.512159090202065</v>
      </c>
      <c r="I16" s="79">
        <v>3.3000000000000007</v>
      </c>
    </row>
    <row r="17" spans="1:13" x14ac:dyDescent="0.25">
      <c r="A17" s="27">
        <v>45778.0625</v>
      </c>
      <c r="B17" s="51">
        <v>0</v>
      </c>
      <c r="C17" s="73">
        <v>17.399999999999999</v>
      </c>
      <c r="D17" s="75">
        <v>6</v>
      </c>
      <c r="E17" s="73">
        <v>21.599999999999998</v>
      </c>
      <c r="F17" s="21">
        <v>1.2975143439922745</v>
      </c>
      <c r="G17" s="21">
        <v>19.326710777322177</v>
      </c>
      <c r="H17" s="78">
        <v>27.874161183494202</v>
      </c>
      <c r="I17" s="79">
        <v>3</v>
      </c>
    </row>
    <row r="18" spans="1:13" x14ac:dyDescent="0.25">
      <c r="A18" s="27">
        <v>45778.083333333336</v>
      </c>
      <c r="B18" s="51">
        <v>0</v>
      </c>
      <c r="C18" s="73">
        <v>18</v>
      </c>
      <c r="D18" s="75">
        <v>5.2</v>
      </c>
      <c r="E18" s="73">
        <v>21.599999999999998</v>
      </c>
      <c r="F18" s="21">
        <v>1.513766734657654</v>
      </c>
      <c r="G18" s="21">
        <v>19.374372209572044</v>
      </c>
      <c r="H18" s="78">
        <v>27.512159090202065</v>
      </c>
      <c r="I18" s="79">
        <v>3.3000000000000007</v>
      </c>
      <c r="K18" s="47"/>
      <c r="L18" s="47"/>
      <c r="M18" s="47"/>
    </row>
    <row r="19" spans="1:13" x14ac:dyDescent="0.25">
      <c r="A19" s="27">
        <v>45778.104166666664</v>
      </c>
      <c r="B19" s="51">
        <v>0</v>
      </c>
      <c r="C19" s="73">
        <v>19.2</v>
      </c>
      <c r="D19" s="75">
        <v>5</v>
      </c>
      <c r="E19" s="73">
        <v>21.599999999999998</v>
      </c>
      <c r="F19" s="21">
        <v>1.2975143439922745</v>
      </c>
      <c r="G19" s="21">
        <v>19.159895764447629</v>
      </c>
      <c r="H19" s="78">
        <v>27.874161183494202</v>
      </c>
      <c r="I19" s="79">
        <v>3</v>
      </c>
      <c r="K19" s="47"/>
      <c r="L19" s="47"/>
      <c r="M19" s="47"/>
    </row>
    <row r="20" spans="1:13" x14ac:dyDescent="0.25">
      <c r="A20" s="27">
        <v>45778.125</v>
      </c>
      <c r="B20" s="51">
        <v>0</v>
      </c>
      <c r="C20" s="73">
        <v>18.599999999999998</v>
      </c>
      <c r="D20" s="75">
        <v>5.2</v>
      </c>
      <c r="E20" s="73">
        <v>22.8</v>
      </c>
      <c r="F20" s="21">
        <v>1.513766734657654</v>
      </c>
      <c r="G20" s="21">
        <v>19.660340803071261</v>
      </c>
      <c r="H20" s="78">
        <v>25.702148623741408</v>
      </c>
      <c r="I20" s="79">
        <v>3</v>
      </c>
      <c r="K20" s="47"/>
      <c r="L20" s="47"/>
      <c r="M20" s="47"/>
    </row>
    <row r="21" spans="1:13" x14ac:dyDescent="0.25">
      <c r="A21" s="27">
        <v>45778.145833333336</v>
      </c>
      <c r="B21" s="51">
        <v>0</v>
      </c>
      <c r="C21" s="73">
        <v>18.599999999999998</v>
      </c>
      <c r="D21" s="75">
        <v>5.2</v>
      </c>
      <c r="E21" s="73">
        <v>21.599999999999998</v>
      </c>
      <c r="F21" s="21">
        <v>1.2975143439922745</v>
      </c>
      <c r="G21" s="21">
        <v>19.374372209572044</v>
      </c>
      <c r="H21" s="78">
        <v>27.874161183494202</v>
      </c>
      <c r="I21" s="79">
        <v>3.3000000000000007</v>
      </c>
      <c r="K21" s="47"/>
      <c r="L21" s="47"/>
      <c r="M21" s="47"/>
    </row>
    <row r="22" spans="1:13" x14ac:dyDescent="0.25">
      <c r="A22" s="27">
        <v>45778.166666666664</v>
      </c>
      <c r="B22" s="51">
        <v>0</v>
      </c>
      <c r="C22" s="73">
        <v>18</v>
      </c>
      <c r="D22" s="75">
        <v>4.8</v>
      </c>
      <c r="E22" s="73">
        <v>21</v>
      </c>
      <c r="F22" s="21">
        <v>1.2975143439922745</v>
      </c>
      <c r="G22" s="21">
        <v>19.112234332197758</v>
      </c>
      <c r="H22" s="78">
        <v>28.236163276786328</v>
      </c>
      <c r="I22" s="79">
        <v>3</v>
      </c>
      <c r="K22" s="47"/>
      <c r="L22" s="47"/>
      <c r="M22" s="47"/>
    </row>
    <row r="23" spans="1:13" x14ac:dyDescent="0.25">
      <c r="A23" s="27">
        <v>45778.1875</v>
      </c>
      <c r="B23" s="51">
        <v>0</v>
      </c>
      <c r="C23" s="73">
        <v>18</v>
      </c>
      <c r="D23" s="75">
        <v>5.2</v>
      </c>
      <c r="E23" s="73">
        <v>20.399999999999999</v>
      </c>
      <c r="F23" s="21">
        <v>1.513766734657654</v>
      </c>
      <c r="G23" s="21">
        <v>19.422033641821912</v>
      </c>
      <c r="H23" s="78">
        <v>27.512159090202065</v>
      </c>
      <c r="I23" s="79">
        <v>3</v>
      </c>
      <c r="K23" s="47"/>
      <c r="L23" s="47"/>
      <c r="M23" s="47"/>
    </row>
    <row r="24" spans="1:13" x14ac:dyDescent="0.25">
      <c r="A24" s="27">
        <v>45778.208333333336</v>
      </c>
      <c r="B24" s="51">
        <v>0</v>
      </c>
      <c r="C24" s="73">
        <v>17.399999999999999</v>
      </c>
      <c r="D24" s="75">
        <v>5.8</v>
      </c>
      <c r="E24" s="73">
        <v>21.599999999999998</v>
      </c>
      <c r="F24" s="21">
        <v>1.2975143439922745</v>
      </c>
      <c r="G24" s="21">
        <v>19.684171519196195</v>
      </c>
      <c r="H24" s="78">
        <v>27.512159090202065</v>
      </c>
      <c r="I24" s="79">
        <v>3</v>
      </c>
      <c r="K24" s="47"/>
      <c r="L24" s="47"/>
      <c r="M24" s="47"/>
    </row>
    <row r="25" spans="1:13" x14ac:dyDescent="0.25">
      <c r="A25" s="27">
        <v>45778.229166666664</v>
      </c>
      <c r="B25" s="51">
        <v>0</v>
      </c>
      <c r="C25" s="73">
        <v>16.8</v>
      </c>
      <c r="D25" s="75">
        <v>5.4</v>
      </c>
      <c r="E25" s="73">
        <v>20.399999999999999</v>
      </c>
      <c r="F25" s="21">
        <v>1.513766734657654</v>
      </c>
      <c r="G25" s="21">
        <v>18.492635712949454</v>
      </c>
      <c r="H25" s="78">
        <v>26.426152810325672</v>
      </c>
      <c r="I25" s="79">
        <v>3</v>
      </c>
      <c r="K25" s="48"/>
      <c r="L25" s="48"/>
      <c r="M25" s="48"/>
    </row>
    <row r="26" spans="1:13" x14ac:dyDescent="0.25">
      <c r="A26" s="27">
        <v>45778.25</v>
      </c>
      <c r="B26" s="51">
        <v>0</v>
      </c>
      <c r="C26" s="73">
        <v>18</v>
      </c>
      <c r="D26" s="75">
        <v>4.8</v>
      </c>
      <c r="E26" s="73">
        <v>21.599999999999998</v>
      </c>
      <c r="F26" s="21">
        <v>1.2975143439922745</v>
      </c>
      <c r="G26" s="21">
        <v>18.802435022573604</v>
      </c>
      <c r="H26" s="78">
        <v>27.874161183494202</v>
      </c>
      <c r="I26" s="79">
        <v>3</v>
      </c>
      <c r="K26" s="47"/>
      <c r="L26" s="48"/>
      <c r="M26" s="47"/>
    </row>
    <row r="27" spans="1:13" x14ac:dyDescent="0.25">
      <c r="A27" s="27">
        <v>45778.270833333336</v>
      </c>
      <c r="B27" s="51">
        <v>0</v>
      </c>
      <c r="C27" s="73">
        <v>19.2</v>
      </c>
      <c r="D27" s="75">
        <v>5</v>
      </c>
      <c r="E27" s="73">
        <v>21.599999999999998</v>
      </c>
      <c r="F27" s="21">
        <v>1.513766734657654</v>
      </c>
      <c r="G27" s="21">
        <v>18.206667119450234</v>
      </c>
      <c r="H27" s="78">
        <v>34.752200956044717</v>
      </c>
      <c r="I27" s="79">
        <v>3</v>
      </c>
      <c r="K27" s="48"/>
      <c r="L27" s="47"/>
      <c r="M27" s="47"/>
    </row>
    <row r="28" spans="1:13" x14ac:dyDescent="0.25">
      <c r="A28" s="27">
        <v>45778.291666666664</v>
      </c>
      <c r="B28" s="51">
        <v>0</v>
      </c>
      <c r="C28" s="73">
        <v>18.599999999999998</v>
      </c>
      <c r="D28" s="75">
        <v>16.8</v>
      </c>
      <c r="E28" s="73">
        <v>20.399999999999999</v>
      </c>
      <c r="F28" s="21">
        <v>1.2975143439922745</v>
      </c>
      <c r="G28" s="21">
        <v>19.445864357946849</v>
      </c>
      <c r="H28" s="78">
        <v>54.300313993819856</v>
      </c>
      <c r="I28" s="79">
        <v>3</v>
      </c>
      <c r="K28" s="48"/>
      <c r="L28" s="47"/>
      <c r="M28" s="47"/>
    </row>
    <row r="29" spans="1:13" x14ac:dyDescent="0.25">
      <c r="A29" s="27">
        <v>45778.3125</v>
      </c>
      <c r="B29" s="51">
        <v>0</v>
      </c>
      <c r="C29" s="73">
        <v>19.2</v>
      </c>
      <c r="D29" s="75">
        <v>8.4</v>
      </c>
      <c r="E29" s="73">
        <v>18.599999999999998</v>
      </c>
      <c r="F29" s="21">
        <v>1.513766734657654</v>
      </c>
      <c r="G29" s="21">
        <v>18.635620009699061</v>
      </c>
      <c r="H29" s="78">
        <v>75.658437498055676</v>
      </c>
      <c r="I29" s="79">
        <v>2.7</v>
      </c>
      <c r="K29" s="49"/>
      <c r="L29" s="48"/>
      <c r="M29" s="48"/>
    </row>
    <row r="30" spans="1:13" x14ac:dyDescent="0.25">
      <c r="A30" s="27">
        <v>45778.333333333336</v>
      </c>
      <c r="B30" s="51">
        <v>0</v>
      </c>
      <c r="C30" s="73">
        <v>19.8</v>
      </c>
      <c r="D30" s="75">
        <v>7.8</v>
      </c>
      <c r="E30" s="73">
        <v>17.399999999999999</v>
      </c>
      <c r="F30" s="21">
        <v>1.2975143439922745</v>
      </c>
      <c r="G30" s="21">
        <v>19.088403616072828</v>
      </c>
      <c r="H30" s="78">
        <v>73.486424938302889</v>
      </c>
      <c r="I30" s="79">
        <v>3</v>
      </c>
      <c r="K30" s="48"/>
      <c r="L30" s="48"/>
      <c r="M30" s="48"/>
    </row>
    <row r="31" spans="1:13" x14ac:dyDescent="0.25">
      <c r="A31" s="27">
        <v>45778.354166666664</v>
      </c>
      <c r="B31" s="51">
        <v>0</v>
      </c>
      <c r="C31" s="73">
        <v>18</v>
      </c>
      <c r="D31" s="75">
        <v>7.4</v>
      </c>
      <c r="E31" s="73">
        <v>20.399999999999999</v>
      </c>
      <c r="F31" s="21">
        <v>1.513766734657654</v>
      </c>
      <c r="G31" s="21">
        <v>18.850096454823476</v>
      </c>
      <c r="H31" s="78">
        <v>74.572431218179275</v>
      </c>
      <c r="I31" s="79">
        <v>3</v>
      </c>
      <c r="K31" s="49"/>
      <c r="L31" s="48"/>
      <c r="M31" s="48"/>
    </row>
    <row r="32" spans="1:13" x14ac:dyDescent="0.25">
      <c r="A32" s="27">
        <v>45778.375</v>
      </c>
      <c r="B32" s="51">
        <v>0</v>
      </c>
      <c r="C32" s="73">
        <v>18</v>
      </c>
      <c r="D32" s="75">
        <v>8</v>
      </c>
      <c r="E32" s="73">
        <v>20.399999999999999</v>
      </c>
      <c r="F32" s="21">
        <v>1.513766734657654</v>
      </c>
      <c r="G32" s="21">
        <v>19.850986532070738</v>
      </c>
      <c r="H32" s="78">
        <v>76.020439591347809</v>
      </c>
      <c r="I32" s="79">
        <v>2.7</v>
      </c>
      <c r="K32" s="49"/>
      <c r="L32" s="48"/>
      <c r="M32" s="48"/>
    </row>
    <row r="33" spans="1:13" x14ac:dyDescent="0.25">
      <c r="A33" s="27">
        <v>45778.395833333336</v>
      </c>
      <c r="B33" s="51">
        <v>0</v>
      </c>
      <c r="C33" s="73">
        <v>20.399999999999999</v>
      </c>
      <c r="D33" s="75">
        <v>8.4</v>
      </c>
      <c r="E33" s="73">
        <v>22.8</v>
      </c>
      <c r="F33" s="21">
        <v>1.2975143439922745</v>
      </c>
      <c r="G33" s="21">
        <v>18.993080751573086</v>
      </c>
      <c r="H33" s="78">
        <v>64.074370512707446</v>
      </c>
      <c r="I33" s="79">
        <v>2.7</v>
      </c>
      <c r="K33" s="47"/>
      <c r="L33" s="47"/>
      <c r="M33" s="47"/>
    </row>
    <row r="34" spans="1:13" x14ac:dyDescent="0.25">
      <c r="A34" s="27">
        <v>45778.416666666664</v>
      </c>
      <c r="B34" s="51">
        <v>0</v>
      </c>
      <c r="C34" s="73">
        <v>19.2</v>
      </c>
      <c r="D34" s="75">
        <v>8.2000000000000011</v>
      </c>
      <c r="E34" s="73">
        <v>24</v>
      </c>
      <c r="F34" s="21">
        <v>1.513766734657654</v>
      </c>
      <c r="G34" s="21">
        <v>18.659450725823994</v>
      </c>
      <c r="H34" s="78">
        <v>63.350366326123179</v>
      </c>
      <c r="I34" s="79">
        <v>2.7</v>
      </c>
      <c r="K34" s="47"/>
      <c r="L34" s="47"/>
      <c r="M34" s="47"/>
    </row>
    <row r="35" spans="1:13" x14ac:dyDescent="0.25">
      <c r="A35" s="27">
        <v>45778.4375</v>
      </c>
      <c r="B35" s="51">
        <v>0</v>
      </c>
      <c r="C35" s="73">
        <v>19.8</v>
      </c>
      <c r="D35" s="75">
        <v>8.6</v>
      </c>
      <c r="E35" s="73">
        <v>22.2</v>
      </c>
      <c r="F35" s="21">
        <v>1.2975143439922745</v>
      </c>
      <c r="G35" s="21">
        <v>18.159005687200366</v>
      </c>
      <c r="H35" s="78">
        <v>57.920334926741191</v>
      </c>
      <c r="I35" s="79">
        <v>2.7</v>
      </c>
      <c r="K35" s="48"/>
      <c r="L35" s="47"/>
      <c r="M35" s="47"/>
    </row>
    <row r="36" spans="1:13" x14ac:dyDescent="0.25">
      <c r="A36" s="27">
        <v>45778.458333333336</v>
      </c>
      <c r="B36" s="51">
        <v>0</v>
      </c>
      <c r="C36" s="73">
        <v>20.399999999999999</v>
      </c>
      <c r="D36" s="75">
        <v>9</v>
      </c>
      <c r="E36" s="73">
        <v>21.599999999999998</v>
      </c>
      <c r="F36" s="21">
        <v>1.513766734657654</v>
      </c>
      <c r="G36" s="21">
        <v>18.993080751573086</v>
      </c>
      <c r="H36" s="78">
        <v>51.404297247482816</v>
      </c>
      <c r="I36" s="79">
        <v>3</v>
      </c>
      <c r="K36" s="47"/>
      <c r="L36" s="47"/>
      <c r="M36" s="47"/>
    </row>
    <row r="37" spans="1:13" x14ac:dyDescent="0.25">
      <c r="A37" s="27">
        <v>45778.479166666664</v>
      </c>
      <c r="B37" s="51">
        <v>0</v>
      </c>
      <c r="C37" s="73">
        <v>19.8</v>
      </c>
      <c r="D37" s="75">
        <v>8.4</v>
      </c>
      <c r="E37" s="73">
        <v>21.599999999999998</v>
      </c>
      <c r="F37" s="21">
        <v>1.2975143439922745</v>
      </c>
      <c r="G37" s="21">
        <v>19.565017938571522</v>
      </c>
      <c r="H37" s="78">
        <v>53.57630980723561</v>
      </c>
      <c r="I37" s="79">
        <v>2.7</v>
      </c>
      <c r="K37" s="47"/>
      <c r="L37" s="47"/>
      <c r="M37" s="47"/>
    </row>
    <row r="38" spans="1:13" x14ac:dyDescent="0.25">
      <c r="A38" s="27">
        <v>45778.5</v>
      </c>
      <c r="B38" s="51">
        <v>0</v>
      </c>
      <c r="C38" s="73">
        <v>21.599999999999998</v>
      </c>
      <c r="D38" s="75">
        <v>7.2</v>
      </c>
      <c r="E38" s="73">
        <v>22.2</v>
      </c>
      <c r="F38" s="21">
        <v>1.513766734657654</v>
      </c>
      <c r="G38" s="21">
        <v>19.46969507407178</v>
      </c>
      <c r="H38" s="78">
        <v>59.368343299909732</v>
      </c>
      <c r="I38" s="79">
        <v>3</v>
      </c>
      <c r="K38" s="47"/>
      <c r="L38" s="47"/>
      <c r="M38" s="47"/>
    </row>
    <row r="39" spans="1:13" x14ac:dyDescent="0.25">
      <c r="A39" s="27">
        <v>45778.520833333336</v>
      </c>
      <c r="B39" s="51">
        <v>0</v>
      </c>
      <c r="C39" s="73">
        <v>19.2</v>
      </c>
      <c r="D39" s="75">
        <v>6.6</v>
      </c>
      <c r="E39" s="73">
        <v>25.2</v>
      </c>
      <c r="F39" s="21">
        <v>1.2975143439922745</v>
      </c>
      <c r="G39" s="21">
        <v>19.088403616072828</v>
      </c>
      <c r="H39" s="78">
        <v>58.644339113325465</v>
      </c>
      <c r="I39" s="79">
        <v>2.7</v>
      </c>
    </row>
    <row r="40" spans="1:13" x14ac:dyDescent="0.25">
      <c r="A40" s="27">
        <v>45778.541666666664</v>
      </c>
      <c r="B40" s="51">
        <v>0</v>
      </c>
      <c r="C40" s="73">
        <v>19.8</v>
      </c>
      <c r="D40" s="75">
        <v>6.8</v>
      </c>
      <c r="E40" s="73">
        <v>23.4</v>
      </c>
      <c r="F40" s="21">
        <v>1.513766734657654</v>
      </c>
      <c r="G40" s="21">
        <v>19.588848654696456</v>
      </c>
      <c r="H40" s="78">
        <v>64.798374699291713</v>
      </c>
      <c r="I40" s="79">
        <v>2.7</v>
      </c>
    </row>
    <row r="41" spans="1:13" x14ac:dyDescent="0.25">
      <c r="A41" s="27">
        <v>45778.5625</v>
      </c>
      <c r="B41" s="51">
        <v>0</v>
      </c>
      <c r="C41" s="73">
        <v>19.8</v>
      </c>
      <c r="D41" s="75">
        <v>8.2000000000000011</v>
      </c>
      <c r="E41" s="73">
        <v>21</v>
      </c>
      <c r="F41" s="21">
        <v>1.2975143439922745</v>
      </c>
      <c r="G41" s="21">
        <v>18.850096454823476</v>
      </c>
      <c r="H41" s="78">
        <v>62.988364232831053</v>
      </c>
      <c r="I41" s="79">
        <v>2.7</v>
      </c>
    </row>
    <row r="42" spans="1:13" x14ac:dyDescent="0.25">
      <c r="A42" s="27">
        <v>45778.583333333336</v>
      </c>
      <c r="B42" s="51">
        <v>0</v>
      </c>
      <c r="C42" s="73">
        <v>20.399999999999999</v>
      </c>
      <c r="D42" s="75">
        <v>7.8</v>
      </c>
      <c r="E42" s="73">
        <v>21.599999999999998</v>
      </c>
      <c r="F42" s="21">
        <v>1.2975143439922745</v>
      </c>
      <c r="G42" s="21">
        <v>19.040742183822957</v>
      </c>
      <c r="H42" s="78">
        <v>66.608385165752381</v>
      </c>
      <c r="I42" s="79">
        <v>2.7</v>
      </c>
    </row>
    <row r="43" spans="1:13" x14ac:dyDescent="0.25">
      <c r="A43" s="27">
        <v>45778.604166666664</v>
      </c>
      <c r="B43" s="51">
        <v>0</v>
      </c>
      <c r="C43" s="73">
        <v>20.399999999999999</v>
      </c>
      <c r="D43" s="75">
        <v>8.4</v>
      </c>
      <c r="E43" s="73">
        <v>22.2</v>
      </c>
      <c r="F43" s="21">
        <v>1.513766734657654</v>
      </c>
      <c r="G43" s="21">
        <v>18.611789293574127</v>
      </c>
      <c r="H43" s="78">
        <v>69.504401912089435</v>
      </c>
      <c r="I43" s="79">
        <v>2.4</v>
      </c>
    </row>
    <row r="44" spans="1:13" x14ac:dyDescent="0.25">
      <c r="A44" s="27">
        <v>45778.625</v>
      </c>
      <c r="B44" s="51">
        <v>0</v>
      </c>
      <c r="C44" s="73">
        <v>19.8</v>
      </c>
      <c r="D44" s="75">
        <v>7.6</v>
      </c>
      <c r="E44" s="73">
        <v>22.2</v>
      </c>
      <c r="F44" s="21">
        <v>1.2975143439922745</v>
      </c>
      <c r="G44" s="21">
        <v>20.113124409445025</v>
      </c>
      <c r="H44" s="78">
        <v>77.468447964516358</v>
      </c>
      <c r="I44" s="79">
        <v>3</v>
      </c>
    </row>
    <row r="45" spans="1:13" x14ac:dyDescent="0.25">
      <c r="A45" s="27">
        <v>45778.645833333336</v>
      </c>
      <c r="B45" s="51">
        <v>0</v>
      </c>
      <c r="C45" s="73">
        <v>19.2</v>
      </c>
      <c r="D45" s="75">
        <v>7.4</v>
      </c>
      <c r="E45" s="73">
        <v>22.8</v>
      </c>
      <c r="F45" s="21">
        <v>1.513766734657654</v>
      </c>
      <c r="G45" s="21">
        <v>19.61267937082139</v>
      </c>
      <c r="H45" s="78">
        <v>84.708489830359014</v>
      </c>
      <c r="I45" s="79">
        <v>2.7</v>
      </c>
    </row>
    <row r="46" spans="1:13" x14ac:dyDescent="0.25">
      <c r="A46" s="27">
        <v>45778.666666666664</v>
      </c>
      <c r="B46" s="51">
        <v>0</v>
      </c>
      <c r="C46" s="73">
        <v>19.8</v>
      </c>
      <c r="D46" s="75">
        <v>8</v>
      </c>
      <c r="E46" s="73">
        <v>21.599999999999998</v>
      </c>
      <c r="F46" s="21">
        <v>1.2975143439922745</v>
      </c>
      <c r="G46" s="21">
        <v>19.493525790196717</v>
      </c>
      <c r="H46" s="78">
        <v>71.676414471842236</v>
      </c>
      <c r="I46" s="79">
        <v>2.7</v>
      </c>
    </row>
    <row r="47" spans="1:13" x14ac:dyDescent="0.25">
      <c r="A47" s="27">
        <v>45778.6875</v>
      </c>
      <c r="B47" s="51">
        <v>0</v>
      </c>
      <c r="C47" s="73">
        <v>19.8</v>
      </c>
      <c r="D47" s="75">
        <v>7.2</v>
      </c>
      <c r="E47" s="73">
        <v>19.8</v>
      </c>
      <c r="F47" s="21">
        <v>1.2975143439922745</v>
      </c>
      <c r="G47" s="21">
        <v>19.231387912822431</v>
      </c>
      <c r="H47" s="78">
        <v>73.124422845010756</v>
      </c>
      <c r="I47" s="79">
        <v>2.4</v>
      </c>
    </row>
    <row r="48" spans="1:13" x14ac:dyDescent="0.25">
      <c r="A48" s="27">
        <v>45778.708333333336</v>
      </c>
      <c r="B48" s="51">
        <v>0</v>
      </c>
      <c r="C48" s="73">
        <v>20.399999999999999</v>
      </c>
      <c r="D48" s="75">
        <v>5.4</v>
      </c>
      <c r="E48" s="73">
        <v>19.2</v>
      </c>
      <c r="F48" s="21">
        <v>1.2975143439922745</v>
      </c>
      <c r="G48" s="21">
        <v>19.493525790196717</v>
      </c>
      <c r="H48" s="78">
        <v>68.056393538920915</v>
      </c>
      <c r="I48" s="79">
        <v>2.7</v>
      </c>
    </row>
    <row r="49" spans="1:9" x14ac:dyDescent="0.25">
      <c r="A49" s="27">
        <v>45778.729166666664</v>
      </c>
      <c r="B49" s="51">
        <v>0</v>
      </c>
      <c r="C49" s="73">
        <v>19.8</v>
      </c>
      <c r="D49" s="75">
        <v>5.8</v>
      </c>
      <c r="E49" s="73">
        <v>19.8</v>
      </c>
      <c r="F49" s="21">
        <v>1.2975143439922745</v>
      </c>
      <c r="G49" s="21">
        <v>19.112234332197758</v>
      </c>
      <c r="H49" s="78">
        <v>67.332389352336634</v>
      </c>
      <c r="I49" s="79">
        <v>3</v>
      </c>
    </row>
    <row r="50" spans="1:9" x14ac:dyDescent="0.25">
      <c r="A50" s="27">
        <v>45778.75</v>
      </c>
      <c r="B50" s="51">
        <v>0</v>
      </c>
      <c r="C50" s="73">
        <v>19.2</v>
      </c>
      <c r="D50" s="75">
        <v>4.5999999999999996</v>
      </c>
      <c r="E50" s="73">
        <v>22.8</v>
      </c>
      <c r="F50" s="21">
        <v>1.513766734657654</v>
      </c>
      <c r="G50" s="21">
        <v>17.89686780982608</v>
      </c>
      <c r="H50" s="78">
        <v>65.160376792583847</v>
      </c>
      <c r="I50" s="79">
        <v>2.7</v>
      </c>
    </row>
    <row r="51" spans="1:9" x14ac:dyDescent="0.25">
      <c r="A51" s="27">
        <v>45778.770833333336</v>
      </c>
      <c r="B51" s="51">
        <v>0</v>
      </c>
      <c r="C51" s="73">
        <v>19.2</v>
      </c>
      <c r="D51" s="75">
        <v>5</v>
      </c>
      <c r="E51" s="73">
        <v>21.599999999999998</v>
      </c>
      <c r="F51" s="21">
        <v>1.2975143439922745</v>
      </c>
      <c r="G51" s="21">
        <v>17.706222080826603</v>
      </c>
      <c r="H51" s="78">
        <v>63.712368419415313</v>
      </c>
      <c r="I51" s="79">
        <v>3</v>
      </c>
    </row>
    <row r="52" spans="1:9" x14ac:dyDescent="0.25">
      <c r="A52" s="27">
        <v>45778.791666666664</v>
      </c>
      <c r="B52" s="51">
        <v>0</v>
      </c>
      <c r="C52" s="73">
        <v>18.599999999999998</v>
      </c>
      <c r="D52" s="75">
        <v>5.2</v>
      </c>
      <c r="E52" s="73">
        <v>18.599999999999998</v>
      </c>
      <c r="F52" s="21">
        <v>1.513766734657654</v>
      </c>
      <c r="G52" s="21">
        <v>18.873927170948409</v>
      </c>
      <c r="H52" s="78">
        <v>54.662316087111996</v>
      </c>
      <c r="I52" s="79">
        <v>2.7</v>
      </c>
    </row>
    <row r="53" spans="1:9" x14ac:dyDescent="0.25">
      <c r="A53" s="27">
        <v>45778.8125</v>
      </c>
      <c r="B53" s="51">
        <v>0</v>
      </c>
      <c r="C53" s="73">
        <v>19.2</v>
      </c>
      <c r="D53" s="75">
        <v>4.5999999999999996</v>
      </c>
      <c r="E53" s="73">
        <v>19.8</v>
      </c>
      <c r="F53" s="21">
        <v>1.2975143439922745</v>
      </c>
      <c r="G53" s="21">
        <v>18.969250035448155</v>
      </c>
      <c r="H53" s="78">
        <v>47.060272127977221</v>
      </c>
      <c r="I53" s="79">
        <v>2.7</v>
      </c>
    </row>
    <row r="54" spans="1:9" x14ac:dyDescent="0.25">
      <c r="A54" s="27">
        <v>45778.833333333336</v>
      </c>
      <c r="B54" s="51">
        <v>0</v>
      </c>
      <c r="C54" s="73">
        <v>19.2</v>
      </c>
      <c r="D54" s="75">
        <v>5.2</v>
      </c>
      <c r="E54" s="73">
        <v>22.8</v>
      </c>
      <c r="F54" s="21">
        <v>1.513766734657654</v>
      </c>
      <c r="G54" s="21">
        <v>19.46969507407178</v>
      </c>
      <c r="H54" s="78">
        <v>45.974265848100821</v>
      </c>
      <c r="I54" s="79">
        <v>3</v>
      </c>
    </row>
    <row r="55" spans="1:9" x14ac:dyDescent="0.25">
      <c r="A55" s="27">
        <v>45778.854166666664</v>
      </c>
      <c r="B55" s="51">
        <v>0</v>
      </c>
      <c r="C55" s="73">
        <v>18.599999999999998</v>
      </c>
      <c r="D55" s="75">
        <v>5.2</v>
      </c>
      <c r="E55" s="73">
        <v>21.599999999999998</v>
      </c>
      <c r="F55" s="21">
        <v>1.2975143439922745</v>
      </c>
      <c r="G55" s="21">
        <v>18.707112158073866</v>
      </c>
      <c r="H55" s="78">
        <v>44.888259568224427</v>
      </c>
      <c r="I55" s="79">
        <v>3</v>
      </c>
    </row>
    <row r="56" spans="1:9" x14ac:dyDescent="0.25">
      <c r="A56" s="27">
        <v>45778.875</v>
      </c>
      <c r="B56" s="51">
        <v>0</v>
      </c>
      <c r="C56" s="73">
        <v>17.399999999999999</v>
      </c>
      <c r="D56" s="75">
        <v>5</v>
      </c>
      <c r="E56" s="73">
        <v>23.4</v>
      </c>
      <c r="F56" s="21">
        <v>1.513766734657654</v>
      </c>
      <c r="G56" s="21">
        <v>19.088403616072828</v>
      </c>
      <c r="H56" s="78">
        <v>44.164255381640174</v>
      </c>
      <c r="I56" s="79">
        <v>3.3000000000000007</v>
      </c>
    </row>
    <row r="57" spans="1:9" x14ac:dyDescent="0.25">
      <c r="A57" s="27">
        <v>45778.895833333336</v>
      </c>
      <c r="B57" s="51">
        <v>0</v>
      </c>
      <c r="C57" s="73">
        <v>17.399999999999999</v>
      </c>
      <c r="D57" s="75">
        <v>5.8</v>
      </c>
      <c r="E57" s="73">
        <v>23.4</v>
      </c>
      <c r="F57" s="21">
        <v>1.2975143439922745</v>
      </c>
      <c r="G57" s="21">
        <v>18.397312848449715</v>
      </c>
      <c r="H57" s="78">
        <v>42.716247008471633</v>
      </c>
      <c r="I57" s="79">
        <v>3</v>
      </c>
    </row>
    <row r="58" spans="1:9" x14ac:dyDescent="0.25">
      <c r="A58" s="27">
        <v>45778.916666666664</v>
      </c>
      <c r="B58" s="51">
        <v>0</v>
      </c>
      <c r="C58" s="73">
        <v>18.599999999999998</v>
      </c>
      <c r="D58" s="75">
        <v>5.2</v>
      </c>
      <c r="E58" s="73">
        <v>22.2</v>
      </c>
      <c r="F58" s="21">
        <v>1.513766734657654</v>
      </c>
      <c r="G58" s="21">
        <v>19.422033641821912</v>
      </c>
      <c r="H58" s="78">
        <v>44.526257474932301</v>
      </c>
      <c r="I58" s="79">
        <v>3</v>
      </c>
    </row>
    <row r="59" spans="1:9" x14ac:dyDescent="0.25">
      <c r="A59" s="27">
        <v>45778.9375</v>
      </c>
      <c r="B59" s="51">
        <v>0</v>
      </c>
      <c r="C59" s="73">
        <v>18.599999999999998</v>
      </c>
      <c r="D59" s="75">
        <v>5</v>
      </c>
      <c r="E59" s="73">
        <v>22.8</v>
      </c>
      <c r="F59" s="21">
        <v>1.2975143439922745</v>
      </c>
      <c r="G59" s="21">
        <v>19.040742183822957</v>
      </c>
      <c r="H59" s="78">
        <v>38.734223982258179</v>
      </c>
      <c r="I59" s="79">
        <v>3.3000000000000007</v>
      </c>
    </row>
    <row r="60" spans="1:9" x14ac:dyDescent="0.25">
      <c r="A60" s="27">
        <v>45778.958333333336</v>
      </c>
      <c r="B60" s="51">
        <v>0</v>
      </c>
      <c r="C60" s="73">
        <v>19.8</v>
      </c>
      <c r="D60" s="75">
        <v>5</v>
      </c>
      <c r="E60" s="73">
        <v>22.2</v>
      </c>
      <c r="F60" s="21">
        <v>1.2975143439922745</v>
      </c>
      <c r="G60" s="21">
        <v>20.113124409445025</v>
      </c>
      <c r="H60" s="78">
        <v>38.010219795673905</v>
      </c>
      <c r="I60" s="79">
        <v>3.3000000000000007</v>
      </c>
    </row>
    <row r="61" spans="1:9" x14ac:dyDescent="0.25">
      <c r="A61" s="27">
        <v>45778.979166666664</v>
      </c>
      <c r="B61" s="51">
        <v>0</v>
      </c>
      <c r="C61" s="73">
        <v>18</v>
      </c>
      <c r="D61" s="75">
        <v>5.4</v>
      </c>
      <c r="E61" s="73">
        <v>23.4</v>
      </c>
      <c r="F61" s="21">
        <v>1.513766734657654</v>
      </c>
      <c r="G61" s="21">
        <v>20.7803844609432</v>
      </c>
      <c r="H61" s="78">
        <v>35.114203049336851</v>
      </c>
      <c r="I61" s="79">
        <v>3.3000000000000007</v>
      </c>
    </row>
    <row r="62" spans="1:9" x14ac:dyDescent="0.25">
      <c r="A62" s="35">
        <v>45779</v>
      </c>
      <c r="B62" s="51">
        <v>0</v>
      </c>
      <c r="C62" s="73">
        <v>16.8</v>
      </c>
      <c r="D62" s="75">
        <v>5.2</v>
      </c>
      <c r="E62" s="73">
        <v>22.8</v>
      </c>
      <c r="F62" s="21">
        <v>1.2975143439922745</v>
      </c>
      <c r="G62" s="21">
        <v>19.708002235321128</v>
      </c>
      <c r="H62" s="78">
        <v>36.200209329213251</v>
      </c>
      <c r="I62" s="79">
        <v>3.3000000000000007</v>
      </c>
    </row>
    <row r="63" spans="1:9" x14ac:dyDescent="0.25">
      <c r="A63" s="27">
        <v>45779.020833333336</v>
      </c>
      <c r="B63" s="51">
        <v>0</v>
      </c>
      <c r="C63" s="73">
        <v>17.399999999999999</v>
      </c>
      <c r="D63" s="75">
        <v>4.8</v>
      </c>
      <c r="E63" s="73">
        <v>22.2</v>
      </c>
      <c r="F63" s="21">
        <v>1.513766734657654</v>
      </c>
      <c r="G63" s="21">
        <v>19.016911467698019</v>
      </c>
      <c r="H63" s="78">
        <v>36.200209329213251</v>
      </c>
      <c r="I63" s="79">
        <v>3</v>
      </c>
    </row>
    <row r="64" spans="1:9" x14ac:dyDescent="0.25">
      <c r="A64" s="27">
        <v>45779.041666666664</v>
      </c>
      <c r="B64" s="51">
        <v>0</v>
      </c>
      <c r="C64" s="73">
        <v>16.8</v>
      </c>
      <c r="D64" s="75">
        <v>5.2</v>
      </c>
      <c r="E64" s="73">
        <v>22.2</v>
      </c>
      <c r="F64" s="21">
        <v>1.2975143439922745</v>
      </c>
      <c r="G64" s="21">
        <v>18.993080751573086</v>
      </c>
      <c r="H64" s="78">
        <v>36.200209329213251</v>
      </c>
      <c r="I64" s="79">
        <v>3.3000000000000007</v>
      </c>
    </row>
    <row r="65" spans="1:9" x14ac:dyDescent="0.25">
      <c r="A65" s="27">
        <v>45779.0625</v>
      </c>
      <c r="B65" s="51">
        <v>0</v>
      </c>
      <c r="C65" s="73">
        <v>16.8</v>
      </c>
      <c r="D65" s="75">
        <v>6.2</v>
      </c>
      <c r="E65" s="73">
        <v>21.599999999999998</v>
      </c>
      <c r="F65" s="21">
        <v>1.513766734657654</v>
      </c>
      <c r="G65" s="21">
        <v>18.373482132324778</v>
      </c>
      <c r="H65" s="78">
        <v>35.114203049336851</v>
      </c>
      <c r="I65" s="79">
        <v>3</v>
      </c>
    </row>
    <row r="66" spans="1:9" x14ac:dyDescent="0.25">
      <c r="A66" s="27">
        <v>45779.083333333336</v>
      </c>
      <c r="B66" s="51">
        <v>0</v>
      </c>
      <c r="C66" s="73">
        <v>19.2</v>
      </c>
      <c r="D66" s="75">
        <v>5</v>
      </c>
      <c r="E66" s="73">
        <v>22.2</v>
      </c>
      <c r="F66" s="21">
        <v>1.513766734657654</v>
      </c>
      <c r="G66" s="21">
        <v>18.1828364033253</v>
      </c>
      <c r="H66" s="78">
        <v>33.30419258287619</v>
      </c>
      <c r="I66" s="79">
        <v>3.3000000000000007</v>
      </c>
    </row>
    <row r="67" spans="1:9" x14ac:dyDescent="0.25">
      <c r="A67" s="27">
        <v>45779.104166666664</v>
      </c>
      <c r="B67" s="51">
        <v>0</v>
      </c>
      <c r="C67" s="73">
        <v>18</v>
      </c>
      <c r="D67" s="75">
        <v>5.2</v>
      </c>
      <c r="E67" s="73">
        <v>22.2</v>
      </c>
      <c r="F67" s="21">
        <v>1.2975143439922745</v>
      </c>
      <c r="G67" s="21">
        <v>18.159005687200366</v>
      </c>
      <c r="H67" s="78">
        <v>34.028196769460457</v>
      </c>
      <c r="I67" s="79">
        <v>3</v>
      </c>
    </row>
    <row r="68" spans="1:9" x14ac:dyDescent="0.25">
      <c r="A68" s="27">
        <v>45779.125</v>
      </c>
      <c r="B68" s="51">
        <v>0</v>
      </c>
      <c r="C68" s="73">
        <v>18</v>
      </c>
      <c r="D68" s="75">
        <v>5.2</v>
      </c>
      <c r="E68" s="73">
        <v>21.599999999999998</v>
      </c>
      <c r="F68" s="21">
        <v>1.513766734657654</v>
      </c>
      <c r="G68" s="21">
        <v>18.659450725823994</v>
      </c>
      <c r="H68" s="78">
        <v>34.028196769460457</v>
      </c>
      <c r="I68" s="79">
        <v>3.3000000000000007</v>
      </c>
    </row>
    <row r="69" spans="1:9" x14ac:dyDescent="0.25">
      <c r="A69" s="27">
        <v>45779.145833333336</v>
      </c>
      <c r="B69" s="51">
        <v>0</v>
      </c>
      <c r="C69" s="73">
        <v>16.8</v>
      </c>
      <c r="D69" s="75">
        <v>4.8</v>
      </c>
      <c r="E69" s="73">
        <v>22.8</v>
      </c>
      <c r="F69" s="21">
        <v>1.513766734657654</v>
      </c>
      <c r="G69" s="21">
        <v>18.32582070007491</v>
      </c>
      <c r="H69" s="78">
        <v>34.028196769460457</v>
      </c>
      <c r="I69" s="79">
        <v>3.3000000000000007</v>
      </c>
    </row>
    <row r="70" spans="1:9" x14ac:dyDescent="0.25">
      <c r="A70" s="27">
        <v>45779.166666666664</v>
      </c>
      <c r="B70" s="51">
        <v>0</v>
      </c>
      <c r="C70" s="73">
        <v>16.8</v>
      </c>
      <c r="D70" s="75">
        <v>5.2</v>
      </c>
      <c r="E70" s="73">
        <v>22.8</v>
      </c>
      <c r="F70" s="21">
        <v>1.513766734657654</v>
      </c>
      <c r="G70" s="21">
        <v>18.349651416199844</v>
      </c>
      <c r="H70" s="78">
        <v>34.028196769460457</v>
      </c>
      <c r="I70" s="79">
        <v>3</v>
      </c>
    </row>
    <row r="71" spans="1:9" x14ac:dyDescent="0.25">
      <c r="A71" s="27">
        <v>45779.1875</v>
      </c>
      <c r="B71" s="51">
        <v>0</v>
      </c>
      <c r="C71" s="73">
        <v>17.399999999999999</v>
      </c>
      <c r="D71" s="75">
        <v>5.2</v>
      </c>
      <c r="E71" s="73">
        <v>21</v>
      </c>
      <c r="F71" s="21">
        <v>1.513766734657654</v>
      </c>
      <c r="G71" s="21">
        <v>18.873927170948409</v>
      </c>
      <c r="H71" s="78">
        <v>36.200209329213251</v>
      </c>
      <c r="I71" s="79">
        <v>3</v>
      </c>
    </row>
    <row r="72" spans="1:9" x14ac:dyDescent="0.25">
      <c r="A72" s="27">
        <v>45779.208333333336</v>
      </c>
      <c r="B72" s="51">
        <v>0</v>
      </c>
      <c r="C72" s="73">
        <v>16.2</v>
      </c>
      <c r="D72" s="75">
        <v>5.2</v>
      </c>
      <c r="E72" s="73">
        <v>22.2</v>
      </c>
      <c r="F72" s="21">
        <v>1.513766734657654</v>
      </c>
      <c r="G72" s="21">
        <v>18.850096454823476</v>
      </c>
      <c r="H72" s="78">
        <v>35.838207235921118</v>
      </c>
      <c r="I72" s="79">
        <v>3.3000000000000007</v>
      </c>
    </row>
    <row r="73" spans="1:9" x14ac:dyDescent="0.25">
      <c r="A73" s="27">
        <v>45779.229166666664</v>
      </c>
      <c r="B73" s="51">
        <v>0</v>
      </c>
      <c r="C73" s="73">
        <v>17.399999999999999</v>
      </c>
      <c r="D73" s="75">
        <v>5.6</v>
      </c>
      <c r="E73" s="73">
        <v>21</v>
      </c>
      <c r="F73" s="21">
        <v>1.513766734657654</v>
      </c>
      <c r="G73" s="21">
        <v>17.062792745453361</v>
      </c>
      <c r="H73" s="78">
        <v>34.028196769460457</v>
      </c>
      <c r="I73" s="79">
        <v>3</v>
      </c>
    </row>
    <row r="74" spans="1:9" x14ac:dyDescent="0.25">
      <c r="A74" s="27">
        <v>45779.25</v>
      </c>
      <c r="B74" s="51">
        <v>0</v>
      </c>
      <c r="C74" s="73">
        <v>18</v>
      </c>
      <c r="D74" s="75">
        <v>5.2</v>
      </c>
      <c r="E74" s="73">
        <v>20.399999999999999</v>
      </c>
      <c r="F74" s="21">
        <v>1.513766734657654</v>
      </c>
      <c r="G74" s="21">
        <v>16.72916271970427</v>
      </c>
      <c r="H74" s="78">
        <v>41.630240728595233</v>
      </c>
      <c r="I74" s="79">
        <v>3</v>
      </c>
    </row>
    <row r="75" spans="1:9" x14ac:dyDescent="0.25">
      <c r="A75" s="27">
        <v>45779.270833333336</v>
      </c>
      <c r="B75" s="51">
        <v>0</v>
      </c>
      <c r="C75" s="73">
        <v>18</v>
      </c>
      <c r="D75" s="75">
        <v>5.4</v>
      </c>
      <c r="E75" s="73">
        <v>20.399999999999999</v>
      </c>
      <c r="F75" s="21">
        <v>1.513766734657654</v>
      </c>
      <c r="G75" s="21">
        <v>17.467914919577254</v>
      </c>
      <c r="H75" s="78">
        <v>49.594286781022156</v>
      </c>
      <c r="I75" s="79">
        <v>2.7</v>
      </c>
    </row>
    <row r="76" spans="1:9" x14ac:dyDescent="0.25">
      <c r="A76" s="27">
        <v>45779.291666666664</v>
      </c>
      <c r="B76" s="51">
        <v>0</v>
      </c>
      <c r="C76" s="73">
        <v>18</v>
      </c>
      <c r="D76" s="75">
        <v>7</v>
      </c>
      <c r="E76" s="73">
        <v>19.8</v>
      </c>
      <c r="F76" s="21">
        <v>1.2975143439922745</v>
      </c>
      <c r="G76" s="21">
        <v>18.921588603198281</v>
      </c>
      <c r="H76" s="78">
        <v>60.454349579786118</v>
      </c>
      <c r="I76" s="79">
        <v>3</v>
      </c>
    </row>
    <row r="77" spans="1:9" x14ac:dyDescent="0.25">
      <c r="A77" s="27">
        <v>45779.3125</v>
      </c>
      <c r="B77" s="51">
        <v>0</v>
      </c>
      <c r="C77" s="73">
        <v>17.399999999999999</v>
      </c>
      <c r="D77" s="75">
        <v>24.6</v>
      </c>
      <c r="E77" s="73">
        <v>20.399999999999999</v>
      </c>
      <c r="F77" s="21">
        <v>1.513766734657654</v>
      </c>
      <c r="G77" s="21">
        <v>18.039852106575694</v>
      </c>
      <c r="H77" s="78">
        <v>65.884380979168128</v>
      </c>
      <c r="I77" s="79">
        <v>3</v>
      </c>
    </row>
    <row r="78" spans="1:9" x14ac:dyDescent="0.25">
      <c r="A78" s="27">
        <v>45779.333333333336</v>
      </c>
      <c r="B78" s="51">
        <v>0</v>
      </c>
      <c r="C78" s="73">
        <v>17.399999999999999</v>
      </c>
      <c r="D78" s="75">
        <v>8.6</v>
      </c>
      <c r="E78" s="73">
        <v>21</v>
      </c>
      <c r="F78" s="21">
        <v>1.513766734657654</v>
      </c>
      <c r="G78" s="21">
        <v>18.278159267825043</v>
      </c>
      <c r="H78" s="78">
        <v>62.988364232831053</v>
      </c>
      <c r="I78" s="79">
        <v>2.7</v>
      </c>
    </row>
    <row r="79" spans="1:9" x14ac:dyDescent="0.25">
      <c r="A79" s="27">
        <v>45779.354166666664</v>
      </c>
      <c r="B79" s="51">
        <v>0</v>
      </c>
      <c r="C79" s="73">
        <v>18.599999999999998</v>
      </c>
      <c r="D79" s="75">
        <v>6.6</v>
      </c>
      <c r="E79" s="73">
        <v>20.399999999999999</v>
      </c>
      <c r="F79" s="21">
        <v>1.513766734657654</v>
      </c>
      <c r="G79" s="21">
        <v>17.920698525951018</v>
      </c>
      <c r="H79" s="78">
        <v>65.52237888587598</v>
      </c>
      <c r="I79" s="79">
        <v>3</v>
      </c>
    </row>
    <row r="80" spans="1:9" x14ac:dyDescent="0.25">
      <c r="A80" s="27">
        <v>45779.375</v>
      </c>
      <c r="B80" s="51">
        <v>0</v>
      </c>
      <c r="C80" s="73">
        <v>18.599999999999998</v>
      </c>
      <c r="D80" s="75">
        <v>6.4</v>
      </c>
      <c r="E80" s="73">
        <v>21.599999999999998</v>
      </c>
      <c r="F80" s="21">
        <v>1.513766734657654</v>
      </c>
      <c r="G80" s="21">
        <v>17.968359958200885</v>
      </c>
      <c r="H80" s="78">
        <v>68.056393538920915</v>
      </c>
      <c r="I80" s="79">
        <v>2.7</v>
      </c>
    </row>
    <row r="81" spans="1:9" x14ac:dyDescent="0.25">
      <c r="A81" s="27">
        <v>45779.395833333336</v>
      </c>
      <c r="B81" s="51">
        <v>0</v>
      </c>
      <c r="C81" s="73">
        <v>19.2</v>
      </c>
      <c r="D81" s="75">
        <v>7.2</v>
      </c>
      <c r="E81" s="73">
        <v>20.399999999999999</v>
      </c>
      <c r="F81" s="21">
        <v>1.513766734657654</v>
      </c>
      <c r="G81" s="21">
        <v>17.968359958200885</v>
      </c>
      <c r="H81" s="78">
        <v>73.124422845010756</v>
      </c>
      <c r="I81" s="79">
        <v>2.7</v>
      </c>
    </row>
    <row r="82" spans="1:9" x14ac:dyDescent="0.25">
      <c r="A82" s="27">
        <v>45779.416666666664</v>
      </c>
      <c r="B82" s="51">
        <v>0</v>
      </c>
      <c r="C82" s="73">
        <v>19.8</v>
      </c>
      <c r="D82" s="75">
        <v>6</v>
      </c>
      <c r="E82" s="73">
        <v>21</v>
      </c>
      <c r="F82" s="21">
        <v>1.513766734657654</v>
      </c>
      <c r="G82" s="21">
        <v>18.159005687200366</v>
      </c>
      <c r="H82" s="78">
        <v>69.866404005381568</v>
      </c>
      <c r="I82" s="79">
        <v>3</v>
      </c>
    </row>
    <row r="83" spans="1:9" x14ac:dyDescent="0.25">
      <c r="A83" s="27">
        <v>45779.4375</v>
      </c>
      <c r="B83" s="51">
        <v>0</v>
      </c>
      <c r="C83" s="73">
        <v>20.399999999999999</v>
      </c>
      <c r="D83" s="75">
        <v>6.2</v>
      </c>
      <c r="E83" s="73">
        <v>19.8</v>
      </c>
      <c r="F83" s="21">
        <v>1.730019125323033</v>
      </c>
      <c r="G83" s="21">
        <v>17.396422771202449</v>
      </c>
      <c r="H83" s="78">
        <v>64.798374699291713</v>
      </c>
      <c r="I83" s="79">
        <v>2.7</v>
      </c>
    </row>
    <row r="84" spans="1:9" x14ac:dyDescent="0.25">
      <c r="A84" s="27">
        <v>45779.458333333336</v>
      </c>
      <c r="B84" s="51">
        <v>0</v>
      </c>
      <c r="C84" s="73">
        <v>19.8</v>
      </c>
      <c r="D84" s="75">
        <v>7</v>
      </c>
      <c r="E84" s="73">
        <v>19.2</v>
      </c>
      <c r="F84" s="21">
        <v>1.513766734657654</v>
      </c>
      <c r="G84" s="21">
        <v>19.231387912822431</v>
      </c>
      <c r="H84" s="78">
        <v>62.988364232831053</v>
      </c>
      <c r="I84" s="79">
        <v>2.7</v>
      </c>
    </row>
    <row r="85" spans="1:9" x14ac:dyDescent="0.25">
      <c r="A85" s="27">
        <v>45779.479166666664</v>
      </c>
      <c r="B85" s="51">
        <v>0</v>
      </c>
      <c r="C85" s="73">
        <v>21</v>
      </c>
      <c r="D85" s="75">
        <v>5.8</v>
      </c>
      <c r="E85" s="73">
        <v>18.599999999999998</v>
      </c>
      <c r="F85" s="21">
        <v>1.513766734657654</v>
      </c>
      <c r="G85" s="21">
        <v>19.445864357946849</v>
      </c>
      <c r="H85" s="78">
        <v>66.608385165752381</v>
      </c>
      <c r="I85" s="79">
        <v>2.7</v>
      </c>
    </row>
    <row r="86" spans="1:9" x14ac:dyDescent="0.25">
      <c r="A86" s="27">
        <v>45779.5</v>
      </c>
      <c r="B86" s="51">
        <v>0</v>
      </c>
      <c r="C86" s="73">
        <v>19.8</v>
      </c>
      <c r="D86" s="75">
        <v>5.2</v>
      </c>
      <c r="E86" s="73">
        <v>19.2</v>
      </c>
      <c r="F86" s="21">
        <v>1.513766734657654</v>
      </c>
      <c r="G86" s="21">
        <v>18.32582070007491</v>
      </c>
      <c r="H86" s="78">
        <v>65.160376792583847</v>
      </c>
      <c r="I86" s="79">
        <v>2.7</v>
      </c>
    </row>
    <row r="87" spans="1:9" x14ac:dyDescent="0.25">
      <c r="A87" s="27">
        <v>45779.520833333336</v>
      </c>
      <c r="B87" s="51">
        <v>0</v>
      </c>
      <c r="C87" s="73">
        <v>20.399999999999999</v>
      </c>
      <c r="D87" s="75">
        <v>4.8</v>
      </c>
      <c r="E87" s="73">
        <v>19.2</v>
      </c>
      <c r="F87" s="21">
        <v>1.513766734657654</v>
      </c>
      <c r="G87" s="21">
        <v>18.087513538825561</v>
      </c>
      <c r="H87" s="78">
        <v>65.884380979168128</v>
      </c>
      <c r="I87" s="79">
        <v>2.7</v>
      </c>
    </row>
    <row r="88" spans="1:9" x14ac:dyDescent="0.25">
      <c r="A88" s="27">
        <v>45779.541666666664</v>
      </c>
      <c r="B88" s="51">
        <v>0</v>
      </c>
      <c r="C88" s="73">
        <v>19.2</v>
      </c>
      <c r="D88" s="75">
        <v>4.8</v>
      </c>
      <c r="E88" s="73">
        <v>18.599999999999998</v>
      </c>
      <c r="F88" s="21">
        <v>1.513766734657654</v>
      </c>
      <c r="G88" s="21">
        <v>18.468804996824517</v>
      </c>
      <c r="H88" s="78">
        <v>76.020439591347809</v>
      </c>
      <c r="I88" s="79">
        <v>2.7</v>
      </c>
    </row>
    <row r="89" spans="1:9" x14ac:dyDescent="0.25">
      <c r="A89" s="27">
        <v>45779.5625</v>
      </c>
      <c r="B89" s="51">
        <v>0</v>
      </c>
      <c r="C89" s="73">
        <v>18.599999999999998</v>
      </c>
      <c r="D89" s="75">
        <v>6.2</v>
      </c>
      <c r="E89" s="73">
        <v>18</v>
      </c>
      <c r="F89" s="21">
        <v>1.513766734657654</v>
      </c>
      <c r="G89" s="21">
        <v>18.421143564574646</v>
      </c>
      <c r="H89" s="78">
        <v>69.142399818797301</v>
      </c>
      <c r="I89" s="79">
        <v>2.7</v>
      </c>
    </row>
    <row r="90" spans="1:9" x14ac:dyDescent="0.25">
      <c r="A90" s="27">
        <v>45779.583333333336</v>
      </c>
      <c r="B90" s="51">
        <v>0</v>
      </c>
      <c r="C90" s="73">
        <v>18.599999999999998</v>
      </c>
      <c r="D90" s="75">
        <v>5</v>
      </c>
      <c r="E90" s="73">
        <v>18.599999999999998</v>
      </c>
      <c r="F90" s="21">
        <v>1.2975143439922745</v>
      </c>
      <c r="G90" s="21">
        <v>18.683281441948932</v>
      </c>
      <c r="H90" s="78">
        <v>73.848427031595037</v>
      </c>
      <c r="I90" s="79">
        <v>2.7</v>
      </c>
    </row>
    <row r="91" spans="1:9" x14ac:dyDescent="0.25">
      <c r="A91" s="27">
        <v>45779.604166666664</v>
      </c>
      <c r="B91" s="51">
        <v>0</v>
      </c>
      <c r="C91" s="73">
        <v>21</v>
      </c>
      <c r="D91" s="75">
        <v>5</v>
      </c>
      <c r="E91" s="73">
        <v>19.8</v>
      </c>
      <c r="F91" s="21">
        <v>1.513766734657654</v>
      </c>
      <c r="G91" s="21">
        <v>17.396422771202449</v>
      </c>
      <c r="H91" s="78">
        <v>70.952410285257983</v>
      </c>
      <c r="I91" s="79">
        <v>2.7</v>
      </c>
    </row>
    <row r="92" spans="1:9" x14ac:dyDescent="0.25">
      <c r="A92" s="27">
        <v>45779.625</v>
      </c>
      <c r="B92" s="51">
        <v>0</v>
      </c>
      <c r="C92" s="73">
        <v>20.399999999999999</v>
      </c>
      <c r="D92" s="75">
        <v>5</v>
      </c>
      <c r="E92" s="73">
        <v>19.2</v>
      </c>
      <c r="F92" s="21">
        <v>1.513766734657654</v>
      </c>
      <c r="G92" s="21">
        <v>18.587958577449189</v>
      </c>
      <c r="H92" s="78">
        <v>76.020439591347809</v>
      </c>
      <c r="I92" s="79">
        <v>3</v>
      </c>
    </row>
    <row r="93" spans="1:9" x14ac:dyDescent="0.25">
      <c r="A93" s="27">
        <v>45779.645833333336</v>
      </c>
      <c r="B93" s="51">
        <v>0</v>
      </c>
      <c r="C93" s="73">
        <v>19.8</v>
      </c>
      <c r="D93" s="75">
        <v>5</v>
      </c>
      <c r="E93" s="73">
        <v>22.8</v>
      </c>
      <c r="F93" s="21">
        <v>1.513766734657654</v>
      </c>
      <c r="G93" s="21">
        <v>17.825375661451275</v>
      </c>
      <c r="H93" s="78">
        <v>74.572431218179275</v>
      </c>
      <c r="I93" s="79">
        <v>2.7</v>
      </c>
    </row>
    <row r="94" spans="1:9" x14ac:dyDescent="0.25">
      <c r="A94" s="27">
        <v>45779.666666666664</v>
      </c>
      <c r="B94" s="51">
        <v>0</v>
      </c>
      <c r="C94" s="73">
        <v>19.8</v>
      </c>
      <c r="D94" s="75">
        <v>4.8</v>
      </c>
      <c r="E94" s="73">
        <v>21</v>
      </c>
      <c r="F94" s="21">
        <v>1.513766734657654</v>
      </c>
      <c r="G94" s="21">
        <v>17.730052796951533</v>
      </c>
      <c r="H94" s="78">
        <v>76.020439591347809</v>
      </c>
      <c r="I94" s="79">
        <v>3</v>
      </c>
    </row>
    <row r="95" spans="1:9" x14ac:dyDescent="0.25">
      <c r="A95" s="27">
        <v>45779.6875</v>
      </c>
      <c r="B95" s="51">
        <v>0</v>
      </c>
      <c r="C95" s="73">
        <v>18.599999999999998</v>
      </c>
      <c r="D95" s="75">
        <v>4.8</v>
      </c>
      <c r="E95" s="73">
        <v>18.599999999999998</v>
      </c>
      <c r="F95" s="21">
        <v>1.2975143439922745</v>
      </c>
      <c r="G95" s="21">
        <v>17.563237784076993</v>
      </c>
      <c r="H95" s="78">
        <v>68.056393538920915</v>
      </c>
      <c r="I95" s="79">
        <v>2.7</v>
      </c>
    </row>
    <row r="96" spans="1:9" x14ac:dyDescent="0.25">
      <c r="A96" s="27">
        <v>45779.708333333336</v>
      </c>
      <c r="B96" s="51">
        <v>0</v>
      </c>
      <c r="C96" s="73">
        <v>19.8</v>
      </c>
      <c r="D96" s="75">
        <v>5.4</v>
      </c>
      <c r="E96" s="73">
        <v>19.2</v>
      </c>
      <c r="F96" s="21">
        <v>1.513766734657654</v>
      </c>
      <c r="G96" s="21">
        <v>17.849206377576209</v>
      </c>
      <c r="H96" s="78">
        <v>75.296435404763542</v>
      </c>
      <c r="I96" s="79">
        <v>3</v>
      </c>
    </row>
    <row r="97" spans="1:9" x14ac:dyDescent="0.25">
      <c r="A97" s="27">
        <v>45779.729166666664</v>
      </c>
      <c r="B97" s="51">
        <v>0</v>
      </c>
      <c r="C97" s="73">
        <v>19.2</v>
      </c>
      <c r="D97" s="75">
        <v>5.8</v>
      </c>
      <c r="E97" s="73">
        <v>19.2</v>
      </c>
      <c r="F97" s="21">
        <v>1.2975143439922745</v>
      </c>
      <c r="G97" s="21">
        <v>17.086623461578299</v>
      </c>
      <c r="H97" s="78">
        <v>73.124422845010756</v>
      </c>
      <c r="I97" s="79">
        <v>2.7</v>
      </c>
    </row>
    <row r="98" spans="1:9" x14ac:dyDescent="0.25">
      <c r="A98" s="27">
        <v>45779.75</v>
      </c>
      <c r="B98" s="51">
        <v>0</v>
      </c>
      <c r="C98" s="73">
        <v>19.8</v>
      </c>
      <c r="D98" s="75">
        <v>4.5999999999999996</v>
      </c>
      <c r="E98" s="73">
        <v>21.599999999999998</v>
      </c>
      <c r="F98" s="21">
        <v>1.513766734657654</v>
      </c>
      <c r="G98" s="21">
        <v>16.72916271970427</v>
      </c>
      <c r="H98" s="78">
        <v>65.884380979168128</v>
      </c>
      <c r="I98" s="79">
        <v>3</v>
      </c>
    </row>
    <row r="99" spans="1:9" x14ac:dyDescent="0.25">
      <c r="A99" s="27">
        <v>45779.770833333336</v>
      </c>
      <c r="B99" s="51">
        <v>0</v>
      </c>
      <c r="C99" s="73">
        <v>19.8</v>
      </c>
      <c r="D99" s="75">
        <v>5</v>
      </c>
      <c r="E99" s="73">
        <v>22.2</v>
      </c>
      <c r="F99" s="21">
        <v>1.513766734657654</v>
      </c>
      <c r="G99" s="21">
        <v>16.56234770682973</v>
      </c>
      <c r="H99" s="78">
        <v>59.006341206617584</v>
      </c>
      <c r="I99" s="79">
        <v>2.7</v>
      </c>
    </row>
    <row r="100" spans="1:9" x14ac:dyDescent="0.25">
      <c r="A100" s="27">
        <v>45779.791666666664</v>
      </c>
      <c r="B100" s="51">
        <v>0</v>
      </c>
      <c r="C100" s="73">
        <v>19.8</v>
      </c>
      <c r="D100" s="75">
        <v>5</v>
      </c>
      <c r="E100" s="73">
        <v>18.599999999999998</v>
      </c>
      <c r="F100" s="21">
        <v>1.2975143439922745</v>
      </c>
      <c r="G100" s="21">
        <v>17.587068500201926</v>
      </c>
      <c r="H100" s="78">
        <v>50.680293060898542</v>
      </c>
      <c r="I100" s="79">
        <v>2.7</v>
      </c>
    </row>
    <row r="101" spans="1:9" x14ac:dyDescent="0.25">
      <c r="A101" s="27">
        <v>45779.8125</v>
      </c>
      <c r="B101" s="51">
        <v>0</v>
      </c>
      <c r="C101" s="73">
        <v>18.599999999999998</v>
      </c>
      <c r="D101" s="75">
        <v>5.2</v>
      </c>
      <c r="E101" s="73">
        <v>16.8</v>
      </c>
      <c r="F101" s="21">
        <v>1.513766734657654</v>
      </c>
      <c r="G101" s="21">
        <v>17.539407067952055</v>
      </c>
      <c r="H101" s="78">
        <v>44.888259568224427</v>
      </c>
      <c r="I101" s="79">
        <v>2.7</v>
      </c>
    </row>
    <row r="102" spans="1:9" x14ac:dyDescent="0.25">
      <c r="A102" s="27">
        <v>45779.833333333336</v>
      </c>
      <c r="B102" s="51">
        <v>0</v>
      </c>
      <c r="C102" s="73">
        <v>17.399999999999999</v>
      </c>
      <c r="D102" s="75">
        <v>5</v>
      </c>
      <c r="E102" s="73">
        <v>20.399999999999999</v>
      </c>
      <c r="F102" s="21">
        <v>1.2975143439922745</v>
      </c>
      <c r="G102" s="21">
        <v>17.277269190577776</v>
      </c>
      <c r="H102" s="78">
        <v>46.336267941392954</v>
      </c>
      <c r="I102" s="79">
        <v>3</v>
      </c>
    </row>
    <row r="103" spans="1:9" x14ac:dyDescent="0.25">
      <c r="A103" s="27">
        <v>45779.854166666664</v>
      </c>
      <c r="B103" s="51">
        <v>0</v>
      </c>
      <c r="C103" s="73">
        <v>17.399999999999999</v>
      </c>
      <c r="D103" s="75">
        <v>5</v>
      </c>
      <c r="E103" s="73">
        <v>21.599999999999998</v>
      </c>
      <c r="F103" s="21">
        <v>1.513766734657654</v>
      </c>
      <c r="G103" s="21">
        <v>17.1581156099531</v>
      </c>
      <c r="H103" s="78">
        <v>41.992242821887366</v>
      </c>
      <c r="I103" s="79">
        <v>3</v>
      </c>
    </row>
    <row r="104" spans="1:9" x14ac:dyDescent="0.25">
      <c r="A104" s="27">
        <v>45779.875</v>
      </c>
      <c r="B104" s="51">
        <v>0</v>
      </c>
      <c r="C104" s="73">
        <v>18</v>
      </c>
      <c r="D104" s="75">
        <v>5.2</v>
      </c>
      <c r="E104" s="73">
        <v>21.599999999999998</v>
      </c>
      <c r="F104" s="21">
        <v>1.513766734657654</v>
      </c>
      <c r="G104" s="21">
        <v>17.992190674325823</v>
      </c>
      <c r="H104" s="78">
        <v>40.906236542010966</v>
      </c>
      <c r="I104" s="79">
        <v>3</v>
      </c>
    </row>
    <row r="105" spans="1:9" x14ac:dyDescent="0.25">
      <c r="A105" s="27">
        <v>45779.895833333336</v>
      </c>
      <c r="B105" s="51">
        <v>0</v>
      </c>
      <c r="C105" s="73">
        <v>19.2</v>
      </c>
      <c r="D105" s="75">
        <v>5.8</v>
      </c>
      <c r="E105" s="73">
        <v>21</v>
      </c>
      <c r="F105" s="21">
        <v>1.2975143439922745</v>
      </c>
      <c r="G105" s="21">
        <v>18.921588603198281</v>
      </c>
      <c r="H105" s="78">
        <v>40.544234448718839</v>
      </c>
      <c r="I105" s="79">
        <v>2.7</v>
      </c>
    </row>
    <row r="106" spans="1:9" x14ac:dyDescent="0.25">
      <c r="A106" s="27">
        <v>45779.916666666664</v>
      </c>
      <c r="B106" s="51">
        <v>0</v>
      </c>
      <c r="C106" s="73">
        <v>18.599999999999998</v>
      </c>
      <c r="D106" s="75">
        <v>5</v>
      </c>
      <c r="E106" s="73">
        <v>20.399999999999999</v>
      </c>
      <c r="F106" s="21">
        <v>1.513766734657654</v>
      </c>
      <c r="G106" s="21">
        <v>17.777714229201404</v>
      </c>
      <c r="H106" s="78">
        <v>41.630240728595233</v>
      </c>
      <c r="I106" s="79">
        <v>3.3000000000000007</v>
      </c>
    </row>
    <row r="107" spans="1:9" x14ac:dyDescent="0.25">
      <c r="A107" s="27">
        <v>45779.9375</v>
      </c>
      <c r="B107" s="51">
        <v>0</v>
      </c>
      <c r="C107" s="73">
        <v>18</v>
      </c>
      <c r="D107" s="75">
        <v>5.4</v>
      </c>
      <c r="E107" s="73">
        <v>17.399999999999999</v>
      </c>
      <c r="F107" s="21">
        <v>1.2975143439922745</v>
      </c>
      <c r="G107" s="21">
        <v>17.420253487327383</v>
      </c>
      <c r="H107" s="78">
        <v>38.734223982258179</v>
      </c>
      <c r="I107" s="79">
        <v>3</v>
      </c>
    </row>
    <row r="108" spans="1:9" x14ac:dyDescent="0.25">
      <c r="A108" s="27">
        <v>45779.958333333336</v>
      </c>
      <c r="B108" s="51">
        <v>0</v>
      </c>
      <c r="C108" s="73">
        <v>16.8</v>
      </c>
      <c r="D108" s="75">
        <v>4.8</v>
      </c>
      <c r="E108" s="73">
        <v>21</v>
      </c>
      <c r="F108" s="21">
        <v>1.513766734657654</v>
      </c>
      <c r="G108" s="21">
        <v>18.707112158073866</v>
      </c>
      <c r="H108" s="78">
        <v>31.494182116415526</v>
      </c>
      <c r="I108" s="79">
        <v>3</v>
      </c>
    </row>
    <row r="109" spans="1:9" x14ac:dyDescent="0.25">
      <c r="A109" s="27">
        <v>45779.979166666664</v>
      </c>
      <c r="B109" s="51">
        <v>0</v>
      </c>
      <c r="C109" s="73">
        <v>17.399999999999999</v>
      </c>
      <c r="D109" s="75">
        <v>5</v>
      </c>
      <c r="E109" s="73">
        <v>21.599999999999998</v>
      </c>
      <c r="F109" s="21">
        <v>1.513766734657654</v>
      </c>
      <c r="G109" s="21">
        <v>17.563237784076993</v>
      </c>
      <c r="H109" s="78">
        <v>30.408175836539133</v>
      </c>
      <c r="I109" s="79">
        <v>3</v>
      </c>
    </row>
    <row r="110" spans="1:9" x14ac:dyDescent="0.25">
      <c r="A110" s="35">
        <v>45780</v>
      </c>
      <c r="B110" s="51">
        <v>0</v>
      </c>
      <c r="C110" s="73">
        <v>17.399999999999999</v>
      </c>
      <c r="D110" s="75">
        <v>5.6</v>
      </c>
      <c r="E110" s="73">
        <v>22.8</v>
      </c>
      <c r="F110" s="21">
        <v>1.2975143439922745</v>
      </c>
      <c r="G110" s="21">
        <v>14.584398268460136</v>
      </c>
      <c r="H110" s="78">
        <v>31.856184209707656</v>
      </c>
      <c r="I110" s="79">
        <v>3.3000000000000007</v>
      </c>
    </row>
    <row r="111" spans="1:9" x14ac:dyDescent="0.25">
      <c r="A111" s="27">
        <v>45780.020833333336</v>
      </c>
      <c r="B111" s="51">
        <v>0</v>
      </c>
      <c r="C111" s="73">
        <v>18.599999999999998</v>
      </c>
      <c r="D111" s="75">
        <v>4.8</v>
      </c>
      <c r="E111" s="73">
        <v>21.599999999999998</v>
      </c>
      <c r="F111" s="21">
        <v>1.513766734657654</v>
      </c>
      <c r="G111" s="21">
        <v>13.321370313838587</v>
      </c>
      <c r="H111" s="78">
        <v>31.494182116415526</v>
      </c>
      <c r="I111" s="79">
        <v>3</v>
      </c>
    </row>
    <row r="112" spans="1:9" x14ac:dyDescent="0.25">
      <c r="A112" s="27">
        <v>45780.041666666664</v>
      </c>
      <c r="B112" s="51">
        <v>0</v>
      </c>
      <c r="C112" s="73">
        <v>18</v>
      </c>
      <c r="D112" s="75">
        <v>5</v>
      </c>
      <c r="E112" s="73">
        <v>22.8</v>
      </c>
      <c r="F112" s="21">
        <v>1.2975143439922745</v>
      </c>
      <c r="G112" s="21">
        <v>14.10778394596144</v>
      </c>
      <c r="H112" s="78">
        <v>31.856184209707656</v>
      </c>
      <c r="I112" s="79">
        <v>3</v>
      </c>
    </row>
    <row r="113" spans="1:9" x14ac:dyDescent="0.25">
      <c r="A113" s="27">
        <v>45780.0625</v>
      </c>
      <c r="B113" s="51">
        <v>0</v>
      </c>
      <c r="C113" s="73">
        <v>18</v>
      </c>
      <c r="D113" s="75">
        <v>6.2</v>
      </c>
      <c r="E113" s="73">
        <v>21</v>
      </c>
      <c r="F113" s="21">
        <v>1.513766734657654</v>
      </c>
      <c r="G113" s="21">
        <v>13.273708881588719</v>
      </c>
      <c r="H113" s="78">
        <v>30.408175836539133</v>
      </c>
      <c r="I113" s="79">
        <v>3.3000000000000007</v>
      </c>
    </row>
    <row r="114" spans="1:9" x14ac:dyDescent="0.25">
      <c r="A114" s="27">
        <v>45780.083333333336</v>
      </c>
      <c r="B114" s="51">
        <v>0</v>
      </c>
      <c r="C114" s="73">
        <v>17.399999999999999</v>
      </c>
      <c r="D114" s="75">
        <v>5.2</v>
      </c>
      <c r="E114" s="73">
        <v>21</v>
      </c>
      <c r="F114" s="21">
        <v>1.513766734657654</v>
      </c>
      <c r="G114" s="21">
        <v>13.369031746088456</v>
      </c>
      <c r="H114" s="78">
        <v>28.960167463370595</v>
      </c>
      <c r="I114" s="79">
        <v>3</v>
      </c>
    </row>
    <row r="115" spans="1:9" x14ac:dyDescent="0.25">
      <c r="A115" s="27">
        <v>45780.104166666664</v>
      </c>
      <c r="B115" s="51">
        <v>0</v>
      </c>
      <c r="C115" s="73">
        <v>17.399999999999999</v>
      </c>
      <c r="D115" s="75">
        <v>5</v>
      </c>
      <c r="E115" s="73">
        <v>21</v>
      </c>
      <c r="F115" s="21">
        <v>1.2975143439922745</v>
      </c>
      <c r="G115" s="21">
        <v>13.273708881588719</v>
      </c>
      <c r="H115" s="78">
        <v>29.684171649954866</v>
      </c>
      <c r="I115" s="79">
        <v>3</v>
      </c>
    </row>
    <row r="116" spans="1:9" x14ac:dyDescent="0.25">
      <c r="A116" s="27">
        <v>45780.125</v>
      </c>
      <c r="B116" s="51">
        <v>0</v>
      </c>
      <c r="C116" s="73">
        <v>16.8</v>
      </c>
      <c r="D116" s="75">
        <v>5.2</v>
      </c>
      <c r="E116" s="73">
        <v>22.2</v>
      </c>
      <c r="F116" s="21">
        <v>1.513766734657654</v>
      </c>
      <c r="G116" s="21">
        <v>14.346091107210786</v>
      </c>
      <c r="H116" s="78">
        <v>29.322169556662733</v>
      </c>
      <c r="I116" s="79">
        <v>3.3000000000000007</v>
      </c>
    </row>
    <row r="117" spans="1:9" x14ac:dyDescent="0.25">
      <c r="A117" s="27">
        <v>45780.145833333336</v>
      </c>
      <c r="B117" s="51">
        <v>0</v>
      </c>
      <c r="C117" s="73">
        <v>16.8</v>
      </c>
      <c r="D117" s="75">
        <v>5</v>
      </c>
      <c r="E117" s="73">
        <v>21.599999999999998</v>
      </c>
      <c r="F117" s="21">
        <v>1.513766734657654</v>
      </c>
      <c r="G117" s="21">
        <v>14.10778394596144</v>
      </c>
      <c r="H117" s="78">
        <v>29.684171649954866</v>
      </c>
      <c r="I117" s="79">
        <v>3</v>
      </c>
    </row>
    <row r="118" spans="1:9" x14ac:dyDescent="0.25">
      <c r="A118" s="27">
        <v>45780.166666666664</v>
      </c>
      <c r="B118" s="51">
        <v>0</v>
      </c>
      <c r="C118" s="73">
        <v>18</v>
      </c>
      <c r="D118" s="75">
        <v>5.2</v>
      </c>
      <c r="E118" s="73">
        <v>21</v>
      </c>
      <c r="F118" s="21">
        <v>1.2975143439922745</v>
      </c>
      <c r="G118" s="21">
        <v>14.274598958835982</v>
      </c>
      <c r="H118" s="78">
        <v>30.408175836539133</v>
      </c>
      <c r="I118" s="79">
        <v>3</v>
      </c>
    </row>
    <row r="119" spans="1:9" x14ac:dyDescent="0.25">
      <c r="A119" s="27">
        <v>45780.1875</v>
      </c>
      <c r="B119" s="51">
        <v>0</v>
      </c>
      <c r="C119" s="73">
        <v>18.599999999999998</v>
      </c>
      <c r="D119" s="75">
        <v>5.4</v>
      </c>
      <c r="E119" s="73">
        <v>21</v>
      </c>
      <c r="F119" s="21">
        <v>1.513766734657654</v>
      </c>
      <c r="G119" s="21">
        <v>13.67883105571261</v>
      </c>
      <c r="H119" s="78">
        <v>29.322169556662733</v>
      </c>
      <c r="I119" s="79">
        <v>3</v>
      </c>
    </row>
    <row r="120" spans="1:9" x14ac:dyDescent="0.25">
      <c r="A120" s="27">
        <v>45780.208333333336</v>
      </c>
      <c r="B120" s="51">
        <v>0</v>
      </c>
      <c r="C120" s="73">
        <v>19.2</v>
      </c>
      <c r="D120" s="75">
        <v>5.2</v>
      </c>
      <c r="E120" s="73">
        <v>17.399999999999999</v>
      </c>
      <c r="F120" s="21">
        <v>1.513766734657654</v>
      </c>
      <c r="G120" s="21">
        <v>14.727382565209744</v>
      </c>
      <c r="H120" s="78">
        <v>29.322169556662733</v>
      </c>
      <c r="I120" s="79">
        <v>3</v>
      </c>
    </row>
    <row r="121" spans="1:9" x14ac:dyDescent="0.25">
      <c r="A121" s="27">
        <v>45780.229166666664</v>
      </c>
      <c r="B121" s="51">
        <v>0</v>
      </c>
      <c r="C121" s="73">
        <v>18</v>
      </c>
      <c r="D121" s="75">
        <v>5.8</v>
      </c>
      <c r="E121" s="73">
        <v>18</v>
      </c>
      <c r="F121" s="21">
        <v>1.2975143439922745</v>
      </c>
      <c r="G121" s="21">
        <v>13.369031746088456</v>
      </c>
      <c r="H121" s="78">
        <v>28.236163276786328</v>
      </c>
      <c r="I121" s="79">
        <v>3</v>
      </c>
    </row>
    <row r="122" spans="1:9" x14ac:dyDescent="0.25">
      <c r="A122" s="27">
        <v>45780.25</v>
      </c>
      <c r="B122" s="51">
        <v>0</v>
      </c>
      <c r="C122" s="73">
        <v>18</v>
      </c>
      <c r="D122" s="75">
        <v>5.4</v>
      </c>
      <c r="E122" s="73">
        <v>21</v>
      </c>
      <c r="F122" s="21">
        <v>1.513766734657654</v>
      </c>
      <c r="G122" s="21">
        <v>14.417583255585591</v>
      </c>
      <c r="H122" s="78">
        <v>31.856184209707656</v>
      </c>
      <c r="I122" s="79">
        <v>3</v>
      </c>
    </row>
    <row r="123" spans="1:9" x14ac:dyDescent="0.25">
      <c r="A123" s="27">
        <v>45780.270833333336</v>
      </c>
      <c r="B123" s="51">
        <v>0</v>
      </c>
      <c r="C123" s="73">
        <v>18.599999999999998</v>
      </c>
      <c r="D123" s="75">
        <v>5.2</v>
      </c>
      <c r="E123" s="73">
        <v>21.599999999999998</v>
      </c>
      <c r="F123" s="21">
        <v>1.2975143439922745</v>
      </c>
      <c r="G123" s="21">
        <v>14.060122513711567</v>
      </c>
      <c r="H123" s="78">
        <v>39.096226075550312</v>
      </c>
      <c r="I123" s="79">
        <v>2.7</v>
      </c>
    </row>
    <row r="124" spans="1:9" x14ac:dyDescent="0.25">
      <c r="A124" s="27">
        <v>45780.291666666664</v>
      </c>
      <c r="B124" s="51">
        <v>0</v>
      </c>
      <c r="C124" s="73">
        <v>19.2</v>
      </c>
      <c r="D124" s="75">
        <v>14</v>
      </c>
      <c r="E124" s="73">
        <v>21.599999999999998</v>
      </c>
      <c r="F124" s="21">
        <v>1.513766734657654</v>
      </c>
      <c r="G124" s="21">
        <v>14.75121328133468</v>
      </c>
      <c r="H124" s="78">
        <v>45.974265848100821</v>
      </c>
      <c r="I124" s="79">
        <v>2.7</v>
      </c>
    </row>
    <row r="125" spans="1:9" x14ac:dyDescent="0.25">
      <c r="A125" s="27">
        <v>45780.3125</v>
      </c>
      <c r="B125" s="51">
        <v>0</v>
      </c>
      <c r="C125" s="73">
        <v>19.2</v>
      </c>
      <c r="D125" s="75">
        <v>11.799999999999999</v>
      </c>
      <c r="E125" s="73">
        <v>21</v>
      </c>
      <c r="F125" s="21">
        <v>1.513766734657654</v>
      </c>
      <c r="G125" s="21">
        <v>13.940968933086895</v>
      </c>
      <c r="H125" s="78">
        <v>61.902357952954652</v>
      </c>
      <c r="I125" s="79">
        <v>3</v>
      </c>
    </row>
    <row r="126" spans="1:9" x14ac:dyDescent="0.25">
      <c r="A126" s="27">
        <v>45780.333333333336</v>
      </c>
      <c r="B126" s="51">
        <v>0</v>
      </c>
      <c r="C126" s="73">
        <v>19.2</v>
      </c>
      <c r="D126" s="75">
        <v>5.8</v>
      </c>
      <c r="E126" s="73">
        <v>21</v>
      </c>
      <c r="F126" s="21">
        <v>1.513766734657654</v>
      </c>
      <c r="G126" s="21">
        <v>15.084843307083768</v>
      </c>
      <c r="H126" s="78">
        <v>71.314412378550102</v>
      </c>
      <c r="I126" s="79">
        <v>2.7</v>
      </c>
    </row>
    <row r="127" spans="1:9" x14ac:dyDescent="0.25">
      <c r="A127" s="27">
        <v>45780.354166666664</v>
      </c>
      <c r="B127" s="51">
        <v>0</v>
      </c>
      <c r="C127" s="73">
        <v>19.8</v>
      </c>
      <c r="D127" s="75">
        <v>6.2</v>
      </c>
      <c r="E127" s="73">
        <v>21</v>
      </c>
      <c r="F127" s="21">
        <v>1.513766734657654</v>
      </c>
      <c r="G127" s="21">
        <v>15.609119061832335</v>
      </c>
      <c r="H127" s="78">
        <v>71.314412378550102</v>
      </c>
      <c r="I127" s="79">
        <v>3</v>
      </c>
    </row>
    <row r="128" spans="1:9" x14ac:dyDescent="0.25">
      <c r="A128" s="27">
        <v>45780.375</v>
      </c>
      <c r="B128" s="51">
        <v>0</v>
      </c>
      <c r="C128" s="73">
        <v>19.8</v>
      </c>
      <c r="D128" s="75">
        <v>6.2</v>
      </c>
      <c r="E128" s="73">
        <v>21.599999999999998</v>
      </c>
      <c r="F128" s="21">
        <v>1.2975143439922745</v>
      </c>
      <c r="G128" s="21">
        <v>15.799764790831814</v>
      </c>
      <c r="H128" s="78">
        <v>63.350366326123179</v>
      </c>
      <c r="I128" s="79">
        <v>3</v>
      </c>
    </row>
    <row r="129" spans="1:9" x14ac:dyDescent="0.25">
      <c r="A129" s="27">
        <v>45780.395833333336</v>
      </c>
      <c r="B129" s="51">
        <v>0</v>
      </c>
      <c r="C129" s="73">
        <v>20.399999999999999</v>
      </c>
      <c r="D129" s="75">
        <v>7.4</v>
      </c>
      <c r="E129" s="73">
        <v>21</v>
      </c>
      <c r="F129" s="21">
        <v>1.513766734657654</v>
      </c>
      <c r="G129" s="21">
        <v>13.512016042838068</v>
      </c>
      <c r="H129" s="78">
        <v>61.178353766370378</v>
      </c>
      <c r="I129" s="79">
        <v>2.7</v>
      </c>
    </row>
    <row r="130" spans="1:9" x14ac:dyDescent="0.25">
      <c r="A130" s="27">
        <v>45780.416666666664</v>
      </c>
      <c r="B130" s="51">
        <v>0</v>
      </c>
      <c r="C130" s="73">
        <v>19.8</v>
      </c>
      <c r="D130" s="75">
        <v>7.6</v>
      </c>
      <c r="E130" s="73">
        <v>21.599999999999998</v>
      </c>
      <c r="F130" s="21">
        <v>1.513766734657654</v>
      </c>
      <c r="G130" s="21">
        <v>13.512016042838068</v>
      </c>
      <c r="H130" s="78">
        <v>65.160376792583847</v>
      </c>
      <c r="I130" s="79">
        <v>3</v>
      </c>
    </row>
    <row r="131" spans="1:9" x14ac:dyDescent="0.25">
      <c r="A131" s="27">
        <v>45780.4375</v>
      </c>
      <c r="B131" s="51">
        <v>0</v>
      </c>
      <c r="C131" s="73">
        <v>19.2</v>
      </c>
      <c r="D131" s="75">
        <v>7.8</v>
      </c>
      <c r="E131" s="73">
        <v>22.2</v>
      </c>
      <c r="F131" s="21">
        <v>1.2975143439922745</v>
      </c>
      <c r="G131" s="21">
        <v>12.606448830090544</v>
      </c>
      <c r="H131" s="78">
        <v>59.730345393201858</v>
      </c>
      <c r="I131" s="79">
        <v>2.7</v>
      </c>
    </row>
    <row r="132" spans="1:9" x14ac:dyDescent="0.25">
      <c r="A132" s="27">
        <v>45780.458333333336</v>
      </c>
      <c r="B132" s="51">
        <v>0</v>
      </c>
      <c r="C132" s="73">
        <v>19.8</v>
      </c>
      <c r="D132" s="75">
        <v>7.8</v>
      </c>
      <c r="E132" s="73">
        <v>24</v>
      </c>
      <c r="F132" s="21">
        <v>1.513766734657654</v>
      </c>
      <c r="G132" s="21">
        <v>14.369921823335721</v>
      </c>
      <c r="H132" s="78">
        <v>56.472326553572657</v>
      </c>
      <c r="I132" s="79">
        <v>3</v>
      </c>
    </row>
    <row r="133" spans="1:9" x14ac:dyDescent="0.25">
      <c r="A133" s="27">
        <v>45780.479166666664</v>
      </c>
      <c r="B133" s="51">
        <v>0</v>
      </c>
      <c r="C133" s="73">
        <v>19.8</v>
      </c>
      <c r="D133" s="75">
        <v>6.8</v>
      </c>
      <c r="E133" s="73">
        <v>22.8</v>
      </c>
      <c r="F133" s="21">
        <v>1.513766734657654</v>
      </c>
      <c r="G133" s="21">
        <v>14.179276094336242</v>
      </c>
      <c r="H133" s="78">
        <v>53.938311900527736</v>
      </c>
      <c r="I133" s="79">
        <v>3</v>
      </c>
    </row>
    <row r="134" spans="1:9" x14ac:dyDescent="0.25">
      <c r="A134" s="27">
        <v>45780.5</v>
      </c>
      <c r="B134" s="51">
        <v>0</v>
      </c>
      <c r="C134" s="73">
        <v>20.399999999999999</v>
      </c>
      <c r="D134" s="75">
        <v>7</v>
      </c>
      <c r="E134" s="73">
        <v>20.399999999999999</v>
      </c>
      <c r="F134" s="21">
        <v>1.513766734657654</v>
      </c>
      <c r="G134" s="21">
        <v>14.393752539460657</v>
      </c>
      <c r="H134" s="78">
        <v>57.196330740156938</v>
      </c>
      <c r="I134" s="79">
        <v>2.7</v>
      </c>
    </row>
    <row r="135" spans="1:9" x14ac:dyDescent="0.25">
      <c r="A135" s="27">
        <v>45780.520833333336</v>
      </c>
      <c r="B135" s="51">
        <v>0</v>
      </c>
      <c r="C135" s="73">
        <v>19.2</v>
      </c>
      <c r="D135" s="75">
        <v>6.8</v>
      </c>
      <c r="E135" s="73">
        <v>19.8</v>
      </c>
      <c r="F135" s="21">
        <v>1.2975143439922745</v>
      </c>
      <c r="G135" s="21">
        <v>13.86947678471209</v>
      </c>
      <c r="H135" s="78">
        <v>61.540355859662533</v>
      </c>
      <c r="I135" s="79">
        <v>3</v>
      </c>
    </row>
    <row r="136" spans="1:9" x14ac:dyDescent="0.25">
      <c r="A136" s="27">
        <v>45780.541666666664</v>
      </c>
      <c r="B136" s="51">
        <v>0</v>
      </c>
      <c r="C136" s="73">
        <v>19.8</v>
      </c>
      <c r="D136" s="75">
        <v>6.2</v>
      </c>
      <c r="E136" s="73">
        <v>19.2</v>
      </c>
      <c r="F136" s="21">
        <v>1.513766734657654</v>
      </c>
      <c r="G136" s="21">
        <v>14.226937526586113</v>
      </c>
      <c r="H136" s="78">
        <v>69.504401912089435</v>
      </c>
      <c r="I136" s="79">
        <v>2.7</v>
      </c>
    </row>
    <row r="137" spans="1:9" x14ac:dyDescent="0.25">
      <c r="A137" s="27">
        <v>45780.5625</v>
      </c>
      <c r="B137" s="51">
        <v>0</v>
      </c>
      <c r="C137" s="73">
        <v>19.8</v>
      </c>
      <c r="D137" s="75">
        <v>7</v>
      </c>
      <c r="E137" s="73">
        <v>19.8</v>
      </c>
      <c r="F137" s="21">
        <v>1.513766734657654</v>
      </c>
      <c r="G137" s="21">
        <v>13.512016042838068</v>
      </c>
      <c r="H137" s="78">
        <v>69.866404005381568</v>
      </c>
      <c r="I137" s="79">
        <v>3</v>
      </c>
    </row>
    <row r="138" spans="1:9" x14ac:dyDescent="0.25">
      <c r="A138" s="27">
        <v>45780.583333333336</v>
      </c>
      <c r="B138" s="51">
        <v>0</v>
      </c>
      <c r="C138" s="73">
        <v>19.2</v>
      </c>
      <c r="D138" s="75">
        <v>7.6</v>
      </c>
      <c r="E138" s="73">
        <v>21.599999999999998</v>
      </c>
      <c r="F138" s="21">
        <v>1.2975143439922745</v>
      </c>
      <c r="G138" s="21">
        <v>13.893307500837023</v>
      </c>
      <c r="H138" s="78">
        <v>63.712368419415313</v>
      </c>
      <c r="I138" s="79">
        <v>2.7</v>
      </c>
    </row>
    <row r="139" spans="1:9" x14ac:dyDescent="0.25">
      <c r="A139" s="27">
        <v>45780.604166666664</v>
      </c>
      <c r="B139" s="51">
        <v>0</v>
      </c>
      <c r="C139" s="73">
        <v>20.399999999999999</v>
      </c>
      <c r="D139" s="75">
        <v>7.4</v>
      </c>
      <c r="E139" s="73">
        <v>23.4</v>
      </c>
      <c r="F139" s="21">
        <v>1.513766734657654</v>
      </c>
      <c r="G139" s="21">
        <v>13.392862462213392</v>
      </c>
      <c r="H139" s="78">
        <v>59.006341206617584</v>
      </c>
      <c r="I139" s="79">
        <v>3</v>
      </c>
    </row>
    <row r="140" spans="1:9" x14ac:dyDescent="0.25">
      <c r="A140" s="27">
        <v>45780.625</v>
      </c>
      <c r="B140" s="51">
        <v>0</v>
      </c>
      <c r="C140" s="73">
        <v>19.2</v>
      </c>
      <c r="D140" s="75">
        <v>7.4</v>
      </c>
      <c r="E140" s="73">
        <v>23.4</v>
      </c>
      <c r="F140" s="21">
        <v>1.513766734657654</v>
      </c>
      <c r="G140" s="21">
        <v>14.608228984585072</v>
      </c>
      <c r="H140" s="78">
        <v>56.472326553572657</v>
      </c>
      <c r="I140" s="79">
        <v>3</v>
      </c>
    </row>
    <row r="141" spans="1:9" x14ac:dyDescent="0.25">
      <c r="A141" s="27">
        <v>45780.645833333336</v>
      </c>
      <c r="B141" s="51">
        <v>0</v>
      </c>
      <c r="C141" s="73">
        <v>18.599999999999998</v>
      </c>
      <c r="D141" s="75">
        <v>6.8</v>
      </c>
      <c r="E141" s="73">
        <v>20.399999999999999</v>
      </c>
      <c r="F141" s="21">
        <v>1.2975143439922745</v>
      </c>
      <c r="G141" s="21">
        <v>13.940968933086895</v>
      </c>
      <c r="H141" s="78">
        <v>55.02431818040413</v>
      </c>
      <c r="I141" s="79">
        <v>2.7</v>
      </c>
    </row>
    <row r="142" spans="1:9" x14ac:dyDescent="0.25">
      <c r="A142" s="27">
        <v>45780.666666666664</v>
      </c>
      <c r="B142" s="51">
        <v>0</v>
      </c>
      <c r="C142" s="73">
        <v>19.2</v>
      </c>
      <c r="D142" s="75">
        <v>7</v>
      </c>
      <c r="E142" s="73">
        <v>19.8</v>
      </c>
      <c r="F142" s="21">
        <v>1.513766734657654</v>
      </c>
      <c r="G142" s="21">
        <v>14.965689726459093</v>
      </c>
      <c r="H142" s="78">
        <v>52.490303527359217</v>
      </c>
      <c r="I142" s="79">
        <v>2.7</v>
      </c>
    </row>
    <row r="143" spans="1:9" x14ac:dyDescent="0.25">
      <c r="A143" s="27">
        <v>45780.6875</v>
      </c>
      <c r="B143" s="51">
        <v>0</v>
      </c>
      <c r="C143" s="73">
        <v>18.599999999999998</v>
      </c>
      <c r="D143" s="75">
        <v>7.6</v>
      </c>
      <c r="E143" s="73">
        <v>19.8</v>
      </c>
      <c r="F143" s="21">
        <v>1.2975143439922745</v>
      </c>
      <c r="G143" s="21">
        <v>14.10778394596144</v>
      </c>
      <c r="H143" s="78">
        <v>52.852305620651343</v>
      </c>
      <c r="I143" s="79">
        <v>3</v>
      </c>
    </row>
    <row r="144" spans="1:9" x14ac:dyDescent="0.25">
      <c r="A144" s="27">
        <v>45780.708333333336</v>
      </c>
      <c r="B144" s="51">
        <v>0</v>
      </c>
      <c r="C144" s="73">
        <v>17.399999999999999</v>
      </c>
      <c r="D144" s="75">
        <v>6.8</v>
      </c>
      <c r="E144" s="73">
        <v>24</v>
      </c>
      <c r="F144" s="21">
        <v>1.513766734657654</v>
      </c>
      <c r="G144" s="21">
        <v>14.608228984585072</v>
      </c>
      <c r="H144" s="78">
        <v>52.128301434067069</v>
      </c>
      <c r="I144" s="79">
        <v>2.7</v>
      </c>
    </row>
    <row r="145" spans="1:9" x14ac:dyDescent="0.25">
      <c r="A145" s="27">
        <v>45780.729166666664</v>
      </c>
      <c r="B145" s="51">
        <v>0</v>
      </c>
      <c r="C145" s="73">
        <v>17.399999999999999</v>
      </c>
      <c r="D145" s="75">
        <v>5.8</v>
      </c>
      <c r="E145" s="73">
        <v>21.599999999999998</v>
      </c>
      <c r="F145" s="21">
        <v>1.2975143439922745</v>
      </c>
      <c r="G145" s="21">
        <v>13.369031746088456</v>
      </c>
      <c r="H145" s="78">
        <v>51.404297247482816</v>
      </c>
      <c r="I145" s="79">
        <v>3</v>
      </c>
    </row>
    <row r="146" spans="1:9" x14ac:dyDescent="0.25">
      <c r="A146" s="27">
        <v>45780.75</v>
      </c>
      <c r="B146" s="51">
        <v>0</v>
      </c>
      <c r="C146" s="73">
        <v>18</v>
      </c>
      <c r="D146" s="75">
        <v>5.4</v>
      </c>
      <c r="E146" s="73">
        <v>22.2</v>
      </c>
      <c r="F146" s="21">
        <v>1.2975143439922745</v>
      </c>
      <c r="G146" s="21">
        <v>13.750323204087415</v>
      </c>
      <c r="H146" s="78">
        <v>53.214307713943477</v>
      </c>
      <c r="I146" s="79">
        <v>3</v>
      </c>
    </row>
    <row r="147" spans="1:9" x14ac:dyDescent="0.25">
      <c r="A147" s="27">
        <v>45780.770833333336</v>
      </c>
      <c r="B147" s="51">
        <v>0</v>
      </c>
      <c r="C147" s="73">
        <v>18.599999999999998</v>
      </c>
      <c r="D147" s="75">
        <v>5</v>
      </c>
      <c r="E147" s="73">
        <v>19.8</v>
      </c>
      <c r="F147" s="21">
        <v>1.513766734657654</v>
      </c>
      <c r="G147" s="21">
        <v>13.369031746088456</v>
      </c>
      <c r="H147" s="78">
        <v>47.422274221269355</v>
      </c>
      <c r="I147" s="79">
        <v>2.7</v>
      </c>
    </row>
    <row r="148" spans="1:9" x14ac:dyDescent="0.25">
      <c r="A148" s="27">
        <v>45780.791666666664</v>
      </c>
      <c r="B148" s="51">
        <v>0</v>
      </c>
      <c r="C148" s="73">
        <v>19.8</v>
      </c>
      <c r="D148" s="75">
        <v>5.2</v>
      </c>
      <c r="E148" s="73">
        <v>18.599999999999998</v>
      </c>
      <c r="F148" s="21">
        <v>1.2975143439922745</v>
      </c>
      <c r="G148" s="21">
        <v>14.584398268460136</v>
      </c>
      <c r="H148" s="78">
        <v>40.544234448718839</v>
      </c>
      <c r="I148" s="79">
        <v>2.7</v>
      </c>
    </row>
    <row r="149" spans="1:9" x14ac:dyDescent="0.25">
      <c r="A149" s="27">
        <v>45780.8125</v>
      </c>
      <c r="B149" s="51">
        <v>0</v>
      </c>
      <c r="C149" s="73">
        <v>17.399999999999999</v>
      </c>
      <c r="D149" s="75">
        <v>5</v>
      </c>
      <c r="E149" s="73">
        <v>20.399999999999999</v>
      </c>
      <c r="F149" s="21">
        <v>1.513766734657654</v>
      </c>
      <c r="G149" s="21">
        <v>13.893307500837023</v>
      </c>
      <c r="H149" s="78">
        <v>35.114203049336851</v>
      </c>
      <c r="I149" s="79">
        <v>3</v>
      </c>
    </row>
    <row r="150" spans="1:9" x14ac:dyDescent="0.25">
      <c r="A150" s="27">
        <v>45780.833333333336</v>
      </c>
      <c r="B150" s="51">
        <v>0</v>
      </c>
      <c r="C150" s="73">
        <v>17.399999999999999</v>
      </c>
      <c r="D150" s="75">
        <v>4.8</v>
      </c>
      <c r="E150" s="73">
        <v>21</v>
      </c>
      <c r="F150" s="21">
        <v>1.2975143439922745</v>
      </c>
      <c r="G150" s="21">
        <v>14.560567552335202</v>
      </c>
      <c r="H150" s="78">
        <v>36.200209329213251</v>
      </c>
      <c r="I150" s="79">
        <v>3</v>
      </c>
    </row>
    <row r="151" spans="1:9" x14ac:dyDescent="0.25">
      <c r="A151" s="27">
        <v>45780.854166666664</v>
      </c>
      <c r="B151" s="51">
        <v>0</v>
      </c>
      <c r="C151" s="73">
        <v>16.8</v>
      </c>
      <c r="D151" s="75">
        <v>5.2</v>
      </c>
      <c r="E151" s="73">
        <v>21.599999999999998</v>
      </c>
      <c r="F151" s="21">
        <v>1.513766734657654</v>
      </c>
      <c r="G151" s="21">
        <v>15.227827603833376</v>
      </c>
      <c r="H151" s="78">
        <v>36.562211422505378</v>
      </c>
      <c r="I151" s="79">
        <v>3</v>
      </c>
    </row>
    <row r="152" spans="1:9" x14ac:dyDescent="0.25">
      <c r="A152" s="27">
        <v>45780.875</v>
      </c>
      <c r="B152" s="51">
        <v>0</v>
      </c>
      <c r="C152" s="73">
        <v>18.599999999999998</v>
      </c>
      <c r="D152" s="75">
        <v>4.8</v>
      </c>
      <c r="E152" s="73">
        <v>21.599999999999998</v>
      </c>
      <c r="F152" s="21">
        <v>1.2975143439922745</v>
      </c>
      <c r="G152" s="21">
        <v>16.204886964955708</v>
      </c>
      <c r="H152" s="78">
        <v>35.476205142628991</v>
      </c>
      <c r="I152" s="79">
        <v>3</v>
      </c>
    </row>
    <row r="153" spans="1:9" x14ac:dyDescent="0.25">
      <c r="A153" s="27">
        <v>45780.895833333336</v>
      </c>
      <c r="B153" s="51">
        <v>0</v>
      </c>
      <c r="C153" s="73">
        <v>18</v>
      </c>
      <c r="D153" s="75">
        <v>5.8</v>
      </c>
      <c r="E153" s="73">
        <v>22.2</v>
      </c>
      <c r="F153" s="21">
        <v>1.513766734657654</v>
      </c>
      <c r="G153" s="21">
        <v>14.608228984585072</v>
      </c>
      <c r="H153" s="78">
        <v>35.476205142628991</v>
      </c>
      <c r="I153" s="79">
        <v>3.3000000000000007</v>
      </c>
    </row>
    <row r="154" spans="1:9" x14ac:dyDescent="0.25">
      <c r="A154" s="27">
        <v>45780.916666666664</v>
      </c>
      <c r="B154" s="51">
        <v>0</v>
      </c>
      <c r="C154" s="73">
        <v>19.2</v>
      </c>
      <c r="D154" s="75">
        <v>5.4</v>
      </c>
      <c r="E154" s="73">
        <v>21</v>
      </c>
      <c r="F154" s="21">
        <v>1.2975143439922745</v>
      </c>
      <c r="G154" s="21">
        <v>13.726492487962481</v>
      </c>
      <c r="H154" s="78">
        <v>30.770177929831267</v>
      </c>
      <c r="I154" s="79">
        <v>3.3000000000000007</v>
      </c>
    </row>
    <row r="155" spans="1:9" x14ac:dyDescent="0.25">
      <c r="A155" s="27">
        <v>45780.9375</v>
      </c>
      <c r="B155" s="51">
        <v>0</v>
      </c>
      <c r="C155" s="73">
        <v>18.599999999999998</v>
      </c>
      <c r="D155" s="75">
        <v>5</v>
      </c>
      <c r="E155" s="73">
        <v>21.599999999999998</v>
      </c>
      <c r="F155" s="21">
        <v>1.2975143439922745</v>
      </c>
      <c r="G155" s="21">
        <v>13.297539597713655</v>
      </c>
      <c r="H155" s="78">
        <v>27.874161183494202</v>
      </c>
      <c r="I155" s="79">
        <v>3.3000000000000007</v>
      </c>
    </row>
    <row r="156" spans="1:9" x14ac:dyDescent="0.25">
      <c r="A156" s="27">
        <v>45780.958333333336</v>
      </c>
      <c r="B156" s="51">
        <v>0</v>
      </c>
      <c r="C156" s="73">
        <v>16.8</v>
      </c>
      <c r="D156" s="75">
        <v>5.2</v>
      </c>
      <c r="E156" s="73">
        <v>21.599999999999998</v>
      </c>
      <c r="F156" s="21">
        <v>1.513766734657654</v>
      </c>
      <c r="G156" s="21">
        <v>14.918028294209224</v>
      </c>
      <c r="H156" s="78">
        <v>27.874161183494202</v>
      </c>
      <c r="I156" s="79">
        <v>3</v>
      </c>
    </row>
    <row r="157" spans="1:9" x14ac:dyDescent="0.25">
      <c r="A157" s="27">
        <v>45780.979166666664</v>
      </c>
      <c r="B157" s="51">
        <v>0</v>
      </c>
      <c r="C157" s="73">
        <v>17.399999999999999</v>
      </c>
      <c r="D157" s="75">
        <v>5</v>
      </c>
      <c r="E157" s="73">
        <v>21.599999999999998</v>
      </c>
      <c r="F157" s="21">
        <v>1.2975143439922745</v>
      </c>
      <c r="G157" s="21">
        <v>14.012461081461698</v>
      </c>
      <c r="H157" s="78">
        <v>26.788154903617805</v>
      </c>
      <c r="I157" s="79">
        <v>3.3000000000000007</v>
      </c>
    </row>
    <row r="158" spans="1:9" x14ac:dyDescent="0.25">
      <c r="A158" s="35">
        <v>45781</v>
      </c>
      <c r="B158" s="51">
        <v>0</v>
      </c>
      <c r="C158" s="73">
        <v>16.8</v>
      </c>
      <c r="D158" s="75">
        <v>5.2</v>
      </c>
      <c r="E158" s="73">
        <v>21.599999999999998</v>
      </c>
      <c r="F158" s="21">
        <v>1.513766734657654</v>
      </c>
      <c r="G158" s="21">
        <v>16.800654868079075</v>
      </c>
      <c r="H158" s="78">
        <v>25.340146530449271</v>
      </c>
      <c r="I158" s="79">
        <v>3</v>
      </c>
    </row>
    <row r="159" spans="1:9" x14ac:dyDescent="0.25">
      <c r="A159" s="27">
        <v>45781.020833333336</v>
      </c>
      <c r="B159" s="51">
        <v>0</v>
      </c>
      <c r="C159" s="73">
        <v>18.599999999999998</v>
      </c>
      <c r="D159" s="75">
        <v>4.8</v>
      </c>
      <c r="E159" s="73">
        <v>21.599999999999998</v>
      </c>
      <c r="F159" s="21">
        <v>1.2975143439922745</v>
      </c>
      <c r="G159" s="21">
        <v>16.300209829455447</v>
      </c>
      <c r="H159" s="78">
        <v>27.150156996909928</v>
      </c>
      <c r="I159" s="79">
        <v>3.3000000000000007</v>
      </c>
    </row>
    <row r="160" spans="1:9" x14ac:dyDescent="0.25">
      <c r="A160" s="27">
        <v>45781.041666666664</v>
      </c>
      <c r="B160" s="51">
        <v>0</v>
      </c>
      <c r="C160" s="73">
        <v>18</v>
      </c>
      <c r="D160" s="75">
        <v>5.2</v>
      </c>
      <c r="E160" s="73">
        <v>21.599999999999998</v>
      </c>
      <c r="F160" s="21">
        <v>1.513766734657654</v>
      </c>
      <c r="G160" s="21">
        <v>15.370811900582988</v>
      </c>
      <c r="H160" s="78">
        <v>26.788154903617805</v>
      </c>
      <c r="I160" s="79">
        <v>3.3000000000000007</v>
      </c>
    </row>
    <row r="161" spans="1:9" x14ac:dyDescent="0.25">
      <c r="A161" s="27">
        <v>45781.0625</v>
      </c>
      <c r="B161" s="51">
        <v>0</v>
      </c>
      <c r="C161" s="73">
        <v>18</v>
      </c>
      <c r="D161" s="75">
        <v>5.8</v>
      </c>
      <c r="E161" s="73">
        <v>21.599999999999998</v>
      </c>
      <c r="F161" s="21">
        <v>1.2975143439922745</v>
      </c>
      <c r="G161" s="21">
        <v>14.012461081461698</v>
      </c>
      <c r="H161" s="78">
        <v>25.702148623741408</v>
      </c>
      <c r="I161" s="79">
        <v>3</v>
      </c>
    </row>
    <row r="162" spans="1:9" x14ac:dyDescent="0.25">
      <c r="A162" s="27">
        <v>45781.083333333336</v>
      </c>
      <c r="B162" s="51">
        <v>0</v>
      </c>
      <c r="C162" s="73">
        <v>16.8</v>
      </c>
      <c r="D162" s="75">
        <v>5.2</v>
      </c>
      <c r="E162" s="73">
        <v>21</v>
      </c>
      <c r="F162" s="21">
        <v>1.513766734657654</v>
      </c>
      <c r="G162" s="21">
        <v>13.726492487962481</v>
      </c>
      <c r="H162" s="78">
        <v>27.150156996909928</v>
      </c>
      <c r="I162" s="79">
        <v>3.3000000000000007</v>
      </c>
    </row>
    <row r="163" spans="1:9" x14ac:dyDescent="0.25">
      <c r="A163" s="27">
        <v>45781.104166666664</v>
      </c>
      <c r="B163" s="51">
        <v>0</v>
      </c>
      <c r="C163" s="73">
        <v>16.8</v>
      </c>
      <c r="D163" s="75">
        <v>5</v>
      </c>
      <c r="E163" s="73">
        <v>21.599999999999998</v>
      </c>
      <c r="F163" s="21">
        <v>1.2975143439922745</v>
      </c>
      <c r="G163" s="21">
        <v>12.868586707464825</v>
      </c>
      <c r="H163" s="78">
        <v>25.340146530449271</v>
      </c>
      <c r="I163" s="79">
        <v>3.3000000000000007</v>
      </c>
    </row>
    <row r="164" spans="1:9" x14ac:dyDescent="0.25">
      <c r="A164" s="27">
        <v>45781.125</v>
      </c>
      <c r="B164" s="51">
        <v>0</v>
      </c>
      <c r="C164" s="73">
        <v>17.399999999999999</v>
      </c>
      <c r="D164" s="75">
        <v>5.2</v>
      </c>
      <c r="E164" s="73">
        <v>21</v>
      </c>
      <c r="F164" s="21">
        <v>1.513766734657654</v>
      </c>
      <c r="G164" s="21">
        <v>13.202216733213914</v>
      </c>
      <c r="H164" s="78">
        <v>25.340146530449271</v>
      </c>
      <c r="I164" s="79">
        <v>3</v>
      </c>
    </row>
    <row r="165" spans="1:9" x14ac:dyDescent="0.25">
      <c r="A165" s="27">
        <v>45781.145833333336</v>
      </c>
      <c r="B165" s="51">
        <v>0</v>
      </c>
      <c r="C165" s="73">
        <v>16.8</v>
      </c>
      <c r="D165" s="75">
        <v>5.2</v>
      </c>
      <c r="E165" s="73">
        <v>21</v>
      </c>
      <c r="F165" s="21">
        <v>1.513766734657654</v>
      </c>
      <c r="G165" s="21">
        <v>13.202216733213914</v>
      </c>
      <c r="H165" s="78">
        <v>24.254140250572878</v>
      </c>
      <c r="I165" s="79">
        <v>3.3000000000000007</v>
      </c>
    </row>
    <row r="166" spans="1:9" x14ac:dyDescent="0.25">
      <c r="A166" s="27">
        <v>45781.166666666664</v>
      </c>
      <c r="B166" s="51">
        <v>0</v>
      </c>
      <c r="C166" s="73">
        <v>16.2</v>
      </c>
      <c r="D166" s="75">
        <v>4.8</v>
      </c>
      <c r="E166" s="73">
        <v>21</v>
      </c>
      <c r="F166" s="21">
        <v>1.2975143439922745</v>
      </c>
      <c r="G166" s="21">
        <v>12.987740288089501</v>
      </c>
      <c r="H166" s="78">
        <v>24.978144437157141</v>
      </c>
      <c r="I166" s="79">
        <v>3</v>
      </c>
    </row>
    <row r="167" spans="1:9" x14ac:dyDescent="0.25">
      <c r="A167" s="27">
        <v>45781.1875</v>
      </c>
      <c r="B167" s="51">
        <v>0</v>
      </c>
      <c r="C167" s="73">
        <v>16.8</v>
      </c>
      <c r="D167" s="75">
        <v>5.2</v>
      </c>
      <c r="E167" s="73">
        <v>22.2</v>
      </c>
      <c r="F167" s="21">
        <v>1.513766734657654</v>
      </c>
      <c r="G167" s="21">
        <v>13.273708881588719</v>
      </c>
      <c r="H167" s="78">
        <v>25.340146530449271</v>
      </c>
      <c r="I167" s="79">
        <v>3</v>
      </c>
    </row>
    <row r="168" spans="1:9" x14ac:dyDescent="0.25">
      <c r="A168" s="27">
        <v>45781.208333333336</v>
      </c>
      <c r="B168" s="51">
        <v>0</v>
      </c>
      <c r="C168" s="73">
        <v>17.399999999999999</v>
      </c>
      <c r="D168" s="75">
        <v>5.2</v>
      </c>
      <c r="E168" s="73">
        <v>21</v>
      </c>
      <c r="F168" s="21">
        <v>1.2975143439922745</v>
      </c>
      <c r="G168" s="21">
        <v>13.702661771837546</v>
      </c>
      <c r="H168" s="78">
        <v>24.978144437157141</v>
      </c>
      <c r="I168" s="79">
        <v>3</v>
      </c>
    </row>
    <row r="169" spans="1:9" x14ac:dyDescent="0.25">
      <c r="A169" s="27">
        <v>45781.229166666664</v>
      </c>
      <c r="B169" s="51">
        <v>0</v>
      </c>
      <c r="C169" s="73">
        <v>18.599999999999998</v>
      </c>
      <c r="D169" s="75">
        <v>5.4</v>
      </c>
      <c r="E169" s="73">
        <v>19.8</v>
      </c>
      <c r="F169" s="21">
        <v>1.513766734657654</v>
      </c>
      <c r="G169" s="21">
        <v>13.249878165463784</v>
      </c>
      <c r="H169" s="78">
        <v>25.702148623741408</v>
      </c>
      <c r="I169" s="79">
        <v>3</v>
      </c>
    </row>
    <row r="170" spans="1:9" x14ac:dyDescent="0.25">
      <c r="A170" s="27">
        <v>45781.25</v>
      </c>
      <c r="B170" s="51">
        <v>0</v>
      </c>
      <c r="C170" s="73">
        <v>18.599999999999998</v>
      </c>
      <c r="D170" s="75">
        <v>5.4</v>
      </c>
      <c r="E170" s="73">
        <v>20.399999999999999</v>
      </c>
      <c r="F170" s="21">
        <v>1.513766734657654</v>
      </c>
      <c r="G170" s="21">
        <v>13.702661771837546</v>
      </c>
      <c r="H170" s="78">
        <v>26.788154903617805</v>
      </c>
      <c r="I170" s="79">
        <v>3</v>
      </c>
    </row>
    <row r="171" spans="1:9" x14ac:dyDescent="0.25">
      <c r="A171" s="27">
        <v>45781.270833333336</v>
      </c>
      <c r="B171" s="51">
        <v>0</v>
      </c>
      <c r="C171" s="73">
        <v>16.8</v>
      </c>
      <c r="D171" s="75">
        <v>5.2</v>
      </c>
      <c r="E171" s="73">
        <v>21</v>
      </c>
      <c r="F171" s="21">
        <v>1.2975143439922745</v>
      </c>
      <c r="G171" s="21">
        <v>13.44052389446326</v>
      </c>
      <c r="H171" s="78">
        <v>34.390198862752577</v>
      </c>
      <c r="I171" s="79">
        <v>3</v>
      </c>
    </row>
    <row r="172" spans="1:9" x14ac:dyDescent="0.25">
      <c r="A172" s="27">
        <v>45781.291666666664</v>
      </c>
      <c r="B172" s="51">
        <v>0</v>
      </c>
      <c r="C172" s="73">
        <v>16.8</v>
      </c>
      <c r="D172" s="75">
        <v>4.5999999999999996</v>
      </c>
      <c r="E172" s="73">
        <v>21</v>
      </c>
      <c r="F172" s="21">
        <v>1.513766734657654</v>
      </c>
      <c r="G172" s="21">
        <v>14.036291797586635</v>
      </c>
      <c r="H172" s="78">
        <v>41.992242821887366</v>
      </c>
      <c r="I172" s="79">
        <v>2.7</v>
      </c>
    </row>
    <row r="173" spans="1:9" x14ac:dyDescent="0.25">
      <c r="A173" s="27">
        <v>45781.3125</v>
      </c>
      <c r="B173" s="51">
        <v>0</v>
      </c>
      <c r="C173" s="73">
        <v>17.399999999999999</v>
      </c>
      <c r="D173" s="75">
        <v>4.8</v>
      </c>
      <c r="E173" s="73">
        <v>19.2</v>
      </c>
      <c r="F173" s="21">
        <v>1.513766734657654</v>
      </c>
      <c r="G173" s="21">
        <v>13.535846758963004</v>
      </c>
      <c r="H173" s="78">
        <v>51.404297247482816</v>
      </c>
      <c r="I173" s="79">
        <v>3</v>
      </c>
    </row>
    <row r="174" spans="1:9" x14ac:dyDescent="0.25">
      <c r="A174" s="27">
        <v>45781.333333333336</v>
      </c>
      <c r="B174" s="51">
        <v>0</v>
      </c>
      <c r="C174" s="73">
        <v>18</v>
      </c>
      <c r="D174" s="75">
        <v>5</v>
      </c>
      <c r="E174" s="73">
        <v>17.399999999999999</v>
      </c>
      <c r="F174" s="21">
        <v>1.2975143439922745</v>
      </c>
      <c r="G174" s="21">
        <v>13.774153920212351</v>
      </c>
      <c r="H174" s="78">
        <v>57.196330740156938</v>
      </c>
      <c r="I174" s="79">
        <v>3</v>
      </c>
    </row>
    <row r="175" spans="1:9" x14ac:dyDescent="0.25">
      <c r="A175" s="27">
        <v>45781.354166666664</v>
      </c>
      <c r="B175" s="51">
        <v>0</v>
      </c>
      <c r="C175" s="73">
        <v>19.2</v>
      </c>
      <c r="D175" s="75">
        <v>4.8</v>
      </c>
      <c r="E175" s="73">
        <v>17.399999999999999</v>
      </c>
      <c r="F175" s="21">
        <v>1.513766734657654</v>
      </c>
      <c r="G175" s="21">
        <v>13.369031746088456</v>
      </c>
      <c r="H175" s="78">
        <v>66.608385165752381</v>
      </c>
      <c r="I175" s="79">
        <v>3</v>
      </c>
    </row>
    <row r="176" spans="1:9" x14ac:dyDescent="0.25">
      <c r="A176" s="27">
        <v>45781.375</v>
      </c>
      <c r="B176" s="51">
        <v>0</v>
      </c>
      <c r="C176" s="73">
        <v>19.2</v>
      </c>
      <c r="D176" s="75">
        <v>5</v>
      </c>
      <c r="E176" s="73">
        <v>19.2</v>
      </c>
      <c r="F176" s="21">
        <v>1.2975143439922745</v>
      </c>
      <c r="G176" s="21">
        <v>15.299319752208181</v>
      </c>
      <c r="H176" s="78">
        <v>62.264360046246786</v>
      </c>
      <c r="I176" s="79">
        <v>2.7</v>
      </c>
    </row>
    <row r="177" spans="1:9" x14ac:dyDescent="0.25">
      <c r="A177" s="27">
        <v>45781.395833333336</v>
      </c>
      <c r="B177" s="51">
        <v>0</v>
      </c>
      <c r="C177" s="73">
        <v>19.2</v>
      </c>
      <c r="D177" s="75">
        <v>5.4</v>
      </c>
      <c r="E177" s="73">
        <v>21</v>
      </c>
      <c r="F177" s="21">
        <v>1.513766734657654</v>
      </c>
      <c r="G177" s="21">
        <v>14.417583255585591</v>
      </c>
      <c r="H177" s="78">
        <v>61.540355859662533</v>
      </c>
      <c r="I177" s="79">
        <v>3</v>
      </c>
    </row>
    <row r="178" spans="1:9" x14ac:dyDescent="0.25">
      <c r="A178" s="27">
        <v>45781.416666666664</v>
      </c>
      <c r="B178" s="51">
        <v>0</v>
      </c>
      <c r="C178" s="73">
        <v>19.2</v>
      </c>
      <c r="D178" s="75">
        <v>5.6</v>
      </c>
      <c r="E178" s="73">
        <v>22.2</v>
      </c>
      <c r="F178" s="21">
        <v>1.2975143439922745</v>
      </c>
      <c r="G178" s="21">
        <v>13.226047449338848</v>
      </c>
      <c r="H178" s="78">
        <v>65.52237888587598</v>
      </c>
      <c r="I178" s="79">
        <v>3</v>
      </c>
    </row>
    <row r="179" spans="1:9" x14ac:dyDescent="0.25">
      <c r="A179" s="27">
        <v>45781.4375</v>
      </c>
      <c r="B179" s="51">
        <v>0</v>
      </c>
      <c r="C179" s="73">
        <v>18.599999999999998</v>
      </c>
      <c r="D179" s="75">
        <v>5</v>
      </c>
      <c r="E179" s="73">
        <v>18.599999999999998</v>
      </c>
      <c r="F179" s="21">
        <v>1.2975143439922745</v>
      </c>
      <c r="G179" s="21">
        <v>13.130724584839111</v>
      </c>
      <c r="H179" s="78">
        <v>62.988364232831053</v>
      </c>
      <c r="I179" s="79">
        <v>3</v>
      </c>
    </row>
    <row r="180" spans="1:9" x14ac:dyDescent="0.25">
      <c r="A180" s="27">
        <v>45781.458333333336</v>
      </c>
      <c r="B180" s="51">
        <v>0</v>
      </c>
      <c r="C180" s="73">
        <v>17.399999999999999</v>
      </c>
      <c r="D180" s="75">
        <v>5</v>
      </c>
      <c r="E180" s="73">
        <v>18.599999999999998</v>
      </c>
      <c r="F180" s="21">
        <v>1.513766734657654</v>
      </c>
      <c r="G180" s="21">
        <v>14.10778394596144</v>
      </c>
      <c r="H180" s="78">
        <v>62.988364232831053</v>
      </c>
      <c r="I180" s="79">
        <v>3</v>
      </c>
    </row>
    <row r="181" spans="1:9" x14ac:dyDescent="0.25">
      <c r="A181" s="27">
        <v>45781.479166666664</v>
      </c>
      <c r="B181" s="51">
        <v>0</v>
      </c>
      <c r="C181" s="73">
        <v>19.2</v>
      </c>
      <c r="D181" s="75">
        <v>5</v>
      </c>
      <c r="E181" s="73">
        <v>20.399999999999999</v>
      </c>
      <c r="F181" s="21">
        <v>1.2975143439922745</v>
      </c>
      <c r="G181" s="21">
        <v>13.917138216961959</v>
      </c>
      <c r="H181" s="78">
        <v>53.214307713943477</v>
      </c>
      <c r="I181" s="79">
        <v>3</v>
      </c>
    </row>
    <row r="182" spans="1:9" x14ac:dyDescent="0.25">
      <c r="A182" s="27">
        <v>45781.5</v>
      </c>
      <c r="B182" s="51">
        <v>0</v>
      </c>
      <c r="C182" s="73">
        <v>18.599999999999998</v>
      </c>
      <c r="D182" s="75">
        <v>5.2</v>
      </c>
      <c r="E182" s="73">
        <v>22.8</v>
      </c>
      <c r="F182" s="21">
        <v>1.513766734657654</v>
      </c>
      <c r="G182" s="21">
        <v>14.15544537821131</v>
      </c>
      <c r="H182" s="78">
        <v>55.386320273696271</v>
      </c>
      <c r="I182" s="79">
        <v>3</v>
      </c>
    </row>
    <row r="183" spans="1:9" x14ac:dyDescent="0.25">
      <c r="A183" s="27">
        <v>45781.520833333336</v>
      </c>
      <c r="B183" s="51">
        <v>0</v>
      </c>
      <c r="C183" s="73">
        <v>19.8</v>
      </c>
      <c r="D183" s="75">
        <v>4.8</v>
      </c>
      <c r="E183" s="73">
        <v>21</v>
      </c>
      <c r="F183" s="21">
        <v>1.2975143439922745</v>
      </c>
      <c r="G183" s="21">
        <v>13.464354610588195</v>
      </c>
      <c r="H183" s="78">
        <v>57.196330740156938</v>
      </c>
      <c r="I183" s="79">
        <v>3</v>
      </c>
    </row>
    <row r="184" spans="1:9" x14ac:dyDescent="0.25">
      <c r="A184" s="27">
        <v>45781.541666666664</v>
      </c>
      <c r="B184" s="51">
        <v>0</v>
      </c>
      <c r="C184" s="73">
        <v>19.2</v>
      </c>
      <c r="D184" s="75">
        <v>5</v>
      </c>
      <c r="E184" s="73">
        <v>21</v>
      </c>
      <c r="F184" s="21">
        <v>1.2975143439922745</v>
      </c>
      <c r="G184" s="21">
        <v>13.964799649211827</v>
      </c>
      <c r="H184" s="78">
        <v>62.264360046246786</v>
      </c>
      <c r="I184" s="79">
        <v>3</v>
      </c>
    </row>
    <row r="185" spans="1:9" x14ac:dyDescent="0.25">
      <c r="A185" s="27">
        <v>45781.5625</v>
      </c>
      <c r="B185" s="51">
        <v>0</v>
      </c>
      <c r="C185" s="73">
        <v>18</v>
      </c>
      <c r="D185" s="75">
        <v>5.4</v>
      </c>
      <c r="E185" s="73">
        <v>20.399999999999999</v>
      </c>
      <c r="F185" s="21">
        <v>1.513766734657654</v>
      </c>
      <c r="G185" s="21">
        <v>12.820925275214956</v>
      </c>
      <c r="H185" s="78">
        <v>61.902357952954652</v>
      </c>
      <c r="I185" s="79">
        <v>2.7</v>
      </c>
    </row>
    <row r="186" spans="1:9" x14ac:dyDescent="0.25">
      <c r="A186" s="27">
        <v>45781.583333333336</v>
      </c>
      <c r="B186" s="51">
        <v>0</v>
      </c>
      <c r="C186" s="73">
        <v>18.599999999999998</v>
      </c>
      <c r="D186" s="75">
        <v>5.6</v>
      </c>
      <c r="E186" s="73">
        <v>19.2</v>
      </c>
      <c r="F186" s="21">
        <v>1.2975143439922745</v>
      </c>
      <c r="G186" s="21">
        <v>12.701771694590281</v>
      </c>
      <c r="H186" s="78">
        <v>61.540355859662533</v>
      </c>
      <c r="I186" s="79">
        <v>3</v>
      </c>
    </row>
    <row r="187" spans="1:9" x14ac:dyDescent="0.25">
      <c r="A187" s="27">
        <v>45781.604166666664</v>
      </c>
      <c r="B187" s="51">
        <v>0</v>
      </c>
      <c r="C187" s="73">
        <v>18.599999999999998</v>
      </c>
      <c r="D187" s="75">
        <v>6.2</v>
      </c>
      <c r="E187" s="73">
        <v>21</v>
      </c>
      <c r="F187" s="21">
        <v>1.513766734657654</v>
      </c>
      <c r="G187" s="21">
        <v>12.558787397840673</v>
      </c>
      <c r="H187" s="78">
        <v>55.748322366988404</v>
      </c>
      <c r="I187" s="79">
        <v>3</v>
      </c>
    </row>
    <row r="188" spans="1:9" x14ac:dyDescent="0.25">
      <c r="A188" s="27">
        <v>45781.625</v>
      </c>
      <c r="B188" s="51">
        <v>0</v>
      </c>
      <c r="C188" s="73">
        <v>19.2</v>
      </c>
      <c r="D188" s="75">
        <v>5.2</v>
      </c>
      <c r="E188" s="73">
        <v>19.8</v>
      </c>
      <c r="F188" s="21">
        <v>1.2975143439922745</v>
      </c>
      <c r="G188" s="21">
        <v>14.15544537821131</v>
      </c>
      <c r="H188" s="78">
        <v>59.006341206617584</v>
      </c>
      <c r="I188" s="79">
        <v>2.7</v>
      </c>
    </row>
    <row r="189" spans="1:9" x14ac:dyDescent="0.25">
      <c r="A189" s="27">
        <v>45781.645833333336</v>
      </c>
      <c r="B189" s="51">
        <v>0</v>
      </c>
      <c r="C189" s="73">
        <v>19.8</v>
      </c>
      <c r="D189" s="75">
        <v>5</v>
      </c>
      <c r="E189" s="73">
        <v>19.8</v>
      </c>
      <c r="F189" s="21">
        <v>1.2975143439922745</v>
      </c>
      <c r="G189" s="21">
        <v>13.178386017088979</v>
      </c>
      <c r="H189" s="78">
        <v>53.214307713943477</v>
      </c>
      <c r="I189" s="79">
        <v>3</v>
      </c>
    </row>
    <row r="190" spans="1:9" x14ac:dyDescent="0.25">
      <c r="A190" s="27">
        <v>45781.666666666664</v>
      </c>
      <c r="B190" s="51">
        <v>0</v>
      </c>
      <c r="C190" s="73">
        <v>19.2</v>
      </c>
      <c r="D190" s="75">
        <v>5</v>
      </c>
      <c r="E190" s="73">
        <v>21</v>
      </c>
      <c r="F190" s="21">
        <v>1.513766734657654</v>
      </c>
      <c r="G190" s="21">
        <v>13.249878165463784</v>
      </c>
      <c r="H190" s="78">
        <v>60.454349579786118</v>
      </c>
      <c r="I190" s="79">
        <v>3</v>
      </c>
    </row>
    <row r="191" spans="1:9" x14ac:dyDescent="0.25">
      <c r="A191" s="27">
        <v>45781.6875</v>
      </c>
      <c r="B191" s="51">
        <v>0</v>
      </c>
      <c r="C191" s="73">
        <v>19.2</v>
      </c>
      <c r="D191" s="75">
        <v>5</v>
      </c>
      <c r="E191" s="73">
        <v>22.8</v>
      </c>
      <c r="F191" s="21">
        <v>1.2975143439922745</v>
      </c>
      <c r="G191" s="21">
        <v>13.416693178338328</v>
      </c>
      <c r="H191" s="78">
        <v>52.852305620651343</v>
      </c>
      <c r="I191" s="79">
        <v>2.7</v>
      </c>
    </row>
    <row r="192" spans="1:9" x14ac:dyDescent="0.25">
      <c r="A192" s="27">
        <v>45781.708333333336</v>
      </c>
      <c r="B192" s="51">
        <v>0</v>
      </c>
      <c r="C192" s="73">
        <v>18</v>
      </c>
      <c r="D192" s="75">
        <v>4.8</v>
      </c>
      <c r="E192" s="73">
        <v>19.2</v>
      </c>
      <c r="F192" s="21">
        <v>1.2975143439922745</v>
      </c>
      <c r="G192" s="21">
        <v>13.845646068587154</v>
      </c>
      <c r="H192" s="78">
        <v>52.490303527359217</v>
      </c>
      <c r="I192" s="79">
        <v>3</v>
      </c>
    </row>
    <row r="193" spans="1:9" x14ac:dyDescent="0.25">
      <c r="A193" s="27">
        <v>45781.729166666664</v>
      </c>
      <c r="B193" s="51">
        <v>0</v>
      </c>
      <c r="C193" s="73">
        <v>18</v>
      </c>
      <c r="D193" s="75">
        <v>5.4</v>
      </c>
      <c r="E193" s="73">
        <v>19.2</v>
      </c>
      <c r="F193" s="21">
        <v>1.2975143439922745</v>
      </c>
      <c r="G193" s="21">
        <v>12.391972384966127</v>
      </c>
      <c r="H193" s="78">
        <v>55.386320273696271</v>
      </c>
      <c r="I193" s="79">
        <v>3</v>
      </c>
    </row>
    <row r="194" spans="1:9" x14ac:dyDescent="0.25">
      <c r="A194" s="27">
        <v>45781.75</v>
      </c>
      <c r="B194" s="51">
        <v>0</v>
      </c>
      <c r="C194" s="73">
        <v>19.2</v>
      </c>
      <c r="D194" s="75">
        <v>5.4</v>
      </c>
      <c r="E194" s="73">
        <v>20.399999999999999</v>
      </c>
      <c r="F194" s="21">
        <v>1.513766734657654</v>
      </c>
      <c r="G194" s="21">
        <v>12.582618113965609</v>
      </c>
      <c r="H194" s="78">
        <v>51.766299340774943</v>
      </c>
      <c r="I194" s="79">
        <v>2.7</v>
      </c>
    </row>
    <row r="195" spans="1:9" x14ac:dyDescent="0.25">
      <c r="A195" s="27">
        <v>45781.770833333336</v>
      </c>
      <c r="B195" s="51">
        <v>0</v>
      </c>
      <c r="C195" s="73">
        <v>19.8</v>
      </c>
      <c r="D195" s="75">
        <v>5.2</v>
      </c>
      <c r="E195" s="73">
        <v>20.399999999999999</v>
      </c>
      <c r="F195" s="21">
        <v>1.2975143439922745</v>
      </c>
      <c r="G195" s="21">
        <v>13.416693178338328</v>
      </c>
      <c r="H195" s="78">
        <v>50.318290967606409</v>
      </c>
      <c r="I195" s="79">
        <v>2.7</v>
      </c>
    </row>
    <row r="196" spans="1:9" x14ac:dyDescent="0.25">
      <c r="A196" s="27">
        <v>45781.791666666664</v>
      </c>
      <c r="B196" s="51">
        <v>0</v>
      </c>
      <c r="C196" s="73">
        <v>19.2</v>
      </c>
      <c r="D196" s="75">
        <v>4.5999999999999996</v>
      </c>
      <c r="E196" s="73">
        <v>22.2</v>
      </c>
      <c r="F196" s="21">
        <v>1.2975143439922745</v>
      </c>
      <c r="G196" s="21">
        <v>13.750323204087415</v>
      </c>
      <c r="H196" s="78">
        <v>37.286215609089638</v>
      </c>
      <c r="I196" s="79">
        <v>2.7</v>
      </c>
    </row>
    <row r="197" spans="1:9" x14ac:dyDescent="0.25">
      <c r="A197" s="27">
        <v>45781.8125</v>
      </c>
      <c r="B197" s="51">
        <v>0</v>
      </c>
      <c r="C197" s="73">
        <v>19.8</v>
      </c>
      <c r="D197" s="75">
        <v>5</v>
      </c>
      <c r="E197" s="73">
        <v>18.599999999999998</v>
      </c>
      <c r="F197" s="21">
        <v>1.2975143439922745</v>
      </c>
      <c r="G197" s="21">
        <v>13.297539597713655</v>
      </c>
      <c r="H197" s="78">
        <v>35.838207235921118</v>
      </c>
      <c r="I197" s="79">
        <v>2.7</v>
      </c>
    </row>
    <row r="198" spans="1:9" x14ac:dyDescent="0.25">
      <c r="A198" s="27">
        <v>45781.833333333336</v>
      </c>
      <c r="B198" s="51">
        <v>0</v>
      </c>
      <c r="C198" s="73">
        <v>18</v>
      </c>
      <c r="D198" s="75">
        <v>5.2</v>
      </c>
      <c r="E198" s="73">
        <v>18.599999999999998</v>
      </c>
      <c r="F198" s="21">
        <v>1.513766734657654</v>
      </c>
      <c r="G198" s="21">
        <v>13.631169623462743</v>
      </c>
      <c r="H198" s="78">
        <v>36.562211422505378</v>
      </c>
      <c r="I198" s="79">
        <v>2.7</v>
      </c>
    </row>
    <row r="199" spans="1:9" x14ac:dyDescent="0.25">
      <c r="A199" s="27">
        <v>45781.854166666664</v>
      </c>
      <c r="B199" s="51">
        <v>0</v>
      </c>
      <c r="C199" s="73">
        <v>17.399999999999999</v>
      </c>
      <c r="D199" s="75">
        <v>4.8</v>
      </c>
      <c r="E199" s="73">
        <v>19.2</v>
      </c>
      <c r="F199" s="21">
        <v>1.2975143439922745</v>
      </c>
      <c r="G199" s="21">
        <v>12.868586707464825</v>
      </c>
      <c r="H199" s="78">
        <v>35.476205142628991</v>
      </c>
      <c r="I199" s="79">
        <v>3</v>
      </c>
    </row>
    <row r="200" spans="1:9" x14ac:dyDescent="0.25">
      <c r="A200" s="27">
        <v>45781.875</v>
      </c>
      <c r="B200" s="51">
        <v>0</v>
      </c>
      <c r="C200" s="73">
        <v>18.599999999999998</v>
      </c>
      <c r="D200" s="75">
        <v>5</v>
      </c>
      <c r="E200" s="73">
        <v>23.4</v>
      </c>
      <c r="F200" s="21">
        <v>1.2975143439922745</v>
      </c>
      <c r="G200" s="21">
        <v>14.012461081461698</v>
      </c>
      <c r="H200" s="78">
        <v>34.028196769460457</v>
      </c>
      <c r="I200" s="79">
        <v>3</v>
      </c>
    </row>
    <row r="201" spans="1:9" x14ac:dyDescent="0.25">
      <c r="A201" s="27">
        <v>45781.895833333336</v>
      </c>
      <c r="B201" s="51">
        <v>0</v>
      </c>
      <c r="C201" s="73">
        <v>18.599999999999998</v>
      </c>
      <c r="D201" s="75">
        <v>5.8</v>
      </c>
      <c r="E201" s="73">
        <v>22.8</v>
      </c>
      <c r="F201" s="21">
        <v>1.2975143439922745</v>
      </c>
      <c r="G201" s="21">
        <v>14.798874713584549</v>
      </c>
      <c r="H201" s="78">
        <v>32.580188396291923</v>
      </c>
      <c r="I201" s="79">
        <v>2.7</v>
      </c>
    </row>
    <row r="202" spans="1:9" x14ac:dyDescent="0.25">
      <c r="A202" s="27">
        <v>45781.916666666664</v>
      </c>
      <c r="B202" s="51">
        <v>0</v>
      </c>
      <c r="C202" s="73">
        <v>19.2</v>
      </c>
      <c r="D202" s="75">
        <v>5.4</v>
      </c>
      <c r="E202" s="73">
        <v>22.2</v>
      </c>
      <c r="F202" s="21">
        <v>1.513766734657654</v>
      </c>
      <c r="G202" s="21">
        <v>14.727382565209744</v>
      </c>
      <c r="H202" s="78">
        <v>32.580188396291923</v>
      </c>
      <c r="I202" s="79">
        <v>3.3000000000000007</v>
      </c>
    </row>
    <row r="203" spans="1:9" x14ac:dyDescent="0.25">
      <c r="A203" s="27">
        <v>45781.9375</v>
      </c>
      <c r="B203" s="51">
        <v>0</v>
      </c>
      <c r="C203" s="73">
        <v>19.2</v>
      </c>
      <c r="D203" s="75">
        <v>5</v>
      </c>
      <c r="E203" s="73">
        <v>22.8</v>
      </c>
      <c r="F203" s="21">
        <v>1.2975143439922745</v>
      </c>
      <c r="G203" s="21">
        <v>13.08306315258924</v>
      </c>
      <c r="H203" s="78">
        <v>32.580188396291923</v>
      </c>
      <c r="I203" s="79">
        <v>3</v>
      </c>
    </row>
    <row r="204" spans="1:9" x14ac:dyDescent="0.25">
      <c r="A204" s="27">
        <v>45781.958333333336</v>
      </c>
      <c r="B204" s="51">
        <v>0</v>
      </c>
      <c r="C204" s="73">
        <v>17.399999999999999</v>
      </c>
      <c r="D204" s="75">
        <v>5.4</v>
      </c>
      <c r="E204" s="73">
        <v>19.2</v>
      </c>
      <c r="F204" s="21">
        <v>1.2975143439922745</v>
      </c>
      <c r="G204" s="21">
        <v>13.940968933086895</v>
      </c>
      <c r="H204" s="78">
        <v>30.770177929831267</v>
      </c>
      <c r="I204" s="79">
        <v>3</v>
      </c>
    </row>
    <row r="205" spans="1:9" x14ac:dyDescent="0.25">
      <c r="A205" s="27">
        <v>45781.979166666664</v>
      </c>
      <c r="B205" s="51">
        <v>0</v>
      </c>
      <c r="C205" s="73">
        <v>17.399999999999999</v>
      </c>
      <c r="D205" s="75">
        <v>5</v>
      </c>
      <c r="E205" s="73">
        <v>19.8</v>
      </c>
      <c r="F205" s="21">
        <v>1.513766734657654</v>
      </c>
      <c r="G205" s="21">
        <v>13.988630365336762</v>
      </c>
      <c r="H205" s="78">
        <v>27.512159090202065</v>
      </c>
      <c r="I205" s="79">
        <v>3</v>
      </c>
    </row>
    <row r="206" spans="1:9" x14ac:dyDescent="0.25">
      <c r="A206" s="35">
        <v>45782</v>
      </c>
      <c r="B206" s="51">
        <v>0</v>
      </c>
      <c r="C206" s="73">
        <v>17.399999999999999</v>
      </c>
      <c r="D206" s="75">
        <v>5</v>
      </c>
      <c r="E206" s="73">
        <v>21.599999999999998</v>
      </c>
      <c r="F206" s="21">
        <v>1.2975143439922745</v>
      </c>
      <c r="G206" s="21">
        <v>14.679721132959877</v>
      </c>
      <c r="H206" s="78">
        <v>25.340146530449271</v>
      </c>
      <c r="I206" s="79">
        <v>3.3000000000000007</v>
      </c>
    </row>
    <row r="207" spans="1:9" x14ac:dyDescent="0.25">
      <c r="A207" s="27">
        <v>45782.020833333336</v>
      </c>
      <c r="B207" s="51">
        <v>0</v>
      </c>
      <c r="C207" s="73">
        <v>18</v>
      </c>
      <c r="D207" s="75">
        <v>5.2</v>
      </c>
      <c r="E207" s="73">
        <v>24</v>
      </c>
      <c r="F207" s="21">
        <v>1.2975143439922745</v>
      </c>
      <c r="G207" s="21">
        <v>14.465244687835462</v>
      </c>
      <c r="H207" s="78">
        <v>23.530136063988611</v>
      </c>
      <c r="I207" s="79">
        <v>3.3000000000000007</v>
      </c>
    </row>
    <row r="208" spans="1:9" x14ac:dyDescent="0.25">
      <c r="A208" s="27">
        <v>45782.041666666664</v>
      </c>
      <c r="B208" s="51">
        <v>0</v>
      </c>
      <c r="C208" s="73">
        <v>18.599999999999998</v>
      </c>
      <c r="D208" s="75">
        <v>5</v>
      </c>
      <c r="E208" s="73">
        <v>24</v>
      </c>
      <c r="F208" s="21">
        <v>1.513766734657654</v>
      </c>
      <c r="G208" s="21">
        <v>14.679721132959877</v>
      </c>
      <c r="H208" s="78">
        <v>24.616142343865008</v>
      </c>
      <c r="I208" s="79">
        <v>3.3000000000000007</v>
      </c>
    </row>
    <row r="209" spans="1:9" x14ac:dyDescent="0.25">
      <c r="A209" s="27">
        <v>45782.0625</v>
      </c>
      <c r="B209" s="51">
        <v>0</v>
      </c>
      <c r="C209" s="73">
        <v>18</v>
      </c>
      <c r="D209" s="75">
        <v>5</v>
      </c>
      <c r="E209" s="73">
        <v>22.2</v>
      </c>
      <c r="F209" s="21">
        <v>1.2975143439922745</v>
      </c>
      <c r="G209" s="21">
        <v>13.559677475087938</v>
      </c>
      <c r="H209" s="78">
        <v>24.254140250572878</v>
      </c>
      <c r="I209" s="79">
        <v>3</v>
      </c>
    </row>
    <row r="210" spans="1:9" x14ac:dyDescent="0.25">
      <c r="A210" s="27">
        <v>45782.083333333336</v>
      </c>
      <c r="B210" s="51">
        <v>0</v>
      </c>
      <c r="C210" s="73">
        <v>16.8</v>
      </c>
      <c r="D210" s="75">
        <v>6</v>
      </c>
      <c r="E210" s="73">
        <v>21.599999999999998</v>
      </c>
      <c r="F210" s="21">
        <v>1.2975143439922745</v>
      </c>
      <c r="G210" s="21">
        <v>13.750323204087415</v>
      </c>
      <c r="H210" s="78">
        <v>24.254140250572878</v>
      </c>
      <c r="I210" s="79">
        <v>3.3000000000000007</v>
      </c>
    </row>
    <row r="211" spans="1:9" x14ac:dyDescent="0.25">
      <c r="A211" s="27">
        <v>45782.104166666664</v>
      </c>
      <c r="B211" s="51">
        <v>0</v>
      </c>
      <c r="C211" s="73">
        <v>16.8</v>
      </c>
      <c r="D211" s="75">
        <v>4.8</v>
      </c>
      <c r="E211" s="73">
        <v>22.2</v>
      </c>
      <c r="F211" s="21">
        <v>1.2975143439922745</v>
      </c>
      <c r="G211" s="21">
        <v>12.940078855839628</v>
      </c>
      <c r="H211" s="78">
        <v>24.254140250572878</v>
      </c>
      <c r="I211" s="79">
        <v>3</v>
      </c>
    </row>
    <row r="212" spans="1:9" x14ac:dyDescent="0.25">
      <c r="A212" s="27">
        <v>45782.125</v>
      </c>
      <c r="B212" s="51">
        <v>0</v>
      </c>
      <c r="C212" s="73">
        <v>16.8</v>
      </c>
      <c r="D212" s="75">
        <v>5.2</v>
      </c>
      <c r="E212" s="73">
        <v>21.599999999999998</v>
      </c>
      <c r="F212" s="21">
        <v>1.513766734657654</v>
      </c>
      <c r="G212" s="21">
        <v>14.393752539460657</v>
      </c>
      <c r="H212" s="78">
        <v>23.892138157280744</v>
      </c>
      <c r="I212" s="79">
        <v>3</v>
      </c>
    </row>
    <row r="213" spans="1:9" x14ac:dyDescent="0.25">
      <c r="A213" s="27">
        <v>45782.145833333336</v>
      </c>
      <c r="B213" s="51">
        <v>0</v>
      </c>
      <c r="C213" s="73">
        <v>16.8</v>
      </c>
      <c r="D213" s="75">
        <v>5.2</v>
      </c>
      <c r="E213" s="73">
        <v>21.599999999999998</v>
      </c>
      <c r="F213" s="21">
        <v>1.2975143439922745</v>
      </c>
      <c r="G213" s="21">
        <v>14.012461081461698</v>
      </c>
      <c r="H213" s="78">
        <v>23.530136063988611</v>
      </c>
      <c r="I213" s="79">
        <v>3</v>
      </c>
    </row>
    <row r="214" spans="1:9" x14ac:dyDescent="0.25">
      <c r="A214" s="27">
        <v>45782.166666666664</v>
      </c>
      <c r="B214" s="51">
        <v>0</v>
      </c>
      <c r="C214" s="73">
        <v>18</v>
      </c>
      <c r="D214" s="75">
        <v>4.8</v>
      </c>
      <c r="E214" s="73">
        <v>20.399999999999999</v>
      </c>
      <c r="F214" s="21">
        <v>1.2975143439922745</v>
      </c>
      <c r="G214" s="21">
        <v>14.369921823335721</v>
      </c>
      <c r="H214" s="78">
        <v>24.616142343865008</v>
      </c>
      <c r="I214" s="79">
        <v>3</v>
      </c>
    </row>
    <row r="215" spans="1:9" x14ac:dyDescent="0.25">
      <c r="A215" s="27">
        <v>45782.1875</v>
      </c>
      <c r="B215" s="51">
        <v>0</v>
      </c>
      <c r="C215" s="73">
        <v>18.599999999999998</v>
      </c>
      <c r="D215" s="75">
        <v>5</v>
      </c>
      <c r="E215" s="73">
        <v>21.599999999999998</v>
      </c>
      <c r="F215" s="21">
        <v>1.2975143439922745</v>
      </c>
      <c r="G215" s="21">
        <v>13.369031746088456</v>
      </c>
      <c r="H215" s="78">
        <v>24.616142343865008</v>
      </c>
      <c r="I215" s="79">
        <v>2.7</v>
      </c>
    </row>
    <row r="216" spans="1:9" x14ac:dyDescent="0.25">
      <c r="A216" s="27">
        <v>45782.208333333336</v>
      </c>
      <c r="B216" s="51">
        <v>0</v>
      </c>
      <c r="C216" s="73">
        <v>18</v>
      </c>
      <c r="D216" s="75">
        <v>5</v>
      </c>
      <c r="E216" s="73">
        <v>20.399999999999999</v>
      </c>
      <c r="F216" s="21">
        <v>1.513766734657654</v>
      </c>
      <c r="G216" s="21">
        <v>14.012461081461698</v>
      </c>
      <c r="H216" s="78">
        <v>23.892138157280744</v>
      </c>
      <c r="I216" s="79">
        <v>3</v>
      </c>
    </row>
    <row r="217" spans="1:9" x14ac:dyDescent="0.25">
      <c r="A217" s="27">
        <v>45782.229166666664</v>
      </c>
      <c r="B217" s="51">
        <v>0</v>
      </c>
      <c r="C217" s="73">
        <v>17.399999999999999</v>
      </c>
      <c r="D217" s="75">
        <v>5</v>
      </c>
      <c r="E217" s="73">
        <v>20.399999999999999</v>
      </c>
      <c r="F217" s="21">
        <v>1.2975143439922745</v>
      </c>
      <c r="G217" s="21">
        <v>13.44052389446326</v>
      </c>
      <c r="H217" s="78">
        <v>23.168133970696477</v>
      </c>
      <c r="I217" s="79">
        <v>2.7</v>
      </c>
    </row>
    <row r="218" spans="1:9" x14ac:dyDescent="0.25">
      <c r="A218" s="27">
        <v>45782.25</v>
      </c>
      <c r="B218" s="51">
        <v>0</v>
      </c>
      <c r="C218" s="73">
        <v>17.399999999999999</v>
      </c>
      <c r="D218" s="75">
        <v>5.4</v>
      </c>
      <c r="E218" s="73">
        <v>20.399999999999999</v>
      </c>
      <c r="F218" s="21">
        <v>1.513766734657654</v>
      </c>
      <c r="G218" s="21">
        <v>13.631169623462743</v>
      </c>
      <c r="H218" s="78">
        <v>25.340146530449271</v>
      </c>
      <c r="I218" s="79">
        <v>2.7</v>
      </c>
    </row>
    <row r="219" spans="1:9" x14ac:dyDescent="0.25">
      <c r="A219" s="27">
        <v>45782.270833333336</v>
      </c>
      <c r="B219" s="51">
        <v>0</v>
      </c>
      <c r="C219" s="73">
        <v>20.399999999999999</v>
      </c>
      <c r="D219" s="75">
        <v>5.2</v>
      </c>
      <c r="E219" s="73">
        <v>19.8</v>
      </c>
      <c r="F219" s="21">
        <v>1.2975143439922745</v>
      </c>
      <c r="G219" s="21">
        <v>12.654110262340412</v>
      </c>
      <c r="H219" s="78">
        <v>29.322169556662733</v>
      </c>
      <c r="I219" s="79">
        <v>3</v>
      </c>
    </row>
    <row r="220" spans="1:9" x14ac:dyDescent="0.25">
      <c r="A220" s="27">
        <v>45782.291666666664</v>
      </c>
      <c r="B220" s="51">
        <v>0</v>
      </c>
      <c r="C220" s="73">
        <v>25.8</v>
      </c>
      <c r="D220" s="75">
        <v>6.4</v>
      </c>
      <c r="E220" s="73">
        <v>45.6</v>
      </c>
      <c r="F220" s="21">
        <v>1.2975143439922745</v>
      </c>
      <c r="G220" s="21">
        <v>14.15544537821131</v>
      </c>
      <c r="H220" s="78">
        <v>47.422274221269355</v>
      </c>
      <c r="I220" s="79">
        <v>3</v>
      </c>
    </row>
    <row r="221" spans="1:9" x14ac:dyDescent="0.25">
      <c r="A221" s="27">
        <v>45782.3125</v>
      </c>
      <c r="B221" s="51">
        <v>0</v>
      </c>
      <c r="C221" s="73">
        <v>33.6</v>
      </c>
      <c r="D221" s="75">
        <v>6.8</v>
      </c>
      <c r="E221" s="73">
        <v>52.800000000000004</v>
      </c>
      <c r="F221" s="21">
        <v>1.513766734657654</v>
      </c>
      <c r="G221" s="21">
        <v>13.964799649211827</v>
      </c>
      <c r="H221" s="78">
        <v>58.282337020033324</v>
      </c>
      <c r="I221" s="79">
        <v>2.7</v>
      </c>
    </row>
    <row r="222" spans="1:9" x14ac:dyDescent="0.25">
      <c r="A222" s="27">
        <v>45782.333333333336</v>
      </c>
      <c r="B222" s="51">
        <v>0</v>
      </c>
      <c r="C222" s="73">
        <v>39</v>
      </c>
      <c r="D222" s="75">
        <v>7.8</v>
      </c>
      <c r="E222" s="73">
        <v>25.2</v>
      </c>
      <c r="F222" s="21">
        <v>1.2975143439922745</v>
      </c>
      <c r="G222" s="21">
        <v>13.845646068587154</v>
      </c>
      <c r="H222" s="78">
        <v>62.988364232831053</v>
      </c>
      <c r="I222" s="79">
        <v>2.7</v>
      </c>
    </row>
    <row r="223" spans="1:9" x14ac:dyDescent="0.25">
      <c r="A223" s="27">
        <v>45782.354166666664</v>
      </c>
      <c r="B223" s="51">
        <v>0</v>
      </c>
      <c r="C223" s="73">
        <v>40.799999999999997</v>
      </c>
      <c r="D223" s="75">
        <v>11.2</v>
      </c>
      <c r="E223" s="73">
        <v>53.999999999999993</v>
      </c>
      <c r="F223" s="21">
        <v>1.513766734657654</v>
      </c>
      <c r="G223" s="21">
        <v>13.488185326713131</v>
      </c>
      <c r="H223" s="78">
        <v>65.884380979168128</v>
      </c>
      <c r="I223" s="79">
        <v>3</v>
      </c>
    </row>
    <row r="224" spans="1:9" x14ac:dyDescent="0.25">
      <c r="A224" s="27">
        <v>45782.375</v>
      </c>
      <c r="B224" s="51">
        <v>0</v>
      </c>
      <c r="C224" s="73">
        <v>43.8</v>
      </c>
      <c r="D224" s="75">
        <v>11</v>
      </c>
      <c r="E224" s="73">
        <v>67.8</v>
      </c>
      <c r="F224" s="21">
        <v>1.2975143439922745</v>
      </c>
      <c r="G224" s="21">
        <v>14.727382565209744</v>
      </c>
      <c r="H224" s="78">
        <v>63.350366326123179</v>
      </c>
      <c r="I224" s="79">
        <v>2.7</v>
      </c>
    </row>
    <row r="225" spans="1:9" x14ac:dyDescent="0.25">
      <c r="A225" s="27">
        <v>45782.395833333336</v>
      </c>
      <c r="B225" s="51">
        <v>0</v>
      </c>
      <c r="C225" s="73">
        <v>43.199999999999996</v>
      </c>
      <c r="D225" s="75">
        <v>13.6</v>
      </c>
      <c r="E225" s="73">
        <v>67.8</v>
      </c>
      <c r="F225" s="21">
        <v>1.513766734657654</v>
      </c>
      <c r="G225" s="21">
        <v>13.774153920212351</v>
      </c>
      <c r="H225" s="78">
        <v>57.196330740156938</v>
      </c>
      <c r="I225" s="79">
        <v>2.7</v>
      </c>
    </row>
    <row r="226" spans="1:9" x14ac:dyDescent="0.25">
      <c r="A226" s="27">
        <v>45782.416666666664</v>
      </c>
      <c r="B226" s="51">
        <v>0</v>
      </c>
      <c r="C226" s="73">
        <v>42.6</v>
      </c>
      <c r="D226" s="75">
        <v>14</v>
      </c>
      <c r="E226" s="73">
        <v>68.400000000000006</v>
      </c>
      <c r="F226" s="21">
        <v>1.2975143439922745</v>
      </c>
      <c r="G226" s="21">
        <v>12.940078855839628</v>
      </c>
      <c r="H226" s="78">
        <v>60.092347486493992</v>
      </c>
      <c r="I226" s="79">
        <v>2.7</v>
      </c>
    </row>
    <row r="227" spans="1:9" x14ac:dyDescent="0.25">
      <c r="A227" s="27">
        <v>45782.4375</v>
      </c>
      <c r="B227" s="51">
        <v>0</v>
      </c>
      <c r="C227" s="73">
        <v>43.199999999999996</v>
      </c>
      <c r="D227" s="75">
        <v>10.4</v>
      </c>
      <c r="E227" s="73">
        <v>69</v>
      </c>
      <c r="F227" s="21">
        <v>1.513766734657654</v>
      </c>
      <c r="G227" s="21">
        <v>12.606448830090544</v>
      </c>
      <c r="H227" s="78">
        <v>59.730345393201858</v>
      </c>
      <c r="I227" s="79">
        <v>2.4</v>
      </c>
    </row>
    <row r="228" spans="1:9" x14ac:dyDescent="0.25">
      <c r="A228" s="27">
        <v>45782.458333333336</v>
      </c>
      <c r="B228" s="51">
        <v>0</v>
      </c>
      <c r="C228" s="73">
        <v>46.2</v>
      </c>
      <c r="D228" s="75">
        <v>11.4</v>
      </c>
      <c r="E228" s="73">
        <v>70.2</v>
      </c>
      <c r="F228" s="21">
        <v>1.2975143439922745</v>
      </c>
      <c r="G228" s="21">
        <v>13.583508191212873</v>
      </c>
      <c r="H228" s="78">
        <v>48.508280501145755</v>
      </c>
      <c r="I228" s="79">
        <v>3</v>
      </c>
    </row>
    <row r="229" spans="1:9" x14ac:dyDescent="0.25">
      <c r="A229" s="27">
        <v>45782.479166666664</v>
      </c>
      <c r="B229" s="51">
        <v>0</v>
      </c>
      <c r="C229" s="73">
        <v>42.6</v>
      </c>
      <c r="D229" s="75">
        <v>11</v>
      </c>
      <c r="E229" s="73">
        <v>69.599999999999994</v>
      </c>
      <c r="F229" s="21">
        <v>1.513766734657654</v>
      </c>
      <c r="G229" s="21">
        <v>13.750323204087415</v>
      </c>
      <c r="H229" s="78">
        <v>49.956288874314282</v>
      </c>
      <c r="I229" s="79">
        <v>2.7</v>
      </c>
    </row>
    <row r="230" spans="1:9" x14ac:dyDescent="0.25">
      <c r="A230" s="27">
        <v>45782.5</v>
      </c>
      <c r="B230" s="51">
        <v>0</v>
      </c>
      <c r="C230" s="73">
        <v>43.199999999999996</v>
      </c>
      <c r="D230" s="75">
        <v>8.6</v>
      </c>
      <c r="E230" s="73">
        <v>70.8</v>
      </c>
      <c r="F230" s="21">
        <v>1.513766734657654</v>
      </c>
      <c r="G230" s="21">
        <v>13.964799649211827</v>
      </c>
      <c r="H230" s="78">
        <v>56.11032446028053</v>
      </c>
      <c r="I230" s="79">
        <v>2.7</v>
      </c>
    </row>
    <row r="231" spans="1:9" x14ac:dyDescent="0.25">
      <c r="A231" s="27">
        <v>45782.520833333336</v>
      </c>
      <c r="B231" s="51">
        <v>0</v>
      </c>
      <c r="C231" s="73">
        <v>42.6</v>
      </c>
      <c r="D231" s="75">
        <v>9.6</v>
      </c>
      <c r="E231" s="73">
        <v>69</v>
      </c>
      <c r="F231" s="21">
        <v>1.2975143439922745</v>
      </c>
      <c r="G231" s="21">
        <v>13.67883105571261</v>
      </c>
      <c r="H231" s="78">
        <v>66.608385165752381</v>
      </c>
      <c r="I231" s="79">
        <v>2.4</v>
      </c>
    </row>
    <row r="232" spans="1:9" x14ac:dyDescent="0.25">
      <c r="A232" s="27">
        <v>45782.541666666664</v>
      </c>
      <c r="B232" s="51">
        <v>0</v>
      </c>
      <c r="C232" s="73">
        <v>40.200000000000003</v>
      </c>
      <c r="D232" s="75">
        <v>9.1999999999999993</v>
      </c>
      <c r="E232" s="73">
        <v>69</v>
      </c>
      <c r="F232" s="21">
        <v>1.513766734657654</v>
      </c>
      <c r="G232" s="21">
        <v>14.15544537821131</v>
      </c>
      <c r="H232" s="78">
        <v>59.368343299909732</v>
      </c>
      <c r="I232" s="79">
        <v>2.7</v>
      </c>
    </row>
    <row r="233" spans="1:9" x14ac:dyDescent="0.25">
      <c r="A233" s="27">
        <v>45782.5625</v>
      </c>
      <c r="B233" s="51">
        <v>0</v>
      </c>
      <c r="C233" s="73">
        <v>40.200000000000003</v>
      </c>
      <c r="D233" s="75">
        <v>9</v>
      </c>
      <c r="E233" s="73">
        <v>70.2</v>
      </c>
      <c r="F233" s="21">
        <v>1.2975143439922745</v>
      </c>
      <c r="G233" s="21">
        <v>13.535846758963004</v>
      </c>
      <c r="H233" s="78">
        <v>58.282337020033324</v>
      </c>
      <c r="I233" s="79">
        <v>2.4</v>
      </c>
    </row>
    <row r="234" spans="1:9" x14ac:dyDescent="0.25">
      <c r="A234" s="27">
        <v>45782.583333333336</v>
      </c>
      <c r="B234" s="51">
        <v>0</v>
      </c>
      <c r="C234" s="73">
        <v>44.4</v>
      </c>
      <c r="D234" s="75">
        <v>9.1999999999999993</v>
      </c>
      <c r="E234" s="73">
        <v>70.8</v>
      </c>
      <c r="F234" s="21">
        <v>1.513766734657654</v>
      </c>
      <c r="G234" s="21">
        <v>13.607338907337807</v>
      </c>
      <c r="H234" s="78">
        <v>66.246383072460262</v>
      </c>
      <c r="I234" s="79">
        <v>2.7</v>
      </c>
    </row>
    <row r="235" spans="1:9" x14ac:dyDescent="0.25">
      <c r="A235" s="27">
        <v>45782.604166666664</v>
      </c>
      <c r="B235" s="51">
        <v>0</v>
      </c>
      <c r="C235" s="73">
        <v>43.8</v>
      </c>
      <c r="D235" s="75">
        <v>10.6</v>
      </c>
      <c r="E235" s="73">
        <v>69</v>
      </c>
      <c r="F235" s="21">
        <v>1.2975143439922745</v>
      </c>
      <c r="G235" s="21">
        <v>13.106893868714176</v>
      </c>
      <c r="H235" s="78">
        <v>61.902357952954652</v>
      </c>
      <c r="I235" s="79">
        <v>3.3000000000000007</v>
      </c>
    </row>
    <row r="236" spans="1:9" x14ac:dyDescent="0.25">
      <c r="A236" s="27">
        <v>45782.625</v>
      </c>
      <c r="B236" s="51">
        <v>0</v>
      </c>
      <c r="C236" s="73">
        <v>42.6</v>
      </c>
      <c r="D236" s="75">
        <v>10.8</v>
      </c>
      <c r="E236" s="73">
        <v>68.400000000000006</v>
      </c>
      <c r="F236" s="21">
        <v>1.513766734657654</v>
      </c>
      <c r="G236" s="21">
        <v>13.631169623462743</v>
      </c>
      <c r="H236" s="78">
        <v>59.730345393201858</v>
      </c>
      <c r="I236" s="79">
        <v>3</v>
      </c>
    </row>
    <row r="237" spans="1:9" x14ac:dyDescent="0.25">
      <c r="A237" s="27">
        <v>45782.645833333336</v>
      </c>
      <c r="B237" s="51">
        <v>0</v>
      </c>
      <c r="C237" s="73">
        <v>33.6</v>
      </c>
      <c r="D237" s="75">
        <v>8.8000000000000007</v>
      </c>
      <c r="E237" s="73">
        <v>67.8</v>
      </c>
      <c r="F237" s="21">
        <v>1.2975143439922745</v>
      </c>
      <c r="G237" s="21">
        <v>13.845646068587154</v>
      </c>
      <c r="H237" s="78">
        <v>57.558332833449064</v>
      </c>
      <c r="I237" s="79">
        <v>2.7</v>
      </c>
    </row>
    <row r="238" spans="1:9" x14ac:dyDescent="0.25">
      <c r="A238" s="27">
        <v>45782.666666666664</v>
      </c>
      <c r="B238" s="51">
        <v>0</v>
      </c>
      <c r="C238" s="73">
        <v>31.2</v>
      </c>
      <c r="D238" s="75">
        <v>8.6</v>
      </c>
      <c r="E238" s="73">
        <v>26.400000000000002</v>
      </c>
      <c r="F238" s="21">
        <v>1.513766734657654</v>
      </c>
      <c r="G238" s="21">
        <v>14.012461081461698</v>
      </c>
      <c r="H238" s="78">
        <v>62.626362139538919</v>
      </c>
      <c r="I238" s="79">
        <v>2.4</v>
      </c>
    </row>
    <row r="239" spans="1:9" x14ac:dyDescent="0.25">
      <c r="A239" s="27">
        <v>45782.6875</v>
      </c>
      <c r="B239" s="51">
        <v>0</v>
      </c>
      <c r="C239" s="73">
        <v>31.8</v>
      </c>
      <c r="D239" s="75">
        <v>8</v>
      </c>
      <c r="E239" s="73">
        <v>26.400000000000002</v>
      </c>
      <c r="F239" s="21">
        <v>1.2975143439922745</v>
      </c>
      <c r="G239" s="21">
        <v>13.202216733213914</v>
      </c>
      <c r="H239" s="78">
        <v>57.196330740156938</v>
      </c>
      <c r="I239" s="79">
        <v>2.7</v>
      </c>
    </row>
    <row r="240" spans="1:9" x14ac:dyDescent="0.25">
      <c r="A240" s="27">
        <v>45782.708333333336</v>
      </c>
      <c r="B240" s="51">
        <v>0</v>
      </c>
      <c r="C240" s="73">
        <v>32.4</v>
      </c>
      <c r="D240" s="75">
        <v>7.8</v>
      </c>
      <c r="E240" s="73">
        <v>24</v>
      </c>
      <c r="F240" s="21">
        <v>1.513766734657654</v>
      </c>
      <c r="G240" s="21">
        <v>14.036291797586635</v>
      </c>
      <c r="H240" s="78">
        <v>55.748322366988404</v>
      </c>
      <c r="I240" s="79">
        <v>2.7</v>
      </c>
    </row>
    <row r="241" spans="1:9" x14ac:dyDescent="0.25">
      <c r="A241" s="27">
        <v>45782.729166666664</v>
      </c>
      <c r="B241" s="51">
        <v>0</v>
      </c>
      <c r="C241" s="73">
        <v>26.999999999999996</v>
      </c>
      <c r="D241" s="75">
        <v>7.6</v>
      </c>
      <c r="E241" s="73">
        <v>22.8</v>
      </c>
      <c r="F241" s="21">
        <v>1.2975143439922745</v>
      </c>
      <c r="G241" s="21">
        <v>13.297539597713655</v>
      </c>
      <c r="H241" s="78">
        <v>58.282337020033324</v>
      </c>
      <c r="I241" s="79">
        <v>2.4</v>
      </c>
    </row>
    <row r="242" spans="1:9" x14ac:dyDescent="0.25">
      <c r="A242" s="27">
        <v>45782.75</v>
      </c>
      <c r="B242" s="51">
        <v>0</v>
      </c>
      <c r="C242" s="73">
        <v>25.8</v>
      </c>
      <c r="D242" s="75">
        <v>7.2</v>
      </c>
      <c r="E242" s="73">
        <v>21.599999999999998</v>
      </c>
      <c r="F242" s="21">
        <v>1.2975143439922745</v>
      </c>
      <c r="G242" s="21">
        <v>12.892417423589761</v>
      </c>
      <c r="H242" s="78">
        <v>51.404297247482816</v>
      </c>
      <c r="I242" s="79">
        <v>2.7</v>
      </c>
    </row>
    <row r="243" spans="1:9" x14ac:dyDescent="0.25">
      <c r="A243" s="27">
        <v>45782.770833333336</v>
      </c>
      <c r="B243" s="51">
        <v>0</v>
      </c>
      <c r="C243" s="73">
        <v>23.4</v>
      </c>
      <c r="D243" s="75">
        <v>5</v>
      </c>
      <c r="E243" s="73">
        <v>21.599999999999998</v>
      </c>
      <c r="F243" s="21">
        <v>1.2975143439922745</v>
      </c>
      <c r="G243" s="21">
        <v>12.248988088216519</v>
      </c>
      <c r="H243" s="78">
        <v>42.354244915179507</v>
      </c>
      <c r="I243" s="79">
        <v>2.7</v>
      </c>
    </row>
    <row r="244" spans="1:9" x14ac:dyDescent="0.25">
      <c r="A244" s="27">
        <v>45782.791666666664</v>
      </c>
      <c r="B244" s="51">
        <v>0</v>
      </c>
      <c r="C244" s="73">
        <v>21</v>
      </c>
      <c r="D244" s="75">
        <v>5</v>
      </c>
      <c r="E244" s="73">
        <v>21</v>
      </c>
      <c r="F244" s="21">
        <v>1.513766734657654</v>
      </c>
      <c r="G244" s="21">
        <v>13.416693178338328</v>
      </c>
      <c r="H244" s="78">
        <v>31.494182116415526</v>
      </c>
      <c r="I244" s="79">
        <v>2.7</v>
      </c>
    </row>
    <row r="245" spans="1:9" x14ac:dyDescent="0.25">
      <c r="A245" s="27">
        <v>45782.8125</v>
      </c>
      <c r="B245" s="51">
        <v>0</v>
      </c>
      <c r="C245" s="73">
        <v>19.8</v>
      </c>
      <c r="D245" s="75">
        <v>5</v>
      </c>
      <c r="E245" s="73">
        <v>19.8</v>
      </c>
      <c r="F245" s="21">
        <v>1.2975143439922745</v>
      </c>
      <c r="G245" s="21">
        <v>12.892417423589761</v>
      </c>
      <c r="H245" s="78">
        <v>30.046173743246996</v>
      </c>
      <c r="I245" s="79">
        <v>2.7</v>
      </c>
    </row>
    <row r="246" spans="1:9" x14ac:dyDescent="0.25">
      <c r="A246" s="27">
        <v>45782.833333333336</v>
      </c>
      <c r="B246" s="51">
        <v>0</v>
      </c>
      <c r="C246" s="73">
        <v>20.399999999999999</v>
      </c>
      <c r="D246" s="75">
        <v>4.8</v>
      </c>
      <c r="E246" s="73">
        <v>20.399999999999999</v>
      </c>
      <c r="F246" s="21">
        <v>1.2975143439922745</v>
      </c>
      <c r="G246" s="21">
        <v>13.178386017088979</v>
      </c>
      <c r="H246" s="78">
        <v>29.322169556662733</v>
      </c>
      <c r="I246" s="79">
        <v>2.7</v>
      </c>
    </row>
    <row r="247" spans="1:9" x14ac:dyDescent="0.25">
      <c r="A247" s="27">
        <v>45782.854166666664</v>
      </c>
      <c r="B247" s="51">
        <v>0</v>
      </c>
      <c r="C247" s="73">
        <v>20.399999999999999</v>
      </c>
      <c r="D247" s="75">
        <v>5</v>
      </c>
      <c r="E247" s="73">
        <v>21</v>
      </c>
      <c r="F247" s="21">
        <v>1.2975143439922745</v>
      </c>
      <c r="G247" s="21">
        <v>12.844755991339891</v>
      </c>
      <c r="H247" s="78">
        <v>28.598165370078469</v>
      </c>
      <c r="I247" s="79">
        <v>2.7</v>
      </c>
    </row>
    <row r="248" spans="1:9" x14ac:dyDescent="0.25">
      <c r="A248" s="27">
        <v>45782.875</v>
      </c>
      <c r="B248" s="51">
        <v>0</v>
      </c>
      <c r="C248" s="73">
        <v>19.8</v>
      </c>
      <c r="D248" s="75">
        <v>5.4</v>
      </c>
      <c r="E248" s="73">
        <v>20.399999999999999</v>
      </c>
      <c r="F248" s="21">
        <v>1.513766734657654</v>
      </c>
      <c r="G248" s="21">
        <v>15.013351158708961</v>
      </c>
      <c r="H248" s="78">
        <v>27.874161183494202</v>
      </c>
      <c r="I248" s="79">
        <v>3</v>
      </c>
    </row>
    <row r="249" spans="1:9" x14ac:dyDescent="0.25">
      <c r="A249" s="27">
        <v>45782.895833333336</v>
      </c>
      <c r="B249" s="51">
        <v>0</v>
      </c>
      <c r="C249" s="73">
        <v>19.2</v>
      </c>
      <c r="D249" s="75">
        <v>4.8</v>
      </c>
      <c r="E249" s="73">
        <v>19.2</v>
      </c>
      <c r="F249" s="21">
        <v>1.2975143439922745</v>
      </c>
      <c r="G249" s="21">
        <v>14.250768242711048</v>
      </c>
      <c r="H249" s="78">
        <v>26.064150717033534</v>
      </c>
      <c r="I249" s="79">
        <v>2.7</v>
      </c>
    </row>
    <row r="250" spans="1:9" x14ac:dyDescent="0.25">
      <c r="A250" s="27">
        <v>45782.916666666664</v>
      </c>
      <c r="B250" s="51">
        <v>0</v>
      </c>
      <c r="C250" s="73">
        <v>19.2</v>
      </c>
      <c r="D250" s="75">
        <v>5.8</v>
      </c>
      <c r="E250" s="73">
        <v>20.399999999999999</v>
      </c>
      <c r="F250" s="21">
        <v>1.2975143439922745</v>
      </c>
      <c r="G250" s="21">
        <v>13.08306315258924</v>
      </c>
      <c r="H250" s="78">
        <v>24.616142343865008</v>
      </c>
      <c r="I250" s="79">
        <v>2.7</v>
      </c>
    </row>
    <row r="251" spans="1:9" x14ac:dyDescent="0.25">
      <c r="A251" s="27">
        <v>45782.9375</v>
      </c>
      <c r="B251" s="51">
        <v>0</v>
      </c>
      <c r="C251" s="73">
        <v>18.599999999999998</v>
      </c>
      <c r="D251" s="75">
        <v>5.4</v>
      </c>
      <c r="E251" s="73">
        <v>19.8</v>
      </c>
      <c r="F251" s="21">
        <v>1.2975143439922745</v>
      </c>
      <c r="G251" s="21">
        <v>12.201326655966652</v>
      </c>
      <c r="H251" s="78">
        <v>26.064150717033534</v>
      </c>
      <c r="I251" s="79">
        <v>2.7</v>
      </c>
    </row>
    <row r="252" spans="1:9" x14ac:dyDescent="0.25">
      <c r="A252" s="27">
        <v>45782.958333333336</v>
      </c>
      <c r="B252" s="51">
        <v>0</v>
      </c>
      <c r="C252" s="73">
        <v>19.8</v>
      </c>
      <c r="D252" s="75">
        <v>5.2</v>
      </c>
      <c r="E252" s="73">
        <v>19.2</v>
      </c>
      <c r="F252" s="21">
        <v>1.2975143439922745</v>
      </c>
      <c r="G252" s="21">
        <v>14.012461081461698</v>
      </c>
      <c r="H252" s="78">
        <v>22.806131877404347</v>
      </c>
      <c r="I252" s="79">
        <v>2.7</v>
      </c>
    </row>
    <row r="253" spans="1:9" x14ac:dyDescent="0.25">
      <c r="A253" s="27">
        <v>45782.979166666664</v>
      </c>
      <c r="B253" s="51">
        <v>0</v>
      </c>
      <c r="C253" s="73">
        <v>20.399999999999999</v>
      </c>
      <c r="D253" s="75">
        <v>5</v>
      </c>
      <c r="E253" s="73">
        <v>19.2</v>
      </c>
      <c r="F253" s="21">
        <v>1.2975143439922745</v>
      </c>
      <c r="G253" s="21">
        <v>14.798874713584549</v>
      </c>
      <c r="H253" s="78">
        <v>21.720125597527947</v>
      </c>
      <c r="I253" s="79">
        <v>3</v>
      </c>
    </row>
    <row r="254" spans="1:9" x14ac:dyDescent="0.25">
      <c r="A254" s="35">
        <v>45783</v>
      </c>
      <c r="B254" s="51">
        <v>0</v>
      </c>
      <c r="C254" s="73">
        <v>18.599999999999998</v>
      </c>
      <c r="D254" s="75">
        <v>5.2</v>
      </c>
      <c r="E254" s="73">
        <v>19.2</v>
      </c>
      <c r="F254" s="21">
        <v>1.2975143439922745</v>
      </c>
      <c r="G254" s="21">
        <v>14.417583255585591</v>
      </c>
      <c r="H254" s="78">
        <v>21.358123504235817</v>
      </c>
      <c r="I254" s="79">
        <v>2.7</v>
      </c>
    </row>
    <row r="255" spans="1:9" x14ac:dyDescent="0.25">
      <c r="A255" s="27">
        <v>45783.020833333336</v>
      </c>
      <c r="B255" s="51">
        <v>0</v>
      </c>
      <c r="C255" s="73">
        <v>18</v>
      </c>
      <c r="D255" s="75">
        <v>5</v>
      </c>
      <c r="E255" s="73">
        <v>20.399999999999999</v>
      </c>
      <c r="F255" s="21">
        <v>1.513766734657654</v>
      </c>
      <c r="G255" s="21">
        <v>13.416693178338328</v>
      </c>
      <c r="H255" s="78">
        <v>20.634119317651553</v>
      </c>
      <c r="I255" s="79">
        <v>2.7</v>
      </c>
    </row>
    <row r="256" spans="1:9" x14ac:dyDescent="0.25">
      <c r="A256" s="27">
        <v>45783.041666666664</v>
      </c>
      <c r="B256" s="51">
        <v>0</v>
      </c>
      <c r="C256" s="73">
        <v>18.599999999999998</v>
      </c>
      <c r="D256" s="75">
        <v>5</v>
      </c>
      <c r="E256" s="73">
        <v>18.599999999999998</v>
      </c>
      <c r="F256" s="21">
        <v>1.2975143439922745</v>
      </c>
      <c r="G256" s="21">
        <v>14.75121328133468</v>
      </c>
      <c r="H256" s="78">
        <v>18.824108851190886</v>
      </c>
      <c r="I256" s="79">
        <v>3</v>
      </c>
    </row>
    <row r="257" spans="1:9" x14ac:dyDescent="0.25">
      <c r="A257" s="27">
        <v>45783.0625</v>
      </c>
      <c r="B257" s="51">
        <v>0</v>
      </c>
      <c r="C257" s="73">
        <v>18</v>
      </c>
      <c r="D257" s="75">
        <v>5.4</v>
      </c>
      <c r="E257" s="73">
        <v>19.2</v>
      </c>
      <c r="F257" s="21">
        <v>1.2975143439922745</v>
      </c>
      <c r="G257" s="21">
        <v>14.798874713584549</v>
      </c>
      <c r="H257" s="78">
        <v>20.996121410943683</v>
      </c>
      <c r="I257" s="79">
        <v>2.7</v>
      </c>
    </row>
    <row r="258" spans="1:9" x14ac:dyDescent="0.25">
      <c r="A258" s="27">
        <v>45783.083333333336</v>
      </c>
      <c r="B258" s="51">
        <v>0</v>
      </c>
      <c r="C258" s="73">
        <v>18.599999999999998</v>
      </c>
      <c r="D258" s="75">
        <v>5.8</v>
      </c>
      <c r="E258" s="73">
        <v>18.599999999999998</v>
      </c>
      <c r="F258" s="21">
        <v>1.2975143439922745</v>
      </c>
      <c r="G258" s="21">
        <v>13.369031746088456</v>
      </c>
      <c r="H258" s="78">
        <v>20.996121410943683</v>
      </c>
      <c r="I258" s="79">
        <v>2.7</v>
      </c>
    </row>
    <row r="259" spans="1:9" x14ac:dyDescent="0.25">
      <c r="A259" s="27">
        <v>45783.104166666664</v>
      </c>
      <c r="B259" s="51">
        <v>0</v>
      </c>
      <c r="C259" s="73">
        <v>17.399999999999999</v>
      </c>
      <c r="D259" s="75">
        <v>4.8</v>
      </c>
      <c r="E259" s="73">
        <v>18.599999999999998</v>
      </c>
      <c r="F259" s="21">
        <v>1.2975143439922745</v>
      </c>
      <c r="G259" s="21">
        <v>12.153665223716779</v>
      </c>
      <c r="H259" s="78">
        <v>21.720125597527947</v>
      </c>
      <c r="I259" s="79">
        <v>2.7</v>
      </c>
    </row>
    <row r="260" spans="1:9" x14ac:dyDescent="0.25">
      <c r="A260" s="27">
        <v>45783.125</v>
      </c>
      <c r="B260" s="51">
        <v>0</v>
      </c>
      <c r="C260" s="73">
        <v>18.599999999999998</v>
      </c>
      <c r="D260" s="75">
        <v>5.4</v>
      </c>
      <c r="E260" s="73">
        <v>19.2</v>
      </c>
      <c r="F260" s="21">
        <v>1.2975143439922745</v>
      </c>
      <c r="G260" s="21">
        <v>13.464354610588195</v>
      </c>
      <c r="H260" s="78">
        <v>20.634119317651553</v>
      </c>
      <c r="I260" s="79">
        <v>2.7</v>
      </c>
    </row>
    <row r="261" spans="1:9" x14ac:dyDescent="0.25">
      <c r="A261" s="27">
        <v>45783.145833333336</v>
      </c>
      <c r="B261" s="51">
        <v>0</v>
      </c>
      <c r="C261" s="73">
        <v>19.2</v>
      </c>
      <c r="D261" s="75">
        <v>5</v>
      </c>
      <c r="E261" s="73">
        <v>19.2</v>
      </c>
      <c r="F261" s="21">
        <v>1.513766734657654</v>
      </c>
      <c r="G261" s="21">
        <v>12.963909571964564</v>
      </c>
      <c r="H261" s="78">
        <v>19.910115131067286</v>
      </c>
      <c r="I261" s="79">
        <v>3</v>
      </c>
    </row>
    <row r="262" spans="1:9" x14ac:dyDescent="0.25">
      <c r="A262" s="27">
        <v>45783.166666666664</v>
      </c>
      <c r="B262" s="51">
        <v>0</v>
      </c>
      <c r="C262" s="73">
        <v>19.2</v>
      </c>
      <c r="D262" s="75">
        <v>5</v>
      </c>
      <c r="E262" s="73">
        <v>18.599999999999998</v>
      </c>
      <c r="F262" s="21">
        <v>1.2975143439922745</v>
      </c>
      <c r="G262" s="21">
        <v>13.273708881588719</v>
      </c>
      <c r="H262" s="78">
        <v>18.824108851190886</v>
      </c>
      <c r="I262" s="79">
        <v>2.7</v>
      </c>
    </row>
    <row r="263" spans="1:9" x14ac:dyDescent="0.25">
      <c r="A263" s="27">
        <v>45783.1875</v>
      </c>
      <c r="B263" s="51">
        <v>0</v>
      </c>
      <c r="C263" s="73">
        <v>18</v>
      </c>
      <c r="D263" s="75">
        <v>5.2</v>
      </c>
      <c r="E263" s="73">
        <v>17.399999999999999</v>
      </c>
      <c r="F263" s="21">
        <v>1.2975143439922745</v>
      </c>
      <c r="G263" s="21">
        <v>13.392862462213392</v>
      </c>
      <c r="H263" s="78">
        <v>17.014098384730229</v>
      </c>
      <c r="I263" s="79">
        <v>2.7</v>
      </c>
    </row>
    <row r="264" spans="1:9" x14ac:dyDescent="0.25">
      <c r="A264" s="27">
        <v>45783.208333333336</v>
      </c>
      <c r="B264" s="51">
        <v>0</v>
      </c>
      <c r="C264" s="73">
        <v>17.399999999999999</v>
      </c>
      <c r="D264" s="75">
        <v>5</v>
      </c>
      <c r="E264" s="73">
        <v>18</v>
      </c>
      <c r="F264" s="21">
        <v>1.2975143439922745</v>
      </c>
      <c r="G264" s="21">
        <v>13.226047449338848</v>
      </c>
      <c r="H264" s="78">
        <v>17.014098384730229</v>
      </c>
      <c r="I264" s="79">
        <v>2.7</v>
      </c>
    </row>
    <row r="265" spans="1:9" x14ac:dyDescent="0.25">
      <c r="A265" s="27">
        <v>45783.229166666664</v>
      </c>
      <c r="B265" s="51">
        <v>0</v>
      </c>
      <c r="C265" s="73">
        <v>19.2</v>
      </c>
      <c r="D265" s="75">
        <v>5</v>
      </c>
      <c r="E265" s="73">
        <v>17.399999999999999</v>
      </c>
      <c r="F265" s="21">
        <v>1.2975143439922745</v>
      </c>
      <c r="G265" s="21">
        <v>12.868586707464825</v>
      </c>
      <c r="H265" s="78">
        <v>16.652096291438095</v>
      </c>
      <c r="I265" s="79">
        <v>2.7</v>
      </c>
    </row>
    <row r="266" spans="1:9" x14ac:dyDescent="0.25">
      <c r="A266" s="27">
        <v>45783.25</v>
      </c>
      <c r="B266" s="51">
        <v>0</v>
      </c>
      <c r="C266" s="73">
        <v>19.2</v>
      </c>
      <c r="D266" s="75">
        <v>5.8</v>
      </c>
      <c r="E266" s="73">
        <v>16.8</v>
      </c>
      <c r="F266" s="21">
        <v>1.2975143439922745</v>
      </c>
      <c r="G266" s="21">
        <v>13.464354610588195</v>
      </c>
      <c r="H266" s="78">
        <v>18.100104664606626</v>
      </c>
      <c r="I266" s="79">
        <v>2.7</v>
      </c>
    </row>
    <row r="267" spans="1:9" x14ac:dyDescent="0.25">
      <c r="A267" s="27">
        <v>45783.270833333336</v>
      </c>
      <c r="B267" s="51">
        <v>0</v>
      </c>
      <c r="C267" s="73">
        <v>21.599999999999998</v>
      </c>
      <c r="D267" s="75">
        <v>5</v>
      </c>
      <c r="E267" s="73">
        <v>18.599999999999998</v>
      </c>
      <c r="F267" s="21">
        <v>1.513766734657654</v>
      </c>
      <c r="G267" s="21">
        <v>13.345201029963523</v>
      </c>
      <c r="H267" s="78">
        <v>25.702148623741408</v>
      </c>
      <c r="I267" s="79">
        <v>2.7</v>
      </c>
    </row>
    <row r="268" spans="1:9" x14ac:dyDescent="0.25">
      <c r="A268" s="27">
        <v>45783.291666666664</v>
      </c>
      <c r="B268" s="51">
        <v>0</v>
      </c>
      <c r="C268" s="73">
        <v>23.4</v>
      </c>
      <c r="D268" s="75">
        <v>6.8</v>
      </c>
      <c r="E268" s="73">
        <v>43.199999999999996</v>
      </c>
      <c r="F268" s="21">
        <v>1.2975143439922745</v>
      </c>
      <c r="G268" s="21">
        <v>14.417583255585591</v>
      </c>
      <c r="H268" s="78">
        <v>39.096226075550312</v>
      </c>
      <c r="I268" s="79">
        <v>2.7</v>
      </c>
    </row>
    <row r="269" spans="1:9" x14ac:dyDescent="0.25">
      <c r="A269" s="27">
        <v>45783.3125</v>
      </c>
      <c r="B269" s="51">
        <v>0</v>
      </c>
      <c r="C269" s="73">
        <v>32.4</v>
      </c>
      <c r="D269" s="75">
        <v>7.2</v>
      </c>
      <c r="E269" s="73">
        <v>60.599999999999994</v>
      </c>
      <c r="F269" s="21">
        <v>1.2975143439922745</v>
      </c>
      <c r="G269" s="21">
        <v>13.44052389446326</v>
      </c>
      <c r="H269" s="78">
        <v>57.558332833449064</v>
      </c>
      <c r="I269" s="79">
        <v>2.7</v>
      </c>
    </row>
    <row r="270" spans="1:9" x14ac:dyDescent="0.25">
      <c r="A270" s="27">
        <v>45783.333333333336</v>
      </c>
      <c r="B270" s="51">
        <v>0</v>
      </c>
      <c r="C270" s="73">
        <v>40.200000000000003</v>
      </c>
      <c r="D270" s="75">
        <v>9.4</v>
      </c>
      <c r="E270" s="73">
        <v>64.8</v>
      </c>
      <c r="F270" s="21">
        <v>1.513766734657654</v>
      </c>
      <c r="G270" s="21">
        <v>13.345201029963523</v>
      </c>
      <c r="H270" s="78">
        <v>62.988364232831053</v>
      </c>
      <c r="I270" s="79">
        <v>2.7</v>
      </c>
    </row>
    <row r="271" spans="1:9" x14ac:dyDescent="0.25">
      <c r="A271" s="27">
        <v>45783.354166666664</v>
      </c>
      <c r="B271" s="51">
        <v>0</v>
      </c>
      <c r="C271" s="73">
        <v>40.799999999999997</v>
      </c>
      <c r="D271" s="75">
        <v>8.4</v>
      </c>
      <c r="E271" s="73">
        <v>70.2</v>
      </c>
      <c r="F271" s="21">
        <v>1.2975143439922745</v>
      </c>
      <c r="G271" s="21">
        <v>13.583508191212873</v>
      </c>
      <c r="H271" s="78">
        <v>60.816351673078266</v>
      </c>
      <c r="I271" s="79">
        <v>2.7</v>
      </c>
    </row>
    <row r="272" spans="1:9" x14ac:dyDescent="0.25">
      <c r="A272" s="27">
        <v>45783.375</v>
      </c>
      <c r="B272" s="51">
        <v>0</v>
      </c>
      <c r="C272" s="73">
        <v>39.6</v>
      </c>
      <c r="D272" s="75">
        <v>7.2</v>
      </c>
      <c r="E272" s="73">
        <v>67.8</v>
      </c>
      <c r="F272" s="21">
        <v>1.513766734657654</v>
      </c>
      <c r="G272" s="21">
        <v>14.131614662086374</v>
      </c>
      <c r="H272" s="78">
        <v>60.092347486493992</v>
      </c>
      <c r="I272" s="79">
        <v>2.7</v>
      </c>
    </row>
    <row r="273" spans="1:9" x14ac:dyDescent="0.25">
      <c r="A273" s="27">
        <v>45783.395833333336</v>
      </c>
      <c r="B273" s="51">
        <v>0</v>
      </c>
      <c r="C273" s="73">
        <v>39.6</v>
      </c>
      <c r="D273" s="75">
        <v>7</v>
      </c>
      <c r="E273" s="73">
        <v>69</v>
      </c>
      <c r="F273" s="21">
        <v>1.2975143439922745</v>
      </c>
      <c r="G273" s="21">
        <v>13.940968933086895</v>
      </c>
      <c r="H273" s="78">
        <v>56.11032446028053</v>
      </c>
      <c r="I273" s="79">
        <v>3</v>
      </c>
    </row>
    <row r="274" spans="1:9" x14ac:dyDescent="0.25">
      <c r="A274" s="27">
        <v>45783.416666666664</v>
      </c>
      <c r="B274" s="51">
        <v>0</v>
      </c>
      <c r="C274" s="73">
        <v>37.799999999999997</v>
      </c>
      <c r="D274" s="75">
        <v>7.4</v>
      </c>
      <c r="E274" s="73">
        <v>68.400000000000006</v>
      </c>
      <c r="F274" s="21">
        <v>1.513766734657654</v>
      </c>
      <c r="G274" s="21">
        <v>14.10778394596144</v>
      </c>
      <c r="H274" s="78">
        <v>57.920334926741191</v>
      </c>
      <c r="I274" s="79">
        <v>2.7</v>
      </c>
    </row>
    <row r="275" spans="1:9" x14ac:dyDescent="0.25">
      <c r="A275" s="27">
        <v>45783.4375</v>
      </c>
      <c r="B275" s="51">
        <v>0</v>
      </c>
      <c r="C275" s="73">
        <v>40.799999999999997</v>
      </c>
      <c r="D275" s="75">
        <v>6.2</v>
      </c>
      <c r="E275" s="73">
        <v>68.400000000000006</v>
      </c>
      <c r="F275" s="21">
        <v>1.513766734657654</v>
      </c>
      <c r="G275" s="21">
        <v>13.273708881588719</v>
      </c>
      <c r="H275" s="78">
        <v>62.988364232831053</v>
      </c>
      <c r="I275" s="79">
        <v>2.7</v>
      </c>
    </row>
    <row r="276" spans="1:9" x14ac:dyDescent="0.25">
      <c r="A276" s="27">
        <v>45783.458333333336</v>
      </c>
      <c r="B276" s="51">
        <v>0</v>
      </c>
      <c r="C276" s="73">
        <v>43.199999999999996</v>
      </c>
      <c r="D276" s="75">
        <v>6.4</v>
      </c>
      <c r="E276" s="73">
        <v>69</v>
      </c>
      <c r="F276" s="21">
        <v>1.2975143439922745</v>
      </c>
      <c r="G276" s="21">
        <v>13.512016042838068</v>
      </c>
      <c r="H276" s="78">
        <v>59.006341206617584</v>
      </c>
      <c r="I276" s="79">
        <v>3</v>
      </c>
    </row>
    <row r="277" spans="1:9" x14ac:dyDescent="0.25">
      <c r="A277" s="27">
        <v>45783.479166666664</v>
      </c>
      <c r="B277" s="51">
        <v>0</v>
      </c>
      <c r="C277" s="73">
        <v>42.6</v>
      </c>
      <c r="D277" s="75">
        <v>6.2</v>
      </c>
      <c r="E277" s="73">
        <v>68.400000000000006</v>
      </c>
      <c r="F277" s="21">
        <v>1.513766734657654</v>
      </c>
      <c r="G277" s="21">
        <v>13.321370313838587</v>
      </c>
      <c r="H277" s="78">
        <v>52.490303527359217</v>
      </c>
      <c r="I277" s="79">
        <v>2.7</v>
      </c>
    </row>
    <row r="278" spans="1:9" x14ac:dyDescent="0.25">
      <c r="A278" s="27">
        <v>45783.5</v>
      </c>
      <c r="B278" s="51">
        <v>0</v>
      </c>
      <c r="C278" s="73">
        <v>46.2</v>
      </c>
      <c r="D278" s="75">
        <v>6</v>
      </c>
      <c r="E278" s="73">
        <v>70.2</v>
      </c>
      <c r="F278" s="21">
        <v>1.2975143439922745</v>
      </c>
      <c r="G278" s="21">
        <v>13.512016042838068</v>
      </c>
      <c r="H278" s="78">
        <v>52.852305620651343</v>
      </c>
      <c r="I278" s="79">
        <v>3</v>
      </c>
    </row>
    <row r="279" spans="1:9" x14ac:dyDescent="0.25">
      <c r="A279" s="27">
        <v>45783.520833333336</v>
      </c>
      <c r="B279" s="51">
        <v>0</v>
      </c>
      <c r="C279" s="73">
        <v>42.6</v>
      </c>
      <c r="D279" s="75">
        <v>7</v>
      </c>
      <c r="E279" s="73">
        <v>70.2</v>
      </c>
      <c r="F279" s="21">
        <v>1.513766734657654</v>
      </c>
      <c r="G279" s="21">
        <v>13.345201029963523</v>
      </c>
      <c r="H279" s="78">
        <v>53.57630980723561</v>
      </c>
      <c r="I279" s="79">
        <v>2.7</v>
      </c>
    </row>
    <row r="280" spans="1:9" x14ac:dyDescent="0.25">
      <c r="A280" s="27">
        <v>45783.541666666664</v>
      </c>
      <c r="B280" s="51">
        <v>0</v>
      </c>
      <c r="C280" s="73">
        <v>43.199999999999996</v>
      </c>
      <c r="D280" s="75">
        <v>7.2</v>
      </c>
      <c r="E280" s="73">
        <v>68.400000000000006</v>
      </c>
      <c r="F280" s="21">
        <v>1.2975143439922745</v>
      </c>
      <c r="G280" s="21">
        <v>13.392862462213392</v>
      </c>
      <c r="H280" s="78">
        <v>76.744443777932091</v>
      </c>
      <c r="I280" s="79">
        <v>2.7</v>
      </c>
    </row>
    <row r="281" spans="1:9" x14ac:dyDescent="0.25">
      <c r="A281" s="27">
        <v>45783.5625</v>
      </c>
      <c r="B281" s="51">
        <v>0</v>
      </c>
      <c r="C281" s="73">
        <v>42</v>
      </c>
      <c r="D281" s="75">
        <v>6.6</v>
      </c>
      <c r="E281" s="73">
        <v>67.8</v>
      </c>
      <c r="F281" s="21">
        <v>1.513766734657654</v>
      </c>
      <c r="G281" s="21">
        <v>13.035401720339369</v>
      </c>
      <c r="H281" s="78">
        <v>68.41839563221302</v>
      </c>
      <c r="I281" s="79">
        <v>3</v>
      </c>
    </row>
    <row r="282" spans="1:9" x14ac:dyDescent="0.25">
      <c r="A282" s="27">
        <v>45783.583333333336</v>
      </c>
      <c r="B282" s="51">
        <v>0</v>
      </c>
      <c r="C282" s="73">
        <v>43.8</v>
      </c>
      <c r="D282" s="75">
        <v>8</v>
      </c>
      <c r="E282" s="73">
        <v>68.400000000000006</v>
      </c>
      <c r="F282" s="21">
        <v>1.513766734657654</v>
      </c>
      <c r="G282" s="21">
        <v>13.607338907337807</v>
      </c>
      <c r="H282" s="78">
        <v>54.300313993819856</v>
      </c>
      <c r="I282" s="79">
        <v>2.7</v>
      </c>
    </row>
    <row r="283" spans="1:9" x14ac:dyDescent="0.25">
      <c r="A283" s="27">
        <v>45783.604166666664</v>
      </c>
      <c r="B283" s="51">
        <v>0</v>
      </c>
      <c r="C283" s="73">
        <v>45</v>
      </c>
      <c r="D283" s="75">
        <v>7</v>
      </c>
      <c r="E283" s="73">
        <v>70.2</v>
      </c>
      <c r="F283" s="21">
        <v>1.2975143439922745</v>
      </c>
      <c r="G283" s="21">
        <v>13.154555300964043</v>
      </c>
      <c r="H283" s="78">
        <v>51.404297247482816</v>
      </c>
      <c r="I283" s="79">
        <v>2.7</v>
      </c>
    </row>
    <row r="284" spans="1:9" x14ac:dyDescent="0.25">
      <c r="A284" s="27">
        <v>45783.625</v>
      </c>
      <c r="B284" s="51">
        <v>0</v>
      </c>
      <c r="C284" s="73">
        <v>45.6</v>
      </c>
      <c r="D284" s="75">
        <v>7</v>
      </c>
      <c r="E284" s="73">
        <v>69</v>
      </c>
      <c r="F284" s="21">
        <v>1.513766734657654</v>
      </c>
      <c r="G284" s="21">
        <v>13.345201029963523</v>
      </c>
      <c r="H284" s="78">
        <v>60.092347486493992</v>
      </c>
      <c r="I284" s="79">
        <v>2.7</v>
      </c>
    </row>
    <row r="285" spans="1:9" x14ac:dyDescent="0.25">
      <c r="A285" s="27">
        <v>45783.645833333336</v>
      </c>
      <c r="B285" s="51">
        <v>0</v>
      </c>
      <c r="C285" s="73">
        <v>37.199999999999996</v>
      </c>
      <c r="D285" s="75">
        <v>7</v>
      </c>
      <c r="E285" s="73">
        <v>66.600000000000009</v>
      </c>
      <c r="F285" s="21">
        <v>1.2975143439922745</v>
      </c>
      <c r="G285" s="21">
        <v>13.106893868714176</v>
      </c>
      <c r="H285" s="78">
        <v>64.798374699291713</v>
      </c>
      <c r="I285" s="79">
        <v>2.7</v>
      </c>
    </row>
    <row r="286" spans="1:9" x14ac:dyDescent="0.25">
      <c r="A286" s="27">
        <v>45783.666666666664</v>
      </c>
      <c r="B286" s="51">
        <v>0</v>
      </c>
      <c r="C286" s="73">
        <v>30.6</v>
      </c>
      <c r="D286" s="75">
        <v>6</v>
      </c>
      <c r="E286" s="73">
        <v>34.799999999999997</v>
      </c>
      <c r="F286" s="21">
        <v>1.513766734657654</v>
      </c>
      <c r="G286" s="21">
        <v>13.917138216961959</v>
      </c>
      <c r="H286" s="78">
        <v>63.350366326123179</v>
      </c>
      <c r="I286" s="79">
        <v>2.7</v>
      </c>
    </row>
    <row r="287" spans="1:9" x14ac:dyDescent="0.25">
      <c r="A287" s="27">
        <v>45783.6875</v>
      </c>
      <c r="B287" s="51">
        <v>0</v>
      </c>
      <c r="C287" s="73">
        <v>30.6</v>
      </c>
      <c r="D287" s="75">
        <v>5.4</v>
      </c>
      <c r="E287" s="73">
        <v>28.200000000000003</v>
      </c>
      <c r="F287" s="21">
        <v>1.2975143439922745</v>
      </c>
      <c r="G287" s="21">
        <v>13.512016042838068</v>
      </c>
      <c r="H287" s="78">
        <v>59.006341206617584</v>
      </c>
      <c r="I287" s="79">
        <v>2.7</v>
      </c>
    </row>
    <row r="288" spans="1:9" x14ac:dyDescent="0.25">
      <c r="A288" s="27">
        <v>45783.708333333336</v>
      </c>
      <c r="B288" s="51">
        <v>0</v>
      </c>
      <c r="C288" s="73">
        <v>30</v>
      </c>
      <c r="D288" s="75">
        <v>5</v>
      </c>
      <c r="E288" s="73">
        <v>24</v>
      </c>
      <c r="F288" s="21">
        <v>1.2975143439922745</v>
      </c>
      <c r="G288" s="21">
        <v>14.203106810461177</v>
      </c>
      <c r="H288" s="78">
        <v>60.454349579786118</v>
      </c>
      <c r="I288" s="79">
        <v>3</v>
      </c>
    </row>
    <row r="289" spans="1:9" x14ac:dyDescent="0.25">
      <c r="A289" s="27">
        <v>45783.729166666664</v>
      </c>
      <c r="B289" s="51">
        <v>0</v>
      </c>
      <c r="C289" s="73">
        <v>26.400000000000002</v>
      </c>
      <c r="D289" s="75">
        <v>5.2</v>
      </c>
      <c r="E289" s="73">
        <v>22.8</v>
      </c>
      <c r="F289" s="21">
        <v>1.513766734657654</v>
      </c>
      <c r="G289" s="21">
        <v>13.321370313838587</v>
      </c>
      <c r="H289" s="78">
        <v>57.920334926741191</v>
      </c>
      <c r="I289" s="79">
        <v>2.7</v>
      </c>
    </row>
    <row r="290" spans="1:9" x14ac:dyDescent="0.25">
      <c r="A290" s="27">
        <v>45783.75</v>
      </c>
      <c r="B290" s="51">
        <v>0</v>
      </c>
      <c r="C290" s="73">
        <v>24</v>
      </c>
      <c r="D290" s="75">
        <v>5.8</v>
      </c>
      <c r="E290" s="73">
        <v>21</v>
      </c>
      <c r="F290" s="21">
        <v>1.2975143439922745</v>
      </c>
      <c r="G290" s="21">
        <v>13.607338907337807</v>
      </c>
      <c r="H290" s="78">
        <v>57.196330740156938</v>
      </c>
      <c r="I290" s="79">
        <v>2.7</v>
      </c>
    </row>
    <row r="291" spans="1:9" x14ac:dyDescent="0.25">
      <c r="A291" s="27">
        <v>45783.770833333336</v>
      </c>
      <c r="B291" s="51">
        <v>0</v>
      </c>
      <c r="C291" s="73">
        <v>22.8</v>
      </c>
      <c r="D291" s="75">
        <v>4.8</v>
      </c>
      <c r="E291" s="73">
        <v>20.399999999999999</v>
      </c>
      <c r="F291" s="21">
        <v>1.2975143439922745</v>
      </c>
      <c r="G291" s="21">
        <v>12.773263842965088</v>
      </c>
      <c r="H291" s="78">
        <v>50.680293060898542</v>
      </c>
      <c r="I291" s="79">
        <v>2.7</v>
      </c>
    </row>
    <row r="292" spans="1:9" x14ac:dyDescent="0.25">
      <c r="A292" s="27">
        <v>45783.791666666664</v>
      </c>
      <c r="B292" s="51">
        <v>0</v>
      </c>
      <c r="C292" s="73">
        <v>21</v>
      </c>
      <c r="D292" s="75">
        <v>4.8</v>
      </c>
      <c r="E292" s="73">
        <v>22.2</v>
      </c>
      <c r="F292" s="21">
        <v>1.513766734657654</v>
      </c>
      <c r="G292" s="21">
        <v>13.67883105571261</v>
      </c>
      <c r="H292" s="78">
        <v>39.096226075550312</v>
      </c>
      <c r="I292" s="79">
        <v>2.7</v>
      </c>
    </row>
    <row r="293" spans="1:9" x14ac:dyDescent="0.25">
      <c r="A293" s="27">
        <v>45783.8125</v>
      </c>
      <c r="B293" s="51">
        <v>0</v>
      </c>
      <c r="C293" s="73">
        <v>19.2</v>
      </c>
      <c r="D293" s="75">
        <v>5</v>
      </c>
      <c r="E293" s="73">
        <v>21</v>
      </c>
      <c r="F293" s="21">
        <v>1.2975143439922745</v>
      </c>
      <c r="G293" s="21">
        <v>13.273708881588719</v>
      </c>
      <c r="H293" s="78">
        <v>37.648217702381771</v>
      </c>
      <c r="I293" s="79">
        <v>2.7</v>
      </c>
    </row>
    <row r="294" spans="1:9" x14ac:dyDescent="0.25">
      <c r="A294" s="27">
        <v>45783.833333333336</v>
      </c>
      <c r="B294" s="51">
        <v>0</v>
      </c>
      <c r="C294" s="73">
        <v>19.8</v>
      </c>
      <c r="D294" s="75">
        <v>5</v>
      </c>
      <c r="E294" s="73">
        <v>19.8</v>
      </c>
      <c r="F294" s="21">
        <v>1.2975143439922745</v>
      </c>
      <c r="G294" s="21">
        <v>13.392862462213392</v>
      </c>
      <c r="H294" s="78">
        <v>39.458228168842446</v>
      </c>
      <c r="I294" s="79">
        <v>3</v>
      </c>
    </row>
    <row r="295" spans="1:9" x14ac:dyDescent="0.25">
      <c r="A295" s="27">
        <v>45783.854166666664</v>
      </c>
      <c r="B295" s="51">
        <v>0</v>
      </c>
      <c r="C295" s="73">
        <v>20.399999999999999</v>
      </c>
      <c r="D295" s="75">
        <v>4.8</v>
      </c>
      <c r="E295" s="73">
        <v>19.2</v>
      </c>
      <c r="F295" s="21">
        <v>1.513766734657654</v>
      </c>
      <c r="G295" s="21">
        <v>13.392862462213392</v>
      </c>
      <c r="H295" s="78">
        <v>38.372221888966045</v>
      </c>
      <c r="I295" s="79">
        <v>3</v>
      </c>
    </row>
    <row r="296" spans="1:9" x14ac:dyDescent="0.25">
      <c r="A296" s="27">
        <v>45783.875</v>
      </c>
      <c r="B296" s="51">
        <v>0</v>
      </c>
      <c r="C296" s="73">
        <v>20.399999999999999</v>
      </c>
      <c r="D296" s="75">
        <v>5.2</v>
      </c>
      <c r="E296" s="73">
        <v>19.2</v>
      </c>
      <c r="F296" s="21">
        <v>1.2975143439922745</v>
      </c>
      <c r="G296" s="21">
        <v>14.250768242711048</v>
      </c>
      <c r="H296" s="78">
        <v>37.286215609089638</v>
      </c>
      <c r="I296" s="79">
        <v>3</v>
      </c>
    </row>
    <row r="297" spans="1:9" x14ac:dyDescent="0.25">
      <c r="A297" s="27">
        <v>45783.895833333336</v>
      </c>
      <c r="B297" s="51">
        <v>0</v>
      </c>
      <c r="C297" s="73">
        <v>20.399999999999999</v>
      </c>
      <c r="D297" s="75">
        <v>5.2</v>
      </c>
      <c r="E297" s="73">
        <v>19.2</v>
      </c>
      <c r="F297" s="21">
        <v>1.2975143439922745</v>
      </c>
      <c r="G297" s="21">
        <v>14.274598958835982</v>
      </c>
      <c r="H297" s="78">
        <v>36.200209329213251</v>
      </c>
      <c r="I297" s="79">
        <v>3</v>
      </c>
    </row>
    <row r="298" spans="1:9" x14ac:dyDescent="0.25">
      <c r="A298" s="27">
        <v>45783.916666666664</v>
      </c>
      <c r="B298" s="51">
        <v>0</v>
      </c>
      <c r="C298" s="73">
        <v>19.8</v>
      </c>
      <c r="D298" s="75">
        <v>5.8</v>
      </c>
      <c r="E298" s="73">
        <v>19.2</v>
      </c>
      <c r="F298" s="21">
        <v>1.513766734657654</v>
      </c>
      <c r="G298" s="21">
        <v>14.131614662086374</v>
      </c>
      <c r="H298" s="78">
        <v>34.028196769460457</v>
      </c>
      <c r="I298" s="79">
        <v>3.3000000000000007</v>
      </c>
    </row>
    <row r="299" spans="1:9" x14ac:dyDescent="0.25">
      <c r="A299" s="27">
        <v>45783.9375</v>
      </c>
      <c r="B299" s="51">
        <v>0</v>
      </c>
      <c r="C299" s="73">
        <v>19.2</v>
      </c>
      <c r="D299" s="75">
        <v>5</v>
      </c>
      <c r="E299" s="73">
        <v>18.599999999999998</v>
      </c>
      <c r="F299" s="21">
        <v>1.2975143439922745</v>
      </c>
      <c r="G299" s="21">
        <v>14.179276094336242</v>
      </c>
      <c r="H299" s="78">
        <v>30.770177929831267</v>
      </c>
      <c r="I299" s="79">
        <v>3</v>
      </c>
    </row>
    <row r="300" spans="1:9" x14ac:dyDescent="0.25">
      <c r="A300" s="27">
        <v>45783.958333333336</v>
      </c>
      <c r="B300" s="51">
        <v>0</v>
      </c>
      <c r="C300" s="73">
        <v>19.2</v>
      </c>
      <c r="D300" s="75">
        <v>5.2</v>
      </c>
      <c r="E300" s="73">
        <v>19.2</v>
      </c>
      <c r="F300" s="21">
        <v>1.2975143439922745</v>
      </c>
      <c r="G300" s="21">
        <v>14.679721132959877</v>
      </c>
      <c r="H300" s="78">
        <v>31.856184209707656</v>
      </c>
      <c r="I300" s="79">
        <v>3.3000000000000007</v>
      </c>
    </row>
    <row r="301" spans="1:9" x14ac:dyDescent="0.25">
      <c r="A301" s="27">
        <v>45783.979166666664</v>
      </c>
      <c r="B301" s="51">
        <v>0</v>
      </c>
      <c r="C301" s="73">
        <v>18</v>
      </c>
      <c r="D301" s="75">
        <v>5</v>
      </c>
      <c r="E301" s="73">
        <v>20.399999999999999</v>
      </c>
      <c r="F301" s="21">
        <v>1.2975143439922745</v>
      </c>
      <c r="G301" s="21">
        <v>14.798874713584549</v>
      </c>
      <c r="H301" s="78">
        <v>31.856184209707656</v>
      </c>
      <c r="I301" s="79">
        <v>3</v>
      </c>
    </row>
    <row r="302" spans="1:9" x14ac:dyDescent="0.25">
      <c r="A302" s="35">
        <v>45784</v>
      </c>
      <c r="B302" s="51">
        <v>0</v>
      </c>
      <c r="C302" s="73">
        <v>19.2</v>
      </c>
      <c r="D302" s="75">
        <v>5</v>
      </c>
      <c r="E302" s="73">
        <v>19.2</v>
      </c>
      <c r="F302" s="21">
        <v>1.513766734657654</v>
      </c>
      <c r="G302" s="21">
        <v>14.632059700710007</v>
      </c>
      <c r="H302" s="78">
        <v>30.046173743246996</v>
      </c>
      <c r="I302" s="79">
        <v>3.3000000000000007</v>
      </c>
    </row>
    <row r="303" spans="1:9" x14ac:dyDescent="0.25">
      <c r="A303" s="27">
        <v>45784.020833333336</v>
      </c>
      <c r="B303" s="51">
        <v>0</v>
      </c>
      <c r="C303" s="73">
        <v>19.8</v>
      </c>
      <c r="D303" s="75">
        <v>5.2</v>
      </c>
      <c r="E303" s="73">
        <v>19.8</v>
      </c>
      <c r="F303" s="21">
        <v>1.2975143439922745</v>
      </c>
      <c r="G303" s="21">
        <v>13.702661771837546</v>
      </c>
      <c r="H303" s="78">
        <v>30.770177929831267</v>
      </c>
      <c r="I303" s="79">
        <v>3</v>
      </c>
    </row>
    <row r="304" spans="1:9" x14ac:dyDescent="0.25">
      <c r="A304" s="27">
        <v>45784.041666666664</v>
      </c>
      <c r="B304" s="51">
        <v>0</v>
      </c>
      <c r="C304" s="73">
        <v>18</v>
      </c>
      <c r="D304" s="75">
        <v>5</v>
      </c>
      <c r="E304" s="73">
        <v>18</v>
      </c>
      <c r="F304" s="21">
        <v>1.2975143439922745</v>
      </c>
      <c r="G304" s="21">
        <v>18.159005687200366</v>
      </c>
      <c r="H304" s="78">
        <v>30.046173743246996</v>
      </c>
      <c r="I304" s="79">
        <v>3.6</v>
      </c>
    </row>
    <row r="305" spans="1:9" x14ac:dyDescent="0.25">
      <c r="A305" s="27">
        <v>45784.0625</v>
      </c>
      <c r="B305" s="51">
        <v>0</v>
      </c>
      <c r="C305" s="73">
        <v>18</v>
      </c>
      <c r="D305" s="75">
        <v>4.8</v>
      </c>
      <c r="E305" s="73">
        <v>17.399999999999999</v>
      </c>
      <c r="F305" s="21">
        <v>1.513766734657654</v>
      </c>
      <c r="G305" s="21">
        <v>13.67883105571261</v>
      </c>
      <c r="H305" s="78">
        <v>29.684171649954866</v>
      </c>
      <c r="I305" s="79">
        <v>3.3000000000000007</v>
      </c>
    </row>
    <row r="306" spans="1:9" x14ac:dyDescent="0.25">
      <c r="A306" s="27">
        <v>45784.083333333336</v>
      </c>
      <c r="B306" s="51">
        <v>0</v>
      </c>
      <c r="C306" s="73">
        <v>18</v>
      </c>
      <c r="D306" s="75">
        <v>6</v>
      </c>
      <c r="E306" s="73">
        <v>18.599999999999998</v>
      </c>
      <c r="F306" s="21">
        <v>1.2975143439922745</v>
      </c>
      <c r="G306" s="21">
        <v>12.296649520466389</v>
      </c>
      <c r="H306" s="78">
        <v>31.132180023123393</v>
      </c>
      <c r="I306" s="79">
        <v>3.3000000000000007</v>
      </c>
    </row>
    <row r="307" spans="1:9" x14ac:dyDescent="0.25">
      <c r="A307" s="27">
        <v>45784.104166666664</v>
      </c>
      <c r="B307" s="51">
        <v>0</v>
      </c>
      <c r="C307" s="73">
        <v>17.399999999999999</v>
      </c>
      <c r="D307" s="75">
        <v>5.4</v>
      </c>
      <c r="E307" s="73">
        <v>17.399999999999999</v>
      </c>
      <c r="F307" s="21">
        <v>1.513766734657654</v>
      </c>
      <c r="G307" s="21">
        <v>12.654110262340412</v>
      </c>
      <c r="H307" s="78">
        <v>30.408175836539133</v>
      </c>
      <c r="I307" s="79">
        <v>3.3000000000000007</v>
      </c>
    </row>
    <row r="308" spans="1:9" x14ac:dyDescent="0.25">
      <c r="A308" s="27">
        <v>45784.125</v>
      </c>
      <c r="B308" s="51">
        <v>0</v>
      </c>
      <c r="C308" s="73">
        <v>18</v>
      </c>
      <c r="D308" s="75">
        <v>5</v>
      </c>
      <c r="E308" s="73">
        <v>17.399999999999999</v>
      </c>
      <c r="F308" s="21">
        <v>1.2975143439922745</v>
      </c>
      <c r="G308" s="21">
        <v>13.559677475087938</v>
      </c>
      <c r="H308" s="78">
        <v>30.408175836539133</v>
      </c>
      <c r="I308" s="79">
        <v>3.3000000000000007</v>
      </c>
    </row>
    <row r="309" spans="1:9" x14ac:dyDescent="0.25">
      <c r="A309" s="27">
        <v>45784.145833333336</v>
      </c>
      <c r="B309" s="51">
        <v>0</v>
      </c>
      <c r="C309" s="73">
        <v>17.399999999999999</v>
      </c>
      <c r="D309" s="75">
        <v>5</v>
      </c>
      <c r="E309" s="73">
        <v>17.399999999999999</v>
      </c>
      <c r="F309" s="21">
        <v>1.2975143439922745</v>
      </c>
      <c r="G309" s="21">
        <v>13.345201029963523</v>
      </c>
      <c r="H309" s="78">
        <v>31.132180023123393</v>
      </c>
      <c r="I309" s="79">
        <v>3.3000000000000007</v>
      </c>
    </row>
    <row r="310" spans="1:9" x14ac:dyDescent="0.25">
      <c r="A310" s="27">
        <v>45784.166666666664</v>
      </c>
      <c r="B310" s="51">
        <v>0</v>
      </c>
      <c r="C310" s="73">
        <v>18</v>
      </c>
      <c r="D310" s="75">
        <v>5.2</v>
      </c>
      <c r="E310" s="73">
        <v>18.599999999999998</v>
      </c>
      <c r="F310" s="21">
        <v>1.513766734657654</v>
      </c>
      <c r="G310" s="21">
        <v>13.202216733213914</v>
      </c>
      <c r="H310" s="78">
        <v>28.960167463370595</v>
      </c>
      <c r="I310" s="79">
        <v>3</v>
      </c>
    </row>
    <row r="311" spans="1:9" x14ac:dyDescent="0.25">
      <c r="A311" s="27">
        <v>45784.1875</v>
      </c>
      <c r="B311" s="51">
        <v>0</v>
      </c>
      <c r="C311" s="73">
        <v>19.2</v>
      </c>
      <c r="D311" s="75">
        <v>5.2</v>
      </c>
      <c r="E311" s="73">
        <v>17.399999999999999</v>
      </c>
      <c r="F311" s="21">
        <v>1.2975143439922745</v>
      </c>
      <c r="G311" s="21">
        <v>12.725602410715217</v>
      </c>
      <c r="H311" s="78">
        <v>27.512159090202065</v>
      </c>
      <c r="I311" s="79">
        <v>3.3000000000000007</v>
      </c>
    </row>
    <row r="312" spans="1:9" x14ac:dyDescent="0.25">
      <c r="A312" s="27">
        <v>45784.208333333336</v>
      </c>
      <c r="B312" s="51">
        <v>0</v>
      </c>
      <c r="C312" s="73">
        <v>19.8</v>
      </c>
      <c r="D312" s="75">
        <v>4.8</v>
      </c>
      <c r="E312" s="73">
        <v>17.399999999999999</v>
      </c>
      <c r="F312" s="21">
        <v>1.513766734657654</v>
      </c>
      <c r="G312" s="21">
        <v>13.369031746088456</v>
      </c>
      <c r="H312" s="78">
        <v>28.960167463370595</v>
      </c>
      <c r="I312" s="79">
        <v>3.3000000000000007</v>
      </c>
    </row>
    <row r="313" spans="1:9" x14ac:dyDescent="0.25">
      <c r="A313" s="27">
        <v>45784.229166666664</v>
      </c>
      <c r="B313" s="51">
        <v>0</v>
      </c>
      <c r="C313" s="73">
        <v>18.599999999999998</v>
      </c>
      <c r="D313" s="75">
        <v>5</v>
      </c>
      <c r="E313" s="73">
        <v>18</v>
      </c>
      <c r="F313" s="21">
        <v>1.2975143439922745</v>
      </c>
      <c r="G313" s="21">
        <v>13.321370313838587</v>
      </c>
      <c r="H313" s="78">
        <v>28.960167463370595</v>
      </c>
      <c r="I313" s="79">
        <v>3</v>
      </c>
    </row>
    <row r="314" spans="1:9" x14ac:dyDescent="0.25">
      <c r="A314" s="27">
        <v>45784.25</v>
      </c>
      <c r="B314" s="51">
        <v>0</v>
      </c>
      <c r="C314" s="73">
        <v>18.599999999999998</v>
      </c>
      <c r="D314" s="75">
        <v>5.8</v>
      </c>
      <c r="E314" s="73">
        <v>17.399999999999999</v>
      </c>
      <c r="F314" s="21">
        <v>1.513766734657654</v>
      </c>
      <c r="G314" s="21">
        <v>13.464354610588195</v>
      </c>
      <c r="H314" s="78">
        <v>30.770177929831267</v>
      </c>
      <c r="I314" s="79">
        <v>3</v>
      </c>
    </row>
    <row r="315" spans="1:9" x14ac:dyDescent="0.25">
      <c r="A315" s="27">
        <v>45784.270833333336</v>
      </c>
      <c r="B315" s="51">
        <v>0</v>
      </c>
      <c r="C315" s="73">
        <v>21.599999999999998</v>
      </c>
      <c r="D315" s="75">
        <v>5.2</v>
      </c>
      <c r="E315" s="73">
        <v>17.399999999999999</v>
      </c>
      <c r="F315" s="21">
        <v>1.2975143439922745</v>
      </c>
      <c r="G315" s="21">
        <v>13.321370313838587</v>
      </c>
      <c r="H315" s="78">
        <v>40.906236542010966</v>
      </c>
      <c r="I315" s="79">
        <v>3.3000000000000007</v>
      </c>
    </row>
    <row r="316" spans="1:9" x14ac:dyDescent="0.25">
      <c r="A316" s="27">
        <v>45784.291666666664</v>
      </c>
      <c r="B316" s="51">
        <v>0</v>
      </c>
      <c r="C316" s="73">
        <v>29.4</v>
      </c>
      <c r="D316" s="75">
        <v>6.4</v>
      </c>
      <c r="E316" s="73">
        <v>43.199999999999996</v>
      </c>
      <c r="F316" s="21">
        <v>1.513766734657654</v>
      </c>
      <c r="G316" s="21">
        <v>14.083953229836505</v>
      </c>
      <c r="H316" s="78">
        <v>65.160376792583847</v>
      </c>
      <c r="I316" s="79">
        <v>3</v>
      </c>
    </row>
    <row r="317" spans="1:9" x14ac:dyDescent="0.25">
      <c r="A317" s="27">
        <v>45784.3125</v>
      </c>
      <c r="B317" s="51">
        <v>0</v>
      </c>
      <c r="C317" s="73">
        <v>46.8</v>
      </c>
      <c r="D317" s="75">
        <v>5.6</v>
      </c>
      <c r="E317" s="73">
        <v>61.800000000000004</v>
      </c>
      <c r="F317" s="21">
        <v>1.513766734657654</v>
      </c>
      <c r="G317" s="21">
        <v>13.416693178338328</v>
      </c>
      <c r="H317" s="78">
        <v>81.450470990729798</v>
      </c>
      <c r="I317" s="79">
        <v>2.7</v>
      </c>
    </row>
    <row r="318" spans="1:9" x14ac:dyDescent="0.25">
      <c r="A318" s="27">
        <v>45784.333333333336</v>
      </c>
      <c r="B318" s="51">
        <v>0</v>
      </c>
      <c r="C318" s="73">
        <v>57.599999999999994</v>
      </c>
      <c r="D318" s="75">
        <v>10.6</v>
      </c>
      <c r="E318" s="73">
        <v>64.8</v>
      </c>
      <c r="F318" s="21">
        <v>1.2975143439922745</v>
      </c>
      <c r="G318" s="21">
        <v>13.369031746088456</v>
      </c>
      <c r="H318" s="78">
        <v>87.604506576696068</v>
      </c>
      <c r="I318" s="79">
        <v>2.7</v>
      </c>
    </row>
    <row r="319" spans="1:9" x14ac:dyDescent="0.25">
      <c r="A319" s="27">
        <v>45784.354166666664</v>
      </c>
      <c r="B319" s="51">
        <v>0</v>
      </c>
      <c r="C319" s="73">
        <v>60</v>
      </c>
      <c r="D319" s="75">
        <v>8.6</v>
      </c>
      <c r="E319" s="73">
        <v>86.399999999999991</v>
      </c>
      <c r="F319" s="21">
        <v>1.513766734657654</v>
      </c>
      <c r="G319" s="21">
        <v>13.369031746088456</v>
      </c>
      <c r="H319" s="78">
        <v>93.034537976078042</v>
      </c>
      <c r="I319" s="79">
        <v>3</v>
      </c>
    </row>
    <row r="320" spans="1:9" x14ac:dyDescent="0.25">
      <c r="A320" s="27">
        <v>45784.375</v>
      </c>
      <c r="B320" s="51">
        <v>0</v>
      </c>
      <c r="C320" s="73">
        <v>63.000000000000007</v>
      </c>
      <c r="D320" s="75">
        <v>7</v>
      </c>
      <c r="E320" s="73">
        <v>80.400000000000006</v>
      </c>
      <c r="F320" s="21">
        <v>1.513766734657654</v>
      </c>
      <c r="G320" s="21">
        <v>13.940968933086895</v>
      </c>
      <c r="H320" s="78">
        <v>90.500523323033121</v>
      </c>
      <c r="I320" s="79">
        <v>2.7</v>
      </c>
    </row>
    <row r="321" spans="1:9" x14ac:dyDescent="0.25">
      <c r="A321" s="27">
        <v>45784.395833333336</v>
      </c>
      <c r="B321" s="51">
        <v>0</v>
      </c>
      <c r="C321" s="73">
        <v>63.000000000000007</v>
      </c>
      <c r="D321" s="75">
        <v>6.6</v>
      </c>
      <c r="E321" s="73">
        <v>67.8</v>
      </c>
      <c r="F321" s="21">
        <v>1.513766734657654</v>
      </c>
      <c r="G321" s="21">
        <v>14.417583255585591</v>
      </c>
      <c r="H321" s="78">
        <v>105.34260914801057</v>
      </c>
      <c r="I321" s="79">
        <v>2.7</v>
      </c>
    </row>
    <row r="322" spans="1:9" x14ac:dyDescent="0.25">
      <c r="A322" s="27">
        <v>45784.416666666664</v>
      </c>
      <c r="B322" s="51">
        <v>0</v>
      </c>
      <c r="C322" s="73">
        <v>63.000000000000007</v>
      </c>
      <c r="D322" s="75">
        <v>7.4</v>
      </c>
      <c r="E322" s="73">
        <v>67.2</v>
      </c>
      <c r="F322" s="21">
        <v>1.2975143439922745</v>
      </c>
      <c r="G322" s="21">
        <v>13.416693178338328</v>
      </c>
      <c r="H322" s="78">
        <v>95.206550535830843</v>
      </c>
      <c r="I322" s="79">
        <v>3</v>
      </c>
    </row>
    <row r="323" spans="1:9" x14ac:dyDescent="0.25">
      <c r="A323" s="27">
        <v>45784.4375</v>
      </c>
      <c r="B323" s="51">
        <v>0</v>
      </c>
      <c r="C323" s="73">
        <v>64.8</v>
      </c>
      <c r="D323" s="75">
        <v>7.4</v>
      </c>
      <c r="E323" s="73">
        <v>67.2</v>
      </c>
      <c r="F323" s="21">
        <v>1.513766734657654</v>
      </c>
      <c r="G323" s="21">
        <v>12.868586707464825</v>
      </c>
      <c r="H323" s="78">
        <v>94.120544255954442</v>
      </c>
      <c r="I323" s="79">
        <v>2.7</v>
      </c>
    </row>
    <row r="324" spans="1:9" x14ac:dyDescent="0.25">
      <c r="A324" s="27">
        <v>45784.458333333336</v>
      </c>
      <c r="B324" s="51">
        <v>0</v>
      </c>
      <c r="C324" s="73">
        <v>64.8</v>
      </c>
      <c r="D324" s="75">
        <v>8</v>
      </c>
      <c r="E324" s="73">
        <v>70.2</v>
      </c>
      <c r="F324" s="21">
        <v>1.513766734657654</v>
      </c>
      <c r="G324" s="21">
        <v>14.10778394596144</v>
      </c>
      <c r="H324" s="78">
        <v>91.948531696201641</v>
      </c>
      <c r="I324" s="79">
        <v>2.7</v>
      </c>
    </row>
    <row r="325" spans="1:9" x14ac:dyDescent="0.25">
      <c r="A325" s="27">
        <v>45784.479166666664</v>
      </c>
      <c r="B325" s="51">
        <v>0</v>
      </c>
      <c r="C325" s="73">
        <v>61.800000000000004</v>
      </c>
      <c r="D325" s="75">
        <v>8.4</v>
      </c>
      <c r="E325" s="73">
        <v>70.8</v>
      </c>
      <c r="F325" s="21">
        <v>1.513766734657654</v>
      </c>
      <c r="G325" s="21">
        <v>13.464354610588195</v>
      </c>
      <c r="H325" s="78">
        <v>81.088468897437679</v>
      </c>
      <c r="I325" s="79">
        <v>2.7</v>
      </c>
    </row>
    <row r="326" spans="1:9" x14ac:dyDescent="0.25">
      <c r="A326" s="27">
        <v>45784.5</v>
      </c>
      <c r="B326" s="51">
        <v>0</v>
      </c>
      <c r="C326" s="73">
        <v>60</v>
      </c>
      <c r="D326" s="75">
        <v>8.2000000000000011</v>
      </c>
      <c r="E326" s="73">
        <v>69</v>
      </c>
      <c r="F326" s="21">
        <v>1.513766734657654</v>
      </c>
      <c r="G326" s="21">
        <v>14.131614662086374</v>
      </c>
      <c r="H326" s="78">
        <v>80.002462617561278</v>
      </c>
      <c r="I326" s="79">
        <v>2.7</v>
      </c>
    </row>
    <row r="327" spans="1:9" x14ac:dyDescent="0.25">
      <c r="A327" s="27">
        <v>45784.520833333336</v>
      </c>
      <c r="B327" s="51">
        <v>0</v>
      </c>
      <c r="C327" s="73">
        <v>57.599999999999994</v>
      </c>
      <c r="D327" s="75">
        <v>9.1999999999999993</v>
      </c>
      <c r="E327" s="73">
        <v>69</v>
      </c>
      <c r="F327" s="21">
        <v>1.2975143439922745</v>
      </c>
      <c r="G327" s="21">
        <v>14.083953229836505</v>
      </c>
      <c r="H327" s="78">
        <v>82.174475177314079</v>
      </c>
      <c r="I327" s="79">
        <v>2.4</v>
      </c>
    </row>
    <row r="328" spans="1:9" x14ac:dyDescent="0.25">
      <c r="A328" s="27">
        <v>45784.541666666664</v>
      </c>
      <c r="B328" s="51">
        <v>0</v>
      </c>
      <c r="C328" s="73">
        <v>54.6</v>
      </c>
      <c r="D328" s="75">
        <v>8.4</v>
      </c>
      <c r="E328" s="73">
        <v>70.2</v>
      </c>
      <c r="F328" s="21">
        <v>1.513766734657654</v>
      </c>
      <c r="G328" s="21">
        <v>14.226937526586113</v>
      </c>
      <c r="H328" s="78">
        <v>98.102567282167897</v>
      </c>
      <c r="I328" s="79">
        <v>2.1</v>
      </c>
    </row>
    <row r="329" spans="1:9" x14ac:dyDescent="0.25">
      <c r="A329" s="27">
        <v>45784.5625</v>
      </c>
      <c r="B329" s="51">
        <v>0</v>
      </c>
      <c r="C329" s="73">
        <v>56.400000000000006</v>
      </c>
      <c r="D329" s="75">
        <v>7.2</v>
      </c>
      <c r="E329" s="73">
        <v>71.400000000000006</v>
      </c>
      <c r="F329" s="21">
        <v>1.513766734657654</v>
      </c>
      <c r="G329" s="21">
        <v>13.273708881588719</v>
      </c>
      <c r="H329" s="78">
        <v>83.984485643774732</v>
      </c>
      <c r="I329" s="79">
        <v>2.4</v>
      </c>
    </row>
    <row r="330" spans="1:9" x14ac:dyDescent="0.25">
      <c r="A330" s="27">
        <v>45784.583333333336</v>
      </c>
      <c r="B330" s="51">
        <v>0</v>
      </c>
      <c r="C330" s="73">
        <v>60</v>
      </c>
      <c r="D330" s="75">
        <v>7</v>
      </c>
      <c r="E330" s="73">
        <v>69.599999999999994</v>
      </c>
      <c r="F330" s="21">
        <v>1.513766734657654</v>
      </c>
      <c r="G330" s="21">
        <v>13.607338907337807</v>
      </c>
      <c r="H330" s="78">
        <v>85.070491923651133</v>
      </c>
      <c r="I330" s="79">
        <v>2.7</v>
      </c>
    </row>
    <row r="331" spans="1:9" x14ac:dyDescent="0.25">
      <c r="A331" s="27">
        <v>45784.604166666664</v>
      </c>
      <c r="B331" s="51">
        <v>0</v>
      </c>
      <c r="C331" s="73">
        <v>57.599999999999994</v>
      </c>
      <c r="D331" s="75">
        <v>6.8</v>
      </c>
      <c r="E331" s="73">
        <v>69</v>
      </c>
      <c r="F331" s="21">
        <v>1.2975143439922745</v>
      </c>
      <c r="G331" s="21">
        <v>12.844755991339891</v>
      </c>
      <c r="H331" s="78">
        <v>85.432494016943267</v>
      </c>
      <c r="I331" s="79">
        <v>0.9</v>
      </c>
    </row>
    <row r="332" spans="1:9" x14ac:dyDescent="0.25">
      <c r="A332" s="27">
        <v>45784.625</v>
      </c>
      <c r="B332" s="51">
        <v>0</v>
      </c>
      <c r="C332" s="73">
        <v>58.2</v>
      </c>
      <c r="D332" s="75">
        <v>6.2</v>
      </c>
      <c r="E332" s="73">
        <v>67.8</v>
      </c>
      <c r="F332" s="21">
        <v>1.513766734657654</v>
      </c>
      <c r="G332" s="21">
        <v>14.346091107210786</v>
      </c>
      <c r="H332" s="78">
        <v>82.536477270606213</v>
      </c>
      <c r="I332" s="79">
        <v>1.8</v>
      </c>
    </row>
    <row r="333" spans="1:9" x14ac:dyDescent="0.25">
      <c r="A333" s="27">
        <v>45784.645833333336</v>
      </c>
      <c r="B333" s="51">
        <v>0</v>
      </c>
      <c r="C333" s="73">
        <v>53.4</v>
      </c>
      <c r="D333" s="75">
        <v>5.4</v>
      </c>
      <c r="E333" s="73">
        <v>67.2</v>
      </c>
      <c r="F333" s="21">
        <v>1.513766734657654</v>
      </c>
      <c r="G333" s="21">
        <v>14.036291797586635</v>
      </c>
      <c r="H333" s="78">
        <v>76.020439591347809</v>
      </c>
      <c r="I333" s="79">
        <v>2.4</v>
      </c>
    </row>
    <row r="334" spans="1:9" x14ac:dyDescent="0.25">
      <c r="A334" s="27">
        <v>45784.666666666664</v>
      </c>
      <c r="B334" s="51">
        <v>0</v>
      </c>
      <c r="C334" s="73">
        <v>49.2</v>
      </c>
      <c r="D334" s="75">
        <v>5.6</v>
      </c>
      <c r="E334" s="73">
        <v>65.400000000000006</v>
      </c>
      <c r="F334" s="21">
        <v>1.2975143439922745</v>
      </c>
      <c r="G334" s="21">
        <v>13.964799649211827</v>
      </c>
      <c r="H334" s="78">
        <v>87.24250448340392</v>
      </c>
      <c r="I334" s="79">
        <v>2.4</v>
      </c>
    </row>
    <row r="335" spans="1:9" x14ac:dyDescent="0.25">
      <c r="A335" s="27">
        <v>45784.6875</v>
      </c>
      <c r="B335" s="51">
        <v>0</v>
      </c>
      <c r="C335" s="73">
        <v>48</v>
      </c>
      <c r="D335" s="75">
        <v>5.4</v>
      </c>
      <c r="E335" s="73">
        <v>64.8</v>
      </c>
      <c r="F335" s="21">
        <v>1.513766734657654</v>
      </c>
      <c r="G335" s="21">
        <v>13.797984636337286</v>
      </c>
      <c r="H335" s="78">
        <v>80.726466804145545</v>
      </c>
      <c r="I335" s="79">
        <v>2.4</v>
      </c>
    </row>
    <row r="336" spans="1:9" x14ac:dyDescent="0.25">
      <c r="A336" s="27">
        <v>45784.708333333336</v>
      </c>
      <c r="B336" s="51">
        <v>0</v>
      </c>
      <c r="C336" s="73">
        <v>49.2</v>
      </c>
      <c r="D336" s="75">
        <v>5.4</v>
      </c>
      <c r="E336" s="73">
        <v>61.800000000000004</v>
      </c>
      <c r="F336" s="21">
        <v>1.2975143439922745</v>
      </c>
      <c r="G336" s="21">
        <v>14.369921823335721</v>
      </c>
      <c r="H336" s="78">
        <v>77.830450057808477</v>
      </c>
      <c r="I336" s="79">
        <v>2.1</v>
      </c>
    </row>
    <row r="337" spans="1:9" x14ac:dyDescent="0.25">
      <c r="A337" s="27">
        <v>45784.729166666664</v>
      </c>
      <c r="B337" s="51">
        <v>0</v>
      </c>
      <c r="C337" s="73">
        <v>45.6</v>
      </c>
      <c r="D337" s="75">
        <v>5</v>
      </c>
      <c r="E337" s="73">
        <v>61.800000000000004</v>
      </c>
      <c r="F337" s="21">
        <v>1.513766734657654</v>
      </c>
      <c r="G337" s="21">
        <v>12.963909571964564</v>
      </c>
      <c r="H337" s="78">
        <v>75.658437498055676</v>
      </c>
      <c r="I337" s="79">
        <v>3</v>
      </c>
    </row>
    <row r="338" spans="1:9" x14ac:dyDescent="0.25">
      <c r="A338" s="27">
        <v>45784.75</v>
      </c>
      <c r="B338" s="51">
        <v>0</v>
      </c>
      <c r="C338" s="73">
        <v>42</v>
      </c>
      <c r="D338" s="75">
        <v>6</v>
      </c>
      <c r="E338" s="73">
        <v>59.400000000000006</v>
      </c>
      <c r="F338" s="21">
        <v>1.2975143439922745</v>
      </c>
      <c r="G338" s="21">
        <v>13.08306315258924</v>
      </c>
      <c r="H338" s="78">
        <v>71.676414471842236</v>
      </c>
      <c r="I338" s="79">
        <v>2.7</v>
      </c>
    </row>
    <row r="339" spans="1:9" x14ac:dyDescent="0.25">
      <c r="A339" s="27">
        <v>45784.770833333336</v>
      </c>
      <c r="B339" s="51">
        <v>0</v>
      </c>
      <c r="C339" s="73">
        <v>41.4</v>
      </c>
      <c r="D339" s="75">
        <v>6</v>
      </c>
      <c r="E339" s="73">
        <v>59.400000000000006</v>
      </c>
      <c r="F339" s="21">
        <v>1.2975143439922745</v>
      </c>
      <c r="G339" s="21">
        <v>12.963909571964564</v>
      </c>
      <c r="H339" s="78">
        <v>57.196330740156938</v>
      </c>
      <c r="I339" s="79">
        <v>3</v>
      </c>
    </row>
    <row r="340" spans="1:9" x14ac:dyDescent="0.25">
      <c r="A340" s="27">
        <v>45784.791666666664</v>
      </c>
      <c r="B340" s="51">
        <v>0</v>
      </c>
      <c r="C340" s="73">
        <v>28.799999999999997</v>
      </c>
      <c r="D340" s="75">
        <v>5.2</v>
      </c>
      <c r="E340" s="73">
        <v>58.2</v>
      </c>
      <c r="F340" s="21">
        <v>1.513766734657654</v>
      </c>
      <c r="G340" s="21">
        <v>13.917138216961959</v>
      </c>
      <c r="H340" s="78">
        <v>33.30419258287619</v>
      </c>
      <c r="I340" s="79">
        <v>3</v>
      </c>
    </row>
    <row r="341" spans="1:9" x14ac:dyDescent="0.25">
      <c r="A341" s="27">
        <v>45784.8125</v>
      </c>
      <c r="B341" s="51">
        <v>0</v>
      </c>
      <c r="C341" s="73">
        <v>19.8</v>
      </c>
      <c r="D341" s="75">
        <v>5</v>
      </c>
      <c r="E341" s="73">
        <v>19.8</v>
      </c>
      <c r="F341" s="21">
        <v>1.2975143439922745</v>
      </c>
      <c r="G341" s="21">
        <v>13.631169623462743</v>
      </c>
      <c r="H341" s="78">
        <v>32.942190489584064</v>
      </c>
      <c r="I341" s="79">
        <v>3.3000000000000007</v>
      </c>
    </row>
    <row r="342" spans="1:9" x14ac:dyDescent="0.25">
      <c r="A342" s="27">
        <v>45784.833333333336</v>
      </c>
      <c r="B342" s="51">
        <v>0</v>
      </c>
      <c r="C342" s="73">
        <v>21.599999999999998</v>
      </c>
      <c r="D342" s="75">
        <v>5</v>
      </c>
      <c r="E342" s="73">
        <v>19.8</v>
      </c>
      <c r="F342" s="21">
        <v>1.513766734657654</v>
      </c>
      <c r="G342" s="21">
        <v>14.226937526586113</v>
      </c>
      <c r="H342" s="78">
        <v>31.132180023123393</v>
      </c>
      <c r="I342" s="79">
        <v>3.3000000000000007</v>
      </c>
    </row>
    <row r="343" spans="1:9" x14ac:dyDescent="0.25">
      <c r="A343" s="27">
        <v>45784.854166666664</v>
      </c>
      <c r="B343" s="51">
        <v>0</v>
      </c>
      <c r="C343" s="73">
        <v>20.399999999999999</v>
      </c>
      <c r="D343" s="75">
        <v>5.2</v>
      </c>
      <c r="E343" s="73">
        <v>19.8</v>
      </c>
      <c r="F343" s="21">
        <v>1.2975143439922745</v>
      </c>
      <c r="G343" s="21">
        <v>13.702661771837546</v>
      </c>
      <c r="H343" s="78">
        <v>30.046173743246996</v>
      </c>
      <c r="I343" s="79">
        <v>3.3000000000000007</v>
      </c>
    </row>
    <row r="344" spans="1:9" x14ac:dyDescent="0.25">
      <c r="A344" s="27">
        <v>45784.875</v>
      </c>
      <c r="B344" s="51">
        <v>0</v>
      </c>
      <c r="C344" s="73">
        <v>20.399999999999999</v>
      </c>
      <c r="D344" s="75">
        <v>5.2</v>
      </c>
      <c r="E344" s="73">
        <v>19.8</v>
      </c>
      <c r="F344" s="21">
        <v>1.513766734657654</v>
      </c>
      <c r="G344" s="21">
        <v>14.822705429709485</v>
      </c>
      <c r="H344" s="78">
        <v>29.322169556662733</v>
      </c>
      <c r="I344" s="79">
        <v>3</v>
      </c>
    </row>
    <row r="345" spans="1:9" x14ac:dyDescent="0.25">
      <c r="A345" s="27">
        <v>45784.895833333336</v>
      </c>
      <c r="B345" s="51">
        <v>0</v>
      </c>
      <c r="C345" s="73">
        <v>19.2</v>
      </c>
      <c r="D345" s="75">
        <v>4.8</v>
      </c>
      <c r="E345" s="73">
        <v>20.399999999999999</v>
      </c>
      <c r="F345" s="21">
        <v>1.2975143439922745</v>
      </c>
      <c r="G345" s="21">
        <v>13.774153920212351</v>
      </c>
      <c r="H345" s="78">
        <v>29.684171649954866</v>
      </c>
      <c r="I345" s="79">
        <v>3.9</v>
      </c>
    </row>
    <row r="346" spans="1:9" x14ac:dyDescent="0.25">
      <c r="A346" s="27">
        <v>45784.916666666664</v>
      </c>
      <c r="B346" s="51">
        <v>0</v>
      </c>
      <c r="C346" s="73">
        <v>18</v>
      </c>
      <c r="D346" s="75">
        <v>5.6</v>
      </c>
      <c r="E346" s="73">
        <v>19.2</v>
      </c>
      <c r="F346" s="21">
        <v>1.2975143439922745</v>
      </c>
      <c r="G346" s="21">
        <v>14.10778394596144</v>
      </c>
      <c r="H346" s="78">
        <v>27.874161183494202</v>
      </c>
      <c r="I346" s="79">
        <v>4.5</v>
      </c>
    </row>
    <row r="347" spans="1:9" x14ac:dyDescent="0.25">
      <c r="A347" s="27">
        <v>45784.9375</v>
      </c>
      <c r="B347" s="51">
        <v>0</v>
      </c>
      <c r="C347" s="73">
        <v>18.599999999999998</v>
      </c>
      <c r="D347" s="75">
        <v>6.2</v>
      </c>
      <c r="E347" s="73">
        <v>19.8</v>
      </c>
      <c r="F347" s="21">
        <v>1.513766734657654</v>
      </c>
      <c r="G347" s="21">
        <v>14.179276094336242</v>
      </c>
      <c r="H347" s="78">
        <v>26.426152810325672</v>
      </c>
      <c r="I347" s="79">
        <v>3.6</v>
      </c>
    </row>
    <row r="348" spans="1:9" x14ac:dyDescent="0.25">
      <c r="A348" s="27">
        <v>45784.958333333336</v>
      </c>
      <c r="B348" s="51">
        <v>0</v>
      </c>
      <c r="C348" s="73">
        <v>19.2</v>
      </c>
      <c r="D348" s="75">
        <v>4.8</v>
      </c>
      <c r="E348" s="73">
        <v>19.2</v>
      </c>
      <c r="F348" s="21">
        <v>1.2975143439922745</v>
      </c>
      <c r="G348" s="21">
        <v>14.441413971710526</v>
      </c>
      <c r="H348" s="78">
        <v>20.634119317651553</v>
      </c>
      <c r="I348" s="79">
        <v>3</v>
      </c>
    </row>
    <row r="349" spans="1:9" x14ac:dyDescent="0.25">
      <c r="A349" s="27">
        <v>45784.979166666664</v>
      </c>
      <c r="B349" s="51">
        <v>0</v>
      </c>
      <c r="C349" s="73">
        <v>19.8</v>
      </c>
      <c r="D349" s="75">
        <v>5</v>
      </c>
      <c r="E349" s="73">
        <v>19.2</v>
      </c>
      <c r="F349" s="21">
        <v>1.513766734657654</v>
      </c>
      <c r="G349" s="21">
        <v>14.608228984585072</v>
      </c>
      <c r="H349" s="78">
        <v>20.996121410943683</v>
      </c>
      <c r="I349" s="79">
        <v>3.3000000000000007</v>
      </c>
    </row>
    <row r="350" spans="1:9" x14ac:dyDescent="0.25">
      <c r="A350" s="35">
        <v>45785</v>
      </c>
      <c r="B350" s="51">
        <v>0</v>
      </c>
      <c r="C350" s="73">
        <v>19.8</v>
      </c>
      <c r="D350" s="75">
        <v>5.2</v>
      </c>
      <c r="E350" s="73">
        <v>19.2</v>
      </c>
      <c r="F350" s="21">
        <v>1.2975143439922745</v>
      </c>
      <c r="G350" s="21">
        <v>13.964799649211827</v>
      </c>
      <c r="H350" s="78">
        <v>21.720125597527947</v>
      </c>
      <c r="I350" s="79">
        <v>3.3000000000000007</v>
      </c>
    </row>
    <row r="351" spans="1:9" x14ac:dyDescent="0.25">
      <c r="A351" s="27">
        <v>45785.020833333336</v>
      </c>
      <c r="B351" s="51">
        <v>0</v>
      </c>
      <c r="C351" s="73">
        <v>18</v>
      </c>
      <c r="D351" s="75">
        <v>5</v>
      </c>
      <c r="E351" s="73">
        <v>18.599999999999998</v>
      </c>
      <c r="F351" s="21">
        <v>1.513766734657654</v>
      </c>
      <c r="G351" s="21">
        <v>13.631169623462743</v>
      </c>
      <c r="H351" s="78">
        <v>21.358123504235817</v>
      </c>
      <c r="I351" s="79">
        <v>3.3000000000000007</v>
      </c>
    </row>
    <row r="352" spans="1:9" x14ac:dyDescent="0.25">
      <c r="A352" s="27">
        <v>45785.041666666664</v>
      </c>
      <c r="B352" s="51">
        <v>0</v>
      </c>
      <c r="C352" s="73">
        <v>18</v>
      </c>
      <c r="D352" s="75">
        <v>5.4</v>
      </c>
      <c r="E352" s="73">
        <v>18.599999999999998</v>
      </c>
      <c r="F352" s="21">
        <v>1.2975143439922745</v>
      </c>
      <c r="G352" s="21">
        <v>13.988630365336762</v>
      </c>
      <c r="H352" s="78">
        <v>22.082127690820087</v>
      </c>
      <c r="I352" s="79">
        <v>3</v>
      </c>
    </row>
    <row r="353" spans="1:9" x14ac:dyDescent="0.25">
      <c r="A353" s="27">
        <v>45785.0625</v>
      </c>
      <c r="B353" s="51">
        <v>0</v>
      </c>
      <c r="C353" s="73">
        <v>17.399999999999999</v>
      </c>
      <c r="D353" s="75">
        <v>5</v>
      </c>
      <c r="E353" s="73">
        <v>18.599999999999998</v>
      </c>
      <c r="F353" s="21">
        <v>1.513766734657654</v>
      </c>
      <c r="G353" s="21">
        <v>13.702661771837546</v>
      </c>
      <c r="H353" s="78">
        <v>20.996121410943683</v>
      </c>
      <c r="I353" s="79">
        <v>3</v>
      </c>
    </row>
    <row r="354" spans="1:9" x14ac:dyDescent="0.25">
      <c r="A354" s="27">
        <v>45785.083333333336</v>
      </c>
      <c r="B354" s="51">
        <v>0</v>
      </c>
      <c r="C354" s="73">
        <v>18</v>
      </c>
      <c r="D354" s="75">
        <v>5.6</v>
      </c>
      <c r="E354" s="73">
        <v>19.2</v>
      </c>
      <c r="F354" s="21">
        <v>1.513766734657654</v>
      </c>
      <c r="G354" s="21">
        <v>13.535846758963004</v>
      </c>
      <c r="H354" s="78">
        <v>21.358123504235817</v>
      </c>
      <c r="I354" s="79">
        <v>3.3000000000000007</v>
      </c>
    </row>
    <row r="355" spans="1:9" x14ac:dyDescent="0.25">
      <c r="A355" s="27">
        <v>45785.104166666664</v>
      </c>
      <c r="B355" s="51">
        <v>0</v>
      </c>
      <c r="C355" s="73">
        <v>17.399999999999999</v>
      </c>
      <c r="D355" s="75">
        <v>5.8</v>
      </c>
      <c r="E355" s="73">
        <v>18</v>
      </c>
      <c r="F355" s="21">
        <v>1.2975143439922745</v>
      </c>
      <c r="G355" s="21">
        <v>12.391972384966127</v>
      </c>
      <c r="H355" s="78">
        <v>20.634119317651553</v>
      </c>
      <c r="I355" s="79">
        <v>3</v>
      </c>
    </row>
    <row r="356" spans="1:9" x14ac:dyDescent="0.25">
      <c r="A356" s="27">
        <v>45785.125</v>
      </c>
      <c r="B356" s="51">
        <v>0</v>
      </c>
      <c r="C356" s="73">
        <v>18</v>
      </c>
      <c r="D356" s="75">
        <v>5</v>
      </c>
      <c r="E356" s="73">
        <v>18.599999999999998</v>
      </c>
      <c r="F356" s="21">
        <v>1.513766734657654</v>
      </c>
      <c r="G356" s="21">
        <v>13.512016042838068</v>
      </c>
      <c r="H356" s="78">
        <v>20.27211722435942</v>
      </c>
      <c r="I356" s="79">
        <v>3.3000000000000007</v>
      </c>
    </row>
    <row r="357" spans="1:9" x14ac:dyDescent="0.25">
      <c r="A357" s="27">
        <v>45785.145833333336</v>
      </c>
      <c r="B357" s="51">
        <v>0</v>
      </c>
      <c r="C357" s="73">
        <v>19.2</v>
      </c>
      <c r="D357" s="75">
        <v>5</v>
      </c>
      <c r="E357" s="73">
        <v>18.599999999999998</v>
      </c>
      <c r="F357" s="21">
        <v>1.513766734657654</v>
      </c>
      <c r="G357" s="21">
        <v>13.488185326713131</v>
      </c>
      <c r="H357" s="78">
        <v>21.720125597527947</v>
      </c>
      <c r="I357" s="79">
        <v>2.7</v>
      </c>
    </row>
    <row r="358" spans="1:9" x14ac:dyDescent="0.25">
      <c r="A358" s="27">
        <v>45785.166666666664</v>
      </c>
      <c r="B358" s="51">
        <v>0</v>
      </c>
      <c r="C358" s="73">
        <v>19.2</v>
      </c>
      <c r="D358" s="75">
        <v>5</v>
      </c>
      <c r="E358" s="73">
        <v>17.399999999999999</v>
      </c>
      <c r="F358" s="21">
        <v>1.2975143439922745</v>
      </c>
      <c r="G358" s="21">
        <v>13.821815352462222</v>
      </c>
      <c r="H358" s="78">
        <v>21.358123504235817</v>
      </c>
      <c r="I358" s="79">
        <v>3.3000000000000007</v>
      </c>
    </row>
    <row r="359" spans="1:9" x14ac:dyDescent="0.25">
      <c r="A359" s="27">
        <v>45785.1875</v>
      </c>
      <c r="B359" s="51">
        <v>0</v>
      </c>
      <c r="C359" s="73">
        <v>18</v>
      </c>
      <c r="D359" s="75">
        <v>5.2</v>
      </c>
      <c r="E359" s="73">
        <v>17.399999999999999</v>
      </c>
      <c r="F359" s="21">
        <v>1.513766734657654</v>
      </c>
      <c r="G359" s="21">
        <v>13.488185326713131</v>
      </c>
      <c r="H359" s="78">
        <v>19.548113037775156</v>
      </c>
      <c r="I359" s="79">
        <v>3.3000000000000007</v>
      </c>
    </row>
    <row r="360" spans="1:9" x14ac:dyDescent="0.25">
      <c r="A360" s="27">
        <v>45785.208333333336</v>
      </c>
      <c r="B360" s="51">
        <v>0</v>
      </c>
      <c r="C360" s="73">
        <v>17.399999999999999</v>
      </c>
      <c r="D360" s="75">
        <v>5.2</v>
      </c>
      <c r="E360" s="73">
        <v>17.399999999999999</v>
      </c>
      <c r="F360" s="21">
        <v>1.2975143439922745</v>
      </c>
      <c r="G360" s="21">
        <v>13.774153920212351</v>
      </c>
      <c r="H360" s="78">
        <v>19.548113037775156</v>
      </c>
      <c r="I360" s="79">
        <v>2.7</v>
      </c>
    </row>
    <row r="361" spans="1:9" x14ac:dyDescent="0.25">
      <c r="A361" s="27">
        <v>45785.229166666664</v>
      </c>
      <c r="B361" s="51">
        <v>0</v>
      </c>
      <c r="C361" s="73">
        <v>17.399999999999999</v>
      </c>
      <c r="D361" s="75">
        <v>5</v>
      </c>
      <c r="E361" s="73">
        <v>17.399999999999999</v>
      </c>
      <c r="F361" s="21">
        <v>1.513766734657654</v>
      </c>
      <c r="G361" s="21">
        <v>13.917138216961959</v>
      </c>
      <c r="H361" s="78">
        <v>20.27211722435942</v>
      </c>
      <c r="I361" s="79">
        <v>2.4</v>
      </c>
    </row>
    <row r="362" spans="1:9" x14ac:dyDescent="0.25">
      <c r="A362" s="27">
        <v>45785.25</v>
      </c>
      <c r="B362" s="51">
        <v>0</v>
      </c>
      <c r="C362" s="73">
        <v>18</v>
      </c>
      <c r="D362" s="75">
        <v>5.2</v>
      </c>
      <c r="E362" s="73">
        <v>18.599999999999998</v>
      </c>
      <c r="F362" s="21">
        <v>1.2975143439922745</v>
      </c>
      <c r="G362" s="21">
        <v>13.750323204087415</v>
      </c>
      <c r="H362" s="78">
        <v>21.720125597527947</v>
      </c>
      <c r="I362" s="79">
        <v>2.4</v>
      </c>
    </row>
    <row r="363" spans="1:9" x14ac:dyDescent="0.25">
      <c r="A363" s="27">
        <v>45785.270833333336</v>
      </c>
      <c r="B363" s="51">
        <v>0</v>
      </c>
      <c r="C363" s="73">
        <v>19.8</v>
      </c>
      <c r="D363" s="75">
        <v>5.8</v>
      </c>
      <c r="E363" s="73">
        <v>18</v>
      </c>
      <c r="F363" s="21">
        <v>1.513766734657654</v>
      </c>
      <c r="G363" s="21">
        <v>13.226047449338848</v>
      </c>
      <c r="H363" s="78">
        <v>27.512159090202065</v>
      </c>
      <c r="I363" s="79">
        <v>2.4</v>
      </c>
    </row>
    <row r="364" spans="1:9" x14ac:dyDescent="0.25">
      <c r="A364" s="27">
        <v>45785.291666666664</v>
      </c>
      <c r="B364" s="51">
        <v>0</v>
      </c>
      <c r="C364" s="73">
        <v>28.200000000000003</v>
      </c>
      <c r="D364" s="75">
        <v>4.8</v>
      </c>
      <c r="E364" s="73">
        <v>41.4</v>
      </c>
      <c r="F364" s="21">
        <v>1.513766734657654</v>
      </c>
      <c r="G364" s="21">
        <v>14.15544537821131</v>
      </c>
      <c r="H364" s="78">
        <v>45.612263754808694</v>
      </c>
      <c r="I364" s="79">
        <v>1.8</v>
      </c>
    </row>
    <row r="365" spans="1:9" x14ac:dyDescent="0.25">
      <c r="A365" s="27">
        <v>45785.3125</v>
      </c>
      <c r="B365" s="51">
        <v>0</v>
      </c>
      <c r="C365" s="73">
        <v>47.400000000000006</v>
      </c>
      <c r="D365" s="75">
        <v>5.4</v>
      </c>
      <c r="E365" s="73">
        <v>60</v>
      </c>
      <c r="F365" s="21">
        <v>1.513766734657654</v>
      </c>
      <c r="G365" s="21">
        <v>13.416693178338328</v>
      </c>
      <c r="H365" s="78">
        <v>57.196330740156938</v>
      </c>
      <c r="I365" s="79">
        <v>2.4</v>
      </c>
    </row>
    <row r="366" spans="1:9" x14ac:dyDescent="0.25">
      <c r="A366" s="27">
        <v>45785.333333333336</v>
      </c>
      <c r="B366" s="51">
        <v>0</v>
      </c>
      <c r="C366" s="73">
        <v>46.2</v>
      </c>
      <c r="D366" s="75">
        <v>6.2</v>
      </c>
      <c r="E366" s="73">
        <v>60</v>
      </c>
      <c r="F366" s="21">
        <v>1.2975143439922745</v>
      </c>
      <c r="G366" s="21">
        <v>14.131614662086374</v>
      </c>
      <c r="H366" s="78">
        <v>88.328510763280349</v>
      </c>
      <c r="I366" s="79">
        <v>2.1</v>
      </c>
    </row>
    <row r="367" spans="1:9" x14ac:dyDescent="0.25">
      <c r="A367" s="27">
        <v>45785.354166666664</v>
      </c>
      <c r="B367" s="51">
        <v>0</v>
      </c>
      <c r="C367" s="73">
        <v>46.2</v>
      </c>
      <c r="D367" s="75">
        <v>5.8</v>
      </c>
      <c r="E367" s="73">
        <v>59.400000000000006</v>
      </c>
      <c r="F367" s="21">
        <v>1.513766734657654</v>
      </c>
      <c r="G367" s="21">
        <v>13.797984636337286</v>
      </c>
      <c r="H367" s="78">
        <v>88.690512856572454</v>
      </c>
      <c r="I367" s="79">
        <v>2.7</v>
      </c>
    </row>
    <row r="368" spans="1:9" x14ac:dyDescent="0.25">
      <c r="A368" s="27">
        <v>45785.375</v>
      </c>
      <c r="B368" s="51">
        <v>0</v>
      </c>
      <c r="C368" s="73">
        <v>45</v>
      </c>
      <c r="D368" s="75">
        <v>6.4</v>
      </c>
      <c r="E368" s="73">
        <v>60.599999999999994</v>
      </c>
      <c r="F368" s="21">
        <v>1.513766734657654</v>
      </c>
      <c r="G368" s="21">
        <v>14.15544537821131</v>
      </c>
      <c r="H368" s="78">
        <v>93.034537976078042</v>
      </c>
      <c r="I368" s="79">
        <v>2.1</v>
      </c>
    </row>
    <row r="369" spans="1:9" x14ac:dyDescent="0.25">
      <c r="A369" s="27">
        <v>45785.395833333336</v>
      </c>
      <c r="B369" s="51">
        <v>0</v>
      </c>
      <c r="C369" s="73">
        <v>46.2</v>
      </c>
      <c r="D369" s="75">
        <v>6</v>
      </c>
      <c r="E369" s="73">
        <v>60</v>
      </c>
      <c r="F369" s="21">
        <v>1.2975143439922745</v>
      </c>
      <c r="G369" s="21">
        <v>13.797984636337286</v>
      </c>
      <c r="H369" s="78">
        <v>88.328510763280349</v>
      </c>
      <c r="I369" s="79">
        <v>3.6</v>
      </c>
    </row>
    <row r="370" spans="1:9" x14ac:dyDescent="0.25">
      <c r="A370" s="27">
        <v>45785.416666666664</v>
      </c>
      <c r="B370" s="51">
        <v>0</v>
      </c>
      <c r="C370" s="73">
        <v>44.4</v>
      </c>
      <c r="D370" s="75">
        <v>5.6</v>
      </c>
      <c r="E370" s="73">
        <v>60.599999999999994</v>
      </c>
      <c r="F370" s="21">
        <v>1.513766734657654</v>
      </c>
      <c r="G370" s="21">
        <v>13.559677475087938</v>
      </c>
      <c r="H370" s="78">
        <v>85.070491923651133</v>
      </c>
      <c r="I370" s="79">
        <v>3</v>
      </c>
    </row>
    <row r="371" spans="1:9" x14ac:dyDescent="0.25">
      <c r="A371" s="27">
        <v>45785.4375</v>
      </c>
      <c r="B371" s="51">
        <v>0</v>
      </c>
      <c r="C371" s="73">
        <v>48.599999999999994</v>
      </c>
      <c r="D371" s="75">
        <v>5.8</v>
      </c>
      <c r="E371" s="73">
        <v>60.599999999999994</v>
      </c>
      <c r="F371" s="21">
        <v>1.513766734657654</v>
      </c>
      <c r="G371" s="21">
        <v>13.67883105571261</v>
      </c>
      <c r="H371" s="78">
        <v>86.156498203527534</v>
      </c>
      <c r="I371" s="79">
        <v>2.1</v>
      </c>
    </row>
    <row r="372" spans="1:9" x14ac:dyDescent="0.25">
      <c r="A372" s="27">
        <v>45785.458333333336</v>
      </c>
      <c r="B372" s="51">
        <v>0</v>
      </c>
      <c r="C372" s="73">
        <v>46.8</v>
      </c>
      <c r="D372" s="75">
        <v>5</v>
      </c>
      <c r="E372" s="73">
        <v>60</v>
      </c>
      <c r="F372" s="21">
        <v>1.2975143439922745</v>
      </c>
      <c r="G372" s="21">
        <v>15.680611210207138</v>
      </c>
      <c r="H372" s="78">
        <v>82.536477270606213</v>
      </c>
      <c r="I372" s="79">
        <v>2.4</v>
      </c>
    </row>
    <row r="373" spans="1:9" x14ac:dyDescent="0.25">
      <c r="A373" s="27">
        <v>45785.479166666664</v>
      </c>
      <c r="B373" s="51">
        <v>0</v>
      </c>
      <c r="C373" s="73">
        <v>46.8</v>
      </c>
      <c r="D373" s="75">
        <v>4.8</v>
      </c>
      <c r="E373" s="73">
        <v>60.599999999999994</v>
      </c>
      <c r="F373" s="21">
        <v>1.513766734657654</v>
      </c>
      <c r="G373" s="21">
        <v>16.085733384331032</v>
      </c>
      <c r="H373" s="78">
        <v>79.278458430977025</v>
      </c>
      <c r="I373" s="79">
        <v>2.7</v>
      </c>
    </row>
    <row r="374" spans="1:9" x14ac:dyDescent="0.25">
      <c r="A374" s="27">
        <v>45785.5</v>
      </c>
      <c r="B374" s="51">
        <v>0</v>
      </c>
      <c r="C374" s="73">
        <v>45.6</v>
      </c>
      <c r="D374" s="75">
        <v>4.8</v>
      </c>
      <c r="E374" s="73">
        <v>61.2</v>
      </c>
      <c r="F374" s="21">
        <v>1.513766734657654</v>
      </c>
      <c r="G374" s="21">
        <v>15.442304048957789</v>
      </c>
      <c r="H374" s="78">
        <v>82.898479363898332</v>
      </c>
      <c r="I374" s="79">
        <v>2.4</v>
      </c>
    </row>
    <row r="375" spans="1:9" x14ac:dyDescent="0.25">
      <c r="A375" s="27">
        <v>45785.520833333336</v>
      </c>
      <c r="B375" s="51">
        <v>0</v>
      </c>
      <c r="C375" s="73">
        <v>45</v>
      </c>
      <c r="D375" s="75">
        <v>5.2</v>
      </c>
      <c r="E375" s="73">
        <v>60.599999999999994</v>
      </c>
      <c r="F375" s="21">
        <v>1.2975143439922745</v>
      </c>
      <c r="G375" s="21">
        <v>14.84653614583442</v>
      </c>
      <c r="H375" s="78">
        <v>85.070491923651133</v>
      </c>
      <c r="I375" s="79">
        <v>3</v>
      </c>
    </row>
    <row r="376" spans="1:9" x14ac:dyDescent="0.25">
      <c r="A376" s="27">
        <v>45785.541666666664</v>
      </c>
      <c r="B376" s="51">
        <v>0</v>
      </c>
      <c r="C376" s="73">
        <v>45</v>
      </c>
      <c r="D376" s="75">
        <v>4.8</v>
      </c>
      <c r="E376" s="73">
        <v>60.599999999999994</v>
      </c>
      <c r="F376" s="21">
        <v>1.513766734657654</v>
      </c>
      <c r="G376" s="21">
        <v>14.560567552335202</v>
      </c>
      <c r="H376" s="78">
        <v>91.586529602909494</v>
      </c>
      <c r="I376" s="79">
        <v>2.7</v>
      </c>
    </row>
    <row r="377" spans="1:9" x14ac:dyDescent="0.25">
      <c r="A377" s="27">
        <v>45785.5625</v>
      </c>
      <c r="B377" s="51">
        <v>0</v>
      </c>
      <c r="C377" s="73">
        <v>46.2</v>
      </c>
      <c r="D377" s="75">
        <v>4.8</v>
      </c>
      <c r="E377" s="73">
        <v>59.400000000000006</v>
      </c>
      <c r="F377" s="21">
        <v>1.513766734657654</v>
      </c>
      <c r="G377" s="21">
        <v>14.250768242711048</v>
      </c>
      <c r="H377" s="78">
        <v>87.966508669988201</v>
      </c>
      <c r="I377" s="79">
        <v>3.9</v>
      </c>
    </row>
    <row r="378" spans="1:9" x14ac:dyDescent="0.25">
      <c r="A378" s="27">
        <v>45785.583333333336</v>
      </c>
      <c r="B378" s="51">
        <v>0</v>
      </c>
      <c r="C378" s="73">
        <v>48</v>
      </c>
      <c r="D378" s="75">
        <v>5.4</v>
      </c>
      <c r="E378" s="73">
        <v>60</v>
      </c>
      <c r="F378" s="21">
        <v>1.2975143439922745</v>
      </c>
      <c r="G378" s="21">
        <v>13.964799649211827</v>
      </c>
      <c r="H378" s="78">
        <v>98.102567282167897</v>
      </c>
      <c r="I378" s="79">
        <v>3.9</v>
      </c>
    </row>
    <row r="379" spans="1:9" x14ac:dyDescent="0.25">
      <c r="A379" s="27">
        <v>45785.604166666664</v>
      </c>
      <c r="B379" s="51">
        <v>0</v>
      </c>
      <c r="C379" s="73">
        <v>49.8</v>
      </c>
      <c r="D379" s="75">
        <v>5.2</v>
      </c>
      <c r="E379" s="73">
        <v>61.2</v>
      </c>
      <c r="F379" s="21">
        <v>1.513766734657654</v>
      </c>
      <c r="G379" s="21">
        <v>13.988630365336762</v>
      </c>
      <c r="H379" s="78">
        <v>87.24250448340392</v>
      </c>
      <c r="I379" s="79">
        <v>4.5</v>
      </c>
    </row>
    <row r="380" spans="1:9" x14ac:dyDescent="0.25">
      <c r="A380" s="27">
        <v>45785.625</v>
      </c>
      <c r="B380" s="51">
        <v>0</v>
      </c>
      <c r="C380" s="73">
        <v>45.6</v>
      </c>
      <c r="D380" s="75">
        <v>4.8</v>
      </c>
      <c r="E380" s="73">
        <v>60.599999999999994</v>
      </c>
      <c r="F380" s="21">
        <v>1.513766734657654</v>
      </c>
      <c r="G380" s="21">
        <v>14.965689726459093</v>
      </c>
      <c r="H380" s="78">
        <v>86.518500296819667</v>
      </c>
      <c r="I380" s="79">
        <v>3.3000000000000007</v>
      </c>
    </row>
    <row r="381" spans="1:9" x14ac:dyDescent="0.25">
      <c r="A381" s="27">
        <v>45785.645833333336</v>
      </c>
      <c r="B381" s="51">
        <v>0</v>
      </c>
      <c r="C381" s="73">
        <v>45</v>
      </c>
      <c r="D381" s="75">
        <v>5</v>
      </c>
      <c r="E381" s="73">
        <v>60</v>
      </c>
      <c r="F381" s="21">
        <v>1.2975143439922745</v>
      </c>
      <c r="G381" s="21">
        <v>14.560567552335202</v>
      </c>
      <c r="H381" s="78">
        <v>88.328510763280349</v>
      </c>
      <c r="I381" s="79">
        <v>2.4</v>
      </c>
    </row>
    <row r="382" spans="1:9" x14ac:dyDescent="0.25">
      <c r="A382" s="27">
        <v>45785.666666666664</v>
      </c>
      <c r="B382" s="51">
        <v>0</v>
      </c>
      <c r="C382" s="73">
        <v>45</v>
      </c>
      <c r="D382" s="75">
        <v>4.8</v>
      </c>
      <c r="E382" s="73">
        <v>60</v>
      </c>
      <c r="F382" s="21">
        <v>1.513766734657654</v>
      </c>
      <c r="G382" s="21">
        <v>14.84653614583442</v>
      </c>
      <c r="H382" s="78">
        <v>81.812473084021931</v>
      </c>
      <c r="I382" s="79">
        <v>2.1</v>
      </c>
    </row>
    <row r="383" spans="1:9" x14ac:dyDescent="0.25">
      <c r="A383" s="27">
        <v>45785.6875</v>
      </c>
      <c r="B383" s="51">
        <v>0</v>
      </c>
      <c r="C383" s="73">
        <v>45</v>
      </c>
      <c r="D383" s="75">
        <v>5.4</v>
      </c>
      <c r="E383" s="73">
        <v>60</v>
      </c>
      <c r="F383" s="21">
        <v>1.2975143439922745</v>
      </c>
      <c r="G383" s="21">
        <v>14.536736836210265</v>
      </c>
      <c r="H383" s="78">
        <v>86.880502390111786</v>
      </c>
      <c r="I383" s="79">
        <v>2.1</v>
      </c>
    </row>
    <row r="384" spans="1:9" x14ac:dyDescent="0.25">
      <c r="A384" s="27">
        <v>45785.708333333336</v>
      </c>
      <c r="B384" s="51">
        <v>0</v>
      </c>
      <c r="C384" s="73">
        <v>46.2</v>
      </c>
      <c r="D384" s="75">
        <v>4.8</v>
      </c>
      <c r="E384" s="73">
        <v>61.2</v>
      </c>
      <c r="F384" s="21">
        <v>1.2975143439922745</v>
      </c>
      <c r="G384" s="21">
        <v>14.941859010334159</v>
      </c>
      <c r="H384" s="78">
        <v>85.432494016943267</v>
      </c>
      <c r="I384" s="79">
        <v>2.4</v>
      </c>
    </row>
    <row r="385" spans="1:9" x14ac:dyDescent="0.25">
      <c r="A385" s="27">
        <v>45785.729166666664</v>
      </c>
      <c r="B385" s="51">
        <v>0</v>
      </c>
      <c r="C385" s="73">
        <v>46.8</v>
      </c>
      <c r="D385" s="75">
        <v>4.5999999999999996</v>
      </c>
      <c r="E385" s="73">
        <v>60</v>
      </c>
      <c r="F385" s="21">
        <v>1.2975143439922745</v>
      </c>
      <c r="G385" s="21">
        <v>13.67883105571261</v>
      </c>
      <c r="H385" s="78">
        <v>79.278458430977025</v>
      </c>
      <c r="I385" s="79">
        <v>2.1</v>
      </c>
    </row>
    <row r="386" spans="1:9" x14ac:dyDescent="0.25">
      <c r="A386" s="27">
        <v>45785.75</v>
      </c>
      <c r="B386" s="51">
        <v>0</v>
      </c>
      <c r="C386" s="73">
        <v>47.400000000000006</v>
      </c>
      <c r="D386" s="75">
        <v>5.2</v>
      </c>
      <c r="E386" s="73">
        <v>60</v>
      </c>
      <c r="F386" s="21">
        <v>1.2975143439922745</v>
      </c>
      <c r="G386" s="21">
        <v>13.297539597713655</v>
      </c>
      <c r="H386" s="78">
        <v>75.296435404763542</v>
      </c>
      <c r="I386" s="79">
        <v>2.1</v>
      </c>
    </row>
    <row r="387" spans="1:9" x14ac:dyDescent="0.25">
      <c r="A387" s="27">
        <v>45785.770833333336</v>
      </c>
      <c r="B387" s="51">
        <v>0</v>
      </c>
      <c r="C387" s="73">
        <v>37.799999999999997</v>
      </c>
      <c r="D387" s="75">
        <v>5.6</v>
      </c>
      <c r="E387" s="73">
        <v>59.400000000000006</v>
      </c>
      <c r="F387" s="21">
        <v>1.513766734657654</v>
      </c>
      <c r="G387" s="21">
        <v>13.392862462213392</v>
      </c>
      <c r="H387" s="78">
        <v>66.608385165752381</v>
      </c>
      <c r="I387" s="79">
        <v>2.1</v>
      </c>
    </row>
    <row r="388" spans="1:9" x14ac:dyDescent="0.25">
      <c r="A388" s="27">
        <v>45785.791666666664</v>
      </c>
      <c r="B388" s="51">
        <v>0</v>
      </c>
      <c r="C388" s="73">
        <v>21.599999999999998</v>
      </c>
      <c r="D388" s="75">
        <v>5.4</v>
      </c>
      <c r="E388" s="73">
        <v>57.599999999999994</v>
      </c>
      <c r="F388" s="21">
        <v>1.2975143439922745</v>
      </c>
      <c r="G388" s="21">
        <v>14.274598958835982</v>
      </c>
      <c r="H388" s="78">
        <v>46.698270034685088</v>
      </c>
      <c r="I388" s="79">
        <v>2.4</v>
      </c>
    </row>
    <row r="389" spans="1:9" x14ac:dyDescent="0.25">
      <c r="A389" s="27">
        <v>45785.8125</v>
      </c>
      <c r="B389" s="51">
        <v>0</v>
      </c>
      <c r="C389" s="73">
        <v>19.2</v>
      </c>
      <c r="D389" s="75">
        <v>5</v>
      </c>
      <c r="E389" s="73">
        <v>20.399999999999999</v>
      </c>
      <c r="F389" s="21">
        <v>1.2975143439922745</v>
      </c>
      <c r="G389" s="21">
        <v>13.702661771837546</v>
      </c>
      <c r="H389" s="78">
        <v>36.562211422505378</v>
      </c>
      <c r="I389" s="79">
        <v>2.4</v>
      </c>
    </row>
    <row r="390" spans="1:9" x14ac:dyDescent="0.25">
      <c r="A390" s="27">
        <v>45785.833333333336</v>
      </c>
      <c r="B390" s="51">
        <v>0</v>
      </c>
      <c r="C390" s="73">
        <v>21</v>
      </c>
      <c r="D390" s="75">
        <v>5.2</v>
      </c>
      <c r="E390" s="73">
        <v>19.2</v>
      </c>
      <c r="F390" s="21">
        <v>1.2975143439922745</v>
      </c>
      <c r="G390" s="21">
        <v>14.060122513711567</v>
      </c>
      <c r="H390" s="78">
        <v>35.838207235921118</v>
      </c>
      <c r="I390" s="79">
        <v>2.4</v>
      </c>
    </row>
    <row r="391" spans="1:9" x14ac:dyDescent="0.25">
      <c r="A391" s="27">
        <v>45785.854166666664</v>
      </c>
      <c r="B391" s="51">
        <v>0</v>
      </c>
      <c r="C391" s="73">
        <v>20.399999999999999</v>
      </c>
      <c r="D391" s="75">
        <v>5</v>
      </c>
      <c r="E391" s="73">
        <v>19.2</v>
      </c>
      <c r="F391" s="21">
        <v>1.2975143439922745</v>
      </c>
      <c r="G391" s="21">
        <v>13.67883105571261</v>
      </c>
      <c r="H391" s="78">
        <v>36.924213515797518</v>
      </c>
      <c r="I391" s="79">
        <v>2.4</v>
      </c>
    </row>
    <row r="392" spans="1:9" x14ac:dyDescent="0.25">
      <c r="A392" s="27">
        <v>45785.875</v>
      </c>
      <c r="B392" s="51">
        <v>0</v>
      </c>
      <c r="C392" s="73">
        <v>20.399999999999999</v>
      </c>
      <c r="D392" s="75">
        <v>5</v>
      </c>
      <c r="E392" s="73">
        <v>19.8</v>
      </c>
      <c r="F392" s="21">
        <v>1.513766734657654</v>
      </c>
      <c r="G392" s="21">
        <v>14.441413971710526</v>
      </c>
      <c r="H392" s="78">
        <v>36.562211422505378</v>
      </c>
      <c r="I392" s="79">
        <v>2.7</v>
      </c>
    </row>
    <row r="393" spans="1:9" x14ac:dyDescent="0.25">
      <c r="A393" s="27">
        <v>45785.895833333336</v>
      </c>
      <c r="B393" s="51">
        <v>0</v>
      </c>
      <c r="C393" s="73">
        <v>21</v>
      </c>
      <c r="D393" s="75">
        <v>5.4</v>
      </c>
      <c r="E393" s="73">
        <v>18.599999999999998</v>
      </c>
      <c r="F393" s="21">
        <v>1.2975143439922745</v>
      </c>
      <c r="G393" s="21">
        <v>13.535846758963004</v>
      </c>
      <c r="H393" s="78">
        <v>33.30419258287619</v>
      </c>
      <c r="I393" s="79">
        <v>2.1</v>
      </c>
    </row>
    <row r="394" spans="1:9" x14ac:dyDescent="0.25">
      <c r="A394" s="27">
        <v>45785.916666666664</v>
      </c>
      <c r="B394" s="51">
        <v>0</v>
      </c>
      <c r="C394" s="73">
        <v>20.399999999999999</v>
      </c>
      <c r="D394" s="75">
        <v>5.4</v>
      </c>
      <c r="E394" s="73">
        <v>19.2</v>
      </c>
      <c r="F394" s="21">
        <v>1.2975143439922745</v>
      </c>
      <c r="G394" s="21">
        <v>13.559677475087938</v>
      </c>
      <c r="H394" s="78">
        <v>32.21818630299979</v>
      </c>
      <c r="I394" s="79">
        <v>2.7</v>
      </c>
    </row>
    <row r="395" spans="1:9" x14ac:dyDescent="0.25">
      <c r="A395" s="27">
        <v>45785.9375</v>
      </c>
      <c r="B395" s="51">
        <v>0</v>
      </c>
      <c r="C395" s="73">
        <v>20.399999999999999</v>
      </c>
      <c r="D395" s="75">
        <v>6.2</v>
      </c>
      <c r="E395" s="73">
        <v>19.2</v>
      </c>
      <c r="F395" s="21">
        <v>1.2975143439922745</v>
      </c>
      <c r="G395" s="21">
        <v>12.701771694590281</v>
      </c>
      <c r="H395" s="78">
        <v>28.598165370078469</v>
      </c>
      <c r="I395" s="79">
        <v>2.4</v>
      </c>
    </row>
    <row r="396" spans="1:9" x14ac:dyDescent="0.25">
      <c r="A396" s="27">
        <v>45785.958333333336</v>
      </c>
      <c r="B396" s="51">
        <v>0</v>
      </c>
      <c r="C396" s="73">
        <v>20.399999999999999</v>
      </c>
      <c r="D396" s="75">
        <v>5.2</v>
      </c>
      <c r="E396" s="73">
        <v>18</v>
      </c>
      <c r="F396" s="21">
        <v>1.2975143439922745</v>
      </c>
      <c r="G396" s="21">
        <v>13.178386017088979</v>
      </c>
      <c r="H396" s="78">
        <v>28.960167463370595</v>
      </c>
      <c r="I396" s="79">
        <v>2.4</v>
      </c>
    </row>
    <row r="397" spans="1:9" x14ac:dyDescent="0.25">
      <c r="A397" s="27">
        <v>45785.979166666664</v>
      </c>
      <c r="B397" s="51">
        <v>0</v>
      </c>
      <c r="C397" s="73">
        <v>20.399999999999999</v>
      </c>
      <c r="D397" s="75">
        <v>5.4</v>
      </c>
      <c r="E397" s="73">
        <v>19.2</v>
      </c>
      <c r="F397" s="21">
        <v>1.2975143439922745</v>
      </c>
      <c r="G397" s="21">
        <v>13.702661771837546</v>
      </c>
      <c r="H397" s="78">
        <v>26.788154903617805</v>
      </c>
      <c r="I397" s="79">
        <v>2.4</v>
      </c>
    </row>
    <row r="398" spans="1:9" x14ac:dyDescent="0.25">
      <c r="A398" s="35">
        <v>45786</v>
      </c>
      <c r="B398" s="51">
        <v>0</v>
      </c>
      <c r="C398" s="73">
        <v>20.399999999999999</v>
      </c>
      <c r="D398" s="75">
        <v>4.8</v>
      </c>
      <c r="E398" s="73">
        <v>19.2</v>
      </c>
      <c r="F398" s="21">
        <v>1.2975143439922745</v>
      </c>
      <c r="G398" s="21">
        <v>15.394642616707923</v>
      </c>
      <c r="H398" s="78">
        <v>24.978144437157141</v>
      </c>
      <c r="I398" s="79">
        <v>2.4</v>
      </c>
    </row>
    <row r="399" spans="1:9" x14ac:dyDescent="0.25">
      <c r="A399" s="27">
        <v>45786.020833333336</v>
      </c>
      <c r="B399" s="51">
        <v>0</v>
      </c>
      <c r="C399" s="73">
        <v>21</v>
      </c>
      <c r="D399" s="75">
        <v>5.2</v>
      </c>
      <c r="E399" s="73">
        <v>18.599999999999998</v>
      </c>
      <c r="F399" s="21">
        <v>1.513766734657654</v>
      </c>
      <c r="G399" s="21">
        <v>15.251658319958311</v>
      </c>
      <c r="H399" s="78">
        <v>23.892138157280744</v>
      </c>
      <c r="I399" s="79">
        <v>2.4</v>
      </c>
    </row>
    <row r="400" spans="1:9" x14ac:dyDescent="0.25">
      <c r="A400" s="27">
        <v>45786.041666666664</v>
      </c>
      <c r="B400" s="51">
        <v>0</v>
      </c>
      <c r="C400" s="73">
        <v>19.8</v>
      </c>
      <c r="D400" s="75">
        <v>5.4</v>
      </c>
      <c r="E400" s="73">
        <v>18</v>
      </c>
      <c r="F400" s="21">
        <v>1.2975143439922745</v>
      </c>
      <c r="G400" s="21">
        <v>14.322260391085853</v>
      </c>
      <c r="H400" s="78">
        <v>25.702148623741408</v>
      </c>
      <c r="I400" s="79">
        <v>2.4</v>
      </c>
    </row>
    <row r="401" spans="1:9" x14ac:dyDescent="0.25">
      <c r="A401" s="27">
        <v>45786.0625</v>
      </c>
      <c r="B401" s="51">
        <v>0</v>
      </c>
      <c r="C401" s="73">
        <v>20.399999999999999</v>
      </c>
      <c r="D401" s="75">
        <v>4.8</v>
      </c>
      <c r="E401" s="73">
        <v>19.2</v>
      </c>
      <c r="F401" s="21">
        <v>1.2975143439922745</v>
      </c>
      <c r="G401" s="21">
        <v>13.655000339587675</v>
      </c>
      <c r="H401" s="78">
        <v>25.702148623741408</v>
      </c>
      <c r="I401" s="79">
        <v>2.7</v>
      </c>
    </row>
    <row r="402" spans="1:9" x14ac:dyDescent="0.25">
      <c r="A402" s="27">
        <v>45786.083333333336</v>
      </c>
      <c r="B402" s="51">
        <v>0</v>
      </c>
      <c r="C402" s="73">
        <v>20.399999999999999</v>
      </c>
      <c r="D402" s="75">
        <v>5.2</v>
      </c>
      <c r="E402" s="73">
        <v>18</v>
      </c>
      <c r="F402" s="21">
        <v>1.2975143439922745</v>
      </c>
      <c r="G402" s="21">
        <v>13.059232436464306</v>
      </c>
      <c r="H402" s="78">
        <v>26.064150717033534</v>
      </c>
      <c r="I402" s="79">
        <v>2.4</v>
      </c>
    </row>
    <row r="403" spans="1:9" x14ac:dyDescent="0.25">
      <c r="A403" s="27">
        <v>45786.104166666664</v>
      </c>
      <c r="B403" s="51">
        <v>0</v>
      </c>
      <c r="C403" s="73">
        <v>20.399999999999999</v>
      </c>
      <c r="D403" s="75">
        <v>6.2</v>
      </c>
      <c r="E403" s="73">
        <v>18</v>
      </c>
      <c r="F403" s="21">
        <v>1.2975143439922745</v>
      </c>
      <c r="G403" s="21">
        <v>12.963909571964564</v>
      </c>
      <c r="H403" s="78">
        <v>24.978144437157141</v>
      </c>
      <c r="I403" s="79">
        <v>2.4</v>
      </c>
    </row>
    <row r="404" spans="1:9" x14ac:dyDescent="0.25">
      <c r="A404" s="27">
        <v>45786.125</v>
      </c>
      <c r="B404" s="51">
        <v>0</v>
      </c>
      <c r="C404" s="73">
        <v>20.399999999999999</v>
      </c>
      <c r="D404" s="75">
        <v>5.2</v>
      </c>
      <c r="E404" s="73">
        <v>18</v>
      </c>
      <c r="F404" s="21">
        <v>1.513766734657654</v>
      </c>
      <c r="G404" s="21">
        <v>14.250768242711048</v>
      </c>
      <c r="H404" s="78">
        <v>23.168133970696477</v>
      </c>
      <c r="I404" s="79">
        <v>2.7</v>
      </c>
    </row>
    <row r="405" spans="1:9" x14ac:dyDescent="0.25">
      <c r="A405" s="27">
        <v>45786.145833333336</v>
      </c>
      <c r="B405" s="51">
        <v>0</v>
      </c>
      <c r="C405" s="73">
        <v>21</v>
      </c>
      <c r="D405" s="75">
        <v>5</v>
      </c>
      <c r="E405" s="73">
        <v>18.599999999999998</v>
      </c>
      <c r="F405" s="21">
        <v>1.2975143439922745</v>
      </c>
      <c r="G405" s="21">
        <v>13.369031746088456</v>
      </c>
      <c r="H405" s="78">
        <v>24.978144437157141</v>
      </c>
      <c r="I405" s="79">
        <v>2.1</v>
      </c>
    </row>
    <row r="406" spans="1:9" x14ac:dyDescent="0.25">
      <c r="A406" s="27">
        <v>45786.166666666664</v>
      </c>
      <c r="B406" s="51">
        <v>0</v>
      </c>
      <c r="C406" s="73">
        <v>21</v>
      </c>
      <c r="D406" s="75">
        <v>4.8</v>
      </c>
      <c r="E406" s="73">
        <v>17.399999999999999</v>
      </c>
      <c r="F406" s="21">
        <v>1.2975143439922745</v>
      </c>
      <c r="G406" s="21">
        <v>13.273708881588719</v>
      </c>
      <c r="H406" s="78">
        <v>24.616142343865008</v>
      </c>
      <c r="I406" s="79">
        <v>2.4</v>
      </c>
    </row>
    <row r="407" spans="1:9" x14ac:dyDescent="0.25">
      <c r="A407" s="27">
        <v>45786.1875</v>
      </c>
      <c r="B407" s="51">
        <v>0</v>
      </c>
      <c r="C407" s="73">
        <v>20.399999999999999</v>
      </c>
      <c r="D407" s="75">
        <v>5.6</v>
      </c>
      <c r="E407" s="73">
        <v>17.399999999999999</v>
      </c>
      <c r="F407" s="21">
        <v>1.2975143439922745</v>
      </c>
      <c r="G407" s="21">
        <v>13.464354610588195</v>
      </c>
      <c r="H407" s="78">
        <v>24.254140250572878</v>
      </c>
      <c r="I407" s="79">
        <v>2.4</v>
      </c>
    </row>
    <row r="408" spans="1:9" x14ac:dyDescent="0.25">
      <c r="A408" s="27">
        <v>45786.208333333336</v>
      </c>
      <c r="B408" s="51">
        <v>0</v>
      </c>
      <c r="C408" s="73">
        <v>21</v>
      </c>
      <c r="D408" s="75">
        <v>4.8</v>
      </c>
      <c r="E408" s="73">
        <v>17.399999999999999</v>
      </c>
      <c r="F408" s="21">
        <v>1.513766734657654</v>
      </c>
      <c r="G408" s="21">
        <v>14.417583255585591</v>
      </c>
      <c r="H408" s="78">
        <v>23.168133970696477</v>
      </c>
      <c r="I408" s="79">
        <v>2.4</v>
      </c>
    </row>
    <row r="409" spans="1:9" x14ac:dyDescent="0.25">
      <c r="A409" s="27">
        <v>45786.229166666664</v>
      </c>
      <c r="B409" s="51">
        <v>0</v>
      </c>
      <c r="C409" s="73">
        <v>20.399999999999999</v>
      </c>
      <c r="D409" s="75">
        <v>4.8</v>
      </c>
      <c r="E409" s="73">
        <v>17.399999999999999</v>
      </c>
      <c r="F409" s="21">
        <v>1.2975143439922745</v>
      </c>
      <c r="G409" s="21">
        <v>13.130724584839111</v>
      </c>
      <c r="H409" s="78">
        <v>22.082127690820087</v>
      </c>
      <c r="I409" s="79">
        <v>2.4</v>
      </c>
    </row>
    <row r="410" spans="1:9" x14ac:dyDescent="0.25">
      <c r="A410" s="27">
        <v>45786.25</v>
      </c>
      <c r="B410" s="51">
        <v>0</v>
      </c>
      <c r="C410" s="73">
        <v>20.399999999999999</v>
      </c>
      <c r="D410" s="75">
        <v>5.4</v>
      </c>
      <c r="E410" s="73">
        <v>16.8</v>
      </c>
      <c r="F410" s="21">
        <v>1.2975143439922745</v>
      </c>
      <c r="G410" s="21">
        <v>13.631169623462743</v>
      </c>
      <c r="H410" s="78">
        <v>20.634119317651553</v>
      </c>
      <c r="I410" s="79">
        <v>2.7</v>
      </c>
    </row>
    <row r="411" spans="1:9" x14ac:dyDescent="0.25">
      <c r="A411" s="27">
        <v>45786.270833333336</v>
      </c>
      <c r="B411" s="51">
        <v>0</v>
      </c>
      <c r="C411" s="73">
        <v>20.399999999999999</v>
      </c>
      <c r="D411" s="75">
        <v>5.8</v>
      </c>
      <c r="E411" s="73">
        <v>18</v>
      </c>
      <c r="F411" s="21">
        <v>1.513766734657654</v>
      </c>
      <c r="G411" s="21">
        <v>13.154555300964043</v>
      </c>
      <c r="H411" s="78">
        <v>29.684171649954866</v>
      </c>
      <c r="I411" s="79">
        <v>2.1</v>
      </c>
    </row>
    <row r="412" spans="1:9" x14ac:dyDescent="0.25">
      <c r="A412" s="27">
        <v>45786.291666666664</v>
      </c>
      <c r="B412" s="51">
        <v>0</v>
      </c>
      <c r="C412" s="73">
        <v>24.6</v>
      </c>
      <c r="D412" s="75">
        <v>4.8</v>
      </c>
      <c r="E412" s="73">
        <v>39.6</v>
      </c>
      <c r="F412" s="21">
        <v>1.2975143439922745</v>
      </c>
      <c r="G412" s="21">
        <v>14.632059700710007</v>
      </c>
      <c r="H412" s="78">
        <v>45.612263754808694</v>
      </c>
      <c r="I412" s="79">
        <v>2.4</v>
      </c>
    </row>
    <row r="413" spans="1:9" x14ac:dyDescent="0.25">
      <c r="A413" s="27">
        <v>45786.3125</v>
      </c>
      <c r="B413" s="51">
        <v>0</v>
      </c>
      <c r="C413" s="73">
        <v>44.4</v>
      </c>
      <c r="D413" s="75">
        <v>5.4</v>
      </c>
      <c r="E413" s="73">
        <v>61.2</v>
      </c>
      <c r="F413" s="21">
        <v>1.513766734657654</v>
      </c>
      <c r="G413" s="21">
        <v>13.726492487962481</v>
      </c>
      <c r="H413" s="78">
        <v>73.848427031595037</v>
      </c>
      <c r="I413" s="79">
        <v>2.1</v>
      </c>
    </row>
    <row r="414" spans="1:9" x14ac:dyDescent="0.25">
      <c r="A414" s="27">
        <v>45786.333333333336</v>
      </c>
      <c r="B414" s="51">
        <v>0</v>
      </c>
      <c r="C414" s="73">
        <v>51.6</v>
      </c>
      <c r="D414" s="75">
        <v>4.5999999999999996</v>
      </c>
      <c r="E414" s="73">
        <v>59.400000000000006</v>
      </c>
      <c r="F414" s="21">
        <v>1.2975143439922745</v>
      </c>
      <c r="G414" s="21">
        <v>13.750323204087415</v>
      </c>
      <c r="H414" s="78">
        <v>72.762420751718636</v>
      </c>
      <c r="I414" s="79">
        <v>2.1</v>
      </c>
    </row>
    <row r="415" spans="1:9" x14ac:dyDescent="0.25">
      <c r="A415" s="27">
        <v>45786.354166666664</v>
      </c>
      <c r="B415" s="51">
        <v>0</v>
      </c>
      <c r="C415" s="73">
        <v>50.4</v>
      </c>
      <c r="D415" s="75">
        <v>4.8</v>
      </c>
      <c r="E415" s="73">
        <v>60</v>
      </c>
      <c r="F415" s="21">
        <v>1.513766734657654</v>
      </c>
      <c r="G415" s="21">
        <v>13.488185326713131</v>
      </c>
      <c r="H415" s="78">
        <v>86.156498203527534</v>
      </c>
      <c r="I415" s="79">
        <v>2.4</v>
      </c>
    </row>
    <row r="416" spans="1:9" x14ac:dyDescent="0.25">
      <c r="A416" s="27">
        <v>45786.375</v>
      </c>
      <c r="B416" s="51">
        <v>0</v>
      </c>
      <c r="C416" s="73">
        <v>49.8</v>
      </c>
      <c r="D416" s="75">
        <v>5.2</v>
      </c>
      <c r="E416" s="73">
        <v>60</v>
      </c>
      <c r="F416" s="21">
        <v>1.2975143439922745</v>
      </c>
      <c r="G416" s="21">
        <v>14.15544537821131</v>
      </c>
      <c r="H416" s="78">
        <v>76.020439591347809</v>
      </c>
      <c r="I416" s="79">
        <v>2.1</v>
      </c>
    </row>
    <row r="417" spans="1:9" x14ac:dyDescent="0.25">
      <c r="A417" s="27">
        <v>45786.395833333336</v>
      </c>
      <c r="B417" s="51">
        <v>0</v>
      </c>
      <c r="C417" s="73">
        <v>49.8</v>
      </c>
      <c r="D417" s="75">
        <v>4.5999999999999996</v>
      </c>
      <c r="E417" s="73">
        <v>60.599999999999994</v>
      </c>
      <c r="F417" s="21">
        <v>1.513766734657654</v>
      </c>
      <c r="G417" s="21">
        <v>13.488185326713131</v>
      </c>
      <c r="H417" s="78">
        <v>62.988364232831053</v>
      </c>
      <c r="I417" s="79">
        <v>2.1</v>
      </c>
    </row>
    <row r="418" spans="1:9" x14ac:dyDescent="0.25">
      <c r="A418" s="27">
        <v>45786.416666666664</v>
      </c>
      <c r="B418" s="51">
        <v>0</v>
      </c>
      <c r="C418" s="73">
        <v>50.4</v>
      </c>
      <c r="D418" s="75">
        <v>5</v>
      </c>
      <c r="E418" s="73">
        <v>61.2</v>
      </c>
      <c r="F418" s="21">
        <v>1.513766734657654</v>
      </c>
      <c r="G418" s="21">
        <v>13.535846758963004</v>
      </c>
      <c r="H418" s="78">
        <v>60.092347486493992</v>
      </c>
      <c r="I418" s="79">
        <v>2.4</v>
      </c>
    </row>
    <row r="419" spans="1:9" x14ac:dyDescent="0.25">
      <c r="A419" s="27">
        <v>45786.4375</v>
      </c>
      <c r="B419" s="51">
        <v>0</v>
      </c>
      <c r="C419" s="73">
        <v>50.4</v>
      </c>
      <c r="D419" s="75">
        <v>6.2</v>
      </c>
      <c r="E419" s="73">
        <v>61.800000000000004</v>
      </c>
      <c r="F419" s="21">
        <v>1.2975143439922745</v>
      </c>
      <c r="G419" s="21">
        <v>13.106893868714176</v>
      </c>
      <c r="H419" s="78">
        <v>57.558332833449064</v>
      </c>
      <c r="I419" s="79">
        <v>2.1</v>
      </c>
    </row>
    <row r="420" spans="1:9" x14ac:dyDescent="0.25">
      <c r="A420" s="27">
        <v>45786.458333333336</v>
      </c>
      <c r="B420" s="51">
        <v>0</v>
      </c>
      <c r="C420" s="73">
        <v>53.4</v>
      </c>
      <c r="D420" s="75">
        <v>4.8</v>
      </c>
      <c r="E420" s="73">
        <v>61.2</v>
      </c>
      <c r="F420" s="21">
        <v>1.513766734657654</v>
      </c>
      <c r="G420" s="21">
        <v>14.203106810461177</v>
      </c>
      <c r="H420" s="78">
        <v>70.952410285257983</v>
      </c>
      <c r="I420" s="79">
        <v>2.1</v>
      </c>
    </row>
    <row r="421" spans="1:9" x14ac:dyDescent="0.25">
      <c r="A421" s="27">
        <v>45786.479166666664</v>
      </c>
      <c r="B421" s="51">
        <v>0</v>
      </c>
      <c r="C421" s="73">
        <v>47.400000000000006</v>
      </c>
      <c r="D421" s="75">
        <v>4.8</v>
      </c>
      <c r="E421" s="73">
        <v>60.599999999999994</v>
      </c>
      <c r="F421" s="21">
        <v>1.513766734657654</v>
      </c>
      <c r="G421" s="21">
        <v>14.274598958835982</v>
      </c>
      <c r="H421" s="78">
        <v>66.608385165752381</v>
      </c>
      <c r="I421" s="79">
        <v>2.4</v>
      </c>
    </row>
    <row r="422" spans="1:9" x14ac:dyDescent="0.25">
      <c r="A422" s="27">
        <v>45786.5</v>
      </c>
      <c r="B422" s="51">
        <v>0</v>
      </c>
      <c r="C422" s="73">
        <v>51.000000000000007</v>
      </c>
      <c r="D422" s="75">
        <v>5</v>
      </c>
      <c r="E422" s="73">
        <v>61.800000000000004</v>
      </c>
      <c r="F422" s="21">
        <v>1.2975143439922745</v>
      </c>
      <c r="G422" s="21">
        <v>14.75121328133468</v>
      </c>
      <c r="H422" s="78">
        <v>85.070491923651133</v>
      </c>
      <c r="I422" s="79">
        <v>2.1</v>
      </c>
    </row>
    <row r="423" spans="1:9" x14ac:dyDescent="0.25">
      <c r="A423" s="27">
        <v>45786.520833333336</v>
      </c>
      <c r="B423" s="51">
        <v>0</v>
      </c>
      <c r="C423" s="73">
        <v>49.8</v>
      </c>
      <c r="D423" s="75">
        <v>4.8</v>
      </c>
      <c r="E423" s="73">
        <v>61.800000000000004</v>
      </c>
      <c r="F423" s="21">
        <v>1.513766734657654</v>
      </c>
      <c r="G423" s="21">
        <v>14.918028294209224</v>
      </c>
      <c r="H423" s="78">
        <v>74.210429124887142</v>
      </c>
      <c r="I423" s="79">
        <v>2.4</v>
      </c>
    </row>
    <row r="424" spans="1:9" x14ac:dyDescent="0.25">
      <c r="A424" s="27">
        <v>45786.541666666664</v>
      </c>
      <c r="B424" s="51">
        <v>0</v>
      </c>
      <c r="C424" s="73">
        <v>48.599999999999994</v>
      </c>
      <c r="D424" s="75">
        <v>5</v>
      </c>
      <c r="E424" s="73">
        <v>62.4</v>
      </c>
      <c r="F424" s="21">
        <v>1.513766734657654</v>
      </c>
      <c r="G424" s="21">
        <v>14.298429674960918</v>
      </c>
      <c r="H424" s="78">
        <v>79.640460524269145</v>
      </c>
      <c r="I424" s="79">
        <v>2.1</v>
      </c>
    </row>
    <row r="425" spans="1:9" x14ac:dyDescent="0.25">
      <c r="A425" s="27">
        <v>45786.5625</v>
      </c>
      <c r="B425" s="51">
        <v>0</v>
      </c>
      <c r="C425" s="73">
        <v>51.6</v>
      </c>
      <c r="D425" s="75">
        <v>5.2</v>
      </c>
      <c r="E425" s="73">
        <v>61.2</v>
      </c>
      <c r="F425" s="21">
        <v>1.2975143439922745</v>
      </c>
      <c r="G425" s="21">
        <v>13.86947678471209</v>
      </c>
      <c r="H425" s="78">
        <v>82.536477270606213</v>
      </c>
      <c r="I425" s="79">
        <v>2.1</v>
      </c>
    </row>
    <row r="426" spans="1:9" x14ac:dyDescent="0.25">
      <c r="A426" s="27">
        <v>45786.583333333336</v>
      </c>
      <c r="B426" s="51">
        <v>0</v>
      </c>
      <c r="C426" s="73">
        <v>51.000000000000007</v>
      </c>
      <c r="D426" s="75">
        <v>4.5999999999999996</v>
      </c>
      <c r="E426" s="73">
        <v>61.2</v>
      </c>
      <c r="F426" s="21">
        <v>1.513766734657654</v>
      </c>
      <c r="G426" s="21">
        <v>13.345201029963523</v>
      </c>
      <c r="H426" s="78">
        <v>80.002462617561278</v>
      </c>
      <c r="I426" s="79">
        <v>2.4</v>
      </c>
    </row>
    <row r="427" spans="1:9" x14ac:dyDescent="0.25">
      <c r="A427" s="27">
        <v>45786.604166666664</v>
      </c>
      <c r="B427" s="51">
        <v>0</v>
      </c>
      <c r="C427" s="73">
        <v>51.6</v>
      </c>
      <c r="D427" s="75">
        <v>6</v>
      </c>
      <c r="E427" s="73">
        <v>62.4</v>
      </c>
      <c r="F427" s="21">
        <v>1.2975143439922745</v>
      </c>
      <c r="G427" s="21">
        <v>13.559677475087938</v>
      </c>
      <c r="H427" s="78">
        <v>86.518500296819667</v>
      </c>
      <c r="I427" s="79">
        <v>2.1</v>
      </c>
    </row>
    <row r="428" spans="1:9" x14ac:dyDescent="0.25">
      <c r="A428" s="27">
        <v>45786.625</v>
      </c>
      <c r="B428" s="51">
        <v>0</v>
      </c>
      <c r="C428" s="73">
        <v>49.2</v>
      </c>
      <c r="D428" s="75">
        <v>4.8</v>
      </c>
      <c r="E428" s="73">
        <v>61.2</v>
      </c>
      <c r="F428" s="21">
        <v>1.513766734657654</v>
      </c>
      <c r="G428" s="21">
        <v>13.369031746088456</v>
      </c>
      <c r="H428" s="78">
        <v>86.880502390111786</v>
      </c>
      <c r="I428" s="79">
        <v>2.4</v>
      </c>
    </row>
    <row r="429" spans="1:9" x14ac:dyDescent="0.25">
      <c r="A429" s="27">
        <v>45786.645833333336</v>
      </c>
      <c r="B429" s="51">
        <v>0</v>
      </c>
      <c r="C429" s="73">
        <v>48</v>
      </c>
      <c r="D429" s="75">
        <v>4.5999999999999996</v>
      </c>
      <c r="E429" s="73">
        <v>61.800000000000004</v>
      </c>
      <c r="F429" s="21">
        <v>1.513766734657654</v>
      </c>
      <c r="G429" s="21">
        <v>12.320480236591324</v>
      </c>
      <c r="H429" s="78">
        <v>69.142399818797301</v>
      </c>
      <c r="I429" s="79">
        <v>2.4</v>
      </c>
    </row>
    <row r="430" spans="1:9" x14ac:dyDescent="0.25">
      <c r="A430" s="27">
        <v>45786.666666666664</v>
      </c>
      <c r="B430" s="51">
        <v>0</v>
      </c>
      <c r="C430" s="73">
        <v>49.2</v>
      </c>
      <c r="D430" s="75">
        <v>4.8</v>
      </c>
      <c r="E430" s="73">
        <v>61.2</v>
      </c>
      <c r="F430" s="21">
        <v>1.2975143439922745</v>
      </c>
      <c r="G430" s="21">
        <v>12.272818804341453</v>
      </c>
      <c r="H430" s="78">
        <v>61.902357952954652</v>
      </c>
      <c r="I430" s="79">
        <v>2.4</v>
      </c>
    </row>
    <row r="431" spans="1:9" x14ac:dyDescent="0.25">
      <c r="A431" s="27">
        <v>45786.6875</v>
      </c>
      <c r="B431" s="51">
        <v>0</v>
      </c>
      <c r="C431" s="73">
        <v>49.2</v>
      </c>
      <c r="D431" s="75">
        <v>5.2</v>
      </c>
      <c r="E431" s="73">
        <v>60.599999999999994</v>
      </c>
      <c r="F431" s="21">
        <v>1.2975143439922745</v>
      </c>
      <c r="G431" s="21">
        <v>12.701771694590281</v>
      </c>
      <c r="H431" s="78">
        <v>58.282337020033324</v>
      </c>
      <c r="I431" s="79">
        <v>2.7</v>
      </c>
    </row>
    <row r="432" spans="1:9" x14ac:dyDescent="0.25">
      <c r="A432" s="27">
        <v>45786.708333333336</v>
      </c>
      <c r="B432" s="51">
        <v>0</v>
      </c>
      <c r="C432" s="73">
        <v>50.4</v>
      </c>
      <c r="D432" s="75">
        <v>4.4000000000000004</v>
      </c>
      <c r="E432" s="73">
        <v>60.599999999999994</v>
      </c>
      <c r="F432" s="21">
        <v>1.2975143439922745</v>
      </c>
      <c r="G432" s="21">
        <v>13.774153920212351</v>
      </c>
      <c r="H432" s="78">
        <v>52.128301434067069</v>
      </c>
      <c r="I432" s="79">
        <v>2.4</v>
      </c>
    </row>
    <row r="433" spans="1:9" x14ac:dyDescent="0.25">
      <c r="A433" s="27">
        <v>45786.729166666664</v>
      </c>
      <c r="B433" s="51">
        <v>0</v>
      </c>
      <c r="C433" s="73">
        <v>50.4</v>
      </c>
      <c r="D433" s="75">
        <v>4.5999999999999996</v>
      </c>
      <c r="E433" s="73">
        <v>61.2</v>
      </c>
      <c r="F433" s="21">
        <v>1.2975143439922745</v>
      </c>
      <c r="G433" s="21">
        <v>13.321370313838587</v>
      </c>
      <c r="H433" s="78">
        <v>45.974265848100821</v>
      </c>
      <c r="I433" s="79">
        <v>2.1</v>
      </c>
    </row>
    <row r="434" spans="1:9" x14ac:dyDescent="0.25">
      <c r="A434" s="27">
        <v>45786.75</v>
      </c>
      <c r="B434" s="51">
        <v>0</v>
      </c>
      <c r="C434" s="73">
        <v>48</v>
      </c>
      <c r="D434" s="75">
        <v>4.5999999999999996</v>
      </c>
      <c r="E434" s="73">
        <v>61.2</v>
      </c>
      <c r="F434" s="21">
        <v>1.513766734657654</v>
      </c>
      <c r="G434" s="21">
        <v>13.392862462213392</v>
      </c>
      <c r="H434" s="78">
        <v>44.888259568224427</v>
      </c>
      <c r="I434" s="79">
        <v>3</v>
      </c>
    </row>
    <row r="435" spans="1:9" x14ac:dyDescent="0.25">
      <c r="A435" s="27">
        <v>45786.770833333336</v>
      </c>
      <c r="B435" s="51">
        <v>0</v>
      </c>
      <c r="C435" s="73">
        <v>49.2</v>
      </c>
      <c r="D435" s="75">
        <v>5.8</v>
      </c>
      <c r="E435" s="73">
        <v>60.599999999999994</v>
      </c>
      <c r="F435" s="21">
        <v>1.2975143439922745</v>
      </c>
      <c r="G435" s="21">
        <v>12.630279546215478</v>
      </c>
      <c r="H435" s="78">
        <v>41.992242821887366</v>
      </c>
      <c r="I435" s="79">
        <v>2.7</v>
      </c>
    </row>
    <row r="436" spans="1:9" x14ac:dyDescent="0.25">
      <c r="A436" s="27">
        <v>45786.791666666664</v>
      </c>
      <c r="B436" s="51">
        <v>0</v>
      </c>
      <c r="C436" s="73">
        <v>30.6</v>
      </c>
      <c r="D436" s="75">
        <v>4.8</v>
      </c>
      <c r="E436" s="73">
        <v>56.400000000000006</v>
      </c>
      <c r="F436" s="21">
        <v>1.2975143439922745</v>
      </c>
      <c r="G436" s="21">
        <v>13.559677475087938</v>
      </c>
      <c r="H436" s="78">
        <v>40.544234448718839</v>
      </c>
      <c r="I436" s="79">
        <v>2.4</v>
      </c>
    </row>
    <row r="437" spans="1:9" x14ac:dyDescent="0.25">
      <c r="A437" s="27">
        <v>45786.8125</v>
      </c>
      <c r="B437" s="51">
        <v>0</v>
      </c>
      <c r="C437" s="73">
        <v>20.399999999999999</v>
      </c>
      <c r="D437" s="75">
        <v>4.8</v>
      </c>
      <c r="E437" s="73">
        <v>19.2</v>
      </c>
      <c r="F437" s="21">
        <v>1.2975143439922745</v>
      </c>
      <c r="G437" s="21">
        <v>12.987740288089501</v>
      </c>
      <c r="H437" s="78">
        <v>36.562211422505378</v>
      </c>
      <c r="I437" s="79">
        <v>2.7</v>
      </c>
    </row>
    <row r="438" spans="1:9" x14ac:dyDescent="0.25">
      <c r="A438" s="27">
        <v>45786.833333333336</v>
      </c>
      <c r="B438" s="51">
        <v>0</v>
      </c>
      <c r="C438" s="73">
        <v>21</v>
      </c>
      <c r="D438" s="75">
        <v>4.4000000000000004</v>
      </c>
      <c r="E438" s="73">
        <v>18.599999999999998</v>
      </c>
      <c r="F438" s="21">
        <v>1.513766734657654</v>
      </c>
      <c r="G438" s="21">
        <v>13.202216733213914</v>
      </c>
      <c r="H438" s="78">
        <v>39.096226075550312</v>
      </c>
      <c r="I438" s="79">
        <v>2.7</v>
      </c>
    </row>
    <row r="439" spans="1:9" x14ac:dyDescent="0.25">
      <c r="A439" s="27">
        <v>45786.854166666664</v>
      </c>
      <c r="B439" s="51">
        <v>0</v>
      </c>
      <c r="C439" s="73">
        <v>20.399999999999999</v>
      </c>
      <c r="D439" s="75">
        <v>4.8</v>
      </c>
      <c r="E439" s="73">
        <v>18</v>
      </c>
      <c r="F439" s="21">
        <v>1.2975143439922745</v>
      </c>
      <c r="G439" s="21">
        <v>12.606448830090544</v>
      </c>
      <c r="H439" s="78">
        <v>36.924213515797518</v>
      </c>
      <c r="I439" s="79">
        <v>2.7</v>
      </c>
    </row>
    <row r="440" spans="1:9" x14ac:dyDescent="0.25">
      <c r="A440" s="27">
        <v>45786.875</v>
      </c>
      <c r="B440" s="51">
        <v>0</v>
      </c>
      <c r="C440" s="73">
        <v>19.8</v>
      </c>
      <c r="D440" s="75">
        <v>4.8</v>
      </c>
      <c r="E440" s="73">
        <v>19.8</v>
      </c>
      <c r="F440" s="21">
        <v>1.2975143439922745</v>
      </c>
      <c r="G440" s="21">
        <v>13.011571004214437</v>
      </c>
      <c r="H440" s="78">
        <v>36.200209329213251</v>
      </c>
      <c r="I440" s="79">
        <v>2.7</v>
      </c>
    </row>
    <row r="441" spans="1:9" x14ac:dyDescent="0.25">
      <c r="A441" s="27">
        <v>45786.895833333336</v>
      </c>
      <c r="B441" s="51">
        <v>0</v>
      </c>
      <c r="C441" s="73">
        <v>19.8</v>
      </c>
      <c r="D441" s="75">
        <v>4.4000000000000004</v>
      </c>
      <c r="E441" s="73">
        <v>19.8</v>
      </c>
      <c r="F441" s="21">
        <v>1.2975143439922745</v>
      </c>
      <c r="G441" s="21">
        <v>12.201326655966652</v>
      </c>
      <c r="H441" s="78">
        <v>36.562211422505378</v>
      </c>
      <c r="I441" s="79">
        <v>3</v>
      </c>
    </row>
    <row r="442" spans="1:9" x14ac:dyDescent="0.25">
      <c r="A442" s="27">
        <v>45786.916666666664</v>
      </c>
      <c r="B442" s="51">
        <v>0</v>
      </c>
      <c r="C442" s="73">
        <v>19.2</v>
      </c>
      <c r="D442" s="75">
        <v>5</v>
      </c>
      <c r="E442" s="73">
        <v>18.599999999999998</v>
      </c>
      <c r="F442" s="21">
        <v>1.2975143439922745</v>
      </c>
      <c r="G442" s="21">
        <v>12.01068092696717</v>
      </c>
      <c r="H442" s="78">
        <v>37.286215609089638</v>
      </c>
      <c r="I442" s="79">
        <v>3</v>
      </c>
    </row>
    <row r="443" spans="1:9" x14ac:dyDescent="0.25">
      <c r="A443" s="27">
        <v>45786.9375</v>
      </c>
      <c r="B443" s="51">
        <v>0</v>
      </c>
      <c r="C443" s="73">
        <v>19.2</v>
      </c>
      <c r="D443" s="75">
        <v>6</v>
      </c>
      <c r="E443" s="73">
        <v>19.2</v>
      </c>
      <c r="F443" s="21">
        <v>1.513766734657654</v>
      </c>
      <c r="G443" s="21">
        <v>12.963909571964564</v>
      </c>
      <c r="H443" s="78">
        <v>32.942190489584064</v>
      </c>
      <c r="I443" s="79">
        <v>2.7</v>
      </c>
    </row>
    <row r="444" spans="1:9" x14ac:dyDescent="0.25">
      <c r="A444" s="27">
        <v>45786.958333333336</v>
      </c>
      <c r="B444" s="51">
        <v>0</v>
      </c>
      <c r="C444" s="73">
        <v>21</v>
      </c>
      <c r="D444" s="75">
        <v>4.4000000000000004</v>
      </c>
      <c r="E444" s="73">
        <v>18.599999999999998</v>
      </c>
      <c r="F444" s="21">
        <v>1.2975143439922745</v>
      </c>
      <c r="G444" s="21">
        <v>13.821815352462222</v>
      </c>
      <c r="H444" s="78">
        <v>30.770177929831267</v>
      </c>
      <c r="I444" s="79">
        <v>2.7</v>
      </c>
    </row>
    <row r="445" spans="1:9" x14ac:dyDescent="0.25">
      <c r="A445" s="27">
        <v>45786.979166666664</v>
      </c>
      <c r="B445" s="51">
        <v>0</v>
      </c>
      <c r="C445" s="73">
        <v>20.399999999999999</v>
      </c>
      <c r="D445" s="75">
        <v>5</v>
      </c>
      <c r="E445" s="73">
        <v>18.599999999999998</v>
      </c>
      <c r="F445" s="21">
        <v>1.2975143439922745</v>
      </c>
      <c r="G445" s="21">
        <v>13.631169623462743</v>
      </c>
      <c r="H445" s="78">
        <v>29.684171649954866</v>
      </c>
      <c r="I445" s="79">
        <v>2.7</v>
      </c>
    </row>
    <row r="446" spans="1:9" x14ac:dyDescent="0.25">
      <c r="A446" s="35">
        <v>45787</v>
      </c>
      <c r="B446" s="51">
        <v>0</v>
      </c>
      <c r="C446" s="73">
        <v>19.8</v>
      </c>
      <c r="D446" s="75">
        <v>4.5999999999999996</v>
      </c>
      <c r="E446" s="73">
        <v>19.8</v>
      </c>
      <c r="F446" s="21">
        <v>1.2975143439922745</v>
      </c>
      <c r="G446" s="21">
        <v>13.726492487962481</v>
      </c>
      <c r="H446" s="78">
        <v>28.236163276786328</v>
      </c>
      <c r="I446" s="79">
        <v>3</v>
      </c>
    </row>
    <row r="447" spans="1:9" x14ac:dyDescent="0.25">
      <c r="A447" s="27">
        <v>45787.020833333336</v>
      </c>
      <c r="B447" s="51">
        <v>0</v>
      </c>
      <c r="C447" s="73">
        <v>19.2</v>
      </c>
      <c r="D447" s="75">
        <v>4.8</v>
      </c>
      <c r="E447" s="73">
        <v>19.8</v>
      </c>
      <c r="F447" s="21">
        <v>1.2975143439922745</v>
      </c>
      <c r="G447" s="21">
        <v>13.583508191212873</v>
      </c>
      <c r="H447" s="78">
        <v>27.512159090202065</v>
      </c>
      <c r="I447" s="79">
        <v>2.7</v>
      </c>
    </row>
    <row r="448" spans="1:9" x14ac:dyDescent="0.25">
      <c r="A448" s="27">
        <v>45787.041666666664</v>
      </c>
      <c r="B448" s="51">
        <v>0</v>
      </c>
      <c r="C448" s="73">
        <v>18.599999999999998</v>
      </c>
      <c r="D448" s="75">
        <v>4.8</v>
      </c>
      <c r="E448" s="73">
        <v>18.599999999999998</v>
      </c>
      <c r="F448" s="21">
        <v>1.2975143439922745</v>
      </c>
      <c r="G448" s="21">
        <v>14.036291797586635</v>
      </c>
      <c r="H448" s="78">
        <v>27.150156996909928</v>
      </c>
      <c r="I448" s="79">
        <v>2.7</v>
      </c>
    </row>
    <row r="449" spans="1:9" x14ac:dyDescent="0.25">
      <c r="A449" s="27">
        <v>45787.0625</v>
      </c>
      <c r="B449" s="51">
        <v>0</v>
      </c>
      <c r="C449" s="73">
        <v>18.599999999999998</v>
      </c>
      <c r="D449" s="75">
        <v>4.8</v>
      </c>
      <c r="E449" s="73">
        <v>19.2</v>
      </c>
      <c r="F449" s="21">
        <v>1.2975143439922745</v>
      </c>
      <c r="G449" s="21">
        <v>12.940078855839628</v>
      </c>
      <c r="H449" s="78">
        <v>24.978144437157141</v>
      </c>
      <c r="I449" s="79">
        <v>3</v>
      </c>
    </row>
    <row r="450" spans="1:9" x14ac:dyDescent="0.25">
      <c r="A450" s="27">
        <v>45787.083333333336</v>
      </c>
      <c r="B450" s="51">
        <v>0</v>
      </c>
      <c r="C450" s="73">
        <v>19.2</v>
      </c>
      <c r="D450" s="75">
        <v>4.5999999999999996</v>
      </c>
      <c r="E450" s="73">
        <v>18.599999999999998</v>
      </c>
      <c r="F450" s="21">
        <v>1.513766734657654</v>
      </c>
      <c r="G450" s="21">
        <v>13.106893868714176</v>
      </c>
      <c r="H450" s="78">
        <v>25.340146530449271</v>
      </c>
      <c r="I450" s="79">
        <v>2.7</v>
      </c>
    </row>
    <row r="451" spans="1:9" x14ac:dyDescent="0.25">
      <c r="A451" s="27">
        <v>45787.104166666664</v>
      </c>
      <c r="B451" s="51">
        <v>0</v>
      </c>
      <c r="C451" s="73">
        <v>19.2</v>
      </c>
      <c r="D451" s="75">
        <v>5.8</v>
      </c>
      <c r="E451" s="73">
        <v>19.2</v>
      </c>
      <c r="F451" s="21">
        <v>1.2975143439922745</v>
      </c>
      <c r="G451" s="21">
        <v>13.750323204087415</v>
      </c>
      <c r="H451" s="78">
        <v>26.426152810325672</v>
      </c>
      <c r="I451" s="79">
        <v>2.7</v>
      </c>
    </row>
    <row r="452" spans="1:9" x14ac:dyDescent="0.25">
      <c r="A452" s="27">
        <v>45787.125</v>
      </c>
      <c r="B452" s="51">
        <v>0</v>
      </c>
      <c r="C452" s="73">
        <v>19.8</v>
      </c>
      <c r="D452" s="75">
        <v>5</v>
      </c>
      <c r="E452" s="73">
        <v>19.8</v>
      </c>
      <c r="F452" s="21">
        <v>1.2975143439922745</v>
      </c>
      <c r="G452" s="21">
        <v>14.393752539460657</v>
      </c>
      <c r="H452" s="78">
        <v>26.064150717033534</v>
      </c>
      <c r="I452" s="79">
        <v>2.7</v>
      </c>
    </row>
    <row r="453" spans="1:9" x14ac:dyDescent="0.25">
      <c r="A453" s="27">
        <v>45787.145833333336</v>
      </c>
      <c r="B453" s="51">
        <v>0</v>
      </c>
      <c r="C453" s="73">
        <v>20.399999999999999</v>
      </c>
      <c r="D453" s="75">
        <v>4.8</v>
      </c>
      <c r="E453" s="73">
        <v>18.599999999999998</v>
      </c>
      <c r="F453" s="21">
        <v>1.513766734657654</v>
      </c>
      <c r="G453" s="21">
        <v>12.558787397840673</v>
      </c>
      <c r="H453" s="78">
        <v>26.064150717033534</v>
      </c>
      <c r="I453" s="79">
        <v>2.4</v>
      </c>
    </row>
    <row r="454" spans="1:9" x14ac:dyDescent="0.25">
      <c r="A454" s="27">
        <v>45787.166666666664</v>
      </c>
      <c r="B454" s="51">
        <v>0</v>
      </c>
      <c r="C454" s="73">
        <v>19.2</v>
      </c>
      <c r="D454" s="75">
        <v>4.5999999999999996</v>
      </c>
      <c r="E454" s="73">
        <v>18.599999999999998</v>
      </c>
      <c r="F454" s="21">
        <v>1.2975143439922745</v>
      </c>
      <c r="G454" s="21">
        <v>12.534956681715737</v>
      </c>
      <c r="H454" s="78">
        <v>25.340146530449271</v>
      </c>
      <c r="I454" s="79">
        <v>2.1</v>
      </c>
    </row>
    <row r="455" spans="1:9" x14ac:dyDescent="0.25">
      <c r="A455" s="27">
        <v>45787.1875</v>
      </c>
      <c r="B455" s="51">
        <v>0</v>
      </c>
      <c r="C455" s="73">
        <v>18.599999999999998</v>
      </c>
      <c r="D455" s="75">
        <v>5</v>
      </c>
      <c r="E455" s="73">
        <v>18</v>
      </c>
      <c r="F455" s="21">
        <v>1.2975143439922745</v>
      </c>
      <c r="G455" s="21">
        <v>12.511125965590802</v>
      </c>
      <c r="H455" s="78">
        <v>23.530136063988611</v>
      </c>
      <c r="I455" s="79">
        <v>2.4</v>
      </c>
    </row>
    <row r="456" spans="1:9" x14ac:dyDescent="0.25">
      <c r="A456" s="27">
        <v>45787.208333333336</v>
      </c>
      <c r="B456" s="51">
        <v>0</v>
      </c>
      <c r="C456" s="73">
        <v>19.2</v>
      </c>
      <c r="D456" s="75">
        <v>4.8</v>
      </c>
      <c r="E456" s="73">
        <v>19.2</v>
      </c>
      <c r="F456" s="21">
        <v>1.513766734657654</v>
      </c>
      <c r="G456" s="21">
        <v>12.558787397840673</v>
      </c>
      <c r="H456" s="78">
        <v>23.530136063988611</v>
      </c>
      <c r="I456" s="79">
        <v>2.4</v>
      </c>
    </row>
    <row r="457" spans="1:9" x14ac:dyDescent="0.25">
      <c r="A457" s="27">
        <v>45787.229166666664</v>
      </c>
      <c r="B457" s="51">
        <v>0</v>
      </c>
      <c r="C457" s="73">
        <v>18.599999999999998</v>
      </c>
      <c r="D457" s="75">
        <v>4.5999999999999996</v>
      </c>
      <c r="E457" s="73">
        <v>18</v>
      </c>
      <c r="F457" s="21">
        <v>1.2975143439922745</v>
      </c>
      <c r="G457" s="21">
        <v>12.01068092696717</v>
      </c>
      <c r="H457" s="78">
        <v>23.168133970696477</v>
      </c>
      <c r="I457" s="79">
        <v>2.1</v>
      </c>
    </row>
    <row r="458" spans="1:9" x14ac:dyDescent="0.25">
      <c r="A458" s="27">
        <v>45787.25</v>
      </c>
      <c r="B458" s="51">
        <v>0</v>
      </c>
      <c r="C458" s="73">
        <v>20.399999999999999</v>
      </c>
      <c r="D458" s="75">
        <v>4.8</v>
      </c>
      <c r="E458" s="73">
        <v>16.8</v>
      </c>
      <c r="F458" s="21">
        <v>1.513766734657654</v>
      </c>
      <c r="G458" s="21">
        <v>15.990410519831295</v>
      </c>
      <c r="H458" s="78">
        <v>27.512159090202065</v>
      </c>
      <c r="I458" s="79">
        <v>2.4</v>
      </c>
    </row>
    <row r="459" spans="1:9" x14ac:dyDescent="0.25">
      <c r="A459" s="27">
        <v>45787.270833333336</v>
      </c>
      <c r="B459" s="51">
        <v>0</v>
      </c>
      <c r="C459" s="73">
        <v>20.399999999999999</v>
      </c>
      <c r="D459" s="75">
        <v>5.8</v>
      </c>
      <c r="E459" s="73">
        <v>17.399999999999999</v>
      </c>
      <c r="F459" s="21">
        <v>1.2975143439922745</v>
      </c>
      <c r="G459" s="21">
        <v>14.131614662086374</v>
      </c>
      <c r="H459" s="78">
        <v>32.942190489584064</v>
      </c>
      <c r="I459" s="79">
        <v>2.1</v>
      </c>
    </row>
    <row r="460" spans="1:9" x14ac:dyDescent="0.25">
      <c r="A460" s="27">
        <v>45787.291666666664</v>
      </c>
      <c r="B460" s="51">
        <v>0</v>
      </c>
      <c r="C460" s="73">
        <v>25.8</v>
      </c>
      <c r="D460" s="75">
        <v>5</v>
      </c>
      <c r="E460" s="73">
        <v>41.4</v>
      </c>
      <c r="F460" s="21">
        <v>1.513766734657654</v>
      </c>
      <c r="G460" s="21">
        <v>12.534956681715737</v>
      </c>
      <c r="H460" s="78">
        <v>43.802253288348034</v>
      </c>
      <c r="I460" s="79">
        <v>2.4</v>
      </c>
    </row>
    <row r="461" spans="1:9" x14ac:dyDescent="0.25">
      <c r="A461" s="27">
        <v>45787.3125</v>
      </c>
      <c r="B461" s="51">
        <v>0</v>
      </c>
      <c r="C461" s="73">
        <v>47.400000000000006</v>
      </c>
      <c r="D461" s="75">
        <v>4.8</v>
      </c>
      <c r="E461" s="73">
        <v>60.599999999999994</v>
      </c>
      <c r="F461" s="21">
        <v>1.2975143439922745</v>
      </c>
      <c r="G461" s="21">
        <v>12.058342359217042</v>
      </c>
      <c r="H461" s="78">
        <v>55.748322366988404</v>
      </c>
      <c r="I461" s="79">
        <v>2.1</v>
      </c>
    </row>
    <row r="462" spans="1:9" x14ac:dyDescent="0.25">
      <c r="A462" s="27">
        <v>45787.333333333336</v>
      </c>
      <c r="B462" s="51">
        <v>0</v>
      </c>
      <c r="C462" s="73">
        <v>46.2</v>
      </c>
      <c r="D462" s="75">
        <v>5</v>
      </c>
      <c r="E462" s="73">
        <v>61.2</v>
      </c>
      <c r="F462" s="21">
        <v>1.513766734657654</v>
      </c>
      <c r="G462" s="21">
        <v>12.677940978465346</v>
      </c>
      <c r="H462" s="78">
        <v>65.52237888587598</v>
      </c>
      <c r="I462" s="79">
        <v>2.1</v>
      </c>
    </row>
    <row r="463" spans="1:9" x14ac:dyDescent="0.25">
      <c r="A463" s="27">
        <v>45787.354166666664</v>
      </c>
      <c r="B463" s="51">
        <v>0</v>
      </c>
      <c r="C463" s="73">
        <v>48.599999999999994</v>
      </c>
      <c r="D463" s="75">
        <v>5.6</v>
      </c>
      <c r="E463" s="73">
        <v>60.599999999999994</v>
      </c>
      <c r="F463" s="21">
        <v>1.2975143439922745</v>
      </c>
      <c r="G463" s="21">
        <v>13.535846758963004</v>
      </c>
      <c r="H463" s="78">
        <v>62.988364232831053</v>
      </c>
      <c r="I463" s="79">
        <v>2.4</v>
      </c>
    </row>
    <row r="464" spans="1:9" x14ac:dyDescent="0.25">
      <c r="A464" s="27">
        <v>45787.375</v>
      </c>
      <c r="B464" s="51">
        <v>0</v>
      </c>
      <c r="C464" s="73">
        <v>50.4</v>
      </c>
      <c r="D464" s="75">
        <v>4.8</v>
      </c>
      <c r="E464" s="73">
        <v>61.2</v>
      </c>
      <c r="F464" s="21">
        <v>1.513766734657654</v>
      </c>
      <c r="G464" s="21">
        <v>13.607338907337807</v>
      </c>
      <c r="H464" s="78">
        <v>72.400418658426503</v>
      </c>
      <c r="I464" s="79">
        <v>2.1</v>
      </c>
    </row>
    <row r="465" spans="1:9" x14ac:dyDescent="0.25">
      <c r="A465" s="27">
        <v>45787.395833333336</v>
      </c>
      <c r="B465" s="51">
        <v>0</v>
      </c>
      <c r="C465" s="73">
        <v>49.2</v>
      </c>
      <c r="D465" s="75">
        <v>5.2</v>
      </c>
      <c r="E465" s="73">
        <v>61.800000000000004</v>
      </c>
      <c r="F465" s="21">
        <v>1.513766734657654</v>
      </c>
      <c r="G465" s="21">
        <v>12.606448830090544</v>
      </c>
      <c r="H465" s="78">
        <v>70.590408191965835</v>
      </c>
      <c r="I465" s="79">
        <v>2.4</v>
      </c>
    </row>
    <row r="466" spans="1:9" x14ac:dyDescent="0.25">
      <c r="A466" s="27">
        <v>45787.416666666664</v>
      </c>
      <c r="B466" s="51">
        <v>0</v>
      </c>
      <c r="C466" s="73">
        <v>51.000000000000007</v>
      </c>
      <c r="D466" s="75">
        <v>4.8</v>
      </c>
      <c r="E466" s="73">
        <v>60.599999999999994</v>
      </c>
      <c r="F466" s="21">
        <v>1.2975143439922745</v>
      </c>
      <c r="G466" s="21">
        <v>12.225157372091584</v>
      </c>
      <c r="H466" s="78">
        <v>56.11032446028053</v>
      </c>
      <c r="I466" s="79">
        <v>2.1</v>
      </c>
    </row>
    <row r="467" spans="1:9" x14ac:dyDescent="0.25">
      <c r="A467" s="27">
        <v>45787.4375</v>
      </c>
      <c r="B467" s="51">
        <v>0</v>
      </c>
      <c r="C467" s="73">
        <v>48.599999999999994</v>
      </c>
      <c r="D467" s="75">
        <v>6</v>
      </c>
      <c r="E467" s="73">
        <v>62.4</v>
      </c>
      <c r="F467" s="21">
        <v>1.513766734657654</v>
      </c>
      <c r="G467" s="21">
        <v>11.724712333467952</v>
      </c>
      <c r="H467" s="78">
        <v>63.712368419415313</v>
      </c>
      <c r="I467" s="79">
        <v>2.1</v>
      </c>
    </row>
    <row r="468" spans="1:9" x14ac:dyDescent="0.25">
      <c r="A468" s="27">
        <v>45787.458333333336</v>
      </c>
      <c r="B468" s="51">
        <v>0</v>
      </c>
      <c r="C468" s="73">
        <v>49.2</v>
      </c>
      <c r="D468" s="75">
        <v>5.6</v>
      </c>
      <c r="E468" s="73">
        <v>62.4</v>
      </c>
      <c r="F468" s="21">
        <v>1.513766734657654</v>
      </c>
      <c r="G468" s="21">
        <v>12.844755991339891</v>
      </c>
      <c r="H468" s="78">
        <v>57.196330740156938</v>
      </c>
      <c r="I468" s="79">
        <v>2.4</v>
      </c>
    </row>
    <row r="469" spans="1:9" x14ac:dyDescent="0.25">
      <c r="A469" s="27">
        <v>45787.479166666664</v>
      </c>
      <c r="B469" s="51">
        <v>0</v>
      </c>
      <c r="C469" s="73">
        <v>47.400000000000006</v>
      </c>
      <c r="D469" s="75">
        <v>6.2</v>
      </c>
      <c r="E469" s="73">
        <v>61.2</v>
      </c>
      <c r="F469" s="21">
        <v>1.513766734657654</v>
      </c>
      <c r="G469" s="21">
        <v>12.916248139714693</v>
      </c>
      <c r="H469" s="78">
        <v>46.698270034685088</v>
      </c>
      <c r="I469" s="79">
        <v>2.1</v>
      </c>
    </row>
    <row r="470" spans="1:9" x14ac:dyDescent="0.25">
      <c r="A470" s="27">
        <v>45787.5</v>
      </c>
      <c r="B470" s="51">
        <v>0</v>
      </c>
      <c r="C470" s="73">
        <v>50.4</v>
      </c>
      <c r="D470" s="75">
        <v>5.4</v>
      </c>
      <c r="E470" s="73">
        <v>61.2</v>
      </c>
      <c r="F470" s="21">
        <v>1.2975143439922745</v>
      </c>
      <c r="G470" s="21">
        <v>13.512016042838068</v>
      </c>
      <c r="H470" s="78">
        <v>52.128301434067069</v>
      </c>
      <c r="I470" s="79">
        <v>2.1</v>
      </c>
    </row>
    <row r="471" spans="1:9" x14ac:dyDescent="0.25">
      <c r="A471" s="27">
        <v>45787.520833333336</v>
      </c>
      <c r="B471" s="51">
        <v>0</v>
      </c>
      <c r="C471" s="73">
        <v>49.8</v>
      </c>
      <c r="D471" s="75">
        <v>5.8</v>
      </c>
      <c r="E471" s="73">
        <v>62.4</v>
      </c>
      <c r="F471" s="21">
        <v>1.513766734657654</v>
      </c>
      <c r="G471" s="21">
        <v>13.011571004214437</v>
      </c>
      <c r="H471" s="78">
        <v>55.748322366988404</v>
      </c>
      <c r="I471" s="79">
        <v>2.4</v>
      </c>
    </row>
    <row r="472" spans="1:9" x14ac:dyDescent="0.25">
      <c r="A472" s="27">
        <v>45787.541666666664</v>
      </c>
      <c r="B472" s="51">
        <v>0</v>
      </c>
      <c r="C472" s="73">
        <v>51.000000000000007</v>
      </c>
      <c r="D472" s="75">
        <v>5</v>
      </c>
      <c r="E472" s="73">
        <v>63.6</v>
      </c>
      <c r="F472" s="21">
        <v>1.513766734657654</v>
      </c>
      <c r="G472" s="21">
        <v>13.464354610588195</v>
      </c>
      <c r="H472" s="78">
        <v>61.178353766370378</v>
      </c>
      <c r="I472" s="79">
        <v>2.1</v>
      </c>
    </row>
    <row r="473" spans="1:9" x14ac:dyDescent="0.25">
      <c r="A473" s="27">
        <v>45787.5625</v>
      </c>
      <c r="B473" s="51">
        <v>0</v>
      </c>
      <c r="C473" s="73">
        <v>49.2</v>
      </c>
      <c r="D473" s="75">
        <v>4.4000000000000004</v>
      </c>
      <c r="E473" s="73">
        <v>63.6</v>
      </c>
      <c r="F473" s="21">
        <v>1.2975143439922745</v>
      </c>
      <c r="G473" s="21">
        <v>12.773263842965088</v>
      </c>
      <c r="H473" s="78">
        <v>56.472326553572657</v>
      </c>
      <c r="I473" s="79">
        <v>2.1</v>
      </c>
    </row>
    <row r="474" spans="1:9" x14ac:dyDescent="0.25">
      <c r="A474" s="27">
        <v>45787.583333333336</v>
      </c>
      <c r="B474" s="51">
        <v>0</v>
      </c>
      <c r="C474" s="73">
        <v>48.599999999999994</v>
      </c>
      <c r="D474" s="75">
        <v>4.8</v>
      </c>
      <c r="E474" s="73">
        <v>63.6</v>
      </c>
      <c r="F474" s="21">
        <v>1.513766734657654</v>
      </c>
      <c r="G474" s="21">
        <v>13.392862462213392</v>
      </c>
      <c r="H474" s="78">
        <v>56.834328646864797</v>
      </c>
      <c r="I474" s="79">
        <v>2.4</v>
      </c>
    </row>
    <row r="475" spans="1:9" x14ac:dyDescent="0.25">
      <c r="A475" s="27">
        <v>45787.604166666664</v>
      </c>
      <c r="B475" s="51">
        <v>0</v>
      </c>
      <c r="C475" s="73">
        <v>49.2</v>
      </c>
      <c r="D475" s="75">
        <v>5.4</v>
      </c>
      <c r="E475" s="73">
        <v>63.000000000000007</v>
      </c>
      <c r="F475" s="21">
        <v>1.513766734657654</v>
      </c>
      <c r="G475" s="21">
        <v>12.892417423589761</v>
      </c>
      <c r="H475" s="78">
        <v>59.006341206617584</v>
      </c>
      <c r="I475" s="79">
        <v>2.1</v>
      </c>
    </row>
    <row r="476" spans="1:9" x14ac:dyDescent="0.25">
      <c r="A476" s="27">
        <v>45787.625</v>
      </c>
      <c r="B476" s="51">
        <v>0</v>
      </c>
      <c r="C476" s="73">
        <v>48</v>
      </c>
      <c r="D476" s="75">
        <v>4.4000000000000004</v>
      </c>
      <c r="E476" s="73">
        <v>63.000000000000007</v>
      </c>
      <c r="F476" s="21">
        <v>1.2975143439922745</v>
      </c>
      <c r="G476" s="21">
        <v>13.86947678471209</v>
      </c>
      <c r="H476" s="78">
        <v>63.350366326123179</v>
      </c>
      <c r="I476" s="79">
        <v>2.1</v>
      </c>
    </row>
    <row r="477" spans="1:9" x14ac:dyDescent="0.25">
      <c r="A477" s="27">
        <v>45787.645833333336</v>
      </c>
      <c r="B477" s="51">
        <v>0</v>
      </c>
      <c r="C477" s="73">
        <v>49.8</v>
      </c>
      <c r="D477" s="75">
        <v>4.8</v>
      </c>
      <c r="E477" s="73">
        <v>61.800000000000004</v>
      </c>
      <c r="F477" s="21">
        <v>1.513766734657654</v>
      </c>
      <c r="G477" s="21">
        <v>14.369921823335721</v>
      </c>
      <c r="H477" s="78">
        <v>55.748322366988404</v>
      </c>
      <c r="I477" s="79">
        <v>2.4</v>
      </c>
    </row>
    <row r="478" spans="1:9" x14ac:dyDescent="0.25">
      <c r="A478" s="27">
        <v>45787.666666666664</v>
      </c>
      <c r="B478" s="51">
        <v>0</v>
      </c>
      <c r="C478" s="73">
        <v>50.4</v>
      </c>
      <c r="D478" s="75">
        <v>4.8</v>
      </c>
      <c r="E478" s="73">
        <v>61.800000000000004</v>
      </c>
      <c r="F478" s="21">
        <v>1.2975143439922745</v>
      </c>
      <c r="G478" s="21">
        <v>13.535846758963004</v>
      </c>
      <c r="H478" s="78">
        <v>62.988364232831053</v>
      </c>
      <c r="I478" s="79">
        <v>2.1</v>
      </c>
    </row>
    <row r="479" spans="1:9" x14ac:dyDescent="0.25">
      <c r="A479" s="27">
        <v>45787.6875</v>
      </c>
      <c r="B479" s="51">
        <v>0</v>
      </c>
      <c r="C479" s="73">
        <v>49.2</v>
      </c>
      <c r="D479" s="75">
        <v>5</v>
      </c>
      <c r="E479" s="73">
        <v>61.800000000000004</v>
      </c>
      <c r="F479" s="21">
        <v>1.2975143439922745</v>
      </c>
      <c r="G479" s="21">
        <v>13.106893868714176</v>
      </c>
      <c r="H479" s="78">
        <v>59.730345393201858</v>
      </c>
      <c r="I479" s="79">
        <v>2.1</v>
      </c>
    </row>
    <row r="480" spans="1:9" x14ac:dyDescent="0.25">
      <c r="A480" s="27">
        <v>45787.708333333336</v>
      </c>
      <c r="B480" s="51">
        <v>0</v>
      </c>
      <c r="C480" s="73">
        <v>47.400000000000006</v>
      </c>
      <c r="D480" s="75">
        <v>4.4000000000000004</v>
      </c>
      <c r="E480" s="73">
        <v>61.800000000000004</v>
      </c>
      <c r="F480" s="21">
        <v>1.513766734657654</v>
      </c>
      <c r="G480" s="21">
        <v>12.892417423589761</v>
      </c>
      <c r="H480" s="78">
        <v>53.938311900527736</v>
      </c>
      <c r="I480" s="79">
        <v>2.1</v>
      </c>
    </row>
    <row r="481" spans="1:9" x14ac:dyDescent="0.25">
      <c r="A481" s="27">
        <v>45787.729166666664</v>
      </c>
      <c r="B481" s="51">
        <v>0</v>
      </c>
      <c r="C481" s="73">
        <v>48.599999999999994</v>
      </c>
      <c r="D481" s="75">
        <v>4.8</v>
      </c>
      <c r="E481" s="73">
        <v>62.4</v>
      </c>
      <c r="F481" s="21">
        <v>1.2975143439922745</v>
      </c>
      <c r="G481" s="21">
        <v>12.582618113965609</v>
      </c>
      <c r="H481" s="78">
        <v>52.128301434067069</v>
      </c>
      <c r="I481" s="79">
        <v>2.1</v>
      </c>
    </row>
    <row r="482" spans="1:9" x14ac:dyDescent="0.25">
      <c r="A482" s="27">
        <v>45787.75</v>
      </c>
      <c r="B482" s="51">
        <v>0</v>
      </c>
      <c r="C482" s="73">
        <v>45.6</v>
      </c>
      <c r="D482" s="75">
        <v>4.5999999999999996</v>
      </c>
      <c r="E482" s="73">
        <v>61.2</v>
      </c>
      <c r="F482" s="21">
        <v>1.2975143439922745</v>
      </c>
      <c r="G482" s="21">
        <v>12.463464533340932</v>
      </c>
      <c r="H482" s="78">
        <v>47.060272127977221</v>
      </c>
      <c r="I482" s="79">
        <v>2.1</v>
      </c>
    </row>
    <row r="483" spans="1:9" x14ac:dyDescent="0.25">
      <c r="A483" s="27">
        <v>45787.770833333336</v>
      </c>
      <c r="B483" s="51">
        <v>0</v>
      </c>
      <c r="C483" s="73">
        <v>33</v>
      </c>
      <c r="D483" s="75">
        <v>5.2</v>
      </c>
      <c r="E483" s="73">
        <v>61.800000000000004</v>
      </c>
      <c r="F483" s="21">
        <v>1.2975143439922745</v>
      </c>
      <c r="G483" s="21">
        <v>12.677940978465346</v>
      </c>
      <c r="H483" s="78">
        <v>41.268238635303106</v>
      </c>
      <c r="I483" s="79">
        <v>2.4</v>
      </c>
    </row>
    <row r="484" spans="1:9" x14ac:dyDescent="0.25">
      <c r="A484" s="27">
        <v>45787.791666666664</v>
      </c>
      <c r="B484" s="51">
        <v>0</v>
      </c>
      <c r="C484" s="73">
        <v>24.6</v>
      </c>
      <c r="D484" s="75">
        <v>5.2</v>
      </c>
      <c r="E484" s="73">
        <v>58.8</v>
      </c>
      <c r="F484" s="21">
        <v>34.600382506460662</v>
      </c>
      <c r="G484" s="21">
        <v>12.773263842965088</v>
      </c>
      <c r="H484" s="78">
        <v>35.114203049336851</v>
      </c>
      <c r="I484" s="79">
        <v>2.1</v>
      </c>
    </row>
    <row r="485" spans="1:9" x14ac:dyDescent="0.25">
      <c r="A485" s="27">
        <v>45787.8125</v>
      </c>
      <c r="B485" s="51">
        <v>0</v>
      </c>
      <c r="C485" s="73">
        <v>21.599999999999998</v>
      </c>
      <c r="D485" s="75">
        <v>4.2</v>
      </c>
      <c r="E485" s="73">
        <v>18</v>
      </c>
      <c r="F485" s="21">
        <v>66.605736324936771</v>
      </c>
      <c r="G485" s="21">
        <v>12.582618113965609</v>
      </c>
      <c r="H485" s="78">
        <v>33.30419258287619</v>
      </c>
      <c r="I485" s="79">
        <v>2.1</v>
      </c>
    </row>
    <row r="486" spans="1:9" x14ac:dyDescent="0.25">
      <c r="A486" s="27">
        <v>45787.833333333336</v>
      </c>
      <c r="B486" s="51">
        <v>0</v>
      </c>
      <c r="C486" s="73">
        <v>21.599999999999998</v>
      </c>
      <c r="D486" s="75">
        <v>5.2</v>
      </c>
      <c r="E486" s="73">
        <v>18</v>
      </c>
      <c r="F486" s="21">
        <v>72.877055654232777</v>
      </c>
      <c r="G486" s="21">
        <v>13.035401720339369</v>
      </c>
      <c r="H486" s="78">
        <v>32.21818630299979</v>
      </c>
      <c r="I486" s="79">
        <v>2.4</v>
      </c>
    </row>
    <row r="487" spans="1:9" x14ac:dyDescent="0.25">
      <c r="A487" s="27">
        <v>45787.854166666664</v>
      </c>
      <c r="B487" s="51">
        <v>0</v>
      </c>
      <c r="C487" s="73">
        <v>20.399999999999999</v>
      </c>
      <c r="D487" s="75">
        <v>4.8</v>
      </c>
      <c r="E487" s="73">
        <v>19.2</v>
      </c>
      <c r="F487" s="21">
        <v>82.824665624840208</v>
      </c>
      <c r="G487" s="21">
        <v>13.226047449338848</v>
      </c>
      <c r="H487" s="78">
        <v>31.494182116415526</v>
      </c>
      <c r="I487" s="79">
        <v>2.4</v>
      </c>
    </row>
    <row r="488" spans="1:9" x14ac:dyDescent="0.25">
      <c r="A488" s="27">
        <v>45787.875</v>
      </c>
      <c r="B488" s="51">
        <v>0</v>
      </c>
      <c r="C488" s="73">
        <v>21.599999999999998</v>
      </c>
      <c r="D488" s="75">
        <v>4.8</v>
      </c>
      <c r="E488" s="73">
        <v>18.599999999999998</v>
      </c>
      <c r="F488" s="21">
        <v>70.714531747578988</v>
      </c>
      <c r="G488" s="21">
        <v>13.44052389446326</v>
      </c>
      <c r="H488" s="78">
        <v>30.770177929831267</v>
      </c>
      <c r="I488" s="79">
        <v>2.1</v>
      </c>
    </row>
    <row r="489" spans="1:9" x14ac:dyDescent="0.25">
      <c r="A489" s="27">
        <v>45787.895833333336</v>
      </c>
      <c r="B489" s="51">
        <v>0</v>
      </c>
      <c r="C489" s="73">
        <v>19.8</v>
      </c>
      <c r="D489" s="75">
        <v>4.2</v>
      </c>
      <c r="E489" s="73">
        <v>20.399999999999999</v>
      </c>
      <c r="F489" s="21">
        <v>59.036902651648511</v>
      </c>
      <c r="G489" s="21">
        <v>13.345201029963523</v>
      </c>
      <c r="H489" s="78">
        <v>31.856184209707656</v>
      </c>
      <c r="I489" s="79">
        <v>2.4</v>
      </c>
    </row>
    <row r="490" spans="1:9" x14ac:dyDescent="0.25">
      <c r="A490" s="27">
        <v>45787.916666666664</v>
      </c>
      <c r="B490" s="51">
        <v>0</v>
      </c>
      <c r="C490" s="73">
        <v>20.399999999999999</v>
      </c>
      <c r="D490" s="75">
        <v>5.2</v>
      </c>
      <c r="E490" s="73">
        <v>18.599999999999998</v>
      </c>
      <c r="F490" s="21">
        <v>64.010707636952233</v>
      </c>
      <c r="G490" s="21">
        <v>13.297539597713655</v>
      </c>
      <c r="H490" s="78">
        <v>30.408175836539133</v>
      </c>
      <c r="I490" s="79">
        <v>2.4</v>
      </c>
    </row>
    <row r="491" spans="1:9" x14ac:dyDescent="0.25">
      <c r="A491" s="27">
        <v>45787.9375</v>
      </c>
      <c r="B491" s="51">
        <v>0</v>
      </c>
      <c r="C491" s="73">
        <v>21.599999999999998</v>
      </c>
      <c r="D491" s="75">
        <v>5.6</v>
      </c>
      <c r="E491" s="73">
        <v>18.599999999999998</v>
      </c>
      <c r="F491" s="21">
        <v>68.768260231590574</v>
      </c>
      <c r="G491" s="21">
        <v>12.916248139714693</v>
      </c>
      <c r="H491" s="78">
        <v>26.426152810325672</v>
      </c>
      <c r="I491" s="79">
        <v>2.4</v>
      </c>
    </row>
    <row r="492" spans="1:9" x14ac:dyDescent="0.25">
      <c r="A492" s="27">
        <v>45787.958333333336</v>
      </c>
      <c r="B492" s="51">
        <v>0</v>
      </c>
      <c r="C492" s="73">
        <v>21</v>
      </c>
      <c r="D492" s="75">
        <v>4.8</v>
      </c>
      <c r="E492" s="73">
        <v>18</v>
      </c>
      <c r="F492" s="21">
        <v>70.930784138244363</v>
      </c>
      <c r="G492" s="21">
        <v>14.441413971710526</v>
      </c>
      <c r="H492" s="78">
        <v>27.150156996909928</v>
      </c>
      <c r="I492" s="79">
        <v>2.4</v>
      </c>
    </row>
    <row r="493" spans="1:9" x14ac:dyDescent="0.25">
      <c r="A493" s="27">
        <v>45787.979166666664</v>
      </c>
      <c r="B493" s="51">
        <v>0</v>
      </c>
      <c r="C493" s="73">
        <v>20.399999999999999</v>
      </c>
      <c r="D493" s="75">
        <v>5</v>
      </c>
      <c r="E493" s="73">
        <v>18</v>
      </c>
      <c r="F493" s="21">
        <v>62.28068851162918</v>
      </c>
      <c r="G493" s="21">
        <v>13.583508191212873</v>
      </c>
      <c r="H493" s="78">
        <v>26.064150717033534</v>
      </c>
      <c r="I493" s="79">
        <v>2.4</v>
      </c>
    </row>
    <row r="494" spans="1:9" x14ac:dyDescent="0.25">
      <c r="A494" s="35">
        <v>45788</v>
      </c>
      <c r="B494" s="51">
        <v>0</v>
      </c>
      <c r="C494" s="73">
        <v>19.8</v>
      </c>
      <c r="D494" s="75">
        <v>4.5999999999999996</v>
      </c>
      <c r="E494" s="73">
        <v>18</v>
      </c>
      <c r="F494" s="21">
        <v>64.875717199613746</v>
      </c>
      <c r="G494" s="21">
        <v>14.226937526586113</v>
      </c>
      <c r="H494" s="78">
        <v>25.340146530449271</v>
      </c>
      <c r="I494" s="79">
        <v>2.4</v>
      </c>
    </row>
    <row r="495" spans="1:9" x14ac:dyDescent="0.25">
      <c r="A495" s="27">
        <v>45788.020833333336</v>
      </c>
      <c r="B495" s="51">
        <v>0</v>
      </c>
      <c r="C495" s="73">
        <v>19.8</v>
      </c>
      <c r="D495" s="75">
        <v>4.8</v>
      </c>
      <c r="E495" s="73">
        <v>18.599999999999998</v>
      </c>
      <c r="F495" s="21">
        <v>73.309560435563512</v>
      </c>
      <c r="G495" s="21">
        <v>13.297539597713655</v>
      </c>
      <c r="H495" s="78">
        <v>23.530136063988611</v>
      </c>
      <c r="I495" s="79">
        <v>3</v>
      </c>
    </row>
    <row r="496" spans="1:9" x14ac:dyDescent="0.25">
      <c r="A496" s="27">
        <v>45788.041666666664</v>
      </c>
      <c r="B496" s="51">
        <v>0</v>
      </c>
      <c r="C496" s="73">
        <v>19.8</v>
      </c>
      <c r="D496" s="75">
        <v>5</v>
      </c>
      <c r="E496" s="73">
        <v>18</v>
      </c>
      <c r="F496" s="21">
        <v>67.903250668929033</v>
      </c>
      <c r="G496" s="21">
        <v>13.059232436464306</v>
      </c>
      <c r="H496" s="78">
        <v>23.168133970696477</v>
      </c>
      <c r="I496" s="79">
        <v>2.7</v>
      </c>
    </row>
    <row r="497" spans="1:9" x14ac:dyDescent="0.25">
      <c r="A497" s="27">
        <v>45788.0625</v>
      </c>
      <c r="B497" s="51">
        <v>0</v>
      </c>
      <c r="C497" s="73">
        <v>19.8</v>
      </c>
      <c r="D497" s="75">
        <v>4.8</v>
      </c>
      <c r="E497" s="73">
        <v>18</v>
      </c>
      <c r="F497" s="21">
        <v>65.308221980944509</v>
      </c>
      <c r="G497" s="21">
        <v>12.106003791466911</v>
      </c>
      <c r="H497" s="78">
        <v>22.806131877404347</v>
      </c>
      <c r="I497" s="79">
        <v>3</v>
      </c>
    </row>
    <row r="498" spans="1:9" x14ac:dyDescent="0.25">
      <c r="A498" s="27">
        <v>45788.083333333336</v>
      </c>
      <c r="B498" s="51">
        <v>0</v>
      </c>
      <c r="C498" s="73">
        <v>19.8</v>
      </c>
      <c r="D498" s="75">
        <v>4.5999999999999996</v>
      </c>
      <c r="E498" s="73">
        <v>18</v>
      </c>
      <c r="F498" s="21">
        <v>66.389483934271382</v>
      </c>
      <c r="G498" s="21">
        <v>12.487295249465868</v>
      </c>
      <c r="H498" s="78">
        <v>23.168133970696477</v>
      </c>
      <c r="I498" s="79">
        <v>2.7</v>
      </c>
    </row>
    <row r="499" spans="1:9" x14ac:dyDescent="0.25">
      <c r="A499" s="27">
        <v>45788.104166666664</v>
      </c>
      <c r="B499" s="51">
        <v>0</v>
      </c>
      <c r="C499" s="73">
        <v>19.8</v>
      </c>
      <c r="D499" s="75">
        <v>5.8</v>
      </c>
      <c r="E499" s="73">
        <v>18</v>
      </c>
      <c r="F499" s="21">
        <v>63.145698074290706</v>
      </c>
      <c r="G499" s="21">
        <v>13.655000339587675</v>
      </c>
      <c r="H499" s="78">
        <v>22.806131877404347</v>
      </c>
      <c r="I499" s="79">
        <v>3</v>
      </c>
    </row>
    <row r="500" spans="1:9" x14ac:dyDescent="0.25">
      <c r="A500" s="27">
        <v>45788.125</v>
      </c>
      <c r="B500" s="51">
        <v>0</v>
      </c>
      <c r="C500" s="73">
        <v>21</v>
      </c>
      <c r="D500" s="75">
        <v>5.2</v>
      </c>
      <c r="E500" s="73">
        <v>18</v>
      </c>
      <c r="F500" s="21">
        <v>68.335755450259825</v>
      </c>
      <c r="G500" s="21">
        <v>13.226047449338848</v>
      </c>
      <c r="H500" s="78">
        <v>23.530136063988611</v>
      </c>
      <c r="I500" s="79">
        <v>2.7</v>
      </c>
    </row>
    <row r="501" spans="1:9" x14ac:dyDescent="0.25">
      <c r="A501" s="27">
        <v>45788.145833333336</v>
      </c>
      <c r="B501" s="51">
        <v>0</v>
      </c>
      <c r="C501" s="73">
        <v>21</v>
      </c>
      <c r="D501" s="75">
        <v>4.4000000000000004</v>
      </c>
      <c r="E501" s="73">
        <v>18</v>
      </c>
      <c r="F501" s="21">
        <v>61.199426558302285</v>
      </c>
      <c r="G501" s="21">
        <v>12.177495939841714</v>
      </c>
      <c r="H501" s="78">
        <v>23.168133970696477</v>
      </c>
      <c r="I501" s="79">
        <v>2.4</v>
      </c>
    </row>
    <row r="502" spans="1:9" x14ac:dyDescent="0.25">
      <c r="A502" s="27">
        <v>45788.166666666664</v>
      </c>
      <c r="B502" s="51">
        <v>0</v>
      </c>
      <c r="C502" s="73">
        <v>19.8</v>
      </c>
      <c r="D502" s="75">
        <v>5</v>
      </c>
      <c r="E502" s="73">
        <v>18</v>
      </c>
      <c r="F502" s="21">
        <v>62.713193292959957</v>
      </c>
      <c r="G502" s="21">
        <v>12.463464533340932</v>
      </c>
      <c r="H502" s="78">
        <v>20.27211722435942</v>
      </c>
      <c r="I502" s="79">
        <v>2.1</v>
      </c>
    </row>
    <row r="503" spans="1:9" x14ac:dyDescent="0.25">
      <c r="A503" s="27">
        <v>45788.1875</v>
      </c>
      <c r="B503" s="51">
        <v>0</v>
      </c>
      <c r="C503" s="73">
        <v>19.8</v>
      </c>
      <c r="D503" s="75">
        <v>5</v>
      </c>
      <c r="E503" s="73">
        <v>18.599999999999998</v>
      </c>
      <c r="F503" s="21">
        <v>68.335755450259825</v>
      </c>
      <c r="G503" s="21">
        <v>13.249878165463784</v>
      </c>
      <c r="H503" s="78">
        <v>19.910115131067286</v>
      </c>
      <c r="I503" s="79">
        <v>2.1</v>
      </c>
    </row>
    <row r="504" spans="1:9" x14ac:dyDescent="0.25">
      <c r="A504" s="27">
        <v>45788.208333333336</v>
      </c>
      <c r="B504" s="51">
        <v>0</v>
      </c>
      <c r="C504" s="73">
        <v>19.8</v>
      </c>
      <c r="D504" s="75">
        <v>4.5999999999999996</v>
      </c>
      <c r="E504" s="73">
        <v>18</v>
      </c>
      <c r="F504" s="21">
        <v>72.228298482236625</v>
      </c>
      <c r="G504" s="21">
        <v>13.416693178338328</v>
      </c>
      <c r="H504" s="78">
        <v>20.996121410943683</v>
      </c>
      <c r="I504" s="79">
        <v>2.1</v>
      </c>
    </row>
    <row r="505" spans="1:9" x14ac:dyDescent="0.25">
      <c r="A505" s="27">
        <v>45788.229166666664</v>
      </c>
      <c r="B505" s="51">
        <v>0</v>
      </c>
      <c r="C505" s="73">
        <v>19.8</v>
      </c>
      <c r="D505" s="75">
        <v>4.5999999999999996</v>
      </c>
      <c r="E505" s="73">
        <v>18.599999999999998</v>
      </c>
      <c r="F505" s="21">
        <v>67.686998278263673</v>
      </c>
      <c r="G505" s="21">
        <v>12.463464533340932</v>
      </c>
      <c r="H505" s="78">
        <v>22.444129784112214</v>
      </c>
      <c r="I505" s="79">
        <v>2.4</v>
      </c>
    </row>
    <row r="506" spans="1:9" x14ac:dyDescent="0.25">
      <c r="A506" s="27">
        <v>45788.25</v>
      </c>
      <c r="B506" s="51">
        <v>0</v>
      </c>
      <c r="C506" s="73">
        <v>20.399999999999999</v>
      </c>
      <c r="D506" s="75">
        <v>4.8</v>
      </c>
      <c r="E506" s="73">
        <v>18</v>
      </c>
      <c r="F506" s="21">
        <v>68.768260231590574</v>
      </c>
      <c r="G506" s="21">
        <v>13.273708881588719</v>
      </c>
      <c r="H506" s="78">
        <v>23.168133970696477</v>
      </c>
      <c r="I506" s="79">
        <v>2.4</v>
      </c>
    </row>
    <row r="507" spans="1:9" x14ac:dyDescent="0.25">
      <c r="A507" s="27">
        <v>45788.270833333336</v>
      </c>
      <c r="B507" s="51">
        <v>0</v>
      </c>
      <c r="C507" s="73">
        <v>22.2</v>
      </c>
      <c r="D507" s="75">
        <v>5</v>
      </c>
      <c r="E507" s="73">
        <v>18</v>
      </c>
      <c r="F507" s="21">
        <v>67.686998278263673</v>
      </c>
      <c r="G507" s="21">
        <v>13.392862462213392</v>
      </c>
      <c r="H507" s="78">
        <v>36.562211422505378</v>
      </c>
      <c r="I507" s="79">
        <v>2.4</v>
      </c>
    </row>
    <row r="508" spans="1:9" x14ac:dyDescent="0.25">
      <c r="A508" s="27">
        <v>45788.291666666664</v>
      </c>
      <c r="B508" s="51">
        <v>0</v>
      </c>
      <c r="C508" s="73">
        <v>28.200000000000003</v>
      </c>
      <c r="D508" s="75">
        <v>5.4</v>
      </c>
      <c r="E508" s="73">
        <v>42.6</v>
      </c>
      <c r="F508" s="21">
        <v>70.714531747578988</v>
      </c>
      <c r="G508" s="21">
        <v>13.464354610588195</v>
      </c>
      <c r="H508" s="78">
        <v>47.060272127977221</v>
      </c>
      <c r="I508" s="79">
        <v>2.7</v>
      </c>
    </row>
    <row r="509" spans="1:9" x14ac:dyDescent="0.25">
      <c r="A509" s="27">
        <v>45788.3125</v>
      </c>
      <c r="B509" s="51">
        <v>0</v>
      </c>
      <c r="C509" s="73">
        <v>59.400000000000006</v>
      </c>
      <c r="D509" s="75">
        <v>5</v>
      </c>
      <c r="E509" s="73">
        <v>63.000000000000007</v>
      </c>
      <c r="F509" s="21">
        <v>70.930784138244363</v>
      </c>
      <c r="G509" s="21">
        <v>12.892417423589761</v>
      </c>
      <c r="H509" s="78">
        <v>60.454349579786118</v>
      </c>
      <c r="I509" s="79">
        <v>2.4</v>
      </c>
    </row>
    <row r="510" spans="1:9" x14ac:dyDescent="0.25">
      <c r="A510" s="27">
        <v>45788.333333333336</v>
      </c>
      <c r="B510" s="51">
        <v>0</v>
      </c>
      <c r="C510" s="73">
        <v>59.400000000000006</v>
      </c>
      <c r="D510" s="75">
        <v>6</v>
      </c>
      <c r="E510" s="73">
        <v>63.6</v>
      </c>
      <c r="F510" s="21">
        <v>68.119503059594422</v>
      </c>
      <c r="G510" s="21">
        <v>13.655000339587675</v>
      </c>
      <c r="H510" s="78">
        <v>72.400418658426503</v>
      </c>
      <c r="I510" s="79">
        <v>3</v>
      </c>
    </row>
    <row r="511" spans="1:9" x14ac:dyDescent="0.25">
      <c r="A511" s="27">
        <v>45788.354166666664</v>
      </c>
      <c r="B511" s="51">
        <v>0</v>
      </c>
      <c r="C511" s="73">
        <v>58.8</v>
      </c>
      <c r="D511" s="75">
        <v>5.4</v>
      </c>
      <c r="E511" s="73">
        <v>62.4</v>
      </c>
      <c r="F511" s="21">
        <v>71.363288919575112</v>
      </c>
      <c r="G511" s="21">
        <v>13.988630365336762</v>
      </c>
      <c r="H511" s="78">
        <v>67.332389352336634</v>
      </c>
      <c r="I511" s="79">
        <v>3.3000000000000007</v>
      </c>
    </row>
    <row r="512" spans="1:9" x14ac:dyDescent="0.25">
      <c r="A512" s="27">
        <v>45788.375</v>
      </c>
      <c r="B512" s="51">
        <v>0</v>
      </c>
      <c r="C512" s="73">
        <v>60</v>
      </c>
      <c r="D512" s="75">
        <v>6</v>
      </c>
      <c r="E512" s="73">
        <v>65.400000000000006</v>
      </c>
      <c r="F512" s="21">
        <v>77.634608248871103</v>
      </c>
      <c r="G512" s="21">
        <v>13.940968933086895</v>
      </c>
      <c r="H512" s="78">
        <v>57.196330740156938</v>
      </c>
      <c r="I512" s="79">
        <v>3</v>
      </c>
    </row>
    <row r="513" spans="1:9" x14ac:dyDescent="0.25">
      <c r="A513" s="27">
        <v>45788.395833333336</v>
      </c>
      <c r="B513" s="51">
        <v>0</v>
      </c>
      <c r="C513" s="73">
        <v>61.2</v>
      </c>
      <c r="D513" s="75">
        <v>6.6</v>
      </c>
      <c r="E513" s="73">
        <v>63.6</v>
      </c>
      <c r="F513" s="21">
        <v>72.660803263567374</v>
      </c>
      <c r="G513" s="21">
        <v>12.630279546215478</v>
      </c>
      <c r="H513" s="78">
        <v>60.454349579786118</v>
      </c>
      <c r="I513" s="79">
        <v>3</v>
      </c>
    </row>
    <row r="514" spans="1:9" x14ac:dyDescent="0.25">
      <c r="A514" s="27">
        <v>45788.416666666664</v>
      </c>
      <c r="B514" s="51">
        <v>0</v>
      </c>
      <c r="C514" s="73">
        <v>59.400000000000006</v>
      </c>
      <c r="D514" s="75">
        <v>6.8</v>
      </c>
      <c r="E514" s="73">
        <v>63.6</v>
      </c>
      <c r="F514" s="21">
        <v>65.956979152940633</v>
      </c>
      <c r="G514" s="21">
        <v>12.630279546215478</v>
      </c>
      <c r="H514" s="78">
        <v>62.626362139538919</v>
      </c>
      <c r="I514" s="79">
        <v>3</v>
      </c>
    </row>
    <row r="515" spans="1:9" x14ac:dyDescent="0.25">
      <c r="A515" s="27">
        <v>45788.4375</v>
      </c>
      <c r="B515" s="51">
        <v>0</v>
      </c>
      <c r="C515" s="73">
        <v>61.2</v>
      </c>
      <c r="D515" s="75">
        <v>7.4</v>
      </c>
      <c r="E515" s="73">
        <v>63.6</v>
      </c>
      <c r="F515" s="21">
        <v>63.57820285562147</v>
      </c>
      <c r="G515" s="21">
        <v>12.225157372091584</v>
      </c>
      <c r="H515" s="78">
        <v>62.988364232831053</v>
      </c>
      <c r="I515" s="79">
        <v>3</v>
      </c>
    </row>
    <row r="516" spans="1:9" x14ac:dyDescent="0.25">
      <c r="A516" s="27">
        <v>45788.458333333336</v>
      </c>
      <c r="B516" s="51">
        <v>0</v>
      </c>
      <c r="C516" s="73">
        <v>60</v>
      </c>
      <c r="D516" s="75">
        <v>7.4</v>
      </c>
      <c r="E516" s="73">
        <v>63.6</v>
      </c>
      <c r="F516" s="21">
        <v>66.821988715602146</v>
      </c>
      <c r="G516" s="21">
        <v>13.249878165463784</v>
      </c>
      <c r="H516" s="78">
        <v>61.902357952954652</v>
      </c>
      <c r="I516" s="79">
        <v>8.1000000000000014</v>
      </c>
    </row>
    <row r="517" spans="1:9" x14ac:dyDescent="0.25">
      <c r="A517" s="27">
        <v>45788.479166666664</v>
      </c>
      <c r="B517" s="51">
        <v>0</v>
      </c>
      <c r="C517" s="73">
        <v>33</v>
      </c>
      <c r="D517" s="75">
        <v>6.8</v>
      </c>
      <c r="E517" s="73">
        <v>61.2</v>
      </c>
      <c r="F517" s="21">
        <v>63.361950464956081</v>
      </c>
      <c r="G517" s="21">
        <v>13.464354610588195</v>
      </c>
      <c r="H517" s="78">
        <v>64.43637260599958</v>
      </c>
      <c r="I517" s="79">
        <v>24</v>
      </c>
    </row>
    <row r="518" spans="1:9" x14ac:dyDescent="0.25">
      <c r="A518" s="27">
        <v>45788.5</v>
      </c>
      <c r="B518" s="51">
        <v>0</v>
      </c>
      <c r="C518" s="73">
        <v>59.400000000000006</v>
      </c>
      <c r="D518" s="75">
        <v>7</v>
      </c>
      <c r="E518" s="73">
        <v>64.2</v>
      </c>
      <c r="F518" s="21">
        <v>65.308221980944509</v>
      </c>
      <c r="G518" s="21">
        <v>13.488185326713131</v>
      </c>
      <c r="H518" s="78">
        <v>55.386320273696271</v>
      </c>
      <c r="I518" s="79">
        <v>41.1</v>
      </c>
    </row>
    <row r="519" spans="1:9" x14ac:dyDescent="0.25">
      <c r="A519" s="27">
        <v>45788.520833333336</v>
      </c>
      <c r="B519" s="51">
        <v>0</v>
      </c>
      <c r="C519" s="73">
        <v>60</v>
      </c>
      <c r="D519" s="75">
        <v>5.6</v>
      </c>
      <c r="E519" s="73">
        <v>63.6</v>
      </c>
      <c r="F519" s="21">
        <v>76.120841514213453</v>
      </c>
      <c r="G519" s="21">
        <v>13.583508191212873</v>
      </c>
      <c r="H519" s="78">
        <v>61.178353766370378</v>
      </c>
      <c r="I519" s="79">
        <v>13.5</v>
      </c>
    </row>
    <row r="520" spans="1:9" x14ac:dyDescent="0.25">
      <c r="A520" s="27">
        <v>45788.541666666664</v>
      </c>
      <c r="B520" s="51">
        <v>0</v>
      </c>
      <c r="C520" s="73">
        <v>58.2</v>
      </c>
      <c r="D520" s="75">
        <v>6.2</v>
      </c>
      <c r="E520" s="73">
        <v>63.000000000000007</v>
      </c>
      <c r="F520" s="21">
        <v>71.363288919575112</v>
      </c>
      <c r="G520" s="21">
        <v>13.988630365336762</v>
      </c>
      <c r="H520" s="78">
        <v>70.952410285257983</v>
      </c>
      <c r="I520" s="79">
        <v>3</v>
      </c>
    </row>
    <row r="521" spans="1:9" x14ac:dyDescent="0.25">
      <c r="A521" s="27">
        <v>45788.5625</v>
      </c>
      <c r="B521" s="51">
        <v>0</v>
      </c>
      <c r="C521" s="73">
        <v>59.400000000000006</v>
      </c>
      <c r="D521" s="75">
        <v>7</v>
      </c>
      <c r="E521" s="73">
        <v>64.2</v>
      </c>
      <c r="F521" s="21">
        <v>64.659464808948357</v>
      </c>
      <c r="G521" s="21">
        <v>13.655000339587675</v>
      </c>
      <c r="H521" s="78">
        <v>67.332389352336634</v>
      </c>
      <c r="I521" s="79">
        <v>3</v>
      </c>
    </row>
    <row r="522" spans="1:9" x14ac:dyDescent="0.25">
      <c r="A522" s="27">
        <v>45788.583333333336</v>
      </c>
      <c r="B522" s="51">
        <v>0</v>
      </c>
      <c r="C522" s="73">
        <v>61.800000000000004</v>
      </c>
      <c r="D522" s="75">
        <v>7</v>
      </c>
      <c r="E522" s="73">
        <v>64.8</v>
      </c>
      <c r="F522" s="21">
        <v>68.335755450259825</v>
      </c>
      <c r="G522" s="21">
        <v>14.560567552335202</v>
      </c>
      <c r="H522" s="78">
        <v>60.454349579786118</v>
      </c>
      <c r="I522" s="79">
        <v>3</v>
      </c>
    </row>
    <row r="523" spans="1:9" x14ac:dyDescent="0.25">
      <c r="A523" s="27">
        <v>45788.604166666664</v>
      </c>
      <c r="B523" s="51">
        <v>0</v>
      </c>
      <c r="C523" s="73">
        <v>60</v>
      </c>
      <c r="D523" s="75">
        <v>7.2</v>
      </c>
      <c r="E523" s="73">
        <v>63.6</v>
      </c>
      <c r="F523" s="21">
        <v>65.308221980944509</v>
      </c>
      <c r="G523" s="21">
        <v>13.512016042838068</v>
      </c>
      <c r="H523" s="78">
        <v>55.386320273696271</v>
      </c>
      <c r="I523" s="79">
        <v>2.4</v>
      </c>
    </row>
    <row r="524" spans="1:9" x14ac:dyDescent="0.25">
      <c r="A524" s="27">
        <v>45788.625</v>
      </c>
      <c r="B524" s="51">
        <v>0</v>
      </c>
      <c r="C524" s="73">
        <v>57</v>
      </c>
      <c r="D524" s="75">
        <v>7</v>
      </c>
      <c r="E524" s="73">
        <v>61.800000000000004</v>
      </c>
      <c r="F524" s="21">
        <v>67.254493496932909</v>
      </c>
      <c r="G524" s="21">
        <v>13.893307500837023</v>
      </c>
      <c r="H524" s="78">
        <v>73.124422845010756</v>
      </c>
      <c r="I524" s="79">
        <v>2.7</v>
      </c>
    </row>
    <row r="525" spans="1:9" x14ac:dyDescent="0.25">
      <c r="A525" s="27">
        <v>45788.645833333336</v>
      </c>
      <c r="B525" s="51">
        <v>0</v>
      </c>
      <c r="C525" s="73">
        <v>59.400000000000006</v>
      </c>
      <c r="D525" s="75">
        <v>5.6</v>
      </c>
      <c r="E525" s="73">
        <v>63.000000000000007</v>
      </c>
      <c r="F525" s="21">
        <v>66.389483934271382</v>
      </c>
      <c r="G525" s="21">
        <v>13.559677475087938</v>
      </c>
      <c r="H525" s="78">
        <v>64.43637260599958</v>
      </c>
      <c r="I525" s="79">
        <v>2.4</v>
      </c>
    </row>
    <row r="526" spans="1:9" x14ac:dyDescent="0.25">
      <c r="A526" s="27">
        <v>45788.666666666664</v>
      </c>
      <c r="B526" s="51">
        <v>0</v>
      </c>
      <c r="C526" s="73">
        <v>56.400000000000006</v>
      </c>
      <c r="D526" s="75">
        <v>6.2</v>
      </c>
      <c r="E526" s="73">
        <v>61.2</v>
      </c>
      <c r="F526" s="21">
        <v>72.228298482236625</v>
      </c>
      <c r="G526" s="21">
        <v>13.631169623462743</v>
      </c>
      <c r="H526" s="78">
        <v>62.988364232831053</v>
      </c>
      <c r="I526" s="79">
        <v>13.799999999999999</v>
      </c>
    </row>
    <row r="527" spans="1:9" x14ac:dyDescent="0.25">
      <c r="A527" s="27">
        <v>45788.6875</v>
      </c>
      <c r="B527" s="51">
        <v>0</v>
      </c>
      <c r="C527" s="73">
        <v>57</v>
      </c>
      <c r="D527" s="75">
        <v>6.6</v>
      </c>
      <c r="E527" s="73">
        <v>62.4</v>
      </c>
      <c r="F527" s="21">
        <v>71.795793700905875</v>
      </c>
      <c r="G527" s="21">
        <v>13.297539597713655</v>
      </c>
      <c r="H527" s="78">
        <v>55.02431818040413</v>
      </c>
      <c r="I527" s="79">
        <v>2.7</v>
      </c>
    </row>
    <row r="528" spans="1:9" x14ac:dyDescent="0.25">
      <c r="A528" s="27">
        <v>45788.708333333336</v>
      </c>
      <c r="B528" s="51">
        <v>0</v>
      </c>
      <c r="C528" s="73">
        <v>57</v>
      </c>
      <c r="D528" s="75">
        <v>6.2</v>
      </c>
      <c r="E528" s="73">
        <v>62.4</v>
      </c>
      <c r="F528" s="21">
        <v>73.958317607559678</v>
      </c>
      <c r="G528" s="21">
        <v>13.488185326713131</v>
      </c>
      <c r="H528" s="78">
        <v>47.784276314561488</v>
      </c>
      <c r="I528" s="79">
        <v>2.4</v>
      </c>
    </row>
    <row r="529" spans="1:9" x14ac:dyDescent="0.25">
      <c r="A529" s="27">
        <v>45788.729166666664</v>
      </c>
      <c r="B529" s="51">
        <v>0</v>
      </c>
      <c r="C529" s="73">
        <v>53.999999999999993</v>
      </c>
      <c r="D529" s="75">
        <v>6.2</v>
      </c>
      <c r="E529" s="73">
        <v>61.800000000000004</v>
      </c>
      <c r="F529" s="21">
        <v>82.608413234174833</v>
      </c>
      <c r="G529" s="21">
        <v>12.391972384966127</v>
      </c>
      <c r="H529" s="78">
        <v>46.336267941392954</v>
      </c>
      <c r="I529" s="79">
        <v>2.7</v>
      </c>
    </row>
    <row r="530" spans="1:9" x14ac:dyDescent="0.25">
      <c r="A530" s="27">
        <v>45788.75</v>
      </c>
      <c r="B530" s="51">
        <v>0</v>
      </c>
      <c r="C530" s="73">
        <v>51.000000000000007</v>
      </c>
      <c r="D530" s="75">
        <v>5.2</v>
      </c>
      <c r="E530" s="73">
        <v>62.4</v>
      </c>
      <c r="F530" s="21">
        <v>75.039579560886565</v>
      </c>
      <c r="G530" s="21">
        <v>12.129834507591845</v>
      </c>
      <c r="H530" s="78">
        <v>42.354244915179507</v>
      </c>
      <c r="I530" s="79">
        <v>2.7</v>
      </c>
    </row>
    <row r="531" spans="1:9" x14ac:dyDescent="0.25">
      <c r="A531" s="27">
        <v>45788.770833333336</v>
      </c>
      <c r="B531" s="51">
        <v>0</v>
      </c>
      <c r="C531" s="73">
        <v>48</v>
      </c>
      <c r="D531" s="75">
        <v>4.5999999999999996</v>
      </c>
      <c r="E531" s="73">
        <v>61.800000000000004</v>
      </c>
      <c r="F531" s="21">
        <v>65.956979152940633</v>
      </c>
      <c r="G531" s="21">
        <v>12.534956681715737</v>
      </c>
      <c r="H531" s="78">
        <v>38.372221888966045</v>
      </c>
      <c r="I531" s="79">
        <v>2.7</v>
      </c>
    </row>
    <row r="532" spans="1:9" x14ac:dyDescent="0.25">
      <c r="A532" s="27">
        <v>45788.791666666664</v>
      </c>
      <c r="B532" s="51">
        <v>0</v>
      </c>
      <c r="C532" s="73">
        <v>32.4</v>
      </c>
      <c r="D532" s="75">
        <v>4.8</v>
      </c>
      <c r="E532" s="73">
        <v>60.599999999999994</v>
      </c>
      <c r="F532" s="21">
        <v>65.09196959027912</v>
      </c>
      <c r="G532" s="21">
        <v>13.154555300964043</v>
      </c>
      <c r="H532" s="78">
        <v>33.30419258287619</v>
      </c>
      <c r="I532" s="79">
        <v>2.7</v>
      </c>
    </row>
    <row r="533" spans="1:9" x14ac:dyDescent="0.25">
      <c r="A533" s="27">
        <v>45788.8125</v>
      </c>
      <c r="B533" s="51">
        <v>0</v>
      </c>
      <c r="C533" s="73">
        <v>21</v>
      </c>
      <c r="D533" s="75">
        <v>4.2</v>
      </c>
      <c r="E533" s="73">
        <v>19.8</v>
      </c>
      <c r="F533" s="21">
        <v>58.820650260983115</v>
      </c>
      <c r="G533" s="21">
        <v>12.892417423589761</v>
      </c>
      <c r="H533" s="78">
        <v>31.856184209707656</v>
      </c>
      <c r="I533" s="79">
        <v>2.7</v>
      </c>
    </row>
    <row r="534" spans="1:9" x14ac:dyDescent="0.25">
      <c r="A534" s="27">
        <v>45788.833333333336</v>
      </c>
      <c r="B534" s="51">
        <v>0</v>
      </c>
      <c r="C534" s="73">
        <v>21</v>
      </c>
      <c r="D534" s="75">
        <v>4.2</v>
      </c>
      <c r="E534" s="73">
        <v>18</v>
      </c>
      <c r="F534" s="21">
        <v>54.063097666344781</v>
      </c>
      <c r="G534" s="21">
        <v>13.345201029963523</v>
      </c>
      <c r="H534" s="78">
        <v>31.494182116415526</v>
      </c>
      <c r="I534" s="79">
        <v>2.4</v>
      </c>
    </row>
    <row r="535" spans="1:9" x14ac:dyDescent="0.25">
      <c r="A535" s="27">
        <v>45788.854166666664</v>
      </c>
      <c r="B535" s="51">
        <v>0</v>
      </c>
      <c r="C535" s="73">
        <v>21</v>
      </c>
      <c r="D535" s="75">
        <v>4.2</v>
      </c>
      <c r="E535" s="73">
        <v>19.2</v>
      </c>
      <c r="F535" s="21">
        <v>63.57820285562147</v>
      </c>
      <c r="G535" s="21">
        <v>13.821815352462222</v>
      </c>
      <c r="H535" s="78">
        <v>31.494182116415526</v>
      </c>
      <c r="I535" s="79">
        <v>3</v>
      </c>
    </row>
    <row r="536" spans="1:9" x14ac:dyDescent="0.25">
      <c r="A536" s="27">
        <v>45788.875</v>
      </c>
      <c r="B536" s="51">
        <v>0</v>
      </c>
      <c r="C536" s="73">
        <v>19.2</v>
      </c>
      <c r="D536" s="75">
        <v>4.2</v>
      </c>
      <c r="E536" s="73">
        <v>19.2</v>
      </c>
      <c r="F536" s="21">
        <v>68.335755450259825</v>
      </c>
      <c r="G536" s="21">
        <v>13.821815352462222</v>
      </c>
      <c r="H536" s="78">
        <v>31.856184209707656</v>
      </c>
      <c r="I536" s="79">
        <v>3</v>
      </c>
    </row>
    <row r="537" spans="1:9" x14ac:dyDescent="0.25">
      <c r="A537" s="27">
        <v>45788.895833333336</v>
      </c>
      <c r="B537" s="51">
        <v>0</v>
      </c>
      <c r="C537" s="73">
        <v>19.2</v>
      </c>
      <c r="D537" s="75">
        <v>4</v>
      </c>
      <c r="E537" s="73">
        <v>19.2</v>
      </c>
      <c r="F537" s="21">
        <v>68.119503059594422</v>
      </c>
      <c r="G537" s="21">
        <v>13.750323204087415</v>
      </c>
      <c r="H537" s="78">
        <v>30.408175836539133</v>
      </c>
      <c r="I537" s="79">
        <v>3.3000000000000007</v>
      </c>
    </row>
    <row r="538" spans="1:9" x14ac:dyDescent="0.25">
      <c r="A538" s="27">
        <v>45788.916666666664</v>
      </c>
      <c r="B538" s="51">
        <v>0</v>
      </c>
      <c r="C538" s="73">
        <v>19.8</v>
      </c>
      <c r="D538" s="75">
        <v>4.2</v>
      </c>
      <c r="E538" s="73">
        <v>19.2</v>
      </c>
      <c r="F538" s="21">
        <v>65.308221980944509</v>
      </c>
      <c r="G538" s="21">
        <v>12.987740288089501</v>
      </c>
      <c r="H538" s="78">
        <v>30.770177929831267</v>
      </c>
      <c r="I538" s="79">
        <v>2.7</v>
      </c>
    </row>
    <row r="539" spans="1:9" x14ac:dyDescent="0.25">
      <c r="A539" s="27">
        <v>45788.9375</v>
      </c>
      <c r="B539" s="51">
        <v>0</v>
      </c>
      <c r="C539" s="73">
        <v>21</v>
      </c>
      <c r="D539" s="75">
        <v>5</v>
      </c>
      <c r="E539" s="73">
        <v>19.2</v>
      </c>
      <c r="F539" s="21">
        <v>62.713193292959957</v>
      </c>
      <c r="G539" s="21">
        <v>11.700881617343017</v>
      </c>
      <c r="H539" s="78">
        <v>26.788154903617805</v>
      </c>
      <c r="I539" s="79">
        <v>3</v>
      </c>
    </row>
    <row r="540" spans="1:9" x14ac:dyDescent="0.25">
      <c r="A540" s="27">
        <v>45788.958333333336</v>
      </c>
      <c r="B540" s="51">
        <v>0</v>
      </c>
      <c r="C540" s="73">
        <v>20.399999999999999</v>
      </c>
      <c r="D540" s="75">
        <v>4.8</v>
      </c>
      <c r="E540" s="73">
        <v>19.2</v>
      </c>
      <c r="F540" s="21">
        <v>73.309560435563512</v>
      </c>
      <c r="G540" s="21">
        <v>12.749433126840152</v>
      </c>
      <c r="H540" s="78">
        <v>25.340146530449271</v>
      </c>
      <c r="I540" s="79">
        <v>3</v>
      </c>
    </row>
    <row r="541" spans="1:9" x14ac:dyDescent="0.25">
      <c r="A541" s="27">
        <v>45788.979166666664</v>
      </c>
      <c r="B541" s="51">
        <v>0</v>
      </c>
      <c r="C541" s="73">
        <v>19.8</v>
      </c>
      <c r="D541" s="75">
        <v>4.2</v>
      </c>
      <c r="E541" s="73">
        <v>20.399999999999999</v>
      </c>
      <c r="F541" s="21">
        <v>69.417017403586698</v>
      </c>
      <c r="G541" s="21">
        <v>13.130724584839111</v>
      </c>
      <c r="H541" s="78">
        <v>25.340146530449271</v>
      </c>
      <c r="I541" s="79">
        <v>3</v>
      </c>
    </row>
    <row r="542" spans="1:9" x14ac:dyDescent="0.25">
      <c r="A542" s="35">
        <v>45789</v>
      </c>
      <c r="B542" s="51">
        <v>0</v>
      </c>
      <c r="C542" s="73">
        <v>20.399999999999999</v>
      </c>
      <c r="D542" s="75">
        <v>4.2</v>
      </c>
      <c r="E542" s="73">
        <v>19.8</v>
      </c>
      <c r="F542" s="21">
        <v>63.361950464956081</v>
      </c>
      <c r="G542" s="21">
        <v>13.702661771837546</v>
      </c>
      <c r="H542" s="78">
        <v>24.616142343865008</v>
      </c>
      <c r="I542" s="79">
        <v>2.7</v>
      </c>
    </row>
    <row r="543" spans="1:9" x14ac:dyDescent="0.25">
      <c r="A543" s="27">
        <v>45789.020833333336</v>
      </c>
      <c r="B543" s="51">
        <v>0</v>
      </c>
      <c r="C543" s="73">
        <v>18.599999999999998</v>
      </c>
      <c r="D543" s="75">
        <v>4.4000000000000004</v>
      </c>
      <c r="E543" s="73">
        <v>19.2</v>
      </c>
      <c r="F543" s="21">
        <v>69.200765012921323</v>
      </c>
      <c r="G543" s="21">
        <v>13.607338907337807</v>
      </c>
      <c r="H543" s="78">
        <v>25.702148623741408</v>
      </c>
      <c r="I543" s="79">
        <v>3</v>
      </c>
    </row>
    <row r="544" spans="1:9" x14ac:dyDescent="0.25">
      <c r="A544" s="27">
        <v>45789.041666666664</v>
      </c>
      <c r="B544" s="51">
        <v>0</v>
      </c>
      <c r="C544" s="73">
        <v>19.2</v>
      </c>
      <c r="D544" s="75">
        <v>4.4000000000000004</v>
      </c>
      <c r="E544" s="73">
        <v>18.599999999999998</v>
      </c>
      <c r="F544" s="21">
        <v>71.579541310240486</v>
      </c>
      <c r="G544" s="21">
        <v>13.940968933086895</v>
      </c>
      <c r="H544" s="78">
        <v>26.064150717033534</v>
      </c>
      <c r="I544" s="79">
        <v>3</v>
      </c>
    </row>
    <row r="545" spans="1:9" x14ac:dyDescent="0.25">
      <c r="A545" s="27">
        <v>45789.0625</v>
      </c>
      <c r="B545" s="51">
        <v>0</v>
      </c>
      <c r="C545" s="73">
        <v>18.599999999999998</v>
      </c>
      <c r="D545" s="75">
        <v>4.4000000000000004</v>
      </c>
      <c r="E545" s="73">
        <v>18.599999999999998</v>
      </c>
      <c r="F545" s="21">
        <v>64.010707636952233</v>
      </c>
      <c r="G545" s="21">
        <v>13.512016042838068</v>
      </c>
      <c r="H545" s="78">
        <v>24.978144437157141</v>
      </c>
      <c r="I545" s="79">
        <v>3</v>
      </c>
    </row>
    <row r="546" spans="1:9" x14ac:dyDescent="0.25">
      <c r="A546" s="27">
        <v>45789.083333333336</v>
      </c>
      <c r="B546" s="51">
        <v>0</v>
      </c>
      <c r="C546" s="73">
        <v>19.2</v>
      </c>
      <c r="D546" s="75">
        <v>4.2</v>
      </c>
      <c r="E546" s="73">
        <v>19.2</v>
      </c>
      <c r="F546" s="21">
        <v>66.389483934271382</v>
      </c>
      <c r="G546" s="21">
        <v>13.655000339587675</v>
      </c>
      <c r="H546" s="78">
        <v>22.806131877404347</v>
      </c>
      <c r="I546" s="79">
        <v>3.3000000000000007</v>
      </c>
    </row>
    <row r="547" spans="1:9" x14ac:dyDescent="0.25">
      <c r="A547" s="27">
        <v>45789.104166666664</v>
      </c>
      <c r="B547" s="51">
        <v>0</v>
      </c>
      <c r="C547" s="73">
        <v>19.2</v>
      </c>
      <c r="D547" s="75">
        <v>4.5999999999999996</v>
      </c>
      <c r="E547" s="73">
        <v>19.2</v>
      </c>
      <c r="F547" s="21">
        <v>60.76692177697155</v>
      </c>
      <c r="G547" s="21">
        <v>13.583508191212873</v>
      </c>
      <c r="H547" s="78">
        <v>22.444129784112214</v>
      </c>
      <c r="I547" s="79">
        <v>3.6</v>
      </c>
    </row>
    <row r="548" spans="1:9" x14ac:dyDescent="0.25">
      <c r="A548" s="27">
        <v>45789.125</v>
      </c>
      <c r="B548" s="51">
        <v>0</v>
      </c>
      <c r="C548" s="73">
        <v>20.399999999999999</v>
      </c>
      <c r="D548" s="75">
        <v>5</v>
      </c>
      <c r="E548" s="73">
        <v>18.599999999999998</v>
      </c>
      <c r="F548" s="21">
        <v>60.334416995640787</v>
      </c>
      <c r="G548" s="21">
        <v>14.274598958835982</v>
      </c>
      <c r="H548" s="78">
        <v>23.892138157280744</v>
      </c>
      <c r="I548" s="79">
        <v>3.3000000000000007</v>
      </c>
    </row>
    <row r="549" spans="1:9" x14ac:dyDescent="0.25">
      <c r="A549" s="27">
        <v>45789.145833333336</v>
      </c>
      <c r="B549" s="51">
        <v>0</v>
      </c>
      <c r="C549" s="73">
        <v>19.8</v>
      </c>
      <c r="D549" s="75">
        <v>4.2</v>
      </c>
      <c r="E549" s="73">
        <v>19.2</v>
      </c>
      <c r="F549" s="21">
        <v>58.820650260983115</v>
      </c>
      <c r="G549" s="21">
        <v>14.584398268460136</v>
      </c>
      <c r="H549" s="78">
        <v>23.892138157280744</v>
      </c>
      <c r="I549" s="79">
        <v>3.6</v>
      </c>
    </row>
    <row r="550" spans="1:9" x14ac:dyDescent="0.25">
      <c r="A550" s="27">
        <v>45789.166666666664</v>
      </c>
      <c r="B550" s="51">
        <v>0</v>
      </c>
      <c r="C550" s="73">
        <v>19.2</v>
      </c>
      <c r="D550" s="75">
        <v>4</v>
      </c>
      <c r="E550" s="73">
        <v>19.2</v>
      </c>
      <c r="F550" s="21">
        <v>58.171893088986991</v>
      </c>
      <c r="G550" s="21">
        <v>15.251658319958311</v>
      </c>
      <c r="H550" s="78">
        <v>22.082127690820087</v>
      </c>
      <c r="I550" s="79">
        <v>3.6</v>
      </c>
    </row>
    <row r="551" spans="1:9" x14ac:dyDescent="0.25">
      <c r="A551" s="27">
        <v>45789.1875</v>
      </c>
      <c r="B551" s="51">
        <v>0</v>
      </c>
      <c r="C551" s="73">
        <v>18.599999999999998</v>
      </c>
      <c r="D551" s="75">
        <v>4.5999999999999996</v>
      </c>
      <c r="E551" s="73">
        <v>18</v>
      </c>
      <c r="F551" s="21">
        <v>72.01204609157125</v>
      </c>
      <c r="G551" s="21">
        <v>13.512016042838068</v>
      </c>
      <c r="H551" s="78">
        <v>20.996121410943683</v>
      </c>
      <c r="I551" s="79">
        <v>3.3000000000000007</v>
      </c>
    </row>
    <row r="552" spans="1:9" x14ac:dyDescent="0.25">
      <c r="A552" s="27">
        <v>45789.208333333336</v>
      </c>
      <c r="B552" s="51">
        <v>0</v>
      </c>
      <c r="C552" s="73">
        <v>19.2</v>
      </c>
      <c r="D552" s="75">
        <v>4</v>
      </c>
      <c r="E552" s="73">
        <v>17.399999999999999</v>
      </c>
      <c r="F552" s="21">
        <v>70.498279356913599</v>
      </c>
      <c r="G552" s="21">
        <v>15.227827603833376</v>
      </c>
      <c r="H552" s="78">
        <v>22.806131877404347</v>
      </c>
      <c r="I552" s="79">
        <v>3.3000000000000007</v>
      </c>
    </row>
    <row r="553" spans="1:9" x14ac:dyDescent="0.25">
      <c r="A553" s="27">
        <v>45789.229166666664</v>
      </c>
      <c r="B553" s="51">
        <v>0</v>
      </c>
      <c r="C553" s="73">
        <v>18.599999999999998</v>
      </c>
      <c r="D553" s="75">
        <v>4</v>
      </c>
      <c r="E553" s="73">
        <v>18.599999999999998</v>
      </c>
      <c r="F553" s="21">
        <v>67.903250668929033</v>
      </c>
      <c r="G553" s="21">
        <v>15.227827603833376</v>
      </c>
      <c r="H553" s="78">
        <v>23.168133970696477</v>
      </c>
      <c r="I553" s="79">
        <v>3</v>
      </c>
    </row>
    <row r="554" spans="1:9" x14ac:dyDescent="0.25">
      <c r="A554" s="27">
        <v>45789.25</v>
      </c>
      <c r="B554" s="51">
        <v>0</v>
      </c>
      <c r="C554" s="73">
        <v>22.2</v>
      </c>
      <c r="D554" s="75">
        <v>4.2</v>
      </c>
      <c r="E554" s="73">
        <v>18</v>
      </c>
      <c r="F554" s="21">
        <v>70.282026966248225</v>
      </c>
      <c r="G554" s="21">
        <v>15.275489036083247</v>
      </c>
      <c r="H554" s="78">
        <v>24.254140250572878</v>
      </c>
      <c r="I554" s="79">
        <v>3.3000000000000007</v>
      </c>
    </row>
    <row r="555" spans="1:9" x14ac:dyDescent="0.25">
      <c r="A555" s="27">
        <v>45789.270833333336</v>
      </c>
      <c r="B555" s="51">
        <v>0</v>
      </c>
      <c r="C555" s="73">
        <v>25.2</v>
      </c>
      <c r="D555" s="75">
        <v>4.5999999999999996</v>
      </c>
      <c r="E555" s="73">
        <v>19.8</v>
      </c>
      <c r="F555" s="21">
        <v>77.850860639536478</v>
      </c>
      <c r="G555" s="21">
        <v>14.250768242711048</v>
      </c>
      <c r="H555" s="78">
        <v>29.684171649954866</v>
      </c>
      <c r="I555" s="79">
        <v>3</v>
      </c>
    </row>
    <row r="556" spans="1:9" x14ac:dyDescent="0.25">
      <c r="A556" s="27">
        <v>45789.291666666664</v>
      </c>
      <c r="B556" s="51">
        <v>0</v>
      </c>
      <c r="C556" s="73">
        <v>34.200000000000003</v>
      </c>
      <c r="D556" s="75">
        <v>6.8</v>
      </c>
      <c r="E556" s="73">
        <v>45</v>
      </c>
      <c r="F556" s="21">
        <v>73.958317607559678</v>
      </c>
      <c r="G556" s="21">
        <v>15.346981184458052</v>
      </c>
      <c r="H556" s="78">
        <v>43.802253288348034</v>
      </c>
      <c r="I556" s="79">
        <v>2.7</v>
      </c>
    </row>
    <row r="557" spans="1:9" x14ac:dyDescent="0.25">
      <c r="A557" s="27">
        <v>45789.3125</v>
      </c>
      <c r="B557" s="51">
        <v>0</v>
      </c>
      <c r="C557" s="73">
        <v>70.2</v>
      </c>
      <c r="D557" s="75">
        <v>7.4</v>
      </c>
      <c r="E557" s="73">
        <v>67.8</v>
      </c>
      <c r="F557" s="21">
        <v>68.335755450259825</v>
      </c>
      <c r="G557" s="21">
        <v>14.655890416834941</v>
      </c>
      <c r="H557" s="78">
        <v>58.282337020033324</v>
      </c>
      <c r="I557" s="79">
        <v>2.7</v>
      </c>
    </row>
    <row r="558" spans="1:9" x14ac:dyDescent="0.25">
      <c r="A558" s="27">
        <v>45789.333333333336</v>
      </c>
      <c r="B558" s="51">
        <v>0</v>
      </c>
      <c r="C558" s="73">
        <v>78.600000000000009</v>
      </c>
      <c r="D558" s="75">
        <v>8.6</v>
      </c>
      <c r="E558" s="73">
        <v>69</v>
      </c>
      <c r="F558" s="21">
        <v>66.821988715602146</v>
      </c>
      <c r="G558" s="21">
        <v>14.989520442584029</v>
      </c>
      <c r="H558" s="78">
        <v>62.626362139538919</v>
      </c>
      <c r="I558" s="79">
        <v>2.4</v>
      </c>
    </row>
    <row r="559" spans="1:9" x14ac:dyDescent="0.25">
      <c r="A559" s="27">
        <v>45789.354166666664</v>
      </c>
      <c r="B559" s="51">
        <v>0</v>
      </c>
      <c r="C559" s="73">
        <v>72.599999999999994</v>
      </c>
      <c r="D559" s="75">
        <v>9.6</v>
      </c>
      <c r="E559" s="73">
        <v>73.2</v>
      </c>
      <c r="F559" s="21">
        <v>70.930784138244363</v>
      </c>
      <c r="G559" s="21">
        <v>14.775043997459615</v>
      </c>
      <c r="H559" s="78">
        <v>66.9703872590445</v>
      </c>
      <c r="I559" s="79">
        <v>2.4</v>
      </c>
    </row>
    <row r="560" spans="1:9" x14ac:dyDescent="0.25">
      <c r="A560" s="27">
        <v>45789.375</v>
      </c>
      <c r="B560" s="51">
        <v>0</v>
      </c>
      <c r="C560" s="73">
        <v>79.2</v>
      </c>
      <c r="D560" s="75">
        <v>10.8</v>
      </c>
      <c r="E560" s="73">
        <v>72.599999999999994</v>
      </c>
      <c r="F560" s="21">
        <v>68.984512622255934</v>
      </c>
      <c r="G560" s="21">
        <v>14.941859010334159</v>
      </c>
      <c r="H560" s="78">
        <v>65.884380979168128</v>
      </c>
      <c r="I560" s="79">
        <v>2.4</v>
      </c>
    </row>
    <row r="561" spans="1:9" x14ac:dyDescent="0.25">
      <c r="A561" s="27">
        <v>45789.395833333336</v>
      </c>
      <c r="B561" s="51">
        <v>0</v>
      </c>
      <c r="C561" s="73">
        <v>79.8</v>
      </c>
      <c r="D561" s="75">
        <v>11.799999999999999</v>
      </c>
      <c r="E561" s="73">
        <v>75.599999999999994</v>
      </c>
      <c r="F561" s="21">
        <v>73.958317607559678</v>
      </c>
      <c r="G561" s="21">
        <v>13.86947678471209</v>
      </c>
      <c r="H561" s="78">
        <v>56.11032446028053</v>
      </c>
      <c r="I561" s="79">
        <v>2.4</v>
      </c>
    </row>
    <row r="562" spans="1:9" x14ac:dyDescent="0.25">
      <c r="A562" s="27">
        <v>45789.416666666664</v>
      </c>
      <c r="B562" s="51">
        <v>0</v>
      </c>
      <c r="C562" s="73">
        <v>82.2</v>
      </c>
      <c r="D562" s="75">
        <v>11.6</v>
      </c>
      <c r="E562" s="73">
        <v>77.400000000000006</v>
      </c>
      <c r="F562" s="21">
        <v>71.795793700905875</v>
      </c>
      <c r="G562" s="21">
        <v>13.535846758963004</v>
      </c>
      <c r="H562" s="78">
        <v>59.730345393201858</v>
      </c>
      <c r="I562" s="79">
        <v>2.7</v>
      </c>
    </row>
    <row r="563" spans="1:9" x14ac:dyDescent="0.25">
      <c r="A563" s="27">
        <v>45789.4375</v>
      </c>
      <c r="B563" s="51">
        <v>0</v>
      </c>
      <c r="C563" s="73">
        <v>87.6</v>
      </c>
      <c r="D563" s="75">
        <v>11</v>
      </c>
      <c r="E563" s="73">
        <v>79.2</v>
      </c>
      <c r="F563" s="21">
        <v>69.633269794252087</v>
      </c>
      <c r="G563" s="21">
        <v>13.917138216961959</v>
      </c>
      <c r="H563" s="78">
        <v>64.798374699291713</v>
      </c>
      <c r="I563" s="79">
        <v>2.4</v>
      </c>
    </row>
    <row r="564" spans="1:9" x14ac:dyDescent="0.25">
      <c r="A564" s="27">
        <v>45789.458333333336</v>
      </c>
      <c r="B564" s="51">
        <v>0</v>
      </c>
      <c r="C564" s="73">
        <v>88.2</v>
      </c>
      <c r="D564" s="75">
        <v>11.4</v>
      </c>
      <c r="E564" s="73">
        <v>75.599999999999994</v>
      </c>
      <c r="F564" s="21">
        <v>68.552007840925185</v>
      </c>
      <c r="G564" s="21">
        <v>15.20399688770844</v>
      </c>
      <c r="H564" s="78">
        <v>51.766299340774943</v>
      </c>
      <c r="I564" s="79">
        <v>3</v>
      </c>
    </row>
    <row r="565" spans="1:9" x14ac:dyDescent="0.25">
      <c r="A565" s="27">
        <v>45789.479166666664</v>
      </c>
      <c r="B565" s="51">
        <v>0</v>
      </c>
      <c r="C565" s="73">
        <v>78.600000000000009</v>
      </c>
      <c r="D565" s="75">
        <v>9.1999999999999993</v>
      </c>
      <c r="E565" s="73">
        <v>75</v>
      </c>
      <c r="F565" s="21">
        <v>61.199426558302285</v>
      </c>
      <c r="G565" s="21">
        <v>14.965689726459093</v>
      </c>
      <c r="H565" s="78">
        <v>50.680293060898542</v>
      </c>
      <c r="I565" s="79">
        <v>2.7</v>
      </c>
    </row>
    <row r="566" spans="1:9" x14ac:dyDescent="0.25">
      <c r="A566" s="27">
        <v>45789.5</v>
      </c>
      <c r="B566" s="51">
        <v>0</v>
      </c>
      <c r="C566" s="73">
        <v>82.2</v>
      </c>
      <c r="D566" s="75">
        <v>7.8</v>
      </c>
      <c r="E566" s="73">
        <v>79.2</v>
      </c>
      <c r="F566" s="21">
        <v>57.523135916990853</v>
      </c>
      <c r="G566" s="21">
        <v>14.894197578084288</v>
      </c>
      <c r="H566" s="78">
        <v>63.712368419415313</v>
      </c>
      <c r="I566" s="79">
        <v>2.7</v>
      </c>
    </row>
    <row r="567" spans="1:9" x14ac:dyDescent="0.25">
      <c r="A567" s="27">
        <v>45789.520833333336</v>
      </c>
      <c r="B567" s="51">
        <v>0</v>
      </c>
      <c r="C567" s="73">
        <v>82.8</v>
      </c>
      <c r="D567" s="75">
        <v>7</v>
      </c>
      <c r="E567" s="73">
        <v>76.8</v>
      </c>
      <c r="F567" s="21">
        <v>68.768260231590574</v>
      </c>
      <c r="G567" s="21">
        <v>14.536736836210265</v>
      </c>
      <c r="H567" s="78">
        <v>65.160376792583847</v>
      </c>
      <c r="I567" s="79">
        <v>2.4</v>
      </c>
    </row>
    <row r="568" spans="1:9" x14ac:dyDescent="0.25">
      <c r="A568" s="27">
        <v>45789.541666666664</v>
      </c>
      <c r="B568" s="51">
        <v>0</v>
      </c>
      <c r="C568" s="73">
        <v>84.6</v>
      </c>
      <c r="D568" s="75">
        <v>6.4</v>
      </c>
      <c r="E568" s="73">
        <v>75.599999999999994</v>
      </c>
      <c r="F568" s="21">
        <v>68.984512622255934</v>
      </c>
      <c r="G568" s="21">
        <v>14.441413971710526</v>
      </c>
      <c r="H568" s="78">
        <v>64.074370512707446</v>
      </c>
      <c r="I568" s="79">
        <v>2.7</v>
      </c>
    </row>
    <row r="569" spans="1:9" x14ac:dyDescent="0.25">
      <c r="A569" s="27">
        <v>45789.5625</v>
      </c>
      <c r="B569" s="51">
        <v>0</v>
      </c>
      <c r="C569" s="73">
        <v>85.2</v>
      </c>
      <c r="D569" s="75">
        <v>7</v>
      </c>
      <c r="E569" s="73">
        <v>75.599999999999994</v>
      </c>
      <c r="F569" s="21">
        <v>67.903250668929033</v>
      </c>
      <c r="G569" s="21">
        <v>14.060122513711567</v>
      </c>
      <c r="H569" s="78">
        <v>60.454349579786118</v>
      </c>
      <c r="I569" s="79">
        <v>2.7</v>
      </c>
    </row>
    <row r="570" spans="1:9" x14ac:dyDescent="0.25">
      <c r="A570" s="27">
        <v>45789.583333333336</v>
      </c>
      <c r="B570" s="51">
        <v>0</v>
      </c>
      <c r="C570" s="73">
        <v>84</v>
      </c>
      <c r="D570" s="75">
        <v>7.4</v>
      </c>
      <c r="E570" s="73">
        <v>75</v>
      </c>
      <c r="F570" s="21">
        <v>64.875717199613746</v>
      </c>
      <c r="G570" s="21">
        <v>13.988630365336762</v>
      </c>
      <c r="H570" s="78">
        <v>55.386320273696271</v>
      </c>
      <c r="I570" s="79">
        <v>2.7</v>
      </c>
    </row>
    <row r="571" spans="1:9" x14ac:dyDescent="0.25">
      <c r="A571" s="27">
        <v>45789.604166666664</v>
      </c>
      <c r="B571" s="51">
        <v>0</v>
      </c>
      <c r="C571" s="73">
        <v>83.399999999999991</v>
      </c>
      <c r="D571" s="75">
        <v>7.6</v>
      </c>
      <c r="E571" s="73">
        <v>74.399999999999991</v>
      </c>
      <c r="F571" s="21">
        <v>62.496940902294568</v>
      </c>
      <c r="G571" s="21">
        <v>14.179276094336242</v>
      </c>
      <c r="H571" s="78">
        <v>57.558332833449064</v>
      </c>
      <c r="I571" s="79">
        <v>2.4</v>
      </c>
    </row>
    <row r="572" spans="1:9" x14ac:dyDescent="0.25">
      <c r="A572" s="27">
        <v>45789.625</v>
      </c>
      <c r="B572" s="51">
        <v>0</v>
      </c>
      <c r="C572" s="73">
        <v>81.599999999999994</v>
      </c>
      <c r="D572" s="75">
        <v>8</v>
      </c>
      <c r="E572" s="73">
        <v>73.8</v>
      </c>
      <c r="F572" s="21">
        <v>65.740726762275258</v>
      </c>
      <c r="G572" s="21">
        <v>15.037181874833896</v>
      </c>
      <c r="H572" s="78">
        <v>54.662316087111996</v>
      </c>
      <c r="I572" s="79">
        <v>2.7</v>
      </c>
    </row>
    <row r="573" spans="1:9" x14ac:dyDescent="0.25">
      <c r="A573" s="27">
        <v>45789.645833333336</v>
      </c>
      <c r="B573" s="51">
        <v>0</v>
      </c>
      <c r="C573" s="73">
        <v>78.600000000000009</v>
      </c>
      <c r="D573" s="75">
        <v>8.2000000000000011</v>
      </c>
      <c r="E573" s="73">
        <v>73.2</v>
      </c>
      <c r="F573" s="21">
        <v>63.361950464956081</v>
      </c>
      <c r="G573" s="21">
        <v>14.536736836210265</v>
      </c>
      <c r="H573" s="78">
        <v>61.178353766370378</v>
      </c>
      <c r="I573" s="79">
        <v>12.299999999999999</v>
      </c>
    </row>
    <row r="574" spans="1:9" x14ac:dyDescent="0.25">
      <c r="A574" s="27">
        <v>45789.666666666664</v>
      </c>
      <c r="B574" s="51">
        <v>0</v>
      </c>
      <c r="C574" s="73">
        <v>69</v>
      </c>
      <c r="D574" s="75">
        <v>8.4</v>
      </c>
      <c r="E574" s="73">
        <v>70.8</v>
      </c>
      <c r="F574" s="21">
        <v>74.823327170221177</v>
      </c>
      <c r="G574" s="21">
        <v>14.75121328133468</v>
      </c>
      <c r="H574" s="78">
        <v>58.644339113325465</v>
      </c>
      <c r="I574" s="79">
        <v>2.7</v>
      </c>
    </row>
    <row r="575" spans="1:9" x14ac:dyDescent="0.25">
      <c r="A575" s="27">
        <v>45789.6875</v>
      </c>
      <c r="B575" s="51">
        <v>0</v>
      </c>
      <c r="C575" s="73">
        <v>68.400000000000006</v>
      </c>
      <c r="D575" s="75">
        <v>8.2000000000000011</v>
      </c>
      <c r="E575" s="73">
        <v>70.2</v>
      </c>
      <c r="F575" s="21">
        <v>96.664818627424467</v>
      </c>
      <c r="G575" s="21">
        <v>14.512906120085329</v>
      </c>
      <c r="H575" s="78">
        <v>47.060272127977221</v>
      </c>
      <c r="I575" s="79">
        <v>2.4</v>
      </c>
    </row>
    <row r="576" spans="1:9" x14ac:dyDescent="0.25">
      <c r="A576" s="27">
        <v>45789.708333333336</v>
      </c>
      <c r="B576" s="51">
        <v>0</v>
      </c>
      <c r="C576" s="73">
        <v>70.2</v>
      </c>
      <c r="D576" s="75">
        <v>8.2000000000000011</v>
      </c>
      <c r="E576" s="73">
        <v>66.600000000000009</v>
      </c>
      <c r="F576" s="21">
        <v>83.68967518750172</v>
      </c>
      <c r="G576" s="21">
        <v>15.013351158708961</v>
      </c>
      <c r="H576" s="78">
        <v>47.422274221269355</v>
      </c>
      <c r="I576" s="79">
        <v>2.4</v>
      </c>
    </row>
    <row r="577" spans="1:9" x14ac:dyDescent="0.25">
      <c r="A577" s="27">
        <v>45789.729166666664</v>
      </c>
      <c r="B577" s="51">
        <v>0</v>
      </c>
      <c r="C577" s="73">
        <v>66</v>
      </c>
      <c r="D577" s="75">
        <v>7.4</v>
      </c>
      <c r="E577" s="73">
        <v>64.8</v>
      </c>
      <c r="F577" s="21">
        <v>68.984512622255934</v>
      </c>
      <c r="G577" s="21">
        <v>13.583508191212873</v>
      </c>
      <c r="H577" s="78">
        <v>47.784276314561488</v>
      </c>
      <c r="I577" s="79">
        <v>2.7</v>
      </c>
    </row>
    <row r="578" spans="1:9" x14ac:dyDescent="0.25">
      <c r="A578" s="27">
        <v>45789.75</v>
      </c>
      <c r="B578" s="51">
        <v>0</v>
      </c>
      <c r="C578" s="73">
        <v>61.2</v>
      </c>
      <c r="D578" s="75">
        <v>5.8</v>
      </c>
      <c r="E578" s="73">
        <v>64.2</v>
      </c>
      <c r="F578" s="21">
        <v>71.363288919575112</v>
      </c>
      <c r="G578" s="21">
        <v>13.988630365336762</v>
      </c>
      <c r="H578" s="78">
        <v>42.354244915179507</v>
      </c>
      <c r="I578" s="79">
        <v>2.7</v>
      </c>
    </row>
    <row r="579" spans="1:9" x14ac:dyDescent="0.25">
      <c r="A579" s="27">
        <v>45789.770833333336</v>
      </c>
      <c r="B579" s="51">
        <v>0</v>
      </c>
      <c r="C579" s="73">
        <v>46.8</v>
      </c>
      <c r="D579" s="75">
        <v>5.2</v>
      </c>
      <c r="E579" s="73">
        <v>63.000000000000007</v>
      </c>
      <c r="F579" s="21">
        <v>69.200765012921323</v>
      </c>
      <c r="G579" s="21">
        <v>15.132504739333639</v>
      </c>
      <c r="H579" s="78">
        <v>36.562211422505378</v>
      </c>
      <c r="I579" s="79">
        <v>2.4</v>
      </c>
    </row>
    <row r="580" spans="1:9" x14ac:dyDescent="0.25">
      <c r="A580" s="27">
        <v>45789.791666666664</v>
      </c>
      <c r="B580" s="51">
        <v>0</v>
      </c>
      <c r="C580" s="73">
        <v>25.8</v>
      </c>
      <c r="D580" s="75">
        <v>5</v>
      </c>
      <c r="E580" s="73">
        <v>58.2</v>
      </c>
      <c r="F580" s="21">
        <v>69.633269794252087</v>
      </c>
      <c r="G580" s="21">
        <v>15.656780494082204</v>
      </c>
      <c r="H580" s="78">
        <v>27.512159090202065</v>
      </c>
      <c r="I580" s="79">
        <v>2.7</v>
      </c>
    </row>
    <row r="581" spans="1:9" x14ac:dyDescent="0.25">
      <c r="A581" s="27">
        <v>45789.8125</v>
      </c>
      <c r="B581" s="51">
        <v>0</v>
      </c>
      <c r="C581" s="73">
        <v>22.2</v>
      </c>
      <c r="D581" s="75">
        <v>5.6</v>
      </c>
      <c r="E581" s="73">
        <v>19.2</v>
      </c>
      <c r="F581" s="21">
        <v>62.713193292959957</v>
      </c>
      <c r="G581" s="21">
        <v>13.964799649211827</v>
      </c>
      <c r="H581" s="78">
        <v>28.598165370078469</v>
      </c>
      <c r="I581" s="79">
        <v>2.7</v>
      </c>
    </row>
    <row r="582" spans="1:9" x14ac:dyDescent="0.25">
      <c r="A582" s="27">
        <v>45789.833333333336</v>
      </c>
      <c r="B582" s="51">
        <v>0</v>
      </c>
      <c r="C582" s="73">
        <v>21.599999999999998</v>
      </c>
      <c r="D582" s="75">
        <v>5.8</v>
      </c>
      <c r="E582" s="73">
        <v>19.2</v>
      </c>
      <c r="F582" s="21">
        <v>65.740726762275258</v>
      </c>
      <c r="G582" s="21">
        <v>14.536736836210265</v>
      </c>
      <c r="H582" s="78">
        <v>28.236163276786328</v>
      </c>
      <c r="I582" s="79">
        <v>2.7</v>
      </c>
    </row>
    <row r="583" spans="1:9" x14ac:dyDescent="0.25">
      <c r="A583" s="27">
        <v>45789.854166666664</v>
      </c>
      <c r="B583" s="51">
        <v>0</v>
      </c>
      <c r="C583" s="73">
        <v>21.599999999999998</v>
      </c>
      <c r="D583" s="75">
        <v>5.6</v>
      </c>
      <c r="E583" s="73">
        <v>18</v>
      </c>
      <c r="F583" s="21">
        <v>65.09196959027912</v>
      </c>
      <c r="G583" s="21">
        <v>14.179276094336242</v>
      </c>
      <c r="H583" s="78">
        <v>27.150156996909928</v>
      </c>
      <c r="I583" s="79">
        <v>3</v>
      </c>
    </row>
    <row r="584" spans="1:9" x14ac:dyDescent="0.25">
      <c r="A584" s="27">
        <v>45789.875</v>
      </c>
      <c r="B584" s="51">
        <v>0</v>
      </c>
      <c r="C584" s="73">
        <v>21.599999999999998</v>
      </c>
      <c r="D584" s="75">
        <v>5.6</v>
      </c>
      <c r="E584" s="73">
        <v>18.599999999999998</v>
      </c>
      <c r="F584" s="21">
        <v>64.659464808948357</v>
      </c>
      <c r="G584" s="21">
        <v>14.560567552335202</v>
      </c>
      <c r="H584" s="78">
        <v>24.616142343865008</v>
      </c>
      <c r="I584" s="79">
        <v>2.7</v>
      </c>
    </row>
    <row r="585" spans="1:9" x14ac:dyDescent="0.25">
      <c r="A585" s="27">
        <v>45789.895833333336</v>
      </c>
      <c r="B585" s="51">
        <v>0</v>
      </c>
      <c r="C585" s="73">
        <v>20.399999999999999</v>
      </c>
      <c r="D585" s="75">
        <v>5.2</v>
      </c>
      <c r="E585" s="73">
        <v>18</v>
      </c>
      <c r="F585" s="21">
        <v>69.633269794252087</v>
      </c>
      <c r="G585" s="21">
        <v>13.750323204087415</v>
      </c>
      <c r="H585" s="78">
        <v>25.340146530449271</v>
      </c>
      <c r="I585" s="79">
        <v>2.7</v>
      </c>
    </row>
    <row r="586" spans="1:9" x14ac:dyDescent="0.25">
      <c r="A586" s="27">
        <v>45789.916666666664</v>
      </c>
      <c r="B586" s="51">
        <v>0</v>
      </c>
      <c r="C586" s="73">
        <v>19.8</v>
      </c>
      <c r="D586" s="75">
        <v>5</v>
      </c>
      <c r="E586" s="73">
        <v>18.599999999999998</v>
      </c>
      <c r="F586" s="21">
        <v>74.174569998225039</v>
      </c>
      <c r="G586" s="21">
        <v>13.726492487962481</v>
      </c>
      <c r="H586" s="78">
        <v>22.806131877404347</v>
      </c>
      <c r="I586" s="79">
        <v>2.7</v>
      </c>
    </row>
    <row r="587" spans="1:9" x14ac:dyDescent="0.25">
      <c r="A587" s="27">
        <v>45789.9375</v>
      </c>
      <c r="B587" s="51">
        <v>0</v>
      </c>
      <c r="C587" s="73">
        <v>21</v>
      </c>
      <c r="D587" s="75">
        <v>5.2</v>
      </c>
      <c r="E587" s="73">
        <v>19.2</v>
      </c>
      <c r="F587" s="21">
        <v>81.310898890182557</v>
      </c>
      <c r="G587" s="21">
        <v>13.178386017088979</v>
      </c>
      <c r="H587" s="78">
        <v>23.892138157280744</v>
      </c>
      <c r="I587" s="79">
        <v>3</v>
      </c>
    </row>
    <row r="588" spans="1:9" x14ac:dyDescent="0.25">
      <c r="A588" s="27">
        <v>45789.958333333336</v>
      </c>
      <c r="B588" s="51">
        <v>0</v>
      </c>
      <c r="C588" s="73">
        <v>21.599999999999998</v>
      </c>
      <c r="D588" s="75">
        <v>4.8</v>
      </c>
      <c r="E588" s="73">
        <v>18.599999999999998</v>
      </c>
      <c r="F588" s="21">
        <v>72.444550872902013</v>
      </c>
      <c r="G588" s="21">
        <v>15.942749087581424</v>
      </c>
      <c r="H588" s="78">
        <v>19.910115131067286</v>
      </c>
      <c r="I588" s="79">
        <v>2.7</v>
      </c>
    </row>
    <row r="589" spans="1:9" x14ac:dyDescent="0.25">
      <c r="A589" s="27">
        <v>45789.979166666664</v>
      </c>
      <c r="B589" s="51">
        <v>0</v>
      </c>
      <c r="C589" s="73">
        <v>21.599999999999998</v>
      </c>
      <c r="D589" s="75">
        <v>5.2</v>
      </c>
      <c r="E589" s="73">
        <v>18</v>
      </c>
      <c r="F589" s="21">
        <v>64.226960027617608</v>
      </c>
      <c r="G589" s="21">
        <v>15.966579803706358</v>
      </c>
      <c r="H589" s="78">
        <v>20.996121410943683</v>
      </c>
      <c r="I589" s="79">
        <v>3</v>
      </c>
    </row>
    <row r="590" spans="1:9" x14ac:dyDescent="0.25">
      <c r="A590" s="35">
        <v>45790</v>
      </c>
      <c r="B590" s="51">
        <v>0</v>
      </c>
      <c r="C590" s="73">
        <v>20.399999999999999</v>
      </c>
      <c r="D590" s="75">
        <v>6.2</v>
      </c>
      <c r="E590" s="73">
        <v>19.2</v>
      </c>
      <c r="F590" s="21">
        <v>70.065774575582836</v>
      </c>
      <c r="G590" s="21">
        <v>13.512016042838068</v>
      </c>
      <c r="H590" s="78">
        <v>19.548113037775156</v>
      </c>
      <c r="I590" s="79">
        <v>2.7</v>
      </c>
    </row>
    <row r="591" spans="1:9" x14ac:dyDescent="0.25">
      <c r="A591" s="27">
        <v>45790.020833333336</v>
      </c>
      <c r="B591" s="51">
        <v>0</v>
      </c>
      <c r="C591" s="73">
        <v>19.2</v>
      </c>
      <c r="D591" s="75">
        <v>5.2</v>
      </c>
      <c r="E591" s="73">
        <v>18.599999999999998</v>
      </c>
      <c r="F591" s="21">
        <v>76.985851076874965</v>
      </c>
      <c r="G591" s="21">
        <v>13.44052389446326</v>
      </c>
      <c r="H591" s="78">
        <v>18.462106757898759</v>
      </c>
      <c r="I591" s="79">
        <v>2.7</v>
      </c>
    </row>
    <row r="592" spans="1:9" x14ac:dyDescent="0.25">
      <c r="A592" s="27">
        <v>45790.041666666664</v>
      </c>
      <c r="B592" s="51">
        <v>0</v>
      </c>
      <c r="C592" s="73">
        <v>19.2</v>
      </c>
      <c r="D592" s="75">
        <v>5.4</v>
      </c>
      <c r="E592" s="73">
        <v>18</v>
      </c>
      <c r="F592" s="21">
        <v>66.605736324936771</v>
      </c>
      <c r="G592" s="21">
        <v>13.178386017088979</v>
      </c>
      <c r="H592" s="78">
        <v>19.910115131067286</v>
      </c>
      <c r="I592" s="79">
        <v>3</v>
      </c>
    </row>
    <row r="593" spans="1:9" x14ac:dyDescent="0.25">
      <c r="A593" s="27">
        <v>45790.0625</v>
      </c>
      <c r="B593" s="51">
        <v>0</v>
      </c>
      <c r="C593" s="73">
        <v>18.599999999999998</v>
      </c>
      <c r="D593" s="75">
        <v>5</v>
      </c>
      <c r="E593" s="73">
        <v>18.599999999999998</v>
      </c>
      <c r="F593" s="21">
        <v>71.363288919575112</v>
      </c>
      <c r="G593" s="21">
        <v>13.011571004214437</v>
      </c>
      <c r="H593" s="78">
        <v>19.548113037775156</v>
      </c>
      <c r="I593" s="79">
        <v>3</v>
      </c>
    </row>
    <row r="594" spans="1:9" x14ac:dyDescent="0.25">
      <c r="A594" s="27">
        <v>45790.083333333336</v>
      </c>
      <c r="B594" s="51">
        <v>0</v>
      </c>
      <c r="C594" s="73">
        <v>19.2</v>
      </c>
      <c r="D594" s="75">
        <v>5.2</v>
      </c>
      <c r="E594" s="73">
        <v>18</v>
      </c>
      <c r="F594" s="21">
        <v>74.823327170221177</v>
      </c>
      <c r="G594" s="21">
        <v>13.226047449338848</v>
      </c>
      <c r="H594" s="78">
        <v>19.910115131067286</v>
      </c>
      <c r="I594" s="79">
        <v>3</v>
      </c>
    </row>
    <row r="595" spans="1:9" x14ac:dyDescent="0.25">
      <c r="A595" s="27">
        <v>45790.104166666664</v>
      </c>
      <c r="B595" s="51">
        <v>0</v>
      </c>
      <c r="C595" s="73">
        <v>18.599999999999998</v>
      </c>
      <c r="D595" s="75">
        <v>5</v>
      </c>
      <c r="E595" s="73">
        <v>18</v>
      </c>
      <c r="F595" s="21">
        <v>65.524474371609884</v>
      </c>
      <c r="G595" s="21">
        <v>12.79709455909002</v>
      </c>
      <c r="H595" s="78">
        <v>19.548113037775156</v>
      </c>
      <c r="I595" s="79">
        <v>3</v>
      </c>
    </row>
    <row r="596" spans="1:9" x14ac:dyDescent="0.25">
      <c r="A596" s="27">
        <v>45790.125</v>
      </c>
      <c r="B596" s="51">
        <v>0</v>
      </c>
      <c r="C596" s="73">
        <v>19.8</v>
      </c>
      <c r="D596" s="75">
        <v>5.4</v>
      </c>
      <c r="E596" s="73">
        <v>18</v>
      </c>
      <c r="F596" s="21">
        <v>66.389483934271382</v>
      </c>
      <c r="G596" s="21">
        <v>13.512016042838068</v>
      </c>
      <c r="H596" s="78">
        <v>18.462106757898759</v>
      </c>
      <c r="I596" s="79">
        <v>3</v>
      </c>
    </row>
    <row r="597" spans="1:9" x14ac:dyDescent="0.25">
      <c r="A597" s="27">
        <v>45790.145833333336</v>
      </c>
      <c r="B597" s="51">
        <v>0</v>
      </c>
      <c r="C597" s="73">
        <v>19.8</v>
      </c>
      <c r="D597" s="75">
        <v>5</v>
      </c>
      <c r="E597" s="73">
        <v>18</v>
      </c>
      <c r="F597" s="21">
        <v>65.524474371609884</v>
      </c>
      <c r="G597" s="21">
        <v>13.631169623462743</v>
      </c>
      <c r="H597" s="78">
        <v>19.548113037775156</v>
      </c>
      <c r="I597" s="79">
        <v>3</v>
      </c>
    </row>
    <row r="598" spans="1:9" x14ac:dyDescent="0.25">
      <c r="A598" s="27">
        <v>45790.166666666664</v>
      </c>
      <c r="B598" s="51">
        <v>0</v>
      </c>
      <c r="C598" s="73">
        <v>20.399999999999999</v>
      </c>
      <c r="D598" s="75">
        <v>5.8</v>
      </c>
      <c r="E598" s="73">
        <v>16.8</v>
      </c>
      <c r="F598" s="21">
        <v>65.740726762275258</v>
      </c>
      <c r="G598" s="21">
        <v>13.631169623462743</v>
      </c>
      <c r="H598" s="78">
        <v>18.824108851190886</v>
      </c>
      <c r="I598" s="79">
        <v>3</v>
      </c>
    </row>
    <row r="599" spans="1:9" x14ac:dyDescent="0.25">
      <c r="A599" s="27">
        <v>45790.1875</v>
      </c>
      <c r="B599" s="51">
        <v>0</v>
      </c>
      <c r="C599" s="73">
        <v>19.8</v>
      </c>
      <c r="D599" s="75">
        <v>5.4</v>
      </c>
      <c r="E599" s="73">
        <v>19.2</v>
      </c>
      <c r="F599" s="21">
        <v>73.093308044898137</v>
      </c>
      <c r="G599" s="21">
        <v>13.44052389446326</v>
      </c>
      <c r="H599" s="78">
        <v>18.824108851190886</v>
      </c>
      <c r="I599" s="79">
        <v>3</v>
      </c>
    </row>
    <row r="600" spans="1:9" x14ac:dyDescent="0.25">
      <c r="A600" s="27">
        <v>45790.208333333336</v>
      </c>
      <c r="B600" s="51">
        <v>0</v>
      </c>
      <c r="C600" s="73">
        <v>19.2</v>
      </c>
      <c r="D600" s="75">
        <v>4.8</v>
      </c>
      <c r="E600" s="73">
        <v>18.599999999999998</v>
      </c>
      <c r="F600" s="21">
        <v>76.769598686209576</v>
      </c>
      <c r="G600" s="21">
        <v>13.535846758963004</v>
      </c>
      <c r="H600" s="78">
        <v>20.27211722435942</v>
      </c>
      <c r="I600" s="79">
        <v>3</v>
      </c>
    </row>
    <row r="601" spans="1:9" x14ac:dyDescent="0.25">
      <c r="A601" s="27">
        <v>45790.229166666664</v>
      </c>
      <c r="B601" s="51">
        <v>0</v>
      </c>
      <c r="C601" s="73">
        <v>18.599999999999998</v>
      </c>
      <c r="D601" s="75">
        <v>5.4</v>
      </c>
      <c r="E601" s="73">
        <v>17.399999999999999</v>
      </c>
      <c r="F601" s="21">
        <v>72.660803263567374</v>
      </c>
      <c r="G601" s="21">
        <v>12.987740288089501</v>
      </c>
      <c r="H601" s="78">
        <v>18.100104664606626</v>
      </c>
      <c r="I601" s="79">
        <v>3.3000000000000007</v>
      </c>
    </row>
    <row r="602" spans="1:9" x14ac:dyDescent="0.25">
      <c r="A602" s="27">
        <v>45790.25</v>
      </c>
      <c r="B602" s="51">
        <v>0</v>
      </c>
      <c r="C602" s="73">
        <v>19.2</v>
      </c>
      <c r="D602" s="75">
        <v>4.8</v>
      </c>
      <c r="E602" s="73">
        <v>17.399999999999999</v>
      </c>
      <c r="F602" s="21">
        <v>76.553346295544202</v>
      </c>
      <c r="G602" s="21">
        <v>13.67883105571261</v>
      </c>
      <c r="H602" s="78">
        <v>16.652096291438095</v>
      </c>
      <c r="I602" s="79">
        <v>3</v>
      </c>
    </row>
    <row r="603" spans="1:9" x14ac:dyDescent="0.25">
      <c r="A603" s="27">
        <v>45790.270833333336</v>
      </c>
      <c r="B603" s="51">
        <v>0</v>
      </c>
      <c r="C603" s="73">
        <v>23.4</v>
      </c>
      <c r="D603" s="75">
        <v>5.2</v>
      </c>
      <c r="E603" s="73">
        <v>19.2</v>
      </c>
      <c r="F603" s="21">
        <v>69.633269794252087</v>
      </c>
      <c r="G603" s="21">
        <v>14.894197578084288</v>
      </c>
      <c r="H603" s="78">
        <v>25.702148623741408</v>
      </c>
      <c r="I603" s="79">
        <v>2.4</v>
      </c>
    </row>
    <row r="604" spans="1:9" x14ac:dyDescent="0.25">
      <c r="A604" s="27">
        <v>45790.291666666664</v>
      </c>
      <c r="B604" s="51">
        <v>0</v>
      </c>
      <c r="C604" s="73">
        <v>35.4</v>
      </c>
      <c r="D604" s="75">
        <v>6</v>
      </c>
      <c r="E604" s="73">
        <v>46.2</v>
      </c>
      <c r="F604" s="21">
        <v>71.363288919575112</v>
      </c>
      <c r="G604" s="21">
        <v>14.918028294209224</v>
      </c>
      <c r="H604" s="78">
        <v>43.440251195055893</v>
      </c>
      <c r="I604" s="79">
        <v>2.7</v>
      </c>
    </row>
    <row r="605" spans="1:9" x14ac:dyDescent="0.25">
      <c r="A605" s="27">
        <v>45790.3125</v>
      </c>
      <c r="B605" s="51">
        <v>0</v>
      </c>
      <c r="C605" s="73">
        <v>60.599999999999994</v>
      </c>
      <c r="D605" s="75">
        <v>7.6</v>
      </c>
      <c r="E605" s="73">
        <v>66.600000000000009</v>
      </c>
      <c r="F605" s="21">
        <v>69.417017403586698</v>
      </c>
      <c r="G605" s="21">
        <v>13.821815352462222</v>
      </c>
      <c r="H605" s="78">
        <v>59.368343299909732</v>
      </c>
      <c r="I605" s="79">
        <v>2.4</v>
      </c>
    </row>
    <row r="606" spans="1:9" x14ac:dyDescent="0.25">
      <c r="A606" s="27">
        <v>45790.333333333336</v>
      </c>
      <c r="B606" s="51">
        <v>0</v>
      </c>
      <c r="C606" s="73">
        <v>67.2</v>
      </c>
      <c r="D606" s="75">
        <v>7.4</v>
      </c>
      <c r="E606" s="73">
        <v>69</v>
      </c>
      <c r="F606" s="21">
        <v>70.930784138244363</v>
      </c>
      <c r="G606" s="21">
        <v>13.845646068587154</v>
      </c>
      <c r="H606" s="78">
        <v>56.834328646864797</v>
      </c>
      <c r="I606" s="79">
        <v>2.4</v>
      </c>
    </row>
    <row r="607" spans="1:9" x14ac:dyDescent="0.25">
      <c r="A607" s="27">
        <v>45790.354166666664</v>
      </c>
      <c r="B607" s="51">
        <v>0</v>
      </c>
      <c r="C607" s="73">
        <v>71.400000000000006</v>
      </c>
      <c r="D607" s="75">
        <v>7.2</v>
      </c>
      <c r="E607" s="73">
        <v>71.400000000000006</v>
      </c>
      <c r="F607" s="21">
        <v>72.660803263567374</v>
      </c>
      <c r="G607" s="21">
        <v>13.655000339587675</v>
      </c>
      <c r="H607" s="78">
        <v>52.852305620651343</v>
      </c>
      <c r="I607" s="79">
        <v>2.7</v>
      </c>
    </row>
    <row r="608" spans="1:9" x14ac:dyDescent="0.25">
      <c r="A608" s="27">
        <v>45790.375</v>
      </c>
      <c r="B608" s="51">
        <v>0</v>
      </c>
      <c r="C608" s="73">
        <v>72.599999999999994</v>
      </c>
      <c r="D608" s="75">
        <v>7.4</v>
      </c>
      <c r="E608" s="73">
        <v>70.8</v>
      </c>
      <c r="F608" s="21">
        <v>71.579541310240486</v>
      </c>
      <c r="G608" s="21">
        <v>13.345201029963523</v>
      </c>
      <c r="H608" s="78">
        <v>59.368343299909732</v>
      </c>
      <c r="I608" s="79">
        <v>2.7</v>
      </c>
    </row>
    <row r="609" spans="1:9" x14ac:dyDescent="0.25">
      <c r="A609" s="27">
        <v>45790.395833333336</v>
      </c>
      <c r="B609" s="51">
        <v>0</v>
      </c>
      <c r="C609" s="73">
        <v>71.400000000000006</v>
      </c>
      <c r="D609" s="75">
        <v>7.6</v>
      </c>
      <c r="E609" s="73">
        <v>72.599999999999994</v>
      </c>
      <c r="F609" s="21">
        <v>69.200765012921323</v>
      </c>
      <c r="G609" s="21">
        <v>12.701771694590281</v>
      </c>
      <c r="H609" s="78">
        <v>61.178353766370378</v>
      </c>
      <c r="I609" s="79">
        <v>2.7</v>
      </c>
    </row>
    <row r="610" spans="1:9" x14ac:dyDescent="0.25">
      <c r="A610" s="27">
        <v>45790.416666666664</v>
      </c>
      <c r="B610" s="51">
        <v>0</v>
      </c>
      <c r="C610" s="73">
        <v>67.2</v>
      </c>
      <c r="D610" s="75">
        <v>8.2000000000000011</v>
      </c>
      <c r="E610" s="73">
        <v>73.2</v>
      </c>
      <c r="F610" s="21">
        <v>69.633269794252087</v>
      </c>
      <c r="G610" s="21">
        <v>13.202216733213914</v>
      </c>
      <c r="H610" s="78">
        <v>59.368343299909732</v>
      </c>
      <c r="I610" s="79">
        <v>2.7</v>
      </c>
    </row>
    <row r="611" spans="1:9" x14ac:dyDescent="0.25">
      <c r="A611" s="27">
        <v>45790.4375</v>
      </c>
      <c r="B611" s="51">
        <v>0</v>
      </c>
      <c r="C611" s="73">
        <v>69</v>
      </c>
      <c r="D611" s="75">
        <v>9.6</v>
      </c>
      <c r="E611" s="73">
        <v>73.2</v>
      </c>
      <c r="F611" s="21">
        <v>66.389483934271382</v>
      </c>
      <c r="G611" s="21">
        <v>12.558787397840673</v>
      </c>
      <c r="H611" s="78">
        <v>55.02431818040413</v>
      </c>
      <c r="I611" s="79">
        <v>3.3000000000000007</v>
      </c>
    </row>
    <row r="612" spans="1:9" x14ac:dyDescent="0.25">
      <c r="A612" s="27">
        <v>45790.458333333336</v>
      </c>
      <c r="B612" s="51">
        <v>0</v>
      </c>
      <c r="C612" s="73">
        <v>71.400000000000006</v>
      </c>
      <c r="D612" s="75">
        <v>9</v>
      </c>
      <c r="E612" s="73">
        <v>72.599999999999994</v>
      </c>
      <c r="F612" s="21">
        <v>63.794455246286844</v>
      </c>
      <c r="G612" s="21">
        <v>13.488185326713131</v>
      </c>
      <c r="H612" s="78">
        <v>51.042295154190683</v>
      </c>
      <c r="I612" s="79">
        <v>3</v>
      </c>
    </row>
    <row r="613" spans="1:9" x14ac:dyDescent="0.25">
      <c r="A613" s="27">
        <v>45790.479166666664</v>
      </c>
      <c r="B613" s="51">
        <v>0</v>
      </c>
      <c r="C613" s="73">
        <v>68.400000000000006</v>
      </c>
      <c r="D613" s="75">
        <v>7.4</v>
      </c>
      <c r="E613" s="73">
        <v>71.400000000000006</v>
      </c>
      <c r="F613" s="21">
        <v>62.929445683625332</v>
      </c>
      <c r="G613" s="21">
        <v>13.321370313838587</v>
      </c>
      <c r="H613" s="78">
        <v>52.490303527359217</v>
      </c>
      <c r="I613" s="79">
        <v>2.7</v>
      </c>
    </row>
    <row r="614" spans="1:9" x14ac:dyDescent="0.25">
      <c r="A614" s="27">
        <v>45790.5</v>
      </c>
      <c r="B614" s="51">
        <v>0</v>
      </c>
      <c r="C614" s="73">
        <v>71.400000000000006</v>
      </c>
      <c r="D614" s="75">
        <v>7.2</v>
      </c>
      <c r="E614" s="73">
        <v>72</v>
      </c>
      <c r="F614" s="21">
        <v>70.282026966248225</v>
      </c>
      <c r="G614" s="21">
        <v>13.774153920212351</v>
      </c>
      <c r="H614" s="78">
        <v>52.128301434067069</v>
      </c>
      <c r="I614" s="79">
        <v>2.7</v>
      </c>
    </row>
    <row r="615" spans="1:9" x14ac:dyDescent="0.25">
      <c r="A615" s="27">
        <v>45790.520833333336</v>
      </c>
      <c r="B615" s="51">
        <v>0</v>
      </c>
      <c r="C615" s="73">
        <v>67.2</v>
      </c>
      <c r="D615" s="75">
        <v>6.2</v>
      </c>
      <c r="E615" s="73">
        <v>71.400000000000006</v>
      </c>
      <c r="F615" s="21">
        <v>68.552007840925185</v>
      </c>
      <c r="G615" s="21">
        <v>13.774153920212351</v>
      </c>
      <c r="H615" s="78">
        <v>52.490303527359217</v>
      </c>
      <c r="I615" s="79">
        <v>2.4</v>
      </c>
    </row>
    <row r="616" spans="1:9" x14ac:dyDescent="0.25">
      <c r="A616" s="27">
        <v>45790.541666666664</v>
      </c>
      <c r="B616" s="51">
        <v>0</v>
      </c>
      <c r="C616" s="73">
        <v>66.600000000000009</v>
      </c>
      <c r="D616" s="75">
        <v>5.6</v>
      </c>
      <c r="E616" s="73">
        <v>72</v>
      </c>
      <c r="F616" s="21">
        <v>73.958317607559678</v>
      </c>
      <c r="G616" s="21">
        <v>13.86947678471209</v>
      </c>
      <c r="H616" s="78">
        <v>49.594286781022156</v>
      </c>
      <c r="I616" s="79">
        <v>2.7</v>
      </c>
    </row>
    <row r="617" spans="1:9" x14ac:dyDescent="0.25">
      <c r="A617" s="27">
        <v>45790.5625</v>
      </c>
      <c r="B617" s="51">
        <v>0</v>
      </c>
      <c r="C617" s="73">
        <v>69.599999999999994</v>
      </c>
      <c r="D617" s="75">
        <v>5.4</v>
      </c>
      <c r="E617" s="73">
        <v>72</v>
      </c>
      <c r="F617" s="21">
        <v>78.283365420867256</v>
      </c>
      <c r="G617" s="21">
        <v>13.464354610588195</v>
      </c>
      <c r="H617" s="78">
        <v>50.318290967606409</v>
      </c>
      <c r="I617" s="79">
        <v>2.7</v>
      </c>
    </row>
    <row r="618" spans="1:9" x14ac:dyDescent="0.25">
      <c r="A618" s="27">
        <v>45790.583333333336</v>
      </c>
      <c r="B618" s="51">
        <v>0</v>
      </c>
      <c r="C618" s="73">
        <v>69.599999999999994</v>
      </c>
      <c r="D618" s="75">
        <v>7.4</v>
      </c>
      <c r="E618" s="73">
        <v>73.2</v>
      </c>
      <c r="F618" s="21">
        <v>75.904589123548078</v>
      </c>
      <c r="G618" s="21">
        <v>13.464354610588195</v>
      </c>
      <c r="H618" s="78">
        <v>48.508280501145755</v>
      </c>
      <c r="I618" s="79">
        <v>2.4</v>
      </c>
    </row>
    <row r="619" spans="1:9" x14ac:dyDescent="0.25">
      <c r="A619" s="27">
        <v>45790.604166666664</v>
      </c>
      <c r="B619" s="51">
        <v>0</v>
      </c>
      <c r="C619" s="73">
        <v>69.599999999999994</v>
      </c>
      <c r="D619" s="75">
        <v>8.4</v>
      </c>
      <c r="E619" s="73">
        <v>72.599999999999994</v>
      </c>
      <c r="F619" s="21">
        <v>67.903250668929033</v>
      </c>
      <c r="G619" s="21">
        <v>13.035401720339369</v>
      </c>
      <c r="H619" s="78">
        <v>46.698270034685088</v>
      </c>
      <c r="I619" s="79">
        <v>2.7</v>
      </c>
    </row>
    <row r="620" spans="1:9" x14ac:dyDescent="0.25">
      <c r="A620" s="27">
        <v>45790.625</v>
      </c>
      <c r="B620" s="51">
        <v>0</v>
      </c>
      <c r="C620" s="73">
        <v>66.600000000000009</v>
      </c>
      <c r="D620" s="75">
        <v>7.6</v>
      </c>
      <c r="E620" s="73">
        <v>70.8</v>
      </c>
      <c r="F620" s="21">
        <v>66.389483934271382</v>
      </c>
      <c r="G620" s="21">
        <v>13.988630365336762</v>
      </c>
      <c r="H620" s="78">
        <v>52.128301434067069</v>
      </c>
      <c r="I620" s="79">
        <v>2.7</v>
      </c>
    </row>
    <row r="621" spans="1:9" x14ac:dyDescent="0.25">
      <c r="A621" s="27">
        <v>45790.645833333336</v>
      </c>
      <c r="B621" s="51">
        <v>0</v>
      </c>
      <c r="C621" s="73">
        <v>63.6</v>
      </c>
      <c r="D621" s="75">
        <v>8.2000000000000011</v>
      </c>
      <c r="E621" s="73">
        <v>70.8</v>
      </c>
      <c r="F621" s="21">
        <v>67.038241106267535</v>
      </c>
      <c r="G621" s="21">
        <v>13.774153920212351</v>
      </c>
      <c r="H621" s="78">
        <v>45.612263754808694</v>
      </c>
      <c r="I621" s="79">
        <v>2.4</v>
      </c>
    </row>
    <row r="622" spans="1:9" x14ac:dyDescent="0.25">
      <c r="A622" s="27">
        <v>45790.666666666664</v>
      </c>
      <c r="B622" s="51">
        <v>0</v>
      </c>
      <c r="C622" s="73">
        <v>58.8</v>
      </c>
      <c r="D622" s="75">
        <v>8.2000000000000011</v>
      </c>
      <c r="E622" s="73">
        <v>69</v>
      </c>
      <c r="F622" s="21">
        <v>71.363288919575112</v>
      </c>
      <c r="G622" s="21">
        <v>13.893307500837023</v>
      </c>
      <c r="H622" s="78">
        <v>45.974265848100821</v>
      </c>
      <c r="I622" s="79">
        <v>4.8</v>
      </c>
    </row>
    <row r="623" spans="1:9" x14ac:dyDescent="0.25">
      <c r="A623" s="27">
        <v>45790.6875</v>
      </c>
      <c r="B623" s="51">
        <v>0</v>
      </c>
      <c r="C623" s="73">
        <v>58.8</v>
      </c>
      <c r="D623" s="75">
        <v>7.6</v>
      </c>
      <c r="E623" s="73">
        <v>69.599999999999994</v>
      </c>
      <c r="F623" s="21">
        <v>76.985851076874965</v>
      </c>
      <c r="G623" s="21">
        <v>13.607338907337807</v>
      </c>
      <c r="H623" s="78">
        <v>47.784276314561488</v>
      </c>
      <c r="I623" s="79">
        <v>39</v>
      </c>
    </row>
    <row r="624" spans="1:9" x14ac:dyDescent="0.25">
      <c r="A624" s="27">
        <v>45790.708333333336</v>
      </c>
      <c r="B624" s="51">
        <v>0</v>
      </c>
      <c r="C624" s="73">
        <v>57</v>
      </c>
      <c r="D624" s="75">
        <v>6.6</v>
      </c>
      <c r="E624" s="73">
        <v>67.2</v>
      </c>
      <c r="F624" s="21">
        <v>79.364627374194157</v>
      </c>
      <c r="G624" s="21">
        <v>13.392862462213392</v>
      </c>
      <c r="H624" s="78">
        <v>46.336267941392954</v>
      </c>
      <c r="I624" s="79">
        <v>93</v>
      </c>
    </row>
    <row r="625" spans="1:9" x14ac:dyDescent="0.25">
      <c r="A625" s="27">
        <v>45790.729166666664</v>
      </c>
      <c r="B625" s="51">
        <v>0</v>
      </c>
      <c r="C625" s="73">
        <v>51.000000000000007</v>
      </c>
      <c r="D625" s="75">
        <v>5.4</v>
      </c>
      <c r="E625" s="73">
        <v>64.8</v>
      </c>
      <c r="F625" s="21">
        <v>91.042256470124613</v>
      </c>
      <c r="G625" s="21">
        <v>13.464354610588195</v>
      </c>
      <c r="H625" s="78">
        <v>42.716247008471633</v>
      </c>
      <c r="I625" s="79">
        <v>121.8</v>
      </c>
    </row>
    <row r="626" spans="1:9" x14ac:dyDescent="0.25">
      <c r="A626" s="27">
        <v>45790.75</v>
      </c>
      <c r="B626" s="51">
        <v>0</v>
      </c>
      <c r="C626" s="73">
        <v>48.599999999999994</v>
      </c>
      <c r="D626" s="75">
        <v>4.8</v>
      </c>
      <c r="E626" s="73">
        <v>63.6</v>
      </c>
      <c r="F626" s="21">
        <v>89.528489735466962</v>
      </c>
      <c r="G626" s="21">
        <v>13.178386017088979</v>
      </c>
      <c r="H626" s="78">
        <v>39.458228168842446</v>
      </c>
      <c r="I626" s="79">
        <v>122.39999999999999</v>
      </c>
    </row>
    <row r="627" spans="1:9" x14ac:dyDescent="0.25">
      <c r="A627" s="27">
        <v>45790.770833333336</v>
      </c>
      <c r="B627" s="51">
        <v>0</v>
      </c>
      <c r="C627" s="73">
        <v>46.8</v>
      </c>
      <c r="D627" s="75">
        <v>5.4</v>
      </c>
      <c r="E627" s="73">
        <v>63.000000000000007</v>
      </c>
      <c r="F627" s="21">
        <v>84.770937140828622</v>
      </c>
      <c r="G627" s="21">
        <v>12.439633817215997</v>
      </c>
      <c r="H627" s="78">
        <v>37.286215609089638</v>
      </c>
      <c r="I627" s="79">
        <v>123</v>
      </c>
    </row>
    <row r="628" spans="1:9" x14ac:dyDescent="0.25">
      <c r="A628" s="27">
        <v>45790.791666666664</v>
      </c>
      <c r="B628" s="51">
        <v>0</v>
      </c>
      <c r="C628" s="73">
        <v>30</v>
      </c>
      <c r="D628" s="75">
        <v>5</v>
      </c>
      <c r="E628" s="73">
        <v>62.4</v>
      </c>
      <c r="F628" s="21">
        <v>83.68967518750172</v>
      </c>
      <c r="G628" s="21">
        <v>13.345201029963523</v>
      </c>
      <c r="H628" s="78">
        <v>30.770177929831267</v>
      </c>
      <c r="I628" s="79">
        <v>33.6</v>
      </c>
    </row>
    <row r="629" spans="1:9" x14ac:dyDescent="0.25">
      <c r="A629" s="27">
        <v>45790.8125</v>
      </c>
      <c r="B629" s="51">
        <v>0</v>
      </c>
      <c r="C629" s="73">
        <v>22.2</v>
      </c>
      <c r="D629" s="75">
        <v>5</v>
      </c>
      <c r="E629" s="73">
        <v>21</v>
      </c>
      <c r="F629" s="21">
        <v>82.392160843509444</v>
      </c>
      <c r="G629" s="21">
        <v>13.08306315258924</v>
      </c>
      <c r="H629" s="78">
        <v>30.770177929831267</v>
      </c>
      <c r="I629" s="79">
        <v>2.7</v>
      </c>
    </row>
    <row r="630" spans="1:9" x14ac:dyDescent="0.25">
      <c r="A630" s="27">
        <v>45790.833333333336</v>
      </c>
      <c r="B630" s="51">
        <v>0</v>
      </c>
      <c r="C630" s="73">
        <v>21.599999999999998</v>
      </c>
      <c r="D630" s="75">
        <v>4.8</v>
      </c>
      <c r="E630" s="73">
        <v>19.2</v>
      </c>
      <c r="F630" s="21">
        <v>75.904589123548078</v>
      </c>
      <c r="G630" s="21">
        <v>13.011571004214437</v>
      </c>
      <c r="H630" s="78">
        <v>29.684171649954866</v>
      </c>
      <c r="I630" s="79">
        <v>3</v>
      </c>
    </row>
    <row r="631" spans="1:9" x14ac:dyDescent="0.25">
      <c r="A631" s="27">
        <v>45790.854166666664</v>
      </c>
      <c r="B631" s="51">
        <v>0</v>
      </c>
      <c r="C631" s="73">
        <v>21.599999999999998</v>
      </c>
      <c r="D631" s="75">
        <v>4.8</v>
      </c>
      <c r="E631" s="73">
        <v>21</v>
      </c>
      <c r="F631" s="21">
        <v>74.390822388890413</v>
      </c>
      <c r="G631" s="21">
        <v>13.702661771837546</v>
      </c>
      <c r="H631" s="78">
        <v>31.132180023123393</v>
      </c>
      <c r="I631" s="79">
        <v>3</v>
      </c>
    </row>
    <row r="632" spans="1:9" x14ac:dyDescent="0.25">
      <c r="A632" s="27">
        <v>45790.875</v>
      </c>
      <c r="B632" s="51">
        <v>0</v>
      </c>
      <c r="C632" s="73">
        <v>19.8</v>
      </c>
      <c r="D632" s="75">
        <v>4.8</v>
      </c>
      <c r="E632" s="73">
        <v>19.2</v>
      </c>
      <c r="F632" s="21">
        <v>85.419694312824774</v>
      </c>
      <c r="G632" s="21">
        <v>14.417583255585591</v>
      </c>
      <c r="H632" s="78">
        <v>28.236163276786328</v>
      </c>
      <c r="I632" s="79">
        <v>3</v>
      </c>
    </row>
    <row r="633" spans="1:9" x14ac:dyDescent="0.25">
      <c r="A633" s="27">
        <v>45790.895833333336</v>
      </c>
      <c r="B633" s="51">
        <v>0</v>
      </c>
      <c r="C633" s="73">
        <v>19.8</v>
      </c>
      <c r="D633" s="75">
        <v>4.5999999999999996</v>
      </c>
      <c r="E633" s="73">
        <v>19.2</v>
      </c>
      <c r="F633" s="21">
        <v>84.770937140828622</v>
      </c>
      <c r="G633" s="21">
        <v>12.916248139714693</v>
      </c>
      <c r="H633" s="78">
        <v>28.236163276786328</v>
      </c>
      <c r="I633" s="79">
        <v>3</v>
      </c>
    </row>
    <row r="634" spans="1:9" x14ac:dyDescent="0.25">
      <c r="A634" s="27">
        <v>45790.916666666664</v>
      </c>
      <c r="B634" s="51">
        <v>0</v>
      </c>
      <c r="C634" s="73">
        <v>21</v>
      </c>
      <c r="D634" s="75">
        <v>4.5999999999999996</v>
      </c>
      <c r="E634" s="73">
        <v>19.8</v>
      </c>
      <c r="F634" s="21">
        <v>81.743403671513306</v>
      </c>
      <c r="G634" s="21">
        <v>12.344310952716258</v>
      </c>
      <c r="H634" s="78">
        <v>30.046173743246996</v>
      </c>
      <c r="I634" s="79">
        <v>81</v>
      </c>
    </row>
    <row r="635" spans="1:9" x14ac:dyDescent="0.25">
      <c r="A635" s="27">
        <v>45790.9375</v>
      </c>
      <c r="B635" s="51">
        <v>0</v>
      </c>
      <c r="C635" s="73">
        <v>20.399999999999999</v>
      </c>
      <c r="D635" s="75">
        <v>5.6</v>
      </c>
      <c r="E635" s="73">
        <v>20.399999999999999</v>
      </c>
      <c r="F635" s="21">
        <v>86.068451484820912</v>
      </c>
      <c r="G635" s="21">
        <v>11.796204481842757</v>
      </c>
      <c r="H635" s="78">
        <v>25.702148623741408</v>
      </c>
      <c r="I635" s="79">
        <v>124.2</v>
      </c>
    </row>
    <row r="636" spans="1:9" x14ac:dyDescent="0.25">
      <c r="A636" s="27">
        <v>45790.958333333336</v>
      </c>
      <c r="B636" s="51">
        <v>0</v>
      </c>
      <c r="C636" s="73">
        <v>19.8</v>
      </c>
      <c r="D636" s="75">
        <v>5</v>
      </c>
      <c r="E636" s="73">
        <v>19.8</v>
      </c>
      <c r="F636" s="21">
        <v>79.580879764859517</v>
      </c>
      <c r="G636" s="21">
        <v>13.44052389446326</v>
      </c>
      <c r="H636" s="78">
        <v>22.444129784112214</v>
      </c>
      <c r="I636" s="79">
        <v>124.2</v>
      </c>
    </row>
    <row r="637" spans="1:9" x14ac:dyDescent="0.25">
      <c r="A637" s="27">
        <v>45790.979166666664</v>
      </c>
      <c r="B637" s="51">
        <v>0</v>
      </c>
      <c r="C637" s="73">
        <v>19.2</v>
      </c>
      <c r="D637" s="75">
        <v>4.8</v>
      </c>
      <c r="E637" s="73">
        <v>19.2</v>
      </c>
      <c r="F637" s="21">
        <v>72.877055654232777</v>
      </c>
      <c r="G637" s="21">
        <v>13.44052389446326</v>
      </c>
      <c r="H637" s="78">
        <v>22.082127690820087</v>
      </c>
      <c r="I637" s="79">
        <v>23.1</v>
      </c>
    </row>
    <row r="638" spans="1:9" x14ac:dyDescent="0.25">
      <c r="A638" s="35">
        <v>45791</v>
      </c>
      <c r="B638" s="51">
        <v>0</v>
      </c>
      <c r="C638" s="73">
        <v>19.2</v>
      </c>
      <c r="D638" s="75">
        <v>5</v>
      </c>
      <c r="E638" s="73">
        <v>19.2</v>
      </c>
      <c r="F638" s="21">
        <v>73.093308044898137</v>
      </c>
      <c r="G638" s="21">
        <v>15.871256939206619</v>
      </c>
      <c r="H638" s="78">
        <v>22.082127690820087</v>
      </c>
      <c r="I638" s="79">
        <v>3</v>
      </c>
    </row>
    <row r="639" spans="1:9" x14ac:dyDescent="0.25">
      <c r="A639" s="27">
        <v>45791.020833333336</v>
      </c>
      <c r="B639" s="51">
        <v>0</v>
      </c>
      <c r="C639" s="73">
        <v>19.2</v>
      </c>
      <c r="D639" s="75">
        <v>5</v>
      </c>
      <c r="E639" s="73">
        <v>19.2</v>
      </c>
      <c r="F639" s="21">
        <v>74.390822388890413</v>
      </c>
      <c r="G639" s="21">
        <v>13.774153920212351</v>
      </c>
      <c r="H639" s="78">
        <v>22.082127690820087</v>
      </c>
      <c r="I639" s="79">
        <v>3</v>
      </c>
    </row>
    <row r="640" spans="1:9" x14ac:dyDescent="0.25">
      <c r="A640" s="27">
        <v>45791.041666666664</v>
      </c>
      <c r="B640" s="51">
        <v>0</v>
      </c>
      <c r="C640" s="73">
        <v>19.2</v>
      </c>
      <c r="D640" s="75">
        <v>4.4000000000000004</v>
      </c>
      <c r="E640" s="73">
        <v>19.8</v>
      </c>
      <c r="F640" s="21">
        <v>68.984512622255934</v>
      </c>
      <c r="G640" s="21">
        <v>13.273708881588719</v>
      </c>
      <c r="H640" s="78">
        <v>20.996121410943683</v>
      </c>
      <c r="I640" s="79">
        <v>3</v>
      </c>
    </row>
    <row r="641" spans="1:9" x14ac:dyDescent="0.25">
      <c r="A641" s="27">
        <v>45791.0625</v>
      </c>
      <c r="B641" s="51">
        <v>0</v>
      </c>
      <c r="C641" s="73">
        <v>18.599999999999998</v>
      </c>
      <c r="D641" s="75">
        <v>4.5999999999999996</v>
      </c>
      <c r="E641" s="73">
        <v>20.399999999999999</v>
      </c>
      <c r="F641" s="21">
        <v>70.930784138244363</v>
      </c>
      <c r="G641" s="21">
        <v>12.082173075341977</v>
      </c>
      <c r="H641" s="78">
        <v>22.082127690820087</v>
      </c>
      <c r="I641" s="79">
        <v>3.3000000000000007</v>
      </c>
    </row>
    <row r="642" spans="1:9" x14ac:dyDescent="0.25">
      <c r="A642" s="27">
        <v>45791.083333333336</v>
      </c>
      <c r="B642" s="51">
        <v>0</v>
      </c>
      <c r="C642" s="73">
        <v>19.2</v>
      </c>
      <c r="D642" s="75">
        <v>4</v>
      </c>
      <c r="E642" s="73">
        <v>18.599999999999998</v>
      </c>
      <c r="F642" s="21">
        <v>81.959656062178695</v>
      </c>
      <c r="G642" s="21">
        <v>12.582618113965609</v>
      </c>
      <c r="H642" s="78">
        <v>21.720125597527947</v>
      </c>
      <c r="I642" s="79">
        <v>3.3000000000000007</v>
      </c>
    </row>
    <row r="643" spans="1:9" x14ac:dyDescent="0.25">
      <c r="A643" s="27">
        <v>45791.104166666664</v>
      </c>
      <c r="B643" s="51">
        <v>0</v>
      </c>
      <c r="C643" s="73">
        <v>18.599999999999998</v>
      </c>
      <c r="D643" s="75">
        <v>5.8</v>
      </c>
      <c r="E643" s="73">
        <v>21.599999999999998</v>
      </c>
      <c r="F643" s="21">
        <v>84.554684750163247</v>
      </c>
      <c r="G643" s="21">
        <v>12.749433126840152</v>
      </c>
      <c r="H643" s="78">
        <v>19.910115131067286</v>
      </c>
      <c r="I643" s="79">
        <v>3.6</v>
      </c>
    </row>
    <row r="644" spans="1:9" x14ac:dyDescent="0.25">
      <c r="A644" s="27">
        <v>45791.125</v>
      </c>
      <c r="B644" s="51">
        <v>0</v>
      </c>
      <c r="C644" s="73">
        <v>18.599999999999998</v>
      </c>
      <c r="D644" s="75">
        <v>5.2</v>
      </c>
      <c r="E644" s="73">
        <v>19.2</v>
      </c>
      <c r="F644" s="21">
        <v>79.364627374194157</v>
      </c>
      <c r="G644" s="21">
        <v>12.225157372091584</v>
      </c>
      <c r="H644" s="78">
        <v>20.996121410943683</v>
      </c>
      <c r="I644" s="79">
        <v>108.60000000000002</v>
      </c>
    </row>
    <row r="645" spans="1:9" x14ac:dyDescent="0.25">
      <c r="A645" s="27">
        <v>45791.145833333336</v>
      </c>
      <c r="B645" s="51">
        <v>0</v>
      </c>
      <c r="C645" s="73">
        <v>19.8</v>
      </c>
      <c r="D645" s="75">
        <v>4.8</v>
      </c>
      <c r="E645" s="73">
        <v>19.2</v>
      </c>
      <c r="F645" s="21">
        <v>86.717208656817036</v>
      </c>
      <c r="G645" s="21">
        <v>12.320480236591324</v>
      </c>
      <c r="H645" s="78">
        <v>20.996121410943683</v>
      </c>
      <c r="I645" s="79">
        <v>125.7</v>
      </c>
    </row>
    <row r="646" spans="1:9" x14ac:dyDescent="0.25">
      <c r="A646" s="27">
        <v>45791.166666666664</v>
      </c>
      <c r="B646" s="51">
        <v>0</v>
      </c>
      <c r="C646" s="73">
        <v>19.8</v>
      </c>
      <c r="D646" s="75">
        <v>5.4</v>
      </c>
      <c r="E646" s="73">
        <v>18</v>
      </c>
      <c r="F646" s="21">
        <v>81.310898890182557</v>
      </c>
      <c r="G646" s="21">
        <v>12.439633817215997</v>
      </c>
      <c r="H646" s="78">
        <v>20.996121410943683</v>
      </c>
      <c r="I646" s="79">
        <v>124.2</v>
      </c>
    </row>
    <row r="647" spans="1:9" x14ac:dyDescent="0.25">
      <c r="A647" s="27">
        <v>45791.1875</v>
      </c>
      <c r="B647" s="51">
        <v>0</v>
      </c>
      <c r="C647" s="73">
        <v>19.2</v>
      </c>
      <c r="D647" s="75">
        <v>4.4000000000000004</v>
      </c>
      <c r="E647" s="73">
        <v>18</v>
      </c>
      <c r="F647" s="21">
        <v>88.230975391474686</v>
      </c>
      <c r="G647" s="21">
        <v>12.606448830090544</v>
      </c>
      <c r="H647" s="78">
        <v>20.27211722435942</v>
      </c>
      <c r="I647" s="79">
        <v>123</v>
      </c>
    </row>
    <row r="648" spans="1:9" x14ac:dyDescent="0.25">
      <c r="A648" s="27">
        <v>45791.208333333336</v>
      </c>
      <c r="B648" s="51">
        <v>0</v>
      </c>
      <c r="C648" s="73">
        <v>18.599999999999998</v>
      </c>
      <c r="D648" s="75">
        <v>4.2</v>
      </c>
      <c r="E648" s="73">
        <v>18</v>
      </c>
      <c r="F648" s="21">
        <v>86.93346104748241</v>
      </c>
      <c r="G648" s="21">
        <v>12.963909571964564</v>
      </c>
      <c r="H648" s="78">
        <v>20.996121410943683</v>
      </c>
      <c r="I648" s="79">
        <v>123.89999999999999</v>
      </c>
    </row>
    <row r="649" spans="1:9" x14ac:dyDescent="0.25">
      <c r="A649" s="27">
        <v>45791.229166666664</v>
      </c>
      <c r="B649" s="51">
        <v>0</v>
      </c>
      <c r="C649" s="73">
        <v>20.399999999999999</v>
      </c>
      <c r="D649" s="75">
        <v>4</v>
      </c>
      <c r="E649" s="73">
        <v>18</v>
      </c>
      <c r="F649" s="21">
        <v>88.014723000809312</v>
      </c>
      <c r="G649" s="21">
        <v>11.653220185093147</v>
      </c>
      <c r="H649" s="78">
        <v>18.824108851190886</v>
      </c>
      <c r="I649" s="79">
        <v>123.60000000000002</v>
      </c>
    </row>
    <row r="650" spans="1:9" x14ac:dyDescent="0.25">
      <c r="A650" s="27">
        <v>45791.25</v>
      </c>
      <c r="B650" s="51">
        <v>0</v>
      </c>
      <c r="C650" s="73">
        <v>21</v>
      </c>
      <c r="D650" s="75">
        <v>4.2</v>
      </c>
      <c r="E650" s="73">
        <v>17.399999999999999</v>
      </c>
      <c r="F650" s="21">
        <v>84.338432359497872</v>
      </c>
      <c r="G650" s="21">
        <v>11.796204481842757</v>
      </c>
      <c r="H650" s="78">
        <v>20.27211722435942</v>
      </c>
      <c r="I650" s="79">
        <v>124.2</v>
      </c>
    </row>
    <row r="651" spans="1:9" x14ac:dyDescent="0.25">
      <c r="A651" s="27">
        <v>45791.270833333336</v>
      </c>
      <c r="B651" s="51">
        <v>0</v>
      </c>
      <c r="C651" s="73">
        <v>23.4</v>
      </c>
      <c r="D651" s="75">
        <v>5.4</v>
      </c>
      <c r="E651" s="73">
        <v>22.2</v>
      </c>
      <c r="F651" s="21">
        <v>85.635946703490148</v>
      </c>
      <c r="G651" s="21">
        <v>12.296649520466389</v>
      </c>
      <c r="H651" s="78">
        <v>29.322169556662733</v>
      </c>
      <c r="I651" s="79">
        <v>123</v>
      </c>
    </row>
    <row r="652" spans="1:9" x14ac:dyDescent="0.25">
      <c r="A652" s="27">
        <v>45791.291666666664</v>
      </c>
      <c r="B652" s="51">
        <v>0</v>
      </c>
      <c r="C652" s="73">
        <v>31.8</v>
      </c>
      <c r="D652" s="75">
        <v>6.6</v>
      </c>
      <c r="E652" s="73">
        <v>45</v>
      </c>
      <c r="F652" s="21">
        <v>81.310898890182557</v>
      </c>
      <c r="G652" s="21">
        <v>13.607338907337807</v>
      </c>
      <c r="H652" s="78">
        <v>43.078249101763767</v>
      </c>
      <c r="I652" s="79">
        <v>39.300000000000004</v>
      </c>
    </row>
    <row r="653" spans="1:9" x14ac:dyDescent="0.25">
      <c r="A653" s="27">
        <v>45791.3125</v>
      </c>
      <c r="B653" s="51">
        <v>0</v>
      </c>
      <c r="C653" s="73">
        <v>72</v>
      </c>
      <c r="D653" s="75">
        <v>6.8</v>
      </c>
      <c r="E653" s="73">
        <v>66.600000000000009</v>
      </c>
      <c r="F653" s="21">
        <v>84.554684750163247</v>
      </c>
      <c r="G653" s="21">
        <v>12.892417423589761</v>
      </c>
      <c r="H653" s="78">
        <v>59.368343299909732</v>
      </c>
      <c r="I653" s="79">
        <v>2.7</v>
      </c>
    </row>
    <row r="654" spans="1:9" x14ac:dyDescent="0.25">
      <c r="A654" s="27">
        <v>45791.333333333336</v>
      </c>
      <c r="B654" s="51">
        <v>0</v>
      </c>
      <c r="C654" s="73">
        <v>73.8</v>
      </c>
      <c r="D654" s="75">
        <v>6.4</v>
      </c>
      <c r="E654" s="73">
        <v>70.2</v>
      </c>
      <c r="F654" s="21">
        <v>81.527151280847932</v>
      </c>
      <c r="G654" s="21">
        <v>13.011571004214437</v>
      </c>
      <c r="H654" s="78">
        <v>69.866404005381568</v>
      </c>
      <c r="I654" s="79">
        <v>2.7</v>
      </c>
    </row>
    <row r="655" spans="1:9" x14ac:dyDescent="0.25">
      <c r="A655" s="27">
        <v>45791.354166666664</v>
      </c>
      <c r="B655" s="51">
        <v>0</v>
      </c>
      <c r="C655" s="73">
        <v>63.000000000000007</v>
      </c>
      <c r="D655" s="75">
        <v>5.6</v>
      </c>
      <c r="E655" s="73">
        <v>72</v>
      </c>
      <c r="F655" s="21">
        <v>86.068451484820912</v>
      </c>
      <c r="G655" s="21">
        <v>14.131614662086374</v>
      </c>
      <c r="H655" s="78">
        <v>65.884380979168128</v>
      </c>
      <c r="I655" s="79">
        <v>2.7</v>
      </c>
    </row>
    <row r="656" spans="1:9" x14ac:dyDescent="0.25">
      <c r="A656" s="27">
        <v>45791.375</v>
      </c>
      <c r="B656" s="51">
        <v>0</v>
      </c>
      <c r="C656" s="73">
        <v>64.2</v>
      </c>
      <c r="D656" s="75">
        <v>5.8</v>
      </c>
      <c r="E656" s="73">
        <v>70.8</v>
      </c>
      <c r="F656" s="21">
        <v>84.338432359497872</v>
      </c>
      <c r="G656" s="21">
        <v>14.322260391085853</v>
      </c>
      <c r="H656" s="78">
        <v>75.296435404763542</v>
      </c>
      <c r="I656" s="79">
        <v>3</v>
      </c>
    </row>
    <row r="657" spans="1:9" x14ac:dyDescent="0.25">
      <c r="A657" s="27">
        <v>45791.395833333336</v>
      </c>
      <c r="B657" s="51">
        <v>0</v>
      </c>
      <c r="C657" s="73">
        <v>73.8</v>
      </c>
      <c r="D657" s="75">
        <v>6.4</v>
      </c>
      <c r="E657" s="73">
        <v>74.399999999999991</v>
      </c>
      <c r="F657" s="21">
        <v>84.554684750163247</v>
      </c>
      <c r="G657" s="21">
        <v>13.702661771837546</v>
      </c>
      <c r="H657" s="78">
        <v>74.572431218179275</v>
      </c>
      <c r="I657" s="79">
        <v>2.4</v>
      </c>
    </row>
    <row r="658" spans="1:9" x14ac:dyDescent="0.25">
      <c r="A658" s="27">
        <v>45791.416666666664</v>
      </c>
      <c r="B658" s="51">
        <v>0</v>
      </c>
      <c r="C658" s="73">
        <v>78.600000000000009</v>
      </c>
      <c r="D658" s="75">
        <v>14.8</v>
      </c>
      <c r="E658" s="73">
        <v>72</v>
      </c>
      <c r="F658" s="21">
        <v>88.66348017280545</v>
      </c>
      <c r="G658" s="21">
        <v>13.655000339587675</v>
      </c>
      <c r="H658" s="78">
        <v>69.504401912089435</v>
      </c>
      <c r="I658" s="79">
        <v>2.7</v>
      </c>
    </row>
    <row r="659" spans="1:9" x14ac:dyDescent="0.25">
      <c r="A659" s="27">
        <v>45791.4375</v>
      </c>
      <c r="B659" s="51">
        <v>0</v>
      </c>
      <c r="C659" s="73">
        <v>79.2</v>
      </c>
      <c r="D659" s="75">
        <v>13.2</v>
      </c>
      <c r="E659" s="73">
        <v>72</v>
      </c>
      <c r="F659" s="21">
        <v>86.284703875486272</v>
      </c>
      <c r="G659" s="21">
        <v>12.916248139714693</v>
      </c>
      <c r="H659" s="78">
        <v>69.866404005381568</v>
      </c>
      <c r="I659" s="79">
        <v>2.7</v>
      </c>
    </row>
    <row r="660" spans="1:9" x14ac:dyDescent="0.25">
      <c r="A660" s="27">
        <v>45791.458333333336</v>
      </c>
      <c r="B660" s="51">
        <v>0</v>
      </c>
      <c r="C660" s="73">
        <v>83.399999999999991</v>
      </c>
      <c r="D660" s="75">
        <v>7</v>
      </c>
      <c r="E660" s="73">
        <v>75</v>
      </c>
      <c r="F660" s="21">
        <v>84.122179968832469</v>
      </c>
      <c r="G660" s="21">
        <v>13.988630365336762</v>
      </c>
      <c r="H660" s="78">
        <v>67.694391445628796</v>
      </c>
      <c r="I660" s="79">
        <v>3</v>
      </c>
    </row>
    <row r="661" spans="1:9" x14ac:dyDescent="0.25">
      <c r="A661" s="27">
        <v>45791.479166666664</v>
      </c>
      <c r="B661" s="51">
        <v>0</v>
      </c>
      <c r="C661" s="73">
        <v>72</v>
      </c>
      <c r="D661" s="75">
        <v>7</v>
      </c>
      <c r="E661" s="73">
        <v>72.599999999999994</v>
      </c>
      <c r="F661" s="21">
        <v>79.580879764859517</v>
      </c>
      <c r="G661" s="21">
        <v>13.512016042838068</v>
      </c>
      <c r="H661" s="78">
        <v>67.694391445628796</v>
      </c>
      <c r="I661" s="79">
        <v>2.7</v>
      </c>
    </row>
    <row r="662" spans="1:9" x14ac:dyDescent="0.25">
      <c r="A662" s="27">
        <v>45791.5</v>
      </c>
      <c r="B662" s="51">
        <v>0</v>
      </c>
      <c r="C662" s="73">
        <v>80.400000000000006</v>
      </c>
      <c r="D662" s="75">
        <v>6.6</v>
      </c>
      <c r="E662" s="73">
        <v>72.599999999999994</v>
      </c>
      <c r="F662" s="21">
        <v>87.798470610143923</v>
      </c>
      <c r="G662" s="21">
        <v>14.322260391085853</v>
      </c>
      <c r="H662" s="78">
        <v>61.540355859662533</v>
      </c>
      <c r="I662" s="79">
        <v>3</v>
      </c>
    </row>
    <row r="663" spans="1:9" x14ac:dyDescent="0.25">
      <c r="A663" s="27">
        <v>45791.520833333336</v>
      </c>
      <c r="B663" s="51">
        <v>0</v>
      </c>
      <c r="C663" s="73">
        <v>83.399999999999991</v>
      </c>
      <c r="D663" s="75">
        <v>6.6</v>
      </c>
      <c r="E663" s="73">
        <v>73.2</v>
      </c>
      <c r="F663" s="21">
        <v>83.68967518750172</v>
      </c>
      <c r="G663" s="21">
        <v>15.132504739333639</v>
      </c>
      <c r="H663" s="78">
        <v>60.092347486493992</v>
      </c>
      <c r="I663" s="79">
        <v>2.7</v>
      </c>
    </row>
    <row r="664" spans="1:9" x14ac:dyDescent="0.25">
      <c r="A664" s="27">
        <v>45791.541666666664</v>
      </c>
      <c r="B664" s="51">
        <v>0</v>
      </c>
      <c r="C664" s="73">
        <v>90.600000000000009</v>
      </c>
      <c r="D664" s="75">
        <v>5.8</v>
      </c>
      <c r="E664" s="73">
        <v>73.2</v>
      </c>
      <c r="F664" s="21">
        <v>78.49961781153263</v>
      </c>
      <c r="G664" s="21">
        <v>14.131614662086374</v>
      </c>
      <c r="H664" s="78">
        <v>68.056393538920915</v>
      </c>
      <c r="I664" s="79">
        <v>2.7</v>
      </c>
    </row>
    <row r="665" spans="1:9" x14ac:dyDescent="0.25">
      <c r="A665" s="27">
        <v>45791.5625</v>
      </c>
      <c r="B665" s="51">
        <v>0</v>
      </c>
      <c r="C665" s="73">
        <v>93.6</v>
      </c>
      <c r="D665" s="75">
        <v>6.4</v>
      </c>
      <c r="E665" s="73">
        <v>73.2</v>
      </c>
      <c r="F665" s="21">
        <v>81.959656062178695</v>
      </c>
      <c r="G665" s="21">
        <v>13.249878165463784</v>
      </c>
      <c r="H665" s="78">
        <v>68.41839563221302</v>
      </c>
      <c r="I665" s="79">
        <v>3</v>
      </c>
    </row>
    <row r="666" spans="1:9" x14ac:dyDescent="0.25">
      <c r="A666" s="27">
        <v>45791.583333333336</v>
      </c>
      <c r="B666" s="51">
        <v>0</v>
      </c>
      <c r="C666" s="73">
        <v>91.2</v>
      </c>
      <c r="D666" s="75">
        <v>6.4</v>
      </c>
      <c r="E666" s="73">
        <v>72.599999999999994</v>
      </c>
      <c r="F666" s="21">
        <v>85.852199094155523</v>
      </c>
      <c r="G666" s="21">
        <v>13.988630365336762</v>
      </c>
      <c r="H666" s="78">
        <v>68.780397725505154</v>
      </c>
      <c r="I666" s="79">
        <v>2.7</v>
      </c>
    </row>
    <row r="667" spans="1:9" x14ac:dyDescent="0.25">
      <c r="A667" s="27">
        <v>45791.604166666664</v>
      </c>
      <c r="B667" s="51">
        <v>0</v>
      </c>
      <c r="C667" s="73">
        <v>93.6</v>
      </c>
      <c r="D667" s="75">
        <v>6.6</v>
      </c>
      <c r="E667" s="73">
        <v>72.599999999999994</v>
      </c>
      <c r="F667" s="21">
        <v>83.473422796836346</v>
      </c>
      <c r="G667" s="21">
        <v>13.345201029963523</v>
      </c>
      <c r="H667" s="78">
        <v>71.676414471842236</v>
      </c>
      <c r="I667" s="79">
        <v>2.4</v>
      </c>
    </row>
    <row r="668" spans="1:9" x14ac:dyDescent="0.25">
      <c r="A668" s="27">
        <v>45791.625</v>
      </c>
      <c r="B668" s="51">
        <v>0</v>
      </c>
      <c r="C668" s="73">
        <v>92.4</v>
      </c>
      <c r="D668" s="75">
        <v>8.4</v>
      </c>
      <c r="E668" s="73">
        <v>73.2</v>
      </c>
      <c r="F668" s="21">
        <v>75.039579560886565</v>
      </c>
      <c r="G668" s="21">
        <v>14.536736836210265</v>
      </c>
      <c r="H668" s="78">
        <v>70.590408191965835</v>
      </c>
      <c r="I668" s="79">
        <v>3.3000000000000007</v>
      </c>
    </row>
    <row r="669" spans="1:9" x14ac:dyDescent="0.25">
      <c r="A669" s="27">
        <v>45791.645833333336</v>
      </c>
      <c r="B669" s="51">
        <v>0</v>
      </c>
      <c r="C669" s="73">
        <v>91.2</v>
      </c>
      <c r="D669" s="75">
        <v>8.2000000000000011</v>
      </c>
      <c r="E669" s="73">
        <v>74.399999999999991</v>
      </c>
      <c r="F669" s="21">
        <v>77.202103467540354</v>
      </c>
      <c r="G669" s="21">
        <v>13.821815352462222</v>
      </c>
      <c r="H669" s="78">
        <v>69.142399818797301</v>
      </c>
      <c r="I669" s="79">
        <v>64.199999999999989</v>
      </c>
    </row>
    <row r="670" spans="1:9" x14ac:dyDescent="0.25">
      <c r="A670" s="27">
        <v>45791.666666666664</v>
      </c>
      <c r="B670" s="51">
        <v>0</v>
      </c>
      <c r="C670" s="73">
        <v>82.2</v>
      </c>
      <c r="D670" s="75">
        <v>6</v>
      </c>
      <c r="E670" s="73">
        <v>70.8</v>
      </c>
      <c r="F670" s="21">
        <v>70.930784138244363</v>
      </c>
      <c r="G670" s="21">
        <v>14.060122513711567</v>
      </c>
      <c r="H670" s="78">
        <v>59.006341206617584</v>
      </c>
      <c r="I670" s="79">
        <v>123.3</v>
      </c>
    </row>
    <row r="671" spans="1:9" x14ac:dyDescent="0.25">
      <c r="A671" s="27">
        <v>45791.6875</v>
      </c>
      <c r="B671" s="51">
        <v>0</v>
      </c>
      <c r="C671" s="73">
        <v>83.399999999999991</v>
      </c>
      <c r="D671" s="75">
        <v>4.8</v>
      </c>
      <c r="E671" s="73">
        <v>72.599999999999994</v>
      </c>
      <c r="F671" s="21">
        <v>80.013384546190281</v>
      </c>
      <c r="G671" s="21">
        <v>13.821815352462222</v>
      </c>
      <c r="H671" s="78">
        <v>61.178353766370378</v>
      </c>
      <c r="I671" s="79">
        <v>122.10000000000002</v>
      </c>
    </row>
    <row r="672" spans="1:9" x14ac:dyDescent="0.25">
      <c r="A672" s="27">
        <v>45791.708333333336</v>
      </c>
      <c r="B672" s="51">
        <v>0</v>
      </c>
      <c r="C672" s="73">
        <v>71.400000000000006</v>
      </c>
      <c r="D672" s="75">
        <v>5.2</v>
      </c>
      <c r="E672" s="73">
        <v>67.2</v>
      </c>
      <c r="F672" s="21">
        <v>75.472084342217315</v>
      </c>
      <c r="G672" s="21">
        <v>13.655000339587675</v>
      </c>
      <c r="H672" s="78">
        <v>58.644339113325465</v>
      </c>
      <c r="I672" s="79">
        <v>123</v>
      </c>
    </row>
    <row r="673" spans="1:9" x14ac:dyDescent="0.25">
      <c r="A673" s="27">
        <v>45791.729166666664</v>
      </c>
      <c r="B673" s="51">
        <v>0</v>
      </c>
      <c r="C673" s="73">
        <v>67.2</v>
      </c>
      <c r="D673" s="75">
        <v>4.4000000000000004</v>
      </c>
      <c r="E673" s="73">
        <v>64.2</v>
      </c>
      <c r="F673" s="21">
        <v>75.472084342217315</v>
      </c>
      <c r="G673" s="21">
        <v>13.202216733213914</v>
      </c>
      <c r="H673" s="78">
        <v>56.11032446028053</v>
      </c>
      <c r="I673" s="79">
        <v>123</v>
      </c>
    </row>
    <row r="674" spans="1:9" x14ac:dyDescent="0.25">
      <c r="A674" s="27">
        <v>45791.75</v>
      </c>
      <c r="B674" s="51">
        <v>0</v>
      </c>
      <c r="C674" s="73">
        <v>62.4</v>
      </c>
      <c r="D674" s="75">
        <v>4.8</v>
      </c>
      <c r="E674" s="73">
        <v>64.2</v>
      </c>
      <c r="F674" s="21">
        <v>76.985851076874965</v>
      </c>
      <c r="G674" s="21">
        <v>12.463464533340932</v>
      </c>
      <c r="H674" s="78">
        <v>57.196330740156938</v>
      </c>
      <c r="I674" s="79">
        <v>123.3</v>
      </c>
    </row>
    <row r="675" spans="1:9" x14ac:dyDescent="0.25">
      <c r="A675" s="27">
        <v>45791.770833333336</v>
      </c>
      <c r="B675" s="51">
        <v>0</v>
      </c>
      <c r="C675" s="73">
        <v>51.6</v>
      </c>
      <c r="D675" s="75">
        <v>5.6</v>
      </c>
      <c r="E675" s="73">
        <v>63.6</v>
      </c>
      <c r="F675" s="21">
        <v>70.065774575582836</v>
      </c>
      <c r="G675" s="21">
        <v>12.844755991339891</v>
      </c>
      <c r="H675" s="78">
        <v>51.042295154190683</v>
      </c>
      <c r="I675" s="79">
        <v>123.3</v>
      </c>
    </row>
    <row r="676" spans="1:9" x14ac:dyDescent="0.25">
      <c r="A676" s="27">
        <v>45791.791666666664</v>
      </c>
      <c r="B676" s="51">
        <v>0</v>
      </c>
      <c r="C676" s="73">
        <v>28.200000000000003</v>
      </c>
      <c r="D676" s="75">
        <v>6.4</v>
      </c>
      <c r="E676" s="73">
        <v>60</v>
      </c>
      <c r="F676" s="21">
        <v>63.794455246286844</v>
      </c>
      <c r="G676" s="21">
        <v>13.130724584839111</v>
      </c>
      <c r="H676" s="78">
        <v>45.250261661516561</v>
      </c>
      <c r="I676" s="79">
        <v>34.5</v>
      </c>
    </row>
    <row r="677" spans="1:9" x14ac:dyDescent="0.25">
      <c r="A677" s="27">
        <v>45791.8125</v>
      </c>
      <c r="B677" s="51">
        <v>0</v>
      </c>
      <c r="C677" s="73">
        <v>22.8</v>
      </c>
      <c r="D677" s="75">
        <v>5.4</v>
      </c>
      <c r="E677" s="73">
        <v>21</v>
      </c>
      <c r="F677" s="21">
        <v>62.929445683625332</v>
      </c>
      <c r="G677" s="21">
        <v>13.369031746088456</v>
      </c>
      <c r="H677" s="78">
        <v>45.250261661516561</v>
      </c>
      <c r="I677" s="79">
        <v>3.6</v>
      </c>
    </row>
    <row r="678" spans="1:9" x14ac:dyDescent="0.25">
      <c r="A678" s="27">
        <v>45791.833333333336</v>
      </c>
      <c r="B678" s="51">
        <v>0</v>
      </c>
      <c r="C678" s="73">
        <v>22.8</v>
      </c>
      <c r="D678" s="75">
        <v>5.6</v>
      </c>
      <c r="E678" s="73">
        <v>21</v>
      </c>
      <c r="F678" s="21">
        <v>63.361950464956081</v>
      </c>
      <c r="G678" s="21">
        <v>14.441413971710526</v>
      </c>
      <c r="H678" s="78">
        <v>44.164255381640174</v>
      </c>
      <c r="I678" s="79">
        <v>4.2</v>
      </c>
    </row>
    <row r="679" spans="1:9" x14ac:dyDescent="0.25">
      <c r="A679" s="27">
        <v>45791.854166666664</v>
      </c>
      <c r="B679" s="51">
        <v>0</v>
      </c>
      <c r="C679" s="73">
        <v>22.8</v>
      </c>
      <c r="D679" s="75">
        <v>5</v>
      </c>
      <c r="E679" s="73">
        <v>20.399999999999999</v>
      </c>
      <c r="F679" s="21">
        <v>74.823327170221177</v>
      </c>
      <c r="G679" s="21">
        <v>14.298429674960918</v>
      </c>
      <c r="H679" s="78">
        <v>41.630240728595233</v>
      </c>
      <c r="I679" s="79">
        <v>3.9</v>
      </c>
    </row>
    <row r="680" spans="1:9" x14ac:dyDescent="0.25">
      <c r="A680" s="27">
        <v>45791.875</v>
      </c>
      <c r="B680" s="51">
        <v>0</v>
      </c>
      <c r="C680" s="73">
        <v>22.2</v>
      </c>
      <c r="D680" s="75">
        <v>4.4000000000000004</v>
      </c>
      <c r="E680" s="73">
        <v>21</v>
      </c>
      <c r="F680" s="21">
        <v>76.337093904878827</v>
      </c>
      <c r="G680" s="21">
        <v>13.035401720339369</v>
      </c>
      <c r="H680" s="78">
        <v>40.906236542010966</v>
      </c>
      <c r="I680" s="79">
        <v>3.6</v>
      </c>
    </row>
    <row r="681" spans="1:9" x14ac:dyDescent="0.25">
      <c r="A681" s="27">
        <v>45791.895833333336</v>
      </c>
      <c r="B681" s="51">
        <v>0</v>
      </c>
      <c r="C681" s="73">
        <v>21.599999999999998</v>
      </c>
      <c r="D681" s="75">
        <v>4.5999999999999996</v>
      </c>
      <c r="E681" s="73">
        <v>20.399999999999999</v>
      </c>
      <c r="F681" s="21">
        <v>71.579541310240486</v>
      </c>
      <c r="G681" s="21">
        <v>12.916248139714693</v>
      </c>
      <c r="H681" s="78">
        <v>40.544234448718839</v>
      </c>
      <c r="I681" s="79">
        <v>106.2</v>
      </c>
    </row>
    <row r="682" spans="1:9" x14ac:dyDescent="0.25">
      <c r="A682" s="27">
        <v>45791.916666666664</v>
      </c>
      <c r="B682" s="51">
        <v>0</v>
      </c>
      <c r="C682" s="73">
        <v>22.2</v>
      </c>
      <c r="D682" s="75">
        <v>4.5999999999999996</v>
      </c>
      <c r="E682" s="73">
        <v>21</v>
      </c>
      <c r="F682" s="21">
        <v>75.25583195155194</v>
      </c>
      <c r="G682" s="21">
        <v>12.272818804341453</v>
      </c>
      <c r="H682" s="78">
        <v>35.838207235921118</v>
      </c>
      <c r="I682" s="79">
        <v>122.39999999999999</v>
      </c>
    </row>
    <row r="683" spans="1:9" x14ac:dyDescent="0.25">
      <c r="A683" s="27">
        <v>45791.9375</v>
      </c>
      <c r="B683" s="51">
        <v>0</v>
      </c>
      <c r="C683" s="73">
        <v>21.599999999999998</v>
      </c>
      <c r="D683" s="75">
        <v>5.4</v>
      </c>
      <c r="E683" s="73">
        <v>19.8</v>
      </c>
      <c r="F683" s="21">
        <v>77.634608248871103</v>
      </c>
      <c r="G683" s="21">
        <v>11.891527346342496</v>
      </c>
      <c r="H683" s="78">
        <v>34.752200956044717</v>
      </c>
      <c r="I683" s="79">
        <v>123.60000000000002</v>
      </c>
    </row>
    <row r="684" spans="1:9" x14ac:dyDescent="0.25">
      <c r="A684" s="27">
        <v>45791.958333333336</v>
      </c>
      <c r="B684" s="51">
        <v>0</v>
      </c>
      <c r="C684" s="73">
        <v>21.599999999999998</v>
      </c>
      <c r="D684" s="75">
        <v>6</v>
      </c>
      <c r="E684" s="73">
        <v>20.399999999999999</v>
      </c>
      <c r="F684" s="21">
        <v>69.633269794252087</v>
      </c>
      <c r="G684" s="21">
        <v>13.369031746088456</v>
      </c>
      <c r="H684" s="78">
        <v>36.200209329213251</v>
      </c>
      <c r="I684" s="79">
        <v>122.7</v>
      </c>
    </row>
    <row r="685" spans="1:9" x14ac:dyDescent="0.25">
      <c r="A685" s="27">
        <v>45791.979166666664</v>
      </c>
      <c r="B685" s="51">
        <v>0</v>
      </c>
      <c r="C685" s="73">
        <v>21</v>
      </c>
      <c r="D685" s="75">
        <v>5.2</v>
      </c>
      <c r="E685" s="73">
        <v>20.399999999999999</v>
      </c>
      <c r="F685" s="21">
        <v>73.525812826228915</v>
      </c>
      <c r="G685" s="21">
        <v>13.178386017088979</v>
      </c>
      <c r="H685" s="78">
        <v>32.942190489584064</v>
      </c>
      <c r="I685" s="79">
        <v>122.39999999999999</v>
      </c>
    </row>
    <row r="686" spans="1:9" x14ac:dyDescent="0.25">
      <c r="A686" s="35">
        <v>45792</v>
      </c>
      <c r="B686" s="51">
        <v>0</v>
      </c>
      <c r="C686" s="73">
        <v>21</v>
      </c>
      <c r="D686" s="75">
        <v>5.4</v>
      </c>
      <c r="E686" s="73">
        <v>19.2</v>
      </c>
      <c r="F686" s="21">
        <v>70.930784138244363</v>
      </c>
      <c r="G686" s="21">
        <v>14.060122513711567</v>
      </c>
      <c r="H686" s="78">
        <v>31.856184209707656</v>
      </c>
      <c r="I686" s="79">
        <v>122.10000000000002</v>
      </c>
    </row>
    <row r="687" spans="1:9" x14ac:dyDescent="0.25">
      <c r="A687" s="27">
        <v>45792.020833333336</v>
      </c>
      <c r="B687" s="51">
        <v>0</v>
      </c>
      <c r="C687" s="73">
        <v>20.399999999999999</v>
      </c>
      <c r="D687" s="75">
        <v>4.4000000000000004</v>
      </c>
      <c r="E687" s="73">
        <v>19.8</v>
      </c>
      <c r="F687" s="21">
        <v>76.553346295544202</v>
      </c>
      <c r="G687" s="21">
        <v>19.636510086946323</v>
      </c>
      <c r="H687" s="78">
        <v>32.580188396291923</v>
      </c>
      <c r="I687" s="79">
        <v>122.39999999999999</v>
      </c>
    </row>
    <row r="688" spans="1:9" x14ac:dyDescent="0.25">
      <c r="A688" s="27">
        <v>45792.041666666664</v>
      </c>
      <c r="B688" s="51">
        <v>0</v>
      </c>
      <c r="C688" s="73">
        <v>20.399999999999999</v>
      </c>
      <c r="D688" s="75">
        <v>4.4000000000000004</v>
      </c>
      <c r="E688" s="73">
        <v>20.399999999999999</v>
      </c>
      <c r="F688" s="21">
        <v>82.608413234174833</v>
      </c>
      <c r="G688" s="21">
        <v>15.084843307083768</v>
      </c>
      <c r="H688" s="78">
        <v>33.30419258287619</v>
      </c>
      <c r="I688" s="79">
        <v>122.10000000000002</v>
      </c>
    </row>
    <row r="689" spans="1:9" x14ac:dyDescent="0.25">
      <c r="A689" s="27">
        <v>45792.0625</v>
      </c>
      <c r="B689" s="51">
        <v>0</v>
      </c>
      <c r="C689" s="73">
        <v>20.399999999999999</v>
      </c>
      <c r="D689" s="75">
        <v>4.4000000000000004</v>
      </c>
      <c r="E689" s="73">
        <v>18.599999999999998</v>
      </c>
      <c r="F689" s="21">
        <v>75.25583195155194</v>
      </c>
      <c r="G689" s="21">
        <v>11.653220185093147</v>
      </c>
      <c r="H689" s="78">
        <v>33.666194676168317</v>
      </c>
      <c r="I689" s="79">
        <v>122.10000000000002</v>
      </c>
    </row>
    <row r="690" spans="1:9" x14ac:dyDescent="0.25">
      <c r="A690" s="27">
        <v>45792.083333333336</v>
      </c>
      <c r="B690" s="51">
        <v>0</v>
      </c>
      <c r="C690" s="73">
        <v>20.399999999999999</v>
      </c>
      <c r="D690" s="75">
        <v>4.2</v>
      </c>
      <c r="E690" s="73">
        <v>19.2</v>
      </c>
      <c r="F690" s="21">
        <v>76.985851076874965</v>
      </c>
      <c r="G690" s="21">
        <v>12.082173075341977</v>
      </c>
      <c r="H690" s="78">
        <v>32.942190489584064</v>
      </c>
      <c r="I690" s="79">
        <v>121.5</v>
      </c>
    </row>
    <row r="691" spans="1:9" x14ac:dyDescent="0.25">
      <c r="A691" s="27">
        <v>45792.104166666664</v>
      </c>
      <c r="B691" s="51">
        <v>0</v>
      </c>
      <c r="C691" s="73">
        <v>20.399999999999999</v>
      </c>
      <c r="D691" s="75">
        <v>5.4</v>
      </c>
      <c r="E691" s="73">
        <v>19.2</v>
      </c>
      <c r="F691" s="21">
        <v>78.49961781153263</v>
      </c>
      <c r="G691" s="21">
        <v>11.772373765717822</v>
      </c>
      <c r="H691" s="78">
        <v>32.942190489584064</v>
      </c>
      <c r="I691" s="79">
        <v>122.10000000000002</v>
      </c>
    </row>
    <row r="692" spans="1:9" x14ac:dyDescent="0.25">
      <c r="A692" s="27">
        <v>45792.125</v>
      </c>
      <c r="B692" s="51">
        <v>0</v>
      </c>
      <c r="C692" s="73">
        <v>19.8</v>
      </c>
      <c r="D692" s="75">
        <v>5.6</v>
      </c>
      <c r="E692" s="73">
        <v>20.399999999999999</v>
      </c>
      <c r="F692" s="21">
        <v>71.363288919575112</v>
      </c>
      <c r="G692" s="21">
        <v>12.082173075341977</v>
      </c>
      <c r="H692" s="78">
        <v>31.494182116415526</v>
      </c>
      <c r="I692" s="79">
        <v>122.39999999999999</v>
      </c>
    </row>
    <row r="693" spans="1:9" x14ac:dyDescent="0.25">
      <c r="A693" s="27">
        <v>45792.145833333336</v>
      </c>
      <c r="B693" s="51">
        <v>0</v>
      </c>
      <c r="C693" s="73">
        <v>21</v>
      </c>
      <c r="D693" s="75">
        <v>5.2</v>
      </c>
      <c r="E693" s="73">
        <v>18.599999999999998</v>
      </c>
      <c r="F693" s="21">
        <v>62.496940902294568</v>
      </c>
      <c r="G693" s="21">
        <v>11.748543049592886</v>
      </c>
      <c r="H693" s="78">
        <v>32.580188396291923</v>
      </c>
      <c r="I693" s="79">
        <v>122.7</v>
      </c>
    </row>
    <row r="694" spans="1:9" x14ac:dyDescent="0.25">
      <c r="A694" s="27">
        <v>45792.166666666664</v>
      </c>
      <c r="B694" s="51">
        <v>0</v>
      </c>
      <c r="C694" s="73">
        <v>20.399999999999999</v>
      </c>
      <c r="D694" s="75">
        <v>5.6</v>
      </c>
      <c r="E694" s="73">
        <v>19.2</v>
      </c>
      <c r="F694" s="21">
        <v>64.875717199613746</v>
      </c>
      <c r="G694" s="21">
        <v>11.91535806246743</v>
      </c>
      <c r="H694" s="78">
        <v>31.132180023123393</v>
      </c>
      <c r="I694" s="79">
        <v>122.39999999999999</v>
      </c>
    </row>
    <row r="695" spans="1:9" x14ac:dyDescent="0.25">
      <c r="A695" s="27">
        <v>45792.1875</v>
      </c>
      <c r="B695" s="51">
        <v>0</v>
      </c>
      <c r="C695" s="73">
        <v>21</v>
      </c>
      <c r="D695" s="75">
        <v>4</v>
      </c>
      <c r="E695" s="73">
        <v>18</v>
      </c>
      <c r="F695" s="21">
        <v>78.715870202198005</v>
      </c>
      <c r="G695" s="21">
        <v>12.391972384966127</v>
      </c>
      <c r="H695" s="78">
        <v>31.856184209707656</v>
      </c>
      <c r="I695" s="79">
        <v>122.39999999999999</v>
      </c>
    </row>
    <row r="696" spans="1:9" x14ac:dyDescent="0.25">
      <c r="A696" s="27">
        <v>45792.208333333336</v>
      </c>
      <c r="B696" s="51">
        <v>0</v>
      </c>
      <c r="C696" s="73">
        <v>19.8</v>
      </c>
      <c r="D696" s="75">
        <v>4.4000000000000004</v>
      </c>
      <c r="E696" s="73">
        <v>19.2</v>
      </c>
      <c r="F696" s="21">
        <v>83.905927578167109</v>
      </c>
      <c r="G696" s="21">
        <v>13.130724584839111</v>
      </c>
      <c r="H696" s="78">
        <v>30.770177929831267</v>
      </c>
      <c r="I696" s="79">
        <v>121.5</v>
      </c>
    </row>
    <row r="697" spans="1:9" x14ac:dyDescent="0.25">
      <c r="A697" s="27">
        <v>45792.229166666664</v>
      </c>
      <c r="B697" s="51">
        <v>0</v>
      </c>
      <c r="C697" s="73">
        <v>22.2</v>
      </c>
      <c r="D697" s="75">
        <v>4</v>
      </c>
      <c r="E697" s="73">
        <v>16.8</v>
      </c>
      <c r="F697" s="21">
        <v>91.258508860790016</v>
      </c>
      <c r="G697" s="21">
        <v>11.724712333467952</v>
      </c>
      <c r="H697" s="78">
        <v>33.30419258287619</v>
      </c>
      <c r="I697" s="79">
        <v>121.2</v>
      </c>
    </row>
    <row r="698" spans="1:9" x14ac:dyDescent="0.25">
      <c r="A698" s="27">
        <v>45792.25</v>
      </c>
      <c r="B698" s="51">
        <v>0</v>
      </c>
      <c r="C698" s="73">
        <v>22.8</v>
      </c>
      <c r="D698" s="75">
        <v>4.4000000000000004</v>
      </c>
      <c r="E698" s="73">
        <v>18.599999999999998</v>
      </c>
      <c r="F698" s="21">
        <v>81.959656062178695</v>
      </c>
      <c r="G698" s="21">
        <v>10.652330107845883</v>
      </c>
      <c r="H698" s="78">
        <v>34.752200956044717</v>
      </c>
      <c r="I698" s="79">
        <v>122.10000000000002</v>
      </c>
    </row>
    <row r="699" spans="1:9" x14ac:dyDescent="0.25">
      <c r="A699" s="27">
        <v>45792.270833333336</v>
      </c>
      <c r="B699" s="51">
        <v>0</v>
      </c>
      <c r="C699" s="73">
        <v>24.6</v>
      </c>
      <c r="D699" s="75">
        <v>4.5999999999999996</v>
      </c>
      <c r="E699" s="73">
        <v>19.2</v>
      </c>
      <c r="F699" s="21">
        <v>77.202103467540354</v>
      </c>
      <c r="G699" s="21">
        <v>11.17660586259445</v>
      </c>
      <c r="H699" s="78">
        <v>39.096226075550312</v>
      </c>
      <c r="I699" s="79">
        <v>122.39999999999999</v>
      </c>
    </row>
    <row r="700" spans="1:9" x14ac:dyDescent="0.25">
      <c r="A700" s="27">
        <v>45792.291666666664</v>
      </c>
      <c r="B700" s="51">
        <v>0</v>
      </c>
      <c r="C700" s="73">
        <v>34.799999999999997</v>
      </c>
      <c r="D700" s="75">
        <v>7.2</v>
      </c>
      <c r="E700" s="73">
        <v>43.8</v>
      </c>
      <c r="F700" s="21">
        <v>77.634608248871103</v>
      </c>
      <c r="G700" s="21">
        <v>11.486405172218602</v>
      </c>
      <c r="H700" s="78">
        <v>53.214307713943477</v>
      </c>
      <c r="I700" s="79">
        <v>38.700000000000003</v>
      </c>
    </row>
    <row r="701" spans="1:9" x14ac:dyDescent="0.25">
      <c r="A701" s="27">
        <v>45792.3125</v>
      </c>
      <c r="B701" s="51">
        <v>0</v>
      </c>
      <c r="C701" s="73">
        <v>72.599999999999994</v>
      </c>
      <c r="D701" s="75">
        <v>7.2</v>
      </c>
      <c r="E701" s="73">
        <v>66</v>
      </c>
      <c r="F701" s="21">
        <v>76.769598686209576</v>
      </c>
      <c r="G701" s="21">
        <v>11.510235888343539</v>
      </c>
      <c r="H701" s="78">
        <v>68.780397725505154</v>
      </c>
      <c r="I701" s="79">
        <v>3.3000000000000007</v>
      </c>
    </row>
    <row r="702" spans="1:9" x14ac:dyDescent="0.25">
      <c r="A702" s="27">
        <v>45792.333333333336</v>
      </c>
      <c r="B702" s="51">
        <v>0</v>
      </c>
      <c r="C702" s="73">
        <v>81.599999999999994</v>
      </c>
      <c r="D702" s="75">
        <v>7.4</v>
      </c>
      <c r="E702" s="73">
        <v>70.2</v>
      </c>
      <c r="F702" s="21">
        <v>75.904589123548078</v>
      </c>
      <c r="G702" s="21">
        <v>12.058342359217042</v>
      </c>
      <c r="H702" s="78">
        <v>73.848427031595037</v>
      </c>
      <c r="I702" s="79">
        <v>3</v>
      </c>
    </row>
    <row r="703" spans="1:9" x14ac:dyDescent="0.25">
      <c r="A703" s="27">
        <v>45792.354166666664</v>
      </c>
      <c r="B703" s="51">
        <v>0</v>
      </c>
      <c r="C703" s="73">
        <v>78</v>
      </c>
      <c r="D703" s="75">
        <v>6.4</v>
      </c>
      <c r="E703" s="73">
        <v>70.8</v>
      </c>
      <c r="F703" s="21">
        <v>83.257170406170971</v>
      </c>
      <c r="G703" s="21">
        <v>11.724712333467952</v>
      </c>
      <c r="H703" s="78">
        <v>73.124422845010756</v>
      </c>
      <c r="I703" s="79">
        <v>3</v>
      </c>
    </row>
    <row r="704" spans="1:9" x14ac:dyDescent="0.25">
      <c r="A704" s="27">
        <v>45792.375</v>
      </c>
      <c r="B704" s="51">
        <v>0</v>
      </c>
      <c r="C704" s="73">
        <v>92.4</v>
      </c>
      <c r="D704" s="75">
        <v>6.8</v>
      </c>
      <c r="E704" s="73">
        <v>72</v>
      </c>
      <c r="F704" s="21">
        <v>79.797132155524906</v>
      </c>
      <c r="G704" s="21">
        <v>11.486405172218602</v>
      </c>
      <c r="H704" s="78">
        <v>74.934433311471423</v>
      </c>
      <c r="I704" s="79">
        <v>3</v>
      </c>
    </row>
    <row r="705" spans="1:11" x14ac:dyDescent="0.25">
      <c r="A705" s="27">
        <v>45792.395833333336</v>
      </c>
      <c r="B705" s="51">
        <v>0</v>
      </c>
      <c r="C705" s="73">
        <v>93.6</v>
      </c>
      <c r="D705" s="75">
        <v>8.4</v>
      </c>
      <c r="E705" s="73">
        <v>72.599999999999994</v>
      </c>
      <c r="F705" s="21">
        <v>75.039579560886565</v>
      </c>
      <c r="G705" s="21">
        <v>10.771483688470557</v>
      </c>
      <c r="H705" s="78">
        <v>78.192452151100625</v>
      </c>
      <c r="I705" s="79">
        <v>3.3000000000000007</v>
      </c>
    </row>
    <row r="706" spans="1:11" x14ac:dyDescent="0.25">
      <c r="A706" s="27">
        <v>45792.416666666664</v>
      </c>
      <c r="B706" s="51">
        <v>0</v>
      </c>
      <c r="C706" s="73">
        <v>91.8</v>
      </c>
      <c r="D706" s="75">
        <v>7.6</v>
      </c>
      <c r="E706" s="73">
        <v>72.599999999999994</v>
      </c>
      <c r="F706" s="21">
        <v>78.932122592863379</v>
      </c>
      <c r="G706" s="21">
        <v>10.938298701345103</v>
      </c>
      <c r="H706" s="78">
        <v>71.314412378550102</v>
      </c>
      <c r="I706" s="79">
        <v>3.3000000000000007</v>
      </c>
    </row>
    <row r="707" spans="1:11" x14ac:dyDescent="0.25">
      <c r="A707" s="27">
        <v>45792.4375</v>
      </c>
      <c r="B707" s="51">
        <v>0</v>
      </c>
      <c r="C707" s="73">
        <v>93</v>
      </c>
      <c r="D707" s="75">
        <v>7.8</v>
      </c>
      <c r="E707" s="73">
        <v>74.399999999999991</v>
      </c>
      <c r="F707" s="21">
        <v>77.418355858205729</v>
      </c>
      <c r="G707" s="21">
        <v>10.914467985220167</v>
      </c>
      <c r="H707" s="78">
        <v>62.988364232831053</v>
      </c>
      <c r="I707" s="79">
        <v>3.6</v>
      </c>
    </row>
    <row r="708" spans="1:11" x14ac:dyDescent="0.25">
      <c r="A708" s="27">
        <v>45792.458333333336</v>
      </c>
      <c r="B708" s="51">
        <v>0</v>
      </c>
      <c r="C708" s="73">
        <v>91.8</v>
      </c>
      <c r="D708" s="75">
        <v>8.8000000000000007</v>
      </c>
      <c r="E708" s="73">
        <v>75.599999999999994</v>
      </c>
      <c r="F708" s="21">
        <v>75.472084342217315</v>
      </c>
      <c r="G708" s="21">
        <v>12.058342359217042</v>
      </c>
      <c r="H708" s="78">
        <v>61.178353766370378</v>
      </c>
      <c r="I708" s="79">
        <v>3.3000000000000007</v>
      </c>
    </row>
    <row r="709" spans="1:11" x14ac:dyDescent="0.25">
      <c r="A709" s="27">
        <v>45792.479166666664</v>
      </c>
      <c r="B709" s="51">
        <v>0</v>
      </c>
      <c r="C709" s="73">
        <v>81.599999999999994</v>
      </c>
      <c r="D709" s="75">
        <v>8</v>
      </c>
      <c r="E709" s="73">
        <v>73.8</v>
      </c>
      <c r="F709" s="21">
        <v>69.633269794252087</v>
      </c>
      <c r="G709" s="21">
        <v>11.700881617343017</v>
      </c>
      <c r="H709" s="78">
        <v>56.11032446028053</v>
      </c>
      <c r="I709" s="79">
        <v>3</v>
      </c>
    </row>
    <row r="710" spans="1:11" x14ac:dyDescent="0.25">
      <c r="A710" s="27">
        <v>45792.5</v>
      </c>
      <c r="B710" s="51">
        <v>0</v>
      </c>
      <c r="C710" s="73">
        <v>91.8</v>
      </c>
      <c r="D710" s="75">
        <v>6.4</v>
      </c>
      <c r="E710" s="73">
        <v>74.399999999999991</v>
      </c>
      <c r="F710" s="21">
        <v>75.472084342217315</v>
      </c>
      <c r="G710" s="21">
        <v>11.748543049592886</v>
      </c>
      <c r="H710" s="78">
        <v>76.382441684639971</v>
      </c>
      <c r="I710" s="79">
        <v>3.3000000000000007</v>
      </c>
      <c r="K710" s="36"/>
    </row>
    <row r="711" spans="1:11" x14ac:dyDescent="0.25">
      <c r="A711" s="27">
        <v>45792.520833333336</v>
      </c>
      <c r="B711" s="51">
        <v>0</v>
      </c>
      <c r="C711" s="73">
        <v>90</v>
      </c>
      <c r="D711" s="75">
        <v>5.4</v>
      </c>
      <c r="E711" s="73">
        <v>73.8</v>
      </c>
      <c r="F711" s="21">
        <v>77.850860639536478</v>
      </c>
      <c r="G711" s="21">
        <v>11.86769663021756</v>
      </c>
      <c r="H711" s="78">
        <v>82.898479363898332</v>
      </c>
      <c r="I711" s="79">
        <v>3</v>
      </c>
    </row>
    <row r="712" spans="1:11" x14ac:dyDescent="0.25">
      <c r="A712" s="27">
        <v>45792.541666666664</v>
      </c>
      <c r="B712" s="51">
        <v>0</v>
      </c>
      <c r="C712" s="73">
        <v>86.399999999999991</v>
      </c>
      <c r="D712" s="75">
        <v>4.8</v>
      </c>
      <c r="E712" s="73">
        <v>72</v>
      </c>
      <c r="F712" s="21">
        <v>76.553346295544202</v>
      </c>
      <c r="G712" s="21">
        <v>12.082173075341977</v>
      </c>
      <c r="H712" s="78">
        <v>82.898479363898332</v>
      </c>
      <c r="I712" s="79">
        <v>2.7</v>
      </c>
    </row>
    <row r="713" spans="1:11" x14ac:dyDescent="0.25">
      <c r="A713" s="27">
        <v>45792.5625</v>
      </c>
      <c r="B713" s="51">
        <v>0</v>
      </c>
      <c r="C713" s="73">
        <v>87.6</v>
      </c>
      <c r="D713" s="75">
        <v>5.2</v>
      </c>
      <c r="E713" s="73">
        <v>72</v>
      </c>
      <c r="F713" s="21">
        <v>77.634608248871103</v>
      </c>
      <c r="G713" s="21">
        <v>11.55789732059341</v>
      </c>
      <c r="H713" s="78">
        <v>83.622483550482599</v>
      </c>
      <c r="I713" s="79">
        <v>2.7</v>
      </c>
    </row>
    <row r="714" spans="1:11" x14ac:dyDescent="0.25">
      <c r="A714" s="27">
        <v>45792.583333333336</v>
      </c>
      <c r="B714" s="51">
        <v>0</v>
      </c>
      <c r="C714" s="73">
        <v>90.600000000000009</v>
      </c>
      <c r="D714" s="75">
        <v>5.6</v>
      </c>
      <c r="E714" s="73">
        <v>72.599999999999994</v>
      </c>
      <c r="F714" s="21">
        <v>80.229636936855655</v>
      </c>
      <c r="G714" s="21">
        <v>11.629389468968213</v>
      </c>
      <c r="H714" s="78">
        <v>82.536477270606213</v>
      </c>
      <c r="I714" s="79">
        <v>2.7</v>
      </c>
    </row>
    <row r="715" spans="1:11" x14ac:dyDescent="0.25">
      <c r="A715" s="27">
        <v>45792.604166666664</v>
      </c>
      <c r="B715" s="51">
        <v>0</v>
      </c>
      <c r="C715" s="73">
        <v>91.2</v>
      </c>
      <c r="D715" s="75">
        <v>5.8</v>
      </c>
      <c r="E715" s="73">
        <v>73.8</v>
      </c>
      <c r="F715" s="21">
        <v>75.25583195155194</v>
      </c>
      <c r="G715" s="21">
        <v>11.391082307718863</v>
      </c>
      <c r="H715" s="78">
        <v>84.708489830359014</v>
      </c>
      <c r="I715" s="79">
        <v>3</v>
      </c>
    </row>
    <row r="716" spans="1:11" x14ac:dyDescent="0.25">
      <c r="A716" s="27">
        <v>45792.625</v>
      </c>
      <c r="B716" s="51">
        <v>0</v>
      </c>
      <c r="C716" s="73">
        <v>90.600000000000009</v>
      </c>
      <c r="D716" s="75">
        <v>6.6</v>
      </c>
      <c r="E716" s="73">
        <v>73.8</v>
      </c>
      <c r="F716" s="21">
        <v>78.932122592863379</v>
      </c>
      <c r="G716" s="21">
        <v>12.749433126840152</v>
      </c>
      <c r="H716" s="78">
        <v>83.260481457190465</v>
      </c>
      <c r="I716" s="79">
        <v>17.7</v>
      </c>
    </row>
    <row r="717" spans="1:11" x14ac:dyDescent="0.25">
      <c r="A717" s="27">
        <v>45792.645833333336</v>
      </c>
      <c r="B717" s="51">
        <v>0</v>
      </c>
      <c r="C717" s="73">
        <v>88.2</v>
      </c>
      <c r="D717" s="75">
        <v>6</v>
      </c>
      <c r="E717" s="73">
        <v>72.599999999999994</v>
      </c>
      <c r="F717" s="21">
        <v>81.527151280847932</v>
      </c>
      <c r="G717" s="21">
        <v>13.416693178338328</v>
      </c>
      <c r="H717" s="78">
        <v>68.780397725505154</v>
      </c>
      <c r="I717" s="79">
        <v>112.2</v>
      </c>
    </row>
    <row r="718" spans="1:11" x14ac:dyDescent="0.25">
      <c r="A718" s="27">
        <v>45792.666666666664</v>
      </c>
      <c r="B718" s="51">
        <v>0</v>
      </c>
      <c r="C718" s="73">
        <v>87</v>
      </c>
      <c r="D718" s="75">
        <v>5.4</v>
      </c>
      <c r="E718" s="73">
        <v>72</v>
      </c>
      <c r="F718" s="21">
        <v>80.013384546190281</v>
      </c>
      <c r="G718" s="21">
        <v>13.750323204087415</v>
      </c>
      <c r="H718" s="78">
        <v>68.780397725505154</v>
      </c>
      <c r="I718" s="79">
        <v>121.2</v>
      </c>
    </row>
    <row r="719" spans="1:11" x14ac:dyDescent="0.25">
      <c r="A719" s="27">
        <v>45792.6875</v>
      </c>
      <c r="B719" s="51">
        <v>0</v>
      </c>
      <c r="C719" s="73">
        <v>85.2</v>
      </c>
      <c r="D719" s="75">
        <v>4.2</v>
      </c>
      <c r="E719" s="73">
        <v>71.400000000000006</v>
      </c>
      <c r="F719" s="21">
        <v>81.743403671513306</v>
      </c>
      <c r="G719" s="21">
        <v>12.153665223716779</v>
      </c>
      <c r="H719" s="78">
        <v>69.866404005381568</v>
      </c>
      <c r="I719" s="79">
        <v>122.10000000000002</v>
      </c>
    </row>
    <row r="720" spans="1:11" x14ac:dyDescent="0.25">
      <c r="A720" s="27">
        <v>45792.708333333336</v>
      </c>
      <c r="B720" s="51">
        <v>0</v>
      </c>
      <c r="C720" s="73">
        <v>84</v>
      </c>
      <c r="D720" s="75">
        <v>4.2</v>
      </c>
      <c r="E720" s="73">
        <v>67.8</v>
      </c>
      <c r="F720" s="21">
        <v>83.473422796836346</v>
      </c>
      <c r="G720" s="21">
        <v>11.963019494717301</v>
      </c>
      <c r="H720" s="78">
        <v>72.038416565134369</v>
      </c>
      <c r="I720" s="79">
        <v>122.10000000000002</v>
      </c>
    </row>
    <row r="721" spans="1:9" x14ac:dyDescent="0.25">
      <c r="A721" s="27">
        <v>45792.729166666664</v>
      </c>
      <c r="B721" s="51">
        <v>0</v>
      </c>
      <c r="C721" s="73">
        <v>84</v>
      </c>
      <c r="D721" s="75">
        <v>4.2</v>
      </c>
      <c r="E721" s="73">
        <v>64.8</v>
      </c>
      <c r="F721" s="21">
        <v>86.93346104748241</v>
      </c>
      <c r="G721" s="21">
        <v>10.914467985220167</v>
      </c>
      <c r="H721" s="78">
        <v>75.658437498055676</v>
      </c>
      <c r="I721" s="79">
        <v>120.89999999999999</v>
      </c>
    </row>
    <row r="722" spans="1:9" x14ac:dyDescent="0.25">
      <c r="A722" s="27">
        <v>45792.75</v>
      </c>
      <c r="B722" s="51">
        <v>0</v>
      </c>
      <c r="C722" s="73">
        <v>78</v>
      </c>
      <c r="D722" s="75">
        <v>4.2</v>
      </c>
      <c r="E722" s="73">
        <v>64.8</v>
      </c>
      <c r="F722" s="21">
        <v>82.824665624840208</v>
      </c>
      <c r="G722" s="21">
        <v>11.510235888343539</v>
      </c>
      <c r="H722" s="78">
        <v>57.196330740156938</v>
      </c>
      <c r="I722" s="79">
        <v>119.7</v>
      </c>
    </row>
    <row r="723" spans="1:9" x14ac:dyDescent="0.25">
      <c r="A723" s="27">
        <v>45792.770833333336</v>
      </c>
      <c r="B723" s="51">
        <v>0</v>
      </c>
      <c r="C723" s="73">
        <v>75.599999999999994</v>
      </c>
      <c r="D723" s="75">
        <v>4.5999999999999996</v>
      </c>
      <c r="E723" s="73">
        <v>64.2</v>
      </c>
      <c r="F723" s="21">
        <v>73.525812826228915</v>
      </c>
      <c r="G723" s="21">
        <v>11.033621565844843</v>
      </c>
      <c r="H723" s="78">
        <v>48.870282594437882</v>
      </c>
      <c r="I723" s="79">
        <v>120.3</v>
      </c>
    </row>
    <row r="724" spans="1:9" x14ac:dyDescent="0.25">
      <c r="A724" s="27">
        <v>45792.791666666664</v>
      </c>
      <c r="B724" s="51">
        <v>0</v>
      </c>
      <c r="C724" s="73">
        <v>37.199999999999996</v>
      </c>
      <c r="D724" s="75">
        <v>6</v>
      </c>
      <c r="E724" s="73">
        <v>61.2</v>
      </c>
      <c r="F724" s="21">
        <v>66.389483934271382</v>
      </c>
      <c r="G724" s="21">
        <v>11.772373765717822</v>
      </c>
      <c r="H724" s="78">
        <v>36.562211422505378</v>
      </c>
      <c r="I724" s="79">
        <v>57.9</v>
      </c>
    </row>
    <row r="725" spans="1:9" x14ac:dyDescent="0.25">
      <c r="A725" s="27">
        <v>45792.8125</v>
      </c>
      <c r="B725" s="51">
        <v>0</v>
      </c>
      <c r="C725" s="73">
        <v>19.8</v>
      </c>
      <c r="D725" s="75">
        <v>5.2</v>
      </c>
      <c r="E725" s="73">
        <v>20.399999999999999</v>
      </c>
      <c r="F725" s="21">
        <v>58.604397870317754</v>
      </c>
      <c r="G725" s="21">
        <v>11.772373765717822</v>
      </c>
      <c r="H725" s="78">
        <v>35.838207235921118</v>
      </c>
      <c r="I725" s="79">
        <v>3</v>
      </c>
    </row>
    <row r="726" spans="1:9" x14ac:dyDescent="0.25">
      <c r="A726" s="27">
        <v>45792.833333333336</v>
      </c>
      <c r="B726" s="51">
        <v>0</v>
      </c>
      <c r="C726" s="73">
        <v>22.2</v>
      </c>
      <c r="D726" s="75">
        <v>5</v>
      </c>
      <c r="E726" s="73">
        <v>19.8</v>
      </c>
      <c r="F726" s="21">
        <v>58.604397870317754</v>
      </c>
      <c r="G726" s="21">
        <v>11.820035197967691</v>
      </c>
      <c r="H726" s="78">
        <v>38.734223982258179</v>
      </c>
      <c r="I726" s="79">
        <v>3</v>
      </c>
    </row>
    <row r="727" spans="1:9" x14ac:dyDescent="0.25">
      <c r="A727" s="27">
        <v>45792.854166666664</v>
      </c>
      <c r="B727" s="51">
        <v>0</v>
      </c>
      <c r="C727" s="73">
        <v>21.599999999999998</v>
      </c>
      <c r="D727" s="75">
        <v>4.2</v>
      </c>
      <c r="E727" s="73">
        <v>19.8</v>
      </c>
      <c r="F727" s="21">
        <v>62.496940902294568</v>
      </c>
      <c r="G727" s="21">
        <v>11.677050901218085</v>
      </c>
      <c r="H727" s="78">
        <v>37.286215609089638</v>
      </c>
      <c r="I727" s="79">
        <v>2.7</v>
      </c>
    </row>
    <row r="728" spans="1:9" x14ac:dyDescent="0.25">
      <c r="A728" s="27">
        <v>45792.875</v>
      </c>
      <c r="B728" s="51">
        <v>0</v>
      </c>
      <c r="C728" s="73">
        <v>21</v>
      </c>
      <c r="D728" s="75">
        <v>4.5999999999999996</v>
      </c>
      <c r="E728" s="73">
        <v>19.8</v>
      </c>
      <c r="F728" s="21">
        <v>62.713193292959957</v>
      </c>
      <c r="G728" s="21">
        <v>11.605558752843278</v>
      </c>
      <c r="H728" s="78">
        <v>34.390198862752577</v>
      </c>
      <c r="I728" s="79">
        <v>59.1</v>
      </c>
    </row>
    <row r="729" spans="1:9" x14ac:dyDescent="0.25">
      <c r="A729" s="27">
        <v>45792.895833333336</v>
      </c>
      <c r="B729" s="51">
        <v>0</v>
      </c>
      <c r="C729" s="73">
        <v>21</v>
      </c>
      <c r="D729" s="75">
        <v>4</v>
      </c>
      <c r="E729" s="73">
        <v>19.2</v>
      </c>
      <c r="F729" s="21">
        <v>64.443212418282982</v>
      </c>
      <c r="G729" s="21">
        <v>11.31959015934406</v>
      </c>
      <c r="H729" s="78">
        <v>32.942190489584064</v>
      </c>
      <c r="I729" s="79">
        <v>123</v>
      </c>
    </row>
    <row r="730" spans="1:9" x14ac:dyDescent="0.25">
      <c r="A730" s="27">
        <v>45792.916666666664</v>
      </c>
      <c r="B730" s="51">
        <v>0</v>
      </c>
      <c r="C730" s="73">
        <v>20.399999999999999</v>
      </c>
      <c r="D730" s="75">
        <v>4.4000000000000004</v>
      </c>
      <c r="E730" s="73">
        <v>19.2</v>
      </c>
      <c r="F730" s="21">
        <v>74.607074779555816</v>
      </c>
      <c r="G730" s="21">
        <v>11.438743739968734</v>
      </c>
      <c r="H730" s="78">
        <v>31.132180023123393</v>
      </c>
      <c r="I730" s="79">
        <v>68.400000000000006</v>
      </c>
    </row>
    <row r="731" spans="1:9" x14ac:dyDescent="0.25">
      <c r="A731" s="27">
        <v>45792.9375</v>
      </c>
      <c r="B731" s="51">
        <v>0</v>
      </c>
      <c r="C731" s="73">
        <v>21</v>
      </c>
      <c r="D731" s="75">
        <v>4.4000000000000004</v>
      </c>
      <c r="E731" s="73">
        <v>19.2</v>
      </c>
      <c r="F731" s="21">
        <v>82.608413234174833</v>
      </c>
      <c r="G731" s="21">
        <v>10.842975836845362</v>
      </c>
      <c r="H731" s="78">
        <v>27.874161183494202</v>
      </c>
      <c r="I731" s="79">
        <v>3.3000000000000007</v>
      </c>
    </row>
    <row r="732" spans="1:9" x14ac:dyDescent="0.25">
      <c r="A732" s="27">
        <v>45792.958333333336</v>
      </c>
      <c r="B732" s="51">
        <v>0</v>
      </c>
      <c r="C732" s="73">
        <v>20.399999999999999</v>
      </c>
      <c r="D732" s="75">
        <v>6.4</v>
      </c>
      <c r="E732" s="73">
        <v>19.2</v>
      </c>
      <c r="F732" s="21">
        <v>81.310898890182557</v>
      </c>
      <c r="G732" s="21">
        <v>11.772373765717822</v>
      </c>
      <c r="H732" s="78">
        <v>23.892138157280744</v>
      </c>
      <c r="I732" s="79">
        <v>49.199999999999996</v>
      </c>
    </row>
    <row r="733" spans="1:9" x14ac:dyDescent="0.25">
      <c r="A733" s="27">
        <v>45792.979166666664</v>
      </c>
      <c r="B733" s="51">
        <v>0</v>
      </c>
      <c r="C733" s="73">
        <v>19.8</v>
      </c>
      <c r="D733" s="75">
        <v>5.2</v>
      </c>
      <c r="E733" s="73">
        <v>19.2</v>
      </c>
      <c r="F733" s="21">
        <v>82.17590845284407</v>
      </c>
      <c r="G733" s="21">
        <v>10.819145120720428</v>
      </c>
      <c r="H733" s="78">
        <v>24.978144437157141</v>
      </c>
      <c r="I733" s="79">
        <v>123.89999999999999</v>
      </c>
    </row>
    <row r="734" spans="1:9" x14ac:dyDescent="0.25">
      <c r="A734" s="35">
        <v>45793</v>
      </c>
      <c r="B734" s="51">
        <v>0</v>
      </c>
      <c r="C734" s="73">
        <v>19.2</v>
      </c>
      <c r="D734" s="75">
        <v>5</v>
      </c>
      <c r="E734" s="73">
        <v>19.2</v>
      </c>
      <c r="F734" s="21">
        <v>71.795793700905875</v>
      </c>
      <c r="G734" s="21">
        <v>11.91535806246743</v>
      </c>
      <c r="H734" s="78">
        <v>26.788154903617805</v>
      </c>
      <c r="I734" s="79">
        <v>122.7</v>
      </c>
    </row>
    <row r="735" spans="1:9" x14ac:dyDescent="0.25">
      <c r="A735" s="27">
        <v>45793.020833333336</v>
      </c>
      <c r="B735" s="51">
        <v>0</v>
      </c>
      <c r="C735" s="73">
        <v>20.399999999999999</v>
      </c>
      <c r="D735" s="75">
        <v>4.2</v>
      </c>
      <c r="E735" s="73">
        <v>18.599999999999998</v>
      </c>
      <c r="F735" s="21">
        <v>68.768260231590574</v>
      </c>
      <c r="G735" s="21">
        <v>11.391082307718863</v>
      </c>
      <c r="H735" s="78">
        <v>27.150156996909928</v>
      </c>
      <c r="I735" s="79">
        <v>122.7</v>
      </c>
    </row>
    <row r="736" spans="1:9" x14ac:dyDescent="0.25">
      <c r="A736" s="27">
        <v>45793.041666666664</v>
      </c>
      <c r="B736" s="51">
        <v>0</v>
      </c>
      <c r="C736" s="73">
        <v>19.2</v>
      </c>
      <c r="D736" s="75">
        <v>4.4000000000000004</v>
      </c>
      <c r="E736" s="73">
        <v>19.2</v>
      </c>
      <c r="F736" s="21">
        <v>70.498279356913599</v>
      </c>
      <c r="G736" s="21">
        <v>11.510235888343539</v>
      </c>
      <c r="H736" s="78">
        <v>24.254140250572878</v>
      </c>
      <c r="I736" s="79">
        <v>122.7</v>
      </c>
    </row>
    <row r="737" spans="1:9" x14ac:dyDescent="0.25">
      <c r="A737" s="27">
        <v>45793.0625</v>
      </c>
      <c r="B737" s="51">
        <v>0</v>
      </c>
      <c r="C737" s="73">
        <v>20.399999999999999</v>
      </c>
      <c r="D737" s="75">
        <v>3.8</v>
      </c>
      <c r="E737" s="73">
        <v>18.599999999999998</v>
      </c>
      <c r="F737" s="21">
        <v>66.821988715602146</v>
      </c>
      <c r="G737" s="21">
        <v>11.55789732059341</v>
      </c>
      <c r="H737" s="78">
        <v>22.806131877404347</v>
      </c>
      <c r="I737" s="79">
        <v>122.7</v>
      </c>
    </row>
    <row r="738" spans="1:9" x14ac:dyDescent="0.25">
      <c r="A738" s="27">
        <v>45793.083333333336</v>
      </c>
      <c r="B738" s="51">
        <v>0</v>
      </c>
      <c r="C738" s="73">
        <v>19.8</v>
      </c>
      <c r="D738" s="75">
        <v>4.5999999999999996</v>
      </c>
      <c r="E738" s="73">
        <v>18.599999999999998</v>
      </c>
      <c r="F738" s="21">
        <v>75.25583195155194</v>
      </c>
      <c r="G738" s="21">
        <v>11.343420875468995</v>
      </c>
      <c r="H738" s="78">
        <v>23.530136063988611</v>
      </c>
      <c r="I738" s="79">
        <v>122.39999999999999</v>
      </c>
    </row>
    <row r="739" spans="1:9" x14ac:dyDescent="0.25">
      <c r="A739" s="27">
        <v>45793.104166666664</v>
      </c>
      <c r="B739" s="51">
        <v>0</v>
      </c>
      <c r="C739" s="73">
        <v>19.2</v>
      </c>
      <c r="D739" s="75">
        <v>4.2</v>
      </c>
      <c r="E739" s="73">
        <v>18.599999999999998</v>
      </c>
      <c r="F739" s="21">
        <v>71.363288919575112</v>
      </c>
      <c r="G739" s="21">
        <v>10.3901922304716</v>
      </c>
      <c r="H739" s="78">
        <v>23.892138157280744</v>
      </c>
      <c r="I739" s="79">
        <v>122.7</v>
      </c>
    </row>
    <row r="740" spans="1:9" x14ac:dyDescent="0.25">
      <c r="A740" s="27">
        <v>45793.125</v>
      </c>
      <c r="B740" s="51">
        <v>0</v>
      </c>
      <c r="C740" s="73">
        <v>18.599999999999998</v>
      </c>
      <c r="D740" s="75">
        <v>6.4</v>
      </c>
      <c r="E740" s="73">
        <v>18.599999999999998</v>
      </c>
      <c r="F740" s="21">
        <v>64.875717199613746</v>
      </c>
      <c r="G740" s="21">
        <v>10.842975836845362</v>
      </c>
      <c r="H740" s="78">
        <v>24.254140250572878</v>
      </c>
      <c r="I740" s="79">
        <v>122.39999999999999</v>
      </c>
    </row>
    <row r="741" spans="1:9" x14ac:dyDescent="0.25">
      <c r="A741" s="27">
        <v>45793.145833333336</v>
      </c>
      <c r="B741" s="51">
        <v>0</v>
      </c>
      <c r="C741" s="73">
        <v>18.599999999999998</v>
      </c>
      <c r="D741" s="75">
        <v>5.4</v>
      </c>
      <c r="E741" s="73">
        <v>19.2</v>
      </c>
      <c r="F741" s="21">
        <v>62.28068851162918</v>
      </c>
      <c r="G741" s="21">
        <v>10.604668675596013</v>
      </c>
      <c r="H741" s="78">
        <v>25.340146530449271</v>
      </c>
      <c r="I741" s="79">
        <v>122.39999999999999</v>
      </c>
    </row>
    <row r="742" spans="1:9" x14ac:dyDescent="0.25">
      <c r="A742" s="27">
        <v>45793.166666666664</v>
      </c>
      <c r="B742" s="51">
        <v>0</v>
      </c>
      <c r="C742" s="73">
        <v>18.599999999999998</v>
      </c>
      <c r="D742" s="75">
        <v>4.8</v>
      </c>
      <c r="E742" s="73">
        <v>18</v>
      </c>
      <c r="F742" s="21">
        <v>65.956979152940633</v>
      </c>
      <c r="G742" s="21">
        <v>11.12894443034458</v>
      </c>
      <c r="H742" s="78">
        <v>24.978144437157141</v>
      </c>
      <c r="I742" s="79">
        <v>97.5</v>
      </c>
    </row>
    <row r="743" spans="1:9" x14ac:dyDescent="0.25">
      <c r="A743" s="27">
        <v>45793.1875</v>
      </c>
      <c r="B743" s="51">
        <v>0</v>
      </c>
      <c r="C743" s="73">
        <v>18.599999999999998</v>
      </c>
      <c r="D743" s="75">
        <v>4.2</v>
      </c>
      <c r="E743" s="73">
        <v>17.399999999999999</v>
      </c>
      <c r="F743" s="21">
        <v>77.634608248871103</v>
      </c>
      <c r="G743" s="21">
        <v>11.12894443034458</v>
      </c>
      <c r="H743" s="78">
        <v>23.168133970696477</v>
      </c>
      <c r="I743" s="79">
        <v>3.6</v>
      </c>
    </row>
    <row r="744" spans="1:9" x14ac:dyDescent="0.25">
      <c r="A744" s="27">
        <v>45793.208333333336</v>
      </c>
      <c r="B744" s="51">
        <v>0</v>
      </c>
      <c r="C744" s="73">
        <v>18.599999999999998</v>
      </c>
      <c r="D744" s="75">
        <v>4.2</v>
      </c>
      <c r="E744" s="73">
        <v>17.399999999999999</v>
      </c>
      <c r="F744" s="21">
        <v>78.715870202198005</v>
      </c>
      <c r="G744" s="21">
        <v>11.772373765717822</v>
      </c>
      <c r="H744" s="78">
        <v>22.806131877404347</v>
      </c>
      <c r="I744" s="79">
        <v>3.3000000000000007</v>
      </c>
    </row>
    <row r="745" spans="1:9" x14ac:dyDescent="0.25">
      <c r="A745" s="27">
        <v>45793.229166666664</v>
      </c>
      <c r="B745" s="51">
        <v>0</v>
      </c>
      <c r="C745" s="73">
        <v>21</v>
      </c>
      <c r="D745" s="75">
        <v>3.8</v>
      </c>
      <c r="E745" s="73">
        <v>18</v>
      </c>
      <c r="F745" s="21">
        <v>78.49961781153263</v>
      </c>
      <c r="G745" s="21">
        <v>11.462574456093668</v>
      </c>
      <c r="H745" s="78">
        <v>27.874161183494202</v>
      </c>
      <c r="I745" s="79">
        <v>87</v>
      </c>
    </row>
    <row r="746" spans="1:9" x14ac:dyDescent="0.25">
      <c r="A746" s="27">
        <v>45793.25</v>
      </c>
      <c r="B746" s="51">
        <v>0</v>
      </c>
      <c r="C746" s="73">
        <v>21.599999999999998</v>
      </c>
      <c r="D746" s="75">
        <v>4.2</v>
      </c>
      <c r="E746" s="73">
        <v>18</v>
      </c>
      <c r="F746" s="21">
        <v>80.878394108851808</v>
      </c>
      <c r="G746" s="21">
        <v>12.606448830090544</v>
      </c>
      <c r="H746" s="78">
        <v>32.21818630299979</v>
      </c>
      <c r="I746" s="79">
        <v>68.400000000000006</v>
      </c>
    </row>
    <row r="747" spans="1:9" x14ac:dyDescent="0.25">
      <c r="A747" s="27">
        <v>45793.270833333336</v>
      </c>
      <c r="B747" s="51">
        <v>0</v>
      </c>
      <c r="C747" s="73">
        <v>22.2</v>
      </c>
      <c r="D747" s="75">
        <v>4.2</v>
      </c>
      <c r="E747" s="73">
        <v>19.8</v>
      </c>
      <c r="F747" s="21">
        <v>73.093308044898137</v>
      </c>
      <c r="G747" s="21">
        <v>12.296649520466389</v>
      </c>
      <c r="H747" s="78">
        <v>34.028196769460457</v>
      </c>
      <c r="I747" s="79">
        <v>3</v>
      </c>
    </row>
    <row r="748" spans="1:9" x14ac:dyDescent="0.25">
      <c r="A748" s="27">
        <v>45793.291666666664</v>
      </c>
      <c r="B748" s="51">
        <v>0</v>
      </c>
      <c r="C748" s="73">
        <v>31.8</v>
      </c>
      <c r="D748" s="75">
        <v>7</v>
      </c>
      <c r="E748" s="73">
        <v>64.2</v>
      </c>
      <c r="F748" s="21">
        <v>76.120841514213453</v>
      </c>
      <c r="G748" s="21">
        <v>12.415803101091063</v>
      </c>
      <c r="H748" s="78">
        <v>39.458228168842446</v>
      </c>
      <c r="I748" s="79">
        <v>3</v>
      </c>
    </row>
    <row r="749" spans="1:9" x14ac:dyDescent="0.25">
      <c r="A749" s="27">
        <v>45793.3125</v>
      </c>
      <c r="B749" s="51">
        <v>0</v>
      </c>
      <c r="C749" s="73">
        <v>69.599999999999994</v>
      </c>
      <c r="D749" s="75">
        <v>6.4</v>
      </c>
      <c r="E749" s="73">
        <v>68.400000000000006</v>
      </c>
      <c r="F749" s="21">
        <v>73.958317607559678</v>
      </c>
      <c r="G749" s="21">
        <v>12.534956681715737</v>
      </c>
      <c r="H749" s="78">
        <v>50.318290967606409</v>
      </c>
      <c r="I749" s="79">
        <v>2.7</v>
      </c>
    </row>
    <row r="750" spans="1:9" x14ac:dyDescent="0.25">
      <c r="A750" s="27">
        <v>45793.333333333336</v>
      </c>
      <c r="B750" s="51">
        <v>0</v>
      </c>
      <c r="C750" s="73">
        <v>78.600000000000009</v>
      </c>
      <c r="D750" s="75">
        <v>6.2</v>
      </c>
      <c r="E750" s="73">
        <v>71.400000000000006</v>
      </c>
      <c r="F750" s="21">
        <v>72.228298482236625</v>
      </c>
      <c r="G750" s="21">
        <v>13.416693178338328</v>
      </c>
      <c r="H750" s="78">
        <v>72.762420751718636</v>
      </c>
      <c r="I750" s="79">
        <v>2.7</v>
      </c>
    </row>
    <row r="751" spans="1:9" x14ac:dyDescent="0.25">
      <c r="A751" s="27">
        <v>45793.354166666664</v>
      </c>
      <c r="B751" s="51">
        <v>0</v>
      </c>
      <c r="C751" s="73">
        <v>81</v>
      </c>
      <c r="D751" s="75">
        <v>5.2</v>
      </c>
      <c r="E751" s="73">
        <v>72.599999999999994</v>
      </c>
      <c r="F751" s="21">
        <v>73.525812826228915</v>
      </c>
      <c r="G751" s="21">
        <v>12.582618113965609</v>
      </c>
      <c r="H751" s="78">
        <v>65.884380979168128</v>
      </c>
      <c r="I751" s="79">
        <v>2.4</v>
      </c>
    </row>
    <row r="752" spans="1:9" x14ac:dyDescent="0.25">
      <c r="A752" s="27">
        <v>45793.375</v>
      </c>
      <c r="B752" s="51">
        <v>0</v>
      </c>
      <c r="C752" s="73">
        <v>79.8</v>
      </c>
      <c r="D752" s="75">
        <v>6.4</v>
      </c>
      <c r="E752" s="73">
        <v>73.2</v>
      </c>
      <c r="F752" s="21">
        <v>73.742065216894275</v>
      </c>
      <c r="G752" s="21">
        <v>12.79709455909002</v>
      </c>
      <c r="H752" s="78">
        <v>63.712368419415313</v>
      </c>
      <c r="I752" s="79">
        <v>2.7</v>
      </c>
    </row>
    <row r="753" spans="1:9" x14ac:dyDescent="0.25">
      <c r="A753" s="27">
        <v>45793.395833333336</v>
      </c>
      <c r="B753" s="51">
        <v>0</v>
      </c>
      <c r="C753" s="73">
        <v>85.2</v>
      </c>
      <c r="D753" s="75">
        <v>6.4</v>
      </c>
      <c r="E753" s="73">
        <v>75.599999999999994</v>
      </c>
      <c r="F753" s="21">
        <v>73.742065216894275</v>
      </c>
      <c r="G753" s="21">
        <v>12.296649520466389</v>
      </c>
      <c r="H753" s="78">
        <v>62.626362139538919</v>
      </c>
      <c r="I753" s="79">
        <v>2.4</v>
      </c>
    </row>
    <row r="754" spans="1:9" x14ac:dyDescent="0.25">
      <c r="A754" s="27">
        <v>45793.416666666664</v>
      </c>
      <c r="B754" s="51">
        <v>0</v>
      </c>
      <c r="C754" s="73">
        <v>86.399999999999991</v>
      </c>
      <c r="D754" s="75">
        <v>7.8</v>
      </c>
      <c r="E754" s="73">
        <v>74.399999999999991</v>
      </c>
      <c r="F754" s="21">
        <v>73.742065216894275</v>
      </c>
      <c r="G754" s="21">
        <v>10.866806552970296</v>
      </c>
      <c r="H754" s="78">
        <v>64.43637260599958</v>
      </c>
      <c r="I754" s="79">
        <v>2.7</v>
      </c>
    </row>
    <row r="755" spans="1:9" x14ac:dyDescent="0.25">
      <c r="A755" s="27">
        <v>45793.4375</v>
      </c>
      <c r="B755" s="51">
        <v>0</v>
      </c>
      <c r="C755" s="73">
        <v>85.2</v>
      </c>
      <c r="D755" s="75">
        <v>7.8</v>
      </c>
      <c r="E755" s="73">
        <v>73.2</v>
      </c>
      <c r="F755" s="21">
        <v>70.930784138244363</v>
      </c>
      <c r="G755" s="21">
        <v>10.795314404595493</v>
      </c>
      <c r="H755" s="78">
        <v>65.884380979168128</v>
      </c>
      <c r="I755" s="79">
        <v>3</v>
      </c>
    </row>
    <row r="756" spans="1:9" x14ac:dyDescent="0.25">
      <c r="A756" s="27">
        <v>45793.458333333336</v>
      </c>
      <c r="B756" s="51">
        <v>0</v>
      </c>
      <c r="C756" s="73">
        <v>84</v>
      </c>
      <c r="D756" s="75">
        <v>9.7999999999999989</v>
      </c>
      <c r="E756" s="73">
        <v>73.2</v>
      </c>
      <c r="F756" s="21">
        <v>67.038241106267535</v>
      </c>
      <c r="G756" s="21">
        <v>11.91535806246743</v>
      </c>
      <c r="H756" s="78">
        <v>59.730345393201858</v>
      </c>
      <c r="I756" s="79">
        <v>2.4</v>
      </c>
    </row>
    <row r="757" spans="1:9" x14ac:dyDescent="0.25">
      <c r="A757" s="27">
        <v>45793.479166666664</v>
      </c>
      <c r="B757" s="51">
        <v>0</v>
      </c>
      <c r="C757" s="73">
        <v>69.599999999999994</v>
      </c>
      <c r="D757" s="75">
        <v>8.6</v>
      </c>
      <c r="E757" s="73">
        <v>75</v>
      </c>
      <c r="F757" s="21">
        <v>65.308221980944509</v>
      </c>
      <c r="G757" s="21">
        <v>11.629389468968213</v>
      </c>
      <c r="H757" s="78">
        <v>59.730345393201858</v>
      </c>
      <c r="I757" s="79">
        <v>3</v>
      </c>
    </row>
    <row r="758" spans="1:9" x14ac:dyDescent="0.25">
      <c r="A758" s="27">
        <v>45793.5</v>
      </c>
      <c r="B758" s="51">
        <v>0</v>
      </c>
      <c r="C758" s="73">
        <v>83.399999999999991</v>
      </c>
      <c r="D758" s="75">
        <v>8.2000000000000011</v>
      </c>
      <c r="E758" s="73">
        <v>75.599999999999994</v>
      </c>
      <c r="F758" s="21">
        <v>75.25583195155194</v>
      </c>
      <c r="G758" s="21">
        <v>11.86769663021756</v>
      </c>
      <c r="H758" s="78">
        <v>62.988364232831053</v>
      </c>
      <c r="I758" s="79">
        <v>2.4</v>
      </c>
    </row>
    <row r="759" spans="1:9" x14ac:dyDescent="0.25">
      <c r="A759" s="27">
        <v>45793.520833333336</v>
      </c>
      <c r="B759" s="51">
        <v>0</v>
      </c>
      <c r="C759" s="73">
        <v>81</v>
      </c>
      <c r="D759" s="75">
        <v>5.4</v>
      </c>
      <c r="E759" s="73">
        <v>75</v>
      </c>
      <c r="F759" s="21">
        <v>73.958317607559678</v>
      </c>
      <c r="G759" s="21">
        <v>11.820035197967691</v>
      </c>
      <c r="H759" s="78">
        <v>65.160376792583847</v>
      </c>
      <c r="I759" s="79">
        <v>2.4</v>
      </c>
    </row>
    <row r="760" spans="1:9" x14ac:dyDescent="0.25">
      <c r="A760" s="27">
        <v>45793.541666666664</v>
      </c>
      <c r="B760" s="51">
        <v>0</v>
      </c>
      <c r="C760" s="73">
        <v>81.599999999999994</v>
      </c>
      <c r="D760" s="75">
        <v>4.8</v>
      </c>
      <c r="E760" s="73">
        <v>75</v>
      </c>
      <c r="F760" s="21">
        <v>68.984512622255934</v>
      </c>
      <c r="G760" s="21">
        <v>12.106003791466911</v>
      </c>
      <c r="H760" s="78">
        <v>73.486424938302889</v>
      </c>
      <c r="I760" s="79">
        <v>2.7</v>
      </c>
    </row>
    <row r="761" spans="1:9" x14ac:dyDescent="0.25">
      <c r="A761" s="27">
        <v>45793.5625</v>
      </c>
      <c r="B761" s="51">
        <v>0</v>
      </c>
      <c r="C761" s="73">
        <v>80.400000000000006</v>
      </c>
      <c r="D761" s="75">
        <v>4.4000000000000004</v>
      </c>
      <c r="E761" s="73">
        <v>75.599999999999994</v>
      </c>
      <c r="F761" s="21">
        <v>67.038241106267535</v>
      </c>
      <c r="G761" s="21">
        <v>11.700881617343017</v>
      </c>
      <c r="H761" s="78">
        <v>68.41839563221302</v>
      </c>
      <c r="I761" s="79">
        <v>2.7</v>
      </c>
    </row>
    <row r="762" spans="1:9" x14ac:dyDescent="0.25">
      <c r="A762" s="27">
        <v>45793.583333333336</v>
      </c>
      <c r="B762" s="51">
        <v>0</v>
      </c>
      <c r="C762" s="73">
        <v>83.399999999999991</v>
      </c>
      <c r="D762" s="75">
        <v>5.4</v>
      </c>
      <c r="E762" s="73">
        <v>76.2</v>
      </c>
      <c r="F762" s="21">
        <v>66.605736324936771</v>
      </c>
      <c r="G762" s="21">
        <v>11.486405172218602</v>
      </c>
      <c r="H762" s="78">
        <v>68.41839563221302</v>
      </c>
      <c r="I762" s="79">
        <v>2.7</v>
      </c>
    </row>
    <row r="763" spans="1:9" x14ac:dyDescent="0.25">
      <c r="A763" s="27">
        <v>45793.604166666664</v>
      </c>
      <c r="B763" s="51">
        <v>0</v>
      </c>
      <c r="C763" s="73">
        <v>82.2</v>
      </c>
      <c r="D763" s="75">
        <v>4.4000000000000004</v>
      </c>
      <c r="E763" s="73">
        <v>74.399999999999991</v>
      </c>
      <c r="F763" s="21">
        <v>65.740726762275258</v>
      </c>
      <c r="G763" s="21">
        <v>11.724712333467952</v>
      </c>
      <c r="H763" s="78">
        <v>65.160376792583847</v>
      </c>
      <c r="I763" s="79">
        <v>2.7</v>
      </c>
    </row>
    <row r="764" spans="1:9" x14ac:dyDescent="0.25">
      <c r="A764" s="27">
        <v>45793.625</v>
      </c>
      <c r="B764" s="51">
        <v>0</v>
      </c>
      <c r="C764" s="73">
        <v>79.8</v>
      </c>
      <c r="D764" s="75">
        <v>6.6</v>
      </c>
      <c r="E764" s="73">
        <v>77.400000000000006</v>
      </c>
      <c r="F764" s="21">
        <v>57.955640698321616</v>
      </c>
      <c r="G764" s="21">
        <v>12.558787397840673</v>
      </c>
      <c r="H764" s="78">
        <v>61.902357952954652</v>
      </c>
      <c r="I764" s="79">
        <v>64.5</v>
      </c>
    </row>
    <row r="765" spans="1:9" x14ac:dyDescent="0.25">
      <c r="A765" s="27">
        <v>45793.645833333336</v>
      </c>
      <c r="B765" s="51">
        <v>0</v>
      </c>
      <c r="C765" s="73">
        <v>75</v>
      </c>
      <c r="D765" s="75">
        <v>6</v>
      </c>
      <c r="E765" s="73">
        <v>76.2</v>
      </c>
      <c r="F765" s="21">
        <v>66.389483934271382</v>
      </c>
      <c r="G765" s="21">
        <v>12.082173075341977</v>
      </c>
      <c r="H765" s="78">
        <v>57.558332833449064</v>
      </c>
      <c r="I765" s="79">
        <v>120.89999999999999</v>
      </c>
    </row>
    <row r="766" spans="1:9" x14ac:dyDescent="0.25">
      <c r="A766" s="27">
        <v>45793.666666666664</v>
      </c>
      <c r="B766" s="51">
        <v>0</v>
      </c>
      <c r="C766" s="73">
        <v>66.600000000000009</v>
      </c>
      <c r="D766" s="75">
        <v>5</v>
      </c>
      <c r="E766" s="73">
        <v>73.2</v>
      </c>
      <c r="F766" s="21">
        <v>71.363288919575112</v>
      </c>
      <c r="G766" s="21">
        <v>12.344310952716258</v>
      </c>
      <c r="H766" s="78">
        <v>55.386320273696271</v>
      </c>
      <c r="I766" s="79">
        <v>122.10000000000002</v>
      </c>
    </row>
    <row r="767" spans="1:9" x14ac:dyDescent="0.25">
      <c r="A767" s="27">
        <v>45793.6875</v>
      </c>
      <c r="B767" s="51">
        <v>0</v>
      </c>
      <c r="C767" s="73">
        <v>61.800000000000004</v>
      </c>
      <c r="D767" s="75">
        <v>3.8</v>
      </c>
      <c r="E767" s="73">
        <v>72</v>
      </c>
      <c r="F767" s="21">
        <v>67.470745887598284</v>
      </c>
      <c r="G767" s="21">
        <v>12.082173075341977</v>
      </c>
      <c r="H767" s="78">
        <v>53.214307713943477</v>
      </c>
      <c r="I767" s="79">
        <v>121.8</v>
      </c>
    </row>
    <row r="768" spans="1:9" x14ac:dyDescent="0.25">
      <c r="A768" s="27">
        <v>45793.708333333336</v>
      </c>
      <c r="B768" s="51">
        <v>0</v>
      </c>
      <c r="C768" s="73">
        <v>63.000000000000007</v>
      </c>
      <c r="D768" s="75">
        <v>3.8</v>
      </c>
      <c r="E768" s="73">
        <v>71.400000000000006</v>
      </c>
      <c r="F768" s="21">
        <v>65.956979152940633</v>
      </c>
      <c r="G768" s="21">
        <v>11.86769663021756</v>
      </c>
      <c r="H768" s="78">
        <v>51.766299340774943</v>
      </c>
      <c r="I768" s="79">
        <v>121.2</v>
      </c>
    </row>
    <row r="769" spans="1:9" x14ac:dyDescent="0.25">
      <c r="A769" s="27">
        <v>45793.729166666664</v>
      </c>
      <c r="B769" s="51">
        <v>0</v>
      </c>
      <c r="C769" s="73">
        <v>63.6</v>
      </c>
      <c r="D769" s="75">
        <v>4</v>
      </c>
      <c r="E769" s="73">
        <v>72</v>
      </c>
      <c r="F769" s="21">
        <v>69.200765012921323</v>
      </c>
      <c r="G769" s="21">
        <v>11.009790849719908</v>
      </c>
      <c r="H769" s="78">
        <v>55.386320273696271</v>
      </c>
      <c r="I769" s="79">
        <v>121.2</v>
      </c>
    </row>
    <row r="770" spans="1:9" x14ac:dyDescent="0.25">
      <c r="A770" s="27">
        <v>45793.75</v>
      </c>
      <c r="B770" s="51">
        <v>0</v>
      </c>
      <c r="C770" s="73">
        <v>58.2</v>
      </c>
      <c r="D770" s="75">
        <v>3.8</v>
      </c>
      <c r="E770" s="73">
        <v>67.2</v>
      </c>
      <c r="F770" s="21">
        <v>65.308221980944509</v>
      </c>
      <c r="G770" s="21">
        <v>11.033621565844843</v>
      </c>
      <c r="H770" s="78">
        <v>55.386320273696271</v>
      </c>
      <c r="I770" s="79">
        <v>121.2</v>
      </c>
    </row>
    <row r="771" spans="1:9" x14ac:dyDescent="0.25">
      <c r="A771" s="27">
        <v>45793.770833333336</v>
      </c>
      <c r="B771" s="51">
        <v>0</v>
      </c>
      <c r="C771" s="73">
        <v>49.8</v>
      </c>
      <c r="D771" s="75">
        <v>3.6</v>
      </c>
      <c r="E771" s="73">
        <v>61.800000000000004</v>
      </c>
      <c r="F771" s="21">
        <v>66.173231543606008</v>
      </c>
      <c r="G771" s="21">
        <v>11.462574456093668</v>
      </c>
      <c r="H771" s="78">
        <v>49.232284687730015</v>
      </c>
      <c r="I771" s="79">
        <v>121.5</v>
      </c>
    </row>
    <row r="772" spans="1:9" x14ac:dyDescent="0.25">
      <c r="A772" s="27">
        <v>45793.791666666664</v>
      </c>
      <c r="B772" s="51">
        <v>0</v>
      </c>
      <c r="C772" s="73">
        <v>24.6</v>
      </c>
      <c r="D772" s="75">
        <v>5.8</v>
      </c>
      <c r="E772" s="73">
        <v>59.400000000000006</v>
      </c>
      <c r="F772" s="21">
        <v>73.093308044898137</v>
      </c>
      <c r="G772" s="21">
        <v>12.487295249465868</v>
      </c>
      <c r="H772" s="78">
        <v>43.802253288348034</v>
      </c>
      <c r="I772" s="79">
        <v>52.5</v>
      </c>
    </row>
    <row r="773" spans="1:9" x14ac:dyDescent="0.25">
      <c r="A773" s="27">
        <v>45793.8125</v>
      </c>
      <c r="B773" s="51">
        <v>0</v>
      </c>
      <c r="C773" s="73">
        <v>21</v>
      </c>
      <c r="D773" s="75">
        <v>4.8</v>
      </c>
      <c r="E773" s="73">
        <v>21.599999999999998</v>
      </c>
      <c r="F773" s="21">
        <v>68.335755450259825</v>
      </c>
      <c r="G773" s="21">
        <v>12.415803101091063</v>
      </c>
      <c r="H773" s="78">
        <v>43.802253288348034</v>
      </c>
      <c r="I773" s="79">
        <v>2.7</v>
      </c>
    </row>
    <row r="774" spans="1:9" x14ac:dyDescent="0.25">
      <c r="A774" s="27">
        <v>45793.833333333336</v>
      </c>
      <c r="B774" s="51">
        <v>0</v>
      </c>
      <c r="C774" s="73">
        <v>22.2</v>
      </c>
      <c r="D774" s="75">
        <v>5</v>
      </c>
      <c r="E774" s="73">
        <v>19.8</v>
      </c>
      <c r="F774" s="21">
        <v>66.173231543606008</v>
      </c>
      <c r="G774" s="21">
        <v>12.749433126840152</v>
      </c>
      <c r="H774" s="78">
        <v>41.630240728595233</v>
      </c>
      <c r="I774" s="79">
        <v>3</v>
      </c>
    </row>
    <row r="775" spans="1:9" x14ac:dyDescent="0.25">
      <c r="A775" s="27">
        <v>45793.854166666664</v>
      </c>
      <c r="B775" s="51">
        <v>0</v>
      </c>
      <c r="C775" s="73">
        <v>21.599999999999998</v>
      </c>
      <c r="D775" s="75">
        <v>4</v>
      </c>
      <c r="E775" s="73">
        <v>21.599999999999998</v>
      </c>
      <c r="F775" s="21">
        <v>62.929445683625332</v>
      </c>
      <c r="G775" s="21">
        <v>13.035401720339369</v>
      </c>
      <c r="H775" s="78">
        <v>40.906236542010966</v>
      </c>
      <c r="I775" s="79">
        <v>3</v>
      </c>
    </row>
    <row r="776" spans="1:9" x14ac:dyDescent="0.25">
      <c r="A776" s="27">
        <v>45793.875</v>
      </c>
      <c r="B776" s="51">
        <v>0</v>
      </c>
      <c r="C776" s="73">
        <v>21</v>
      </c>
      <c r="D776" s="75">
        <v>4</v>
      </c>
      <c r="E776" s="73">
        <v>20.399999999999999</v>
      </c>
      <c r="F776" s="21">
        <v>61.415678948967681</v>
      </c>
      <c r="G776" s="21">
        <v>13.154555300964043</v>
      </c>
      <c r="H776" s="78">
        <v>44.164255381640174</v>
      </c>
      <c r="I776" s="79">
        <v>45.6</v>
      </c>
    </row>
    <row r="777" spans="1:9" x14ac:dyDescent="0.25">
      <c r="A777" s="27">
        <v>45793.895833333336</v>
      </c>
      <c r="B777" s="51">
        <v>0</v>
      </c>
      <c r="C777" s="73">
        <v>20.399999999999999</v>
      </c>
      <c r="D777" s="75">
        <v>3.6</v>
      </c>
      <c r="E777" s="73">
        <v>19.8</v>
      </c>
      <c r="F777" s="21">
        <v>64.010707636952233</v>
      </c>
      <c r="G777" s="21">
        <v>11.653220185093147</v>
      </c>
      <c r="H777" s="78">
        <v>43.802253288348034</v>
      </c>
      <c r="I777" s="79">
        <v>122.39999999999999</v>
      </c>
    </row>
    <row r="778" spans="1:9" x14ac:dyDescent="0.25">
      <c r="A778" s="27">
        <v>45793.916666666664</v>
      </c>
      <c r="B778" s="51">
        <v>0</v>
      </c>
      <c r="C778" s="73">
        <v>19.8</v>
      </c>
      <c r="D778" s="75">
        <v>4.4000000000000004</v>
      </c>
      <c r="E778" s="73">
        <v>20.399999999999999</v>
      </c>
      <c r="F778" s="21">
        <v>71.147036528909723</v>
      </c>
      <c r="G778" s="21">
        <v>11.033621565844843</v>
      </c>
      <c r="H778" s="78">
        <v>41.268238635303106</v>
      </c>
      <c r="I778" s="79">
        <v>122.10000000000002</v>
      </c>
    </row>
    <row r="779" spans="1:9" x14ac:dyDescent="0.25">
      <c r="A779" s="27">
        <v>45793.9375</v>
      </c>
      <c r="B779" s="51">
        <v>0</v>
      </c>
      <c r="C779" s="73">
        <v>20.399999999999999</v>
      </c>
      <c r="D779" s="75">
        <v>3.8</v>
      </c>
      <c r="E779" s="73">
        <v>19.8</v>
      </c>
      <c r="F779" s="21">
        <v>78.715870202198005</v>
      </c>
      <c r="G779" s="21">
        <v>9.8659164757230329</v>
      </c>
      <c r="H779" s="78">
        <v>39.458228168842446</v>
      </c>
      <c r="I779" s="79">
        <v>122.39999999999999</v>
      </c>
    </row>
    <row r="780" spans="1:9" x14ac:dyDescent="0.25">
      <c r="A780" s="27">
        <v>45793.958333333336</v>
      </c>
      <c r="B780" s="51">
        <v>0</v>
      </c>
      <c r="C780" s="73">
        <v>20.399999999999999</v>
      </c>
      <c r="D780" s="75">
        <v>5.6</v>
      </c>
      <c r="E780" s="73">
        <v>19.8</v>
      </c>
      <c r="F780" s="21">
        <v>71.363288919575112</v>
      </c>
      <c r="G780" s="21">
        <v>10.604668675596013</v>
      </c>
      <c r="H780" s="78">
        <v>34.752200956044717</v>
      </c>
      <c r="I780" s="79">
        <v>122.10000000000002</v>
      </c>
    </row>
    <row r="781" spans="1:9" x14ac:dyDescent="0.25">
      <c r="A781" s="27">
        <v>45793.979166666664</v>
      </c>
      <c r="B781" s="51">
        <v>0</v>
      </c>
      <c r="C781" s="73">
        <v>21</v>
      </c>
      <c r="D781" s="75">
        <v>5.2</v>
      </c>
      <c r="E781" s="73">
        <v>19.2</v>
      </c>
      <c r="F781" s="21">
        <v>68.768260231590574</v>
      </c>
      <c r="G781" s="21">
        <v>10.723822256220688</v>
      </c>
      <c r="H781" s="78">
        <v>30.770177929831267</v>
      </c>
      <c r="I781" s="79">
        <v>122.10000000000002</v>
      </c>
    </row>
    <row r="782" spans="1:9" x14ac:dyDescent="0.25">
      <c r="A782" s="35">
        <v>45794</v>
      </c>
      <c r="B782" s="51">
        <v>0</v>
      </c>
      <c r="C782" s="73">
        <v>19.8</v>
      </c>
      <c r="D782" s="75">
        <v>4.8</v>
      </c>
      <c r="E782" s="73">
        <v>19.2</v>
      </c>
      <c r="F782" s="21">
        <v>66.389483934271382</v>
      </c>
      <c r="G782" s="21">
        <v>11.581728036718344</v>
      </c>
      <c r="H782" s="78">
        <v>30.770177929831267</v>
      </c>
      <c r="I782" s="79">
        <v>55.800000000000011</v>
      </c>
    </row>
    <row r="783" spans="1:9" x14ac:dyDescent="0.25">
      <c r="A783" s="27">
        <v>45794.020833333336</v>
      </c>
      <c r="B783" s="51">
        <v>0</v>
      </c>
      <c r="C783" s="73">
        <v>19.2</v>
      </c>
      <c r="D783" s="75">
        <v>4</v>
      </c>
      <c r="E783" s="73">
        <v>19.2</v>
      </c>
      <c r="F783" s="21">
        <v>65.740726762275258</v>
      </c>
      <c r="G783" s="21">
        <v>11.391082307718863</v>
      </c>
      <c r="H783" s="78">
        <v>28.960167463370595</v>
      </c>
      <c r="I783" s="79">
        <v>3.3000000000000007</v>
      </c>
    </row>
    <row r="784" spans="1:9" x14ac:dyDescent="0.25">
      <c r="A784" s="27">
        <v>45794.041666666664</v>
      </c>
      <c r="B784" s="51">
        <v>0</v>
      </c>
      <c r="C784" s="73">
        <v>19.2</v>
      </c>
      <c r="D784" s="75">
        <v>3.8</v>
      </c>
      <c r="E784" s="73">
        <v>18.599999999999998</v>
      </c>
      <c r="F784" s="21">
        <v>60.118164604975398</v>
      </c>
      <c r="G784" s="21">
        <v>11.510235888343539</v>
      </c>
      <c r="H784" s="78">
        <v>28.236163276786328</v>
      </c>
      <c r="I784" s="79">
        <v>3.6</v>
      </c>
    </row>
    <row r="785" spans="1:9" x14ac:dyDescent="0.25">
      <c r="A785" s="27">
        <v>45794.0625</v>
      </c>
      <c r="B785" s="51">
        <v>0</v>
      </c>
      <c r="C785" s="73">
        <v>19.2</v>
      </c>
      <c r="D785" s="75">
        <v>4.2</v>
      </c>
      <c r="E785" s="73">
        <v>19.2</v>
      </c>
      <c r="F785" s="21">
        <v>62.28068851162918</v>
      </c>
      <c r="G785" s="21">
        <v>11.55789732059341</v>
      </c>
      <c r="H785" s="78">
        <v>27.512159090202065</v>
      </c>
      <c r="I785" s="79">
        <v>3.3000000000000007</v>
      </c>
    </row>
    <row r="786" spans="1:9" x14ac:dyDescent="0.25">
      <c r="A786" s="27">
        <v>45794.083333333336</v>
      </c>
      <c r="B786" s="51">
        <v>0</v>
      </c>
      <c r="C786" s="73">
        <v>19.8</v>
      </c>
      <c r="D786" s="75">
        <v>3.6</v>
      </c>
      <c r="E786" s="73">
        <v>18.599999999999998</v>
      </c>
      <c r="F786" s="21">
        <v>63.57820285562147</v>
      </c>
      <c r="G786" s="21">
        <v>11.343420875468995</v>
      </c>
      <c r="H786" s="78">
        <v>26.788154903617805</v>
      </c>
      <c r="I786" s="79">
        <v>3.6</v>
      </c>
    </row>
    <row r="787" spans="1:9" x14ac:dyDescent="0.25">
      <c r="A787" s="27">
        <v>45794.104166666664</v>
      </c>
      <c r="B787" s="51">
        <v>0</v>
      </c>
      <c r="C787" s="73">
        <v>18.599999999999998</v>
      </c>
      <c r="D787" s="75">
        <v>4</v>
      </c>
      <c r="E787" s="73">
        <v>19.8</v>
      </c>
      <c r="F787" s="21">
        <v>64.226960027617608</v>
      </c>
      <c r="G787" s="21">
        <v>10.3901922304716</v>
      </c>
      <c r="H787" s="78">
        <v>27.150156996909928</v>
      </c>
      <c r="I787" s="79">
        <v>3.3000000000000007</v>
      </c>
    </row>
    <row r="788" spans="1:9" x14ac:dyDescent="0.25">
      <c r="A788" s="27">
        <v>45794.125</v>
      </c>
      <c r="B788" s="51">
        <v>0</v>
      </c>
      <c r="C788" s="73">
        <v>19.2</v>
      </c>
      <c r="D788" s="75">
        <v>5.4</v>
      </c>
      <c r="E788" s="73">
        <v>19.2</v>
      </c>
      <c r="F788" s="21">
        <v>60.983174167636911</v>
      </c>
      <c r="G788" s="21">
        <v>10.842975836845362</v>
      </c>
      <c r="H788" s="78">
        <v>27.150156996909928</v>
      </c>
      <c r="I788" s="79">
        <v>33</v>
      </c>
    </row>
    <row r="789" spans="1:9" x14ac:dyDescent="0.25">
      <c r="A789" s="27">
        <v>45794.145833333336</v>
      </c>
      <c r="B789" s="51">
        <v>0</v>
      </c>
      <c r="C789" s="73">
        <v>20.399999999999999</v>
      </c>
      <c r="D789" s="75">
        <v>5.2</v>
      </c>
      <c r="E789" s="73">
        <v>18</v>
      </c>
      <c r="F789" s="21">
        <v>59.901912214310009</v>
      </c>
      <c r="G789" s="21">
        <v>10.604668675596013</v>
      </c>
      <c r="H789" s="78">
        <v>26.426152810325672</v>
      </c>
      <c r="I789" s="79">
        <v>123.3</v>
      </c>
    </row>
    <row r="790" spans="1:9" x14ac:dyDescent="0.25">
      <c r="A790" s="27">
        <v>45794.166666666664</v>
      </c>
      <c r="B790" s="51">
        <v>0</v>
      </c>
      <c r="C790" s="73">
        <v>20.399999999999999</v>
      </c>
      <c r="D790" s="75">
        <v>5</v>
      </c>
      <c r="E790" s="73">
        <v>18</v>
      </c>
      <c r="F790" s="21">
        <v>60.334416995640787</v>
      </c>
      <c r="G790" s="21">
        <v>11.12894443034458</v>
      </c>
      <c r="H790" s="78">
        <v>25.702148623741408</v>
      </c>
      <c r="I790" s="79">
        <v>121.5</v>
      </c>
    </row>
    <row r="791" spans="1:9" x14ac:dyDescent="0.25">
      <c r="A791" s="27">
        <v>45794.1875</v>
      </c>
      <c r="B791" s="51">
        <v>0</v>
      </c>
      <c r="C791" s="73">
        <v>19.2</v>
      </c>
      <c r="D791" s="75">
        <v>4.2</v>
      </c>
      <c r="E791" s="73">
        <v>18</v>
      </c>
      <c r="F791" s="21">
        <v>72.228298482236625</v>
      </c>
      <c r="G791" s="21">
        <v>11.12894443034458</v>
      </c>
      <c r="H791" s="78">
        <v>25.340146530449271</v>
      </c>
      <c r="I791" s="79">
        <v>121.5</v>
      </c>
    </row>
    <row r="792" spans="1:9" x14ac:dyDescent="0.25">
      <c r="A792" s="27">
        <v>45794.208333333336</v>
      </c>
      <c r="B792" s="51">
        <v>0</v>
      </c>
      <c r="C792" s="73">
        <v>19.2</v>
      </c>
      <c r="D792" s="75">
        <v>3.4</v>
      </c>
      <c r="E792" s="73">
        <v>17.399999999999999</v>
      </c>
      <c r="F792" s="21">
        <v>70.714531747578988</v>
      </c>
      <c r="G792" s="21">
        <v>11.772373765717822</v>
      </c>
      <c r="H792" s="78">
        <v>26.426152810325672</v>
      </c>
      <c r="I792" s="79">
        <v>121.5</v>
      </c>
    </row>
    <row r="793" spans="1:9" x14ac:dyDescent="0.25">
      <c r="A793" s="27">
        <v>45794.229166666664</v>
      </c>
      <c r="B793" s="51">
        <v>0</v>
      </c>
      <c r="C793" s="73">
        <v>19.2</v>
      </c>
      <c r="D793" s="75">
        <v>3.8</v>
      </c>
      <c r="E793" s="73">
        <v>18.599999999999998</v>
      </c>
      <c r="F793" s="21">
        <v>69.849522184917461</v>
      </c>
      <c r="G793" s="21">
        <v>11.462574456093668</v>
      </c>
      <c r="H793" s="78">
        <v>24.616142343865008</v>
      </c>
      <c r="I793" s="79">
        <v>121.5</v>
      </c>
    </row>
    <row r="794" spans="1:9" x14ac:dyDescent="0.25">
      <c r="A794" s="27">
        <v>45794.25</v>
      </c>
      <c r="B794" s="51">
        <v>0</v>
      </c>
      <c r="C794" s="73">
        <v>19.2</v>
      </c>
      <c r="D794" s="75">
        <v>3.6</v>
      </c>
      <c r="E794" s="73">
        <v>18.599999999999998</v>
      </c>
      <c r="F794" s="21">
        <v>68.552007840925185</v>
      </c>
      <c r="G794" s="21">
        <v>12.606448830090544</v>
      </c>
      <c r="H794" s="78">
        <v>27.874161183494202</v>
      </c>
      <c r="I794" s="79">
        <v>98.100000000000023</v>
      </c>
    </row>
    <row r="795" spans="1:9" x14ac:dyDescent="0.25">
      <c r="A795" s="27">
        <v>45794.270833333336</v>
      </c>
      <c r="B795" s="51">
        <v>0</v>
      </c>
      <c r="C795" s="73">
        <v>21.599999999999998</v>
      </c>
      <c r="D795" s="75">
        <v>4</v>
      </c>
      <c r="E795" s="73">
        <v>18</v>
      </c>
      <c r="F795" s="21">
        <v>66.389483934271382</v>
      </c>
      <c r="G795" s="21">
        <v>12.296649520466389</v>
      </c>
      <c r="H795" s="78">
        <v>34.390198862752577</v>
      </c>
      <c r="I795" s="79">
        <v>2.7</v>
      </c>
    </row>
    <row r="796" spans="1:9" x14ac:dyDescent="0.25">
      <c r="A796" s="27">
        <v>45794.291666666664</v>
      </c>
      <c r="B796" s="51">
        <v>0</v>
      </c>
      <c r="C796" s="73">
        <v>25.2</v>
      </c>
      <c r="D796" s="75">
        <v>5.6</v>
      </c>
      <c r="E796" s="73">
        <v>61.2</v>
      </c>
      <c r="F796" s="21">
        <v>62.713193292959957</v>
      </c>
      <c r="G796" s="21">
        <v>12.415803101091063</v>
      </c>
      <c r="H796" s="78">
        <v>44.164255381640174</v>
      </c>
      <c r="I796" s="79">
        <v>2.7</v>
      </c>
    </row>
    <row r="797" spans="1:9" x14ac:dyDescent="0.25">
      <c r="A797" s="27">
        <v>45794.3125</v>
      </c>
      <c r="B797" s="51">
        <v>0</v>
      </c>
      <c r="C797" s="73">
        <v>46.8</v>
      </c>
      <c r="D797" s="75">
        <v>5.4</v>
      </c>
      <c r="E797" s="73">
        <v>61.800000000000004</v>
      </c>
      <c r="F797" s="21">
        <v>65.09196959027912</v>
      </c>
      <c r="G797" s="21">
        <v>12.534956681715737</v>
      </c>
      <c r="H797" s="78">
        <v>55.748322366988404</v>
      </c>
      <c r="I797" s="79">
        <v>2.7</v>
      </c>
    </row>
    <row r="798" spans="1:9" x14ac:dyDescent="0.25">
      <c r="A798" s="27">
        <v>45794.333333333336</v>
      </c>
      <c r="B798" s="51">
        <v>0</v>
      </c>
      <c r="C798" s="73">
        <v>47.400000000000006</v>
      </c>
      <c r="D798" s="75">
        <v>4.5999999999999996</v>
      </c>
      <c r="E798" s="73">
        <v>61.800000000000004</v>
      </c>
      <c r="F798" s="21">
        <v>71.147036528909723</v>
      </c>
      <c r="G798" s="21">
        <v>13.416693178338328</v>
      </c>
      <c r="H798" s="78">
        <v>64.074370512707446</v>
      </c>
      <c r="I798" s="79">
        <v>2.4</v>
      </c>
    </row>
    <row r="799" spans="1:9" x14ac:dyDescent="0.25">
      <c r="A799" s="27">
        <v>45794.354166666664</v>
      </c>
      <c r="B799" s="51">
        <v>0</v>
      </c>
      <c r="C799" s="73">
        <v>47.400000000000006</v>
      </c>
      <c r="D799" s="75">
        <v>4.8</v>
      </c>
      <c r="E799" s="73">
        <v>62.4</v>
      </c>
      <c r="F799" s="21">
        <v>81.959656062178695</v>
      </c>
      <c r="G799" s="21">
        <v>12.582618113965609</v>
      </c>
      <c r="H799" s="78">
        <v>60.816351673078266</v>
      </c>
      <c r="I799" s="79">
        <v>2.7</v>
      </c>
    </row>
    <row r="800" spans="1:9" x14ac:dyDescent="0.25">
      <c r="A800" s="27">
        <v>45794.375</v>
      </c>
      <c r="B800" s="51">
        <v>0</v>
      </c>
      <c r="C800" s="73">
        <v>46.8</v>
      </c>
      <c r="D800" s="75">
        <v>3.8</v>
      </c>
      <c r="E800" s="73">
        <v>62.4</v>
      </c>
      <c r="F800" s="21">
        <v>86.500956266151661</v>
      </c>
      <c r="G800" s="21">
        <v>12.79709455909002</v>
      </c>
      <c r="H800" s="78">
        <v>62.626362139538919</v>
      </c>
      <c r="I800" s="79">
        <v>96.899999999999991</v>
      </c>
    </row>
    <row r="801" spans="1:9" x14ac:dyDescent="0.25">
      <c r="A801" s="27">
        <v>45794.395833333336</v>
      </c>
      <c r="B801" s="51">
        <v>0</v>
      </c>
      <c r="C801" s="73">
        <v>46.2</v>
      </c>
      <c r="D801" s="75">
        <v>3.4</v>
      </c>
      <c r="E801" s="73">
        <v>63.000000000000007</v>
      </c>
      <c r="F801" s="21">
        <v>86.93346104748241</v>
      </c>
      <c r="G801" s="21">
        <v>12.296649520466389</v>
      </c>
      <c r="H801" s="78">
        <v>60.092347486493992</v>
      </c>
      <c r="I801" s="79">
        <v>122.7</v>
      </c>
    </row>
    <row r="802" spans="1:9" x14ac:dyDescent="0.25">
      <c r="A802" s="27">
        <v>45794.416666666664</v>
      </c>
      <c r="B802" s="51">
        <v>0</v>
      </c>
      <c r="C802" s="73">
        <v>46.8</v>
      </c>
      <c r="D802" s="75">
        <v>4</v>
      </c>
      <c r="E802" s="73">
        <v>63.6</v>
      </c>
      <c r="F802" s="21">
        <v>73.525812826228915</v>
      </c>
      <c r="G802" s="21">
        <v>10.866806552970296</v>
      </c>
      <c r="H802" s="78">
        <v>61.902357952954652</v>
      </c>
      <c r="I802" s="79">
        <v>122.10000000000002</v>
      </c>
    </row>
    <row r="803" spans="1:9" x14ac:dyDescent="0.25">
      <c r="A803" s="27">
        <v>45794.4375</v>
      </c>
      <c r="B803" s="51">
        <v>0</v>
      </c>
      <c r="C803" s="73">
        <v>46.2</v>
      </c>
      <c r="D803" s="75">
        <v>3.4</v>
      </c>
      <c r="E803" s="73">
        <v>62.4</v>
      </c>
      <c r="F803" s="21">
        <v>68.119503059594422</v>
      </c>
      <c r="G803" s="21">
        <v>10.795314404595493</v>
      </c>
      <c r="H803" s="78">
        <v>60.816351673078266</v>
      </c>
      <c r="I803" s="79">
        <v>121.8</v>
      </c>
    </row>
    <row r="804" spans="1:9" x14ac:dyDescent="0.25">
      <c r="A804" s="27">
        <v>45794.458333333336</v>
      </c>
      <c r="B804" s="51">
        <v>0</v>
      </c>
      <c r="C804" s="73">
        <v>46.2</v>
      </c>
      <c r="D804" s="75">
        <v>5.8</v>
      </c>
      <c r="E804" s="73">
        <v>65.400000000000006</v>
      </c>
      <c r="F804" s="21">
        <v>61.848183730298445</v>
      </c>
      <c r="G804" s="21">
        <v>11.91535806246743</v>
      </c>
      <c r="H804" s="78">
        <v>57.920334926741191</v>
      </c>
      <c r="I804" s="79">
        <v>122.39999999999999</v>
      </c>
    </row>
    <row r="805" spans="1:9" x14ac:dyDescent="0.25">
      <c r="A805" s="27">
        <v>45794.479166666664</v>
      </c>
      <c r="B805" s="51">
        <v>0</v>
      </c>
      <c r="C805" s="73">
        <v>45</v>
      </c>
      <c r="D805" s="75">
        <v>5</v>
      </c>
      <c r="E805" s="73">
        <v>63.000000000000007</v>
      </c>
      <c r="F805" s="21">
        <v>59.685659823644649</v>
      </c>
      <c r="G805" s="21">
        <v>11.629389468968213</v>
      </c>
      <c r="H805" s="78">
        <v>51.404297247482816</v>
      </c>
      <c r="I805" s="79">
        <v>121.5</v>
      </c>
    </row>
    <row r="806" spans="1:9" x14ac:dyDescent="0.25">
      <c r="A806" s="27">
        <v>45794.5</v>
      </c>
      <c r="B806" s="51">
        <v>0</v>
      </c>
      <c r="C806" s="73">
        <v>47.400000000000006</v>
      </c>
      <c r="D806" s="75">
        <v>4.8</v>
      </c>
      <c r="E806" s="73">
        <v>61.800000000000004</v>
      </c>
      <c r="F806" s="21">
        <v>60.983174167636911</v>
      </c>
      <c r="G806" s="21">
        <v>11.86769663021756</v>
      </c>
      <c r="H806" s="78">
        <v>59.006341206617584</v>
      </c>
      <c r="I806" s="79">
        <v>13.5</v>
      </c>
    </row>
    <row r="807" spans="1:9" x14ac:dyDescent="0.25">
      <c r="A807" s="27">
        <v>45794.520833333336</v>
      </c>
      <c r="B807" s="51">
        <v>0</v>
      </c>
      <c r="C807" s="73">
        <v>46.2</v>
      </c>
      <c r="D807" s="75">
        <v>4.2</v>
      </c>
      <c r="E807" s="73">
        <v>61.800000000000004</v>
      </c>
      <c r="F807" s="21">
        <v>72.877055654232777</v>
      </c>
      <c r="G807" s="21">
        <v>11.820035197967691</v>
      </c>
      <c r="H807" s="78">
        <v>60.454349579786118</v>
      </c>
      <c r="I807" s="79">
        <v>2.4</v>
      </c>
    </row>
    <row r="808" spans="1:9" x14ac:dyDescent="0.25">
      <c r="A808" s="27">
        <v>45794.541666666664</v>
      </c>
      <c r="B808" s="51">
        <v>0</v>
      </c>
      <c r="C808" s="73">
        <v>46.2</v>
      </c>
      <c r="D808" s="75">
        <v>3.8</v>
      </c>
      <c r="E808" s="73">
        <v>63.6</v>
      </c>
      <c r="F808" s="21">
        <v>70.714531747578988</v>
      </c>
      <c r="G808" s="21">
        <v>12.106003791466911</v>
      </c>
      <c r="H808" s="78">
        <v>72.400418658426503</v>
      </c>
      <c r="I808" s="79">
        <v>2.4</v>
      </c>
    </row>
    <row r="809" spans="1:9" x14ac:dyDescent="0.25">
      <c r="A809" s="27">
        <v>45794.5625</v>
      </c>
      <c r="B809" s="51">
        <v>0</v>
      </c>
      <c r="C809" s="73">
        <v>47.400000000000006</v>
      </c>
      <c r="D809" s="75">
        <v>4</v>
      </c>
      <c r="E809" s="73">
        <v>69</v>
      </c>
      <c r="F809" s="21">
        <v>68.335755450259825</v>
      </c>
      <c r="G809" s="21">
        <v>11.700881617343017</v>
      </c>
      <c r="H809" s="78">
        <v>69.866404005381568</v>
      </c>
      <c r="I809" s="79">
        <v>2.7</v>
      </c>
    </row>
    <row r="810" spans="1:9" x14ac:dyDescent="0.25">
      <c r="A810" s="27">
        <v>45794.583333333336</v>
      </c>
      <c r="B810" s="51">
        <v>0</v>
      </c>
      <c r="C810" s="73">
        <v>46.8</v>
      </c>
      <c r="D810" s="75">
        <v>3.6</v>
      </c>
      <c r="E810" s="73">
        <v>67.2</v>
      </c>
      <c r="F810" s="21">
        <v>70.282026966248225</v>
      </c>
      <c r="G810" s="21">
        <v>11.486405172218602</v>
      </c>
      <c r="H810" s="78">
        <v>61.540355859662533</v>
      </c>
      <c r="I810" s="79">
        <v>41.4</v>
      </c>
    </row>
    <row r="811" spans="1:9" x14ac:dyDescent="0.25">
      <c r="A811" s="27">
        <v>45794.604166666664</v>
      </c>
      <c r="B811" s="51">
        <v>0</v>
      </c>
      <c r="C811" s="73">
        <v>46.2</v>
      </c>
      <c r="D811" s="75">
        <v>3.8</v>
      </c>
      <c r="E811" s="73">
        <v>67.8</v>
      </c>
      <c r="F811" s="21">
        <v>67.470745887598284</v>
      </c>
      <c r="G811" s="21">
        <v>11.724712333467952</v>
      </c>
      <c r="H811" s="78">
        <v>71.676414471842236</v>
      </c>
      <c r="I811" s="79">
        <v>122.10000000000002</v>
      </c>
    </row>
    <row r="812" spans="1:9" x14ac:dyDescent="0.25">
      <c r="A812" s="27">
        <v>45794.625</v>
      </c>
      <c r="B812" s="51">
        <v>0</v>
      </c>
      <c r="C812" s="73">
        <v>46.8</v>
      </c>
      <c r="D812" s="75">
        <v>5</v>
      </c>
      <c r="E812" s="73">
        <v>67.2</v>
      </c>
      <c r="F812" s="21">
        <v>62.713193292959957</v>
      </c>
      <c r="G812" s="21">
        <v>12.558787397840673</v>
      </c>
      <c r="H812" s="78">
        <v>80.364464710853426</v>
      </c>
      <c r="I812" s="79">
        <v>121.8</v>
      </c>
    </row>
    <row r="813" spans="1:9" x14ac:dyDescent="0.25">
      <c r="A813" s="27">
        <v>45794.645833333336</v>
      </c>
      <c r="B813" s="51">
        <v>0</v>
      </c>
      <c r="C813" s="73">
        <v>45.6</v>
      </c>
      <c r="D813" s="75">
        <v>5.2</v>
      </c>
      <c r="E813" s="73">
        <v>68.400000000000006</v>
      </c>
      <c r="F813" s="21">
        <v>69.417017403586698</v>
      </c>
      <c r="G813" s="21">
        <v>12.082173075341977</v>
      </c>
      <c r="H813" s="78">
        <v>70.228406098673702</v>
      </c>
      <c r="I813" s="79">
        <v>121.8</v>
      </c>
    </row>
    <row r="814" spans="1:9" x14ac:dyDescent="0.25">
      <c r="A814" s="27">
        <v>45794.666666666664</v>
      </c>
      <c r="B814" s="51">
        <v>0</v>
      </c>
      <c r="C814" s="73">
        <v>46.2</v>
      </c>
      <c r="D814" s="75">
        <v>5.2</v>
      </c>
      <c r="E814" s="73">
        <v>65.400000000000006</v>
      </c>
      <c r="F814" s="21">
        <v>76.985851076874965</v>
      </c>
      <c r="G814" s="21">
        <v>12.344310952716258</v>
      </c>
      <c r="H814" s="78">
        <v>65.884380979168128</v>
      </c>
      <c r="I814" s="79">
        <v>130.80000000000001</v>
      </c>
    </row>
    <row r="815" spans="1:9" x14ac:dyDescent="0.25">
      <c r="A815" s="27">
        <v>45794.6875</v>
      </c>
      <c r="B815" s="51">
        <v>0</v>
      </c>
      <c r="C815" s="73">
        <v>45.6</v>
      </c>
      <c r="D815" s="75">
        <v>5</v>
      </c>
      <c r="E815" s="73">
        <v>66</v>
      </c>
      <c r="F815" s="21">
        <v>79.148374983528768</v>
      </c>
      <c r="G815" s="21">
        <v>12.082173075341977</v>
      </c>
      <c r="H815" s="78">
        <v>70.952410285257983</v>
      </c>
      <c r="I815" s="79">
        <v>134.1</v>
      </c>
    </row>
    <row r="816" spans="1:9" x14ac:dyDescent="0.25">
      <c r="A816" s="27">
        <v>45794.708333333336</v>
      </c>
      <c r="B816" s="51">
        <v>0</v>
      </c>
      <c r="C816" s="73">
        <v>44.4</v>
      </c>
      <c r="D816" s="75">
        <v>4.4000000000000004</v>
      </c>
      <c r="E816" s="73">
        <v>65.400000000000006</v>
      </c>
      <c r="F816" s="21">
        <v>75.039579560886565</v>
      </c>
      <c r="G816" s="21">
        <v>11.86769663021756</v>
      </c>
      <c r="H816" s="78">
        <v>71.314412378550102</v>
      </c>
      <c r="I816" s="79">
        <v>65.7</v>
      </c>
    </row>
    <row r="817" spans="1:9" x14ac:dyDescent="0.25">
      <c r="A817" s="27">
        <v>45794.729166666664</v>
      </c>
      <c r="B817" s="51">
        <v>0</v>
      </c>
      <c r="C817" s="73">
        <v>44.4</v>
      </c>
      <c r="D817" s="75">
        <v>3.6</v>
      </c>
      <c r="E817" s="73">
        <v>62.4</v>
      </c>
      <c r="F817" s="21">
        <v>72.660803263567374</v>
      </c>
      <c r="G817" s="21">
        <v>11.009790849719908</v>
      </c>
      <c r="H817" s="78">
        <v>66.9703872590445</v>
      </c>
      <c r="I817" s="79">
        <v>3</v>
      </c>
    </row>
    <row r="818" spans="1:9" x14ac:dyDescent="0.25">
      <c r="A818" s="27">
        <v>45794.75</v>
      </c>
      <c r="B818" s="51">
        <v>0</v>
      </c>
      <c r="C818" s="73">
        <v>44.4</v>
      </c>
      <c r="D818" s="75">
        <v>4</v>
      </c>
      <c r="E818" s="73">
        <v>61.800000000000004</v>
      </c>
      <c r="F818" s="21">
        <v>64.875717199613746</v>
      </c>
      <c r="G818" s="21">
        <v>11.033621565844843</v>
      </c>
      <c r="H818" s="78">
        <v>58.644339113325465</v>
      </c>
      <c r="I818" s="79">
        <v>2.4</v>
      </c>
    </row>
    <row r="819" spans="1:9" x14ac:dyDescent="0.25">
      <c r="A819" s="27">
        <v>45794.770833333336</v>
      </c>
      <c r="B819" s="51">
        <v>0</v>
      </c>
      <c r="C819" s="73">
        <v>44.4</v>
      </c>
      <c r="D819" s="75">
        <v>4</v>
      </c>
      <c r="E819" s="73">
        <v>61.800000000000004</v>
      </c>
      <c r="F819" s="21">
        <v>70.498279356913599</v>
      </c>
      <c r="G819" s="21">
        <v>11.462574456093668</v>
      </c>
      <c r="H819" s="78">
        <v>49.232284687730015</v>
      </c>
      <c r="I819" s="79">
        <v>2.4</v>
      </c>
    </row>
    <row r="820" spans="1:9" x14ac:dyDescent="0.25">
      <c r="A820" s="27">
        <v>45794.791666666664</v>
      </c>
      <c r="B820" s="51">
        <v>0</v>
      </c>
      <c r="C820" s="73">
        <v>26.999999999999996</v>
      </c>
      <c r="D820" s="75">
        <v>4.8</v>
      </c>
      <c r="E820" s="73">
        <v>60.599999999999994</v>
      </c>
      <c r="F820" s="21">
        <v>71.579541310240486</v>
      </c>
      <c r="G820" s="21">
        <v>12.487295249465868</v>
      </c>
      <c r="H820" s="78">
        <v>38.372221888966045</v>
      </c>
      <c r="I820" s="79">
        <v>38.700000000000003</v>
      </c>
    </row>
    <row r="821" spans="1:9" x14ac:dyDescent="0.25">
      <c r="A821" s="27">
        <v>45794.8125</v>
      </c>
      <c r="B821" s="51">
        <v>0</v>
      </c>
      <c r="C821" s="73">
        <v>19.2</v>
      </c>
      <c r="D821" s="75">
        <v>5.4</v>
      </c>
      <c r="E821" s="73">
        <v>18</v>
      </c>
      <c r="F821" s="21">
        <v>59.685659823644649</v>
      </c>
      <c r="G821" s="21">
        <v>12.415803101091063</v>
      </c>
      <c r="H821" s="78">
        <v>35.838207235921118</v>
      </c>
      <c r="I821" s="79">
        <v>121.5</v>
      </c>
    </row>
    <row r="822" spans="1:9" x14ac:dyDescent="0.25">
      <c r="A822" s="27">
        <v>45794.833333333336</v>
      </c>
      <c r="B822" s="51">
        <v>0</v>
      </c>
      <c r="C822" s="73">
        <v>19.8</v>
      </c>
      <c r="D822" s="75">
        <v>5</v>
      </c>
      <c r="E822" s="73">
        <v>18.599999999999998</v>
      </c>
      <c r="F822" s="21">
        <v>53.630592885014025</v>
      </c>
      <c r="G822" s="21">
        <v>12.749433126840152</v>
      </c>
      <c r="H822" s="78">
        <v>36.924213515797518</v>
      </c>
      <c r="I822" s="79">
        <v>121.5</v>
      </c>
    </row>
    <row r="823" spans="1:9" x14ac:dyDescent="0.25">
      <c r="A823" s="27">
        <v>45794.854166666664</v>
      </c>
      <c r="B823" s="51">
        <v>0</v>
      </c>
      <c r="C823" s="73">
        <v>19.2</v>
      </c>
      <c r="D823" s="75">
        <v>4.2</v>
      </c>
      <c r="E823" s="73">
        <v>19.8</v>
      </c>
      <c r="F823" s="21">
        <v>62.28068851162918</v>
      </c>
      <c r="G823" s="21">
        <v>13.035401720339369</v>
      </c>
      <c r="H823" s="78">
        <v>37.648217702381771</v>
      </c>
      <c r="I823" s="79">
        <v>121.8</v>
      </c>
    </row>
    <row r="824" spans="1:9" x14ac:dyDescent="0.25">
      <c r="A824" s="27">
        <v>45794.875</v>
      </c>
      <c r="B824" s="51">
        <v>0</v>
      </c>
      <c r="C824" s="73">
        <v>19.2</v>
      </c>
      <c r="D824" s="75">
        <v>4.2</v>
      </c>
      <c r="E824" s="73">
        <v>19.2</v>
      </c>
      <c r="F824" s="21">
        <v>66.173231543606008</v>
      </c>
      <c r="G824" s="21">
        <v>13.154555300964043</v>
      </c>
      <c r="H824" s="78">
        <v>36.562211422505378</v>
      </c>
      <c r="I824" s="79">
        <v>122.10000000000002</v>
      </c>
    </row>
    <row r="825" spans="1:9" x14ac:dyDescent="0.25">
      <c r="A825" s="27">
        <v>45794.895833333336</v>
      </c>
      <c r="B825" s="51">
        <v>0</v>
      </c>
      <c r="C825" s="73">
        <v>19.2</v>
      </c>
      <c r="D825" s="75">
        <v>3.8</v>
      </c>
      <c r="E825" s="73">
        <v>19.2</v>
      </c>
      <c r="F825" s="21">
        <v>65.956979152940633</v>
      </c>
      <c r="G825" s="21">
        <v>11.653220185093147</v>
      </c>
      <c r="H825" s="78">
        <v>35.838207235921118</v>
      </c>
      <c r="I825" s="79">
        <v>122.39999999999999</v>
      </c>
    </row>
    <row r="826" spans="1:9" x14ac:dyDescent="0.25">
      <c r="A826" s="27">
        <v>45794.916666666664</v>
      </c>
      <c r="B826" s="51">
        <v>0</v>
      </c>
      <c r="C826" s="73">
        <v>19.2</v>
      </c>
      <c r="D826" s="75">
        <v>4.2</v>
      </c>
      <c r="E826" s="73">
        <v>20.399999999999999</v>
      </c>
      <c r="F826" s="21">
        <v>70.714531747578988</v>
      </c>
      <c r="G826" s="21">
        <v>11.033621565844843</v>
      </c>
      <c r="H826" s="78">
        <v>35.114203049336851</v>
      </c>
      <c r="I826" s="79">
        <v>80.400000000000006</v>
      </c>
    </row>
    <row r="827" spans="1:9" x14ac:dyDescent="0.25">
      <c r="A827" s="27">
        <v>45794.9375</v>
      </c>
      <c r="B827" s="51">
        <v>0</v>
      </c>
      <c r="C827" s="73">
        <v>19.2</v>
      </c>
      <c r="D827" s="75">
        <v>3.8</v>
      </c>
      <c r="E827" s="73">
        <v>19.2</v>
      </c>
      <c r="F827" s="21">
        <v>81.527151280847932</v>
      </c>
      <c r="G827" s="21">
        <v>9.8659164757230329</v>
      </c>
      <c r="H827" s="78">
        <v>33.666194676168317</v>
      </c>
      <c r="I827" s="79">
        <v>3.6</v>
      </c>
    </row>
    <row r="828" spans="1:9" x14ac:dyDescent="0.25">
      <c r="A828" s="27">
        <v>45794.958333333336</v>
      </c>
      <c r="B828" s="51">
        <v>0</v>
      </c>
      <c r="C828" s="73">
        <v>18.599999999999998</v>
      </c>
      <c r="D828" s="75">
        <v>5.4</v>
      </c>
      <c r="E828" s="73">
        <v>19.8</v>
      </c>
      <c r="F828" s="21">
        <v>76.120841514213453</v>
      </c>
      <c r="G828" s="21">
        <v>10.604668675596013</v>
      </c>
      <c r="H828" s="78">
        <v>30.046173743246996</v>
      </c>
      <c r="I828" s="79">
        <v>3.6</v>
      </c>
    </row>
    <row r="829" spans="1:9" x14ac:dyDescent="0.25">
      <c r="A829" s="27">
        <v>45794.979166666664</v>
      </c>
      <c r="B829" s="51">
        <v>0</v>
      </c>
      <c r="C829" s="73">
        <v>19.2</v>
      </c>
      <c r="D829" s="75">
        <v>5.4</v>
      </c>
      <c r="E829" s="73">
        <v>19.2</v>
      </c>
      <c r="F829" s="21">
        <v>68.552007840925185</v>
      </c>
      <c r="G829" s="21">
        <v>10.723822256220688</v>
      </c>
      <c r="H829" s="78">
        <v>29.684171649954866</v>
      </c>
      <c r="I829" s="79">
        <v>3.6</v>
      </c>
    </row>
    <row r="830" spans="1:9" x14ac:dyDescent="0.25">
      <c r="A830" s="35">
        <v>45795</v>
      </c>
      <c r="B830" s="51">
        <v>0</v>
      </c>
      <c r="C830" s="73">
        <v>19.2</v>
      </c>
      <c r="D830" s="75">
        <v>4.8</v>
      </c>
      <c r="E830" s="73">
        <v>19.8</v>
      </c>
      <c r="F830" s="21">
        <v>64.443212418282982</v>
      </c>
      <c r="G830" s="21">
        <v>11.581728036718344</v>
      </c>
      <c r="H830" s="78">
        <v>30.770177929831267</v>
      </c>
      <c r="I830" s="79">
        <v>3.9</v>
      </c>
    </row>
    <row r="831" spans="1:9" x14ac:dyDescent="0.25">
      <c r="A831" s="27">
        <v>45795.020833333336</v>
      </c>
      <c r="B831" s="51">
        <v>0</v>
      </c>
      <c r="C831" s="73">
        <v>19.2</v>
      </c>
      <c r="D831" s="75">
        <v>4.5999999999999996</v>
      </c>
      <c r="E831" s="73">
        <v>19.2</v>
      </c>
      <c r="F831" s="21">
        <v>68.984512622255934</v>
      </c>
      <c r="G831" s="21">
        <v>13.297539597713655</v>
      </c>
      <c r="H831" s="78">
        <v>29.322169556662733</v>
      </c>
      <c r="I831" s="79">
        <v>3.9</v>
      </c>
    </row>
    <row r="832" spans="1:9" x14ac:dyDescent="0.25">
      <c r="A832" s="27">
        <v>45795.041666666664</v>
      </c>
      <c r="B832" s="51">
        <v>0</v>
      </c>
      <c r="C832" s="73">
        <v>18.599999999999998</v>
      </c>
      <c r="D832" s="75">
        <v>3.8</v>
      </c>
      <c r="E832" s="73">
        <v>19.2</v>
      </c>
      <c r="F832" s="21">
        <v>72.444550872902013</v>
      </c>
      <c r="G832" s="21">
        <v>13.059232436464306</v>
      </c>
      <c r="H832" s="78">
        <v>28.236163276786328</v>
      </c>
      <c r="I832" s="79">
        <v>4.2</v>
      </c>
    </row>
    <row r="833" spans="1:9" x14ac:dyDescent="0.25">
      <c r="A833" s="27">
        <v>45795.0625</v>
      </c>
      <c r="B833" s="51">
        <v>0</v>
      </c>
      <c r="C833" s="73">
        <v>19.2</v>
      </c>
      <c r="D833" s="75">
        <v>3.8</v>
      </c>
      <c r="E833" s="73">
        <v>19.2</v>
      </c>
      <c r="F833" s="21">
        <v>74.607074779555816</v>
      </c>
      <c r="G833" s="21">
        <v>12.106003791466911</v>
      </c>
      <c r="H833" s="78">
        <v>27.874161183494202</v>
      </c>
      <c r="I833" s="79">
        <v>120</v>
      </c>
    </row>
    <row r="834" spans="1:9" x14ac:dyDescent="0.25">
      <c r="A834" s="27">
        <v>45795.083333333336</v>
      </c>
      <c r="B834" s="51">
        <v>0</v>
      </c>
      <c r="C834" s="73">
        <v>19.2</v>
      </c>
      <c r="D834" s="75">
        <v>3.8</v>
      </c>
      <c r="E834" s="73">
        <v>19.2</v>
      </c>
      <c r="F834" s="21">
        <v>81.527151280847932</v>
      </c>
      <c r="G834" s="21">
        <v>12.487295249465868</v>
      </c>
      <c r="H834" s="78">
        <v>26.426152810325672</v>
      </c>
      <c r="I834" s="79">
        <v>123</v>
      </c>
    </row>
    <row r="835" spans="1:9" x14ac:dyDescent="0.25">
      <c r="A835" s="27">
        <v>45795.104166666664</v>
      </c>
      <c r="B835" s="51">
        <v>0</v>
      </c>
      <c r="C835" s="73">
        <v>19.2</v>
      </c>
      <c r="D835" s="75">
        <v>4.2</v>
      </c>
      <c r="E835" s="73">
        <v>18.599999999999998</v>
      </c>
      <c r="F835" s="21">
        <v>69.417017403586698</v>
      </c>
      <c r="G835" s="21">
        <v>13.655000339587675</v>
      </c>
      <c r="H835" s="78">
        <v>25.702148623741408</v>
      </c>
      <c r="I835" s="79">
        <v>123.3</v>
      </c>
    </row>
    <row r="836" spans="1:9" x14ac:dyDescent="0.25">
      <c r="A836" s="27">
        <v>45795.125</v>
      </c>
      <c r="B836" s="51">
        <v>0</v>
      </c>
      <c r="C836" s="73">
        <v>19.2</v>
      </c>
      <c r="D836" s="75">
        <v>5</v>
      </c>
      <c r="E836" s="73">
        <v>20.399999999999999</v>
      </c>
      <c r="F836" s="21">
        <v>62.28068851162918</v>
      </c>
      <c r="G836" s="21">
        <v>13.226047449338848</v>
      </c>
      <c r="H836" s="78">
        <v>27.150156996909928</v>
      </c>
      <c r="I836" s="79">
        <v>123</v>
      </c>
    </row>
    <row r="837" spans="1:9" x14ac:dyDescent="0.25">
      <c r="A837" s="27">
        <v>45795.145833333336</v>
      </c>
      <c r="B837" s="51">
        <v>0</v>
      </c>
      <c r="C837" s="73">
        <v>18.599999999999998</v>
      </c>
      <c r="D837" s="75">
        <v>5.2</v>
      </c>
      <c r="E837" s="73">
        <v>19.2</v>
      </c>
      <c r="F837" s="21">
        <v>66.173231543606008</v>
      </c>
      <c r="G837" s="21">
        <v>12.177495939841714</v>
      </c>
      <c r="H837" s="78">
        <v>26.788154903617805</v>
      </c>
      <c r="I837" s="79">
        <v>122.7</v>
      </c>
    </row>
    <row r="838" spans="1:9" x14ac:dyDescent="0.25">
      <c r="A838" s="27">
        <v>45795.166666666664</v>
      </c>
      <c r="B838" s="51">
        <v>0</v>
      </c>
      <c r="C838" s="73">
        <v>18.599999999999998</v>
      </c>
      <c r="D838" s="75">
        <v>5.2</v>
      </c>
      <c r="E838" s="73">
        <v>18.599999999999998</v>
      </c>
      <c r="F838" s="21">
        <v>63.794455246286844</v>
      </c>
      <c r="G838" s="21">
        <v>12.463464533340932</v>
      </c>
      <c r="H838" s="78">
        <v>26.064150717033534</v>
      </c>
      <c r="I838" s="79">
        <v>122.7</v>
      </c>
    </row>
    <row r="839" spans="1:9" x14ac:dyDescent="0.25">
      <c r="A839" s="27">
        <v>45795.1875</v>
      </c>
      <c r="B839" s="51">
        <v>0</v>
      </c>
      <c r="C839" s="73">
        <v>18.599999999999998</v>
      </c>
      <c r="D839" s="75">
        <v>4.2</v>
      </c>
      <c r="E839" s="73">
        <v>18.599999999999998</v>
      </c>
      <c r="F839" s="21">
        <v>75.688336732882703</v>
      </c>
      <c r="G839" s="21">
        <v>13.249878165463784</v>
      </c>
      <c r="H839" s="78">
        <v>25.340146530449271</v>
      </c>
      <c r="I839" s="79">
        <v>120.89999999999999</v>
      </c>
    </row>
    <row r="840" spans="1:9" x14ac:dyDescent="0.25">
      <c r="A840" s="27">
        <v>45795.208333333336</v>
      </c>
      <c r="B840" s="51">
        <v>0</v>
      </c>
      <c r="C840" s="73">
        <v>18.599999999999998</v>
      </c>
      <c r="D840" s="75">
        <v>3.8</v>
      </c>
      <c r="E840" s="73">
        <v>18</v>
      </c>
      <c r="F840" s="21">
        <v>80.662141718186419</v>
      </c>
      <c r="G840" s="21">
        <v>13.416693178338328</v>
      </c>
      <c r="H840" s="78">
        <v>24.978144437157141</v>
      </c>
      <c r="I840" s="79">
        <v>3.9</v>
      </c>
    </row>
    <row r="841" spans="1:9" x14ac:dyDescent="0.25">
      <c r="A841" s="27">
        <v>45795.229166666664</v>
      </c>
      <c r="B841" s="51">
        <v>0</v>
      </c>
      <c r="C841" s="73">
        <v>18.599999999999998</v>
      </c>
      <c r="D841" s="75">
        <v>3.6</v>
      </c>
      <c r="E841" s="73">
        <v>18.599999999999998</v>
      </c>
      <c r="F841" s="21">
        <v>77.850860639536478</v>
      </c>
      <c r="G841" s="21">
        <v>12.463464533340932</v>
      </c>
      <c r="H841" s="78">
        <v>25.340146530449271</v>
      </c>
      <c r="I841" s="79">
        <v>3.6</v>
      </c>
    </row>
    <row r="842" spans="1:9" x14ac:dyDescent="0.25">
      <c r="A842" s="27">
        <v>45795.25</v>
      </c>
      <c r="B842" s="51">
        <v>0</v>
      </c>
      <c r="C842" s="73">
        <v>18.599999999999998</v>
      </c>
      <c r="D842" s="75">
        <v>3.8</v>
      </c>
      <c r="E842" s="73">
        <v>18</v>
      </c>
      <c r="F842" s="21">
        <v>75.039579560886565</v>
      </c>
      <c r="G842" s="21">
        <v>13.273708881588719</v>
      </c>
      <c r="H842" s="78">
        <v>28.960167463370595</v>
      </c>
      <c r="I842" s="79">
        <v>3.6</v>
      </c>
    </row>
    <row r="843" spans="1:9" x14ac:dyDescent="0.25">
      <c r="A843" s="27">
        <v>45795.270833333336</v>
      </c>
      <c r="B843" s="51">
        <v>0</v>
      </c>
      <c r="C843" s="73">
        <v>19.2</v>
      </c>
      <c r="D843" s="75">
        <v>4</v>
      </c>
      <c r="E843" s="73">
        <v>18.599999999999998</v>
      </c>
      <c r="F843" s="21">
        <v>76.120841514213453</v>
      </c>
      <c r="G843" s="21">
        <v>13.392862462213392</v>
      </c>
      <c r="H843" s="78">
        <v>34.390198862752577</v>
      </c>
      <c r="I843" s="79">
        <v>3.3000000000000007</v>
      </c>
    </row>
    <row r="844" spans="1:9" x14ac:dyDescent="0.25">
      <c r="A844" s="27">
        <v>45795.291666666664</v>
      </c>
      <c r="B844" s="51">
        <v>0</v>
      </c>
      <c r="C844" s="73">
        <v>26.400000000000002</v>
      </c>
      <c r="D844" s="75">
        <v>4.4000000000000004</v>
      </c>
      <c r="E844" s="73">
        <v>61.800000000000004</v>
      </c>
      <c r="F844" s="21">
        <v>70.498279356913599</v>
      </c>
      <c r="G844" s="21">
        <v>13.464354610588195</v>
      </c>
      <c r="H844" s="78">
        <v>53.214307713943477</v>
      </c>
      <c r="I844" s="79">
        <v>3</v>
      </c>
    </row>
    <row r="845" spans="1:9" x14ac:dyDescent="0.25">
      <c r="A845" s="27">
        <v>45795.3125</v>
      </c>
      <c r="B845" s="51">
        <v>0</v>
      </c>
      <c r="C845" s="73">
        <v>57.599999999999994</v>
      </c>
      <c r="D845" s="75">
        <v>5.4</v>
      </c>
      <c r="E845" s="73">
        <v>62.4</v>
      </c>
      <c r="F845" s="21">
        <v>70.930784138244363</v>
      </c>
      <c r="G845" s="21">
        <v>12.892417423589761</v>
      </c>
      <c r="H845" s="78">
        <v>63.712368419415313</v>
      </c>
      <c r="I845" s="79">
        <v>2.7</v>
      </c>
    </row>
    <row r="846" spans="1:9" x14ac:dyDescent="0.25">
      <c r="A846" s="27">
        <v>45795.333333333336</v>
      </c>
      <c r="B846" s="51">
        <v>0</v>
      </c>
      <c r="C846" s="73">
        <v>60</v>
      </c>
      <c r="D846" s="75">
        <v>5</v>
      </c>
      <c r="E846" s="73">
        <v>61.800000000000004</v>
      </c>
      <c r="F846" s="21">
        <v>70.065774575582836</v>
      </c>
      <c r="G846" s="21">
        <v>13.655000339587675</v>
      </c>
      <c r="H846" s="78">
        <v>71.676414471842236</v>
      </c>
      <c r="I846" s="79">
        <v>84.9</v>
      </c>
    </row>
    <row r="847" spans="1:9" x14ac:dyDescent="0.25">
      <c r="A847" s="27">
        <v>45795.354166666664</v>
      </c>
      <c r="B847" s="51">
        <v>0</v>
      </c>
      <c r="C847" s="73">
        <v>60</v>
      </c>
      <c r="D847" s="75">
        <v>4.2</v>
      </c>
      <c r="E847" s="73">
        <v>61.800000000000004</v>
      </c>
      <c r="F847" s="21">
        <v>80.878394108851808</v>
      </c>
      <c r="G847" s="21">
        <v>13.988630365336762</v>
      </c>
      <c r="H847" s="78">
        <v>67.332389352336634</v>
      </c>
      <c r="I847" s="79">
        <v>135.30000000000001</v>
      </c>
    </row>
    <row r="848" spans="1:9" x14ac:dyDescent="0.25">
      <c r="A848" s="27">
        <v>45795.375</v>
      </c>
      <c r="B848" s="51">
        <v>0</v>
      </c>
      <c r="C848" s="73">
        <v>61.2</v>
      </c>
      <c r="D848" s="75">
        <v>4.4000000000000004</v>
      </c>
      <c r="E848" s="73">
        <v>61.800000000000004</v>
      </c>
      <c r="F848" s="21">
        <v>81.743403671513306</v>
      </c>
      <c r="G848" s="21">
        <v>13.940968933086895</v>
      </c>
      <c r="H848" s="78">
        <v>71.314412378550102</v>
      </c>
      <c r="I848" s="79">
        <v>133.19999999999999</v>
      </c>
    </row>
    <row r="849" spans="1:9" x14ac:dyDescent="0.25">
      <c r="A849" s="27">
        <v>45795.395833333336</v>
      </c>
      <c r="B849" s="51">
        <v>0</v>
      </c>
      <c r="C849" s="73">
        <v>59.400000000000006</v>
      </c>
      <c r="D849" s="75">
        <v>4</v>
      </c>
      <c r="E849" s="73">
        <v>61.800000000000004</v>
      </c>
      <c r="F849" s="21">
        <v>76.985851076874965</v>
      </c>
      <c r="G849" s="21">
        <v>12.630279546215478</v>
      </c>
      <c r="H849" s="78">
        <v>77.10644587122421</v>
      </c>
      <c r="I849" s="79">
        <v>133.19999999999999</v>
      </c>
    </row>
    <row r="850" spans="1:9" x14ac:dyDescent="0.25">
      <c r="A850" s="27">
        <v>45795.416666666664</v>
      </c>
      <c r="B850" s="51">
        <v>0</v>
      </c>
      <c r="C850" s="73">
        <v>58.2</v>
      </c>
      <c r="D850" s="75">
        <v>4.4000000000000004</v>
      </c>
      <c r="E850" s="73">
        <v>62.4</v>
      </c>
      <c r="F850" s="21">
        <v>73.309560435563512</v>
      </c>
      <c r="G850" s="21">
        <v>12.630279546215478</v>
      </c>
      <c r="H850" s="78">
        <v>81.812473084021931</v>
      </c>
      <c r="I850" s="79">
        <v>133.19999999999999</v>
      </c>
    </row>
    <row r="851" spans="1:9" x14ac:dyDescent="0.25">
      <c r="A851" s="27">
        <v>45795.4375</v>
      </c>
      <c r="B851" s="51">
        <v>0</v>
      </c>
      <c r="C851" s="73">
        <v>57.599999999999994</v>
      </c>
      <c r="D851" s="75">
        <v>3.8</v>
      </c>
      <c r="E851" s="73">
        <v>61.800000000000004</v>
      </c>
      <c r="F851" s="21">
        <v>73.093308044898137</v>
      </c>
      <c r="G851" s="21">
        <v>12.225157372091584</v>
      </c>
      <c r="H851" s="78">
        <v>78.916456337684892</v>
      </c>
      <c r="I851" s="79">
        <v>133.5</v>
      </c>
    </row>
    <row r="852" spans="1:9" x14ac:dyDescent="0.25">
      <c r="A852" s="27">
        <v>45795.458333333336</v>
      </c>
      <c r="B852" s="51">
        <v>0</v>
      </c>
      <c r="C852" s="73">
        <v>58.8</v>
      </c>
      <c r="D852" s="75">
        <v>4.8</v>
      </c>
      <c r="E852" s="73">
        <v>61.2</v>
      </c>
      <c r="F852" s="21">
        <v>64.010707636952233</v>
      </c>
      <c r="G852" s="21">
        <v>13.249878165463784</v>
      </c>
      <c r="H852" s="78">
        <v>77.830450057808477</v>
      </c>
      <c r="I852" s="79">
        <v>53.699999999999996</v>
      </c>
    </row>
    <row r="853" spans="1:9" x14ac:dyDescent="0.25">
      <c r="A853" s="27">
        <v>45795.479166666664</v>
      </c>
      <c r="B853" s="51">
        <v>0</v>
      </c>
      <c r="C853" s="73">
        <v>58.2</v>
      </c>
      <c r="D853" s="75">
        <v>5.8</v>
      </c>
      <c r="E853" s="73">
        <v>62.4</v>
      </c>
      <c r="F853" s="21">
        <v>59.685659823644649</v>
      </c>
      <c r="G853" s="21">
        <v>13.464354610588195</v>
      </c>
      <c r="H853" s="78">
        <v>79.640460524269145</v>
      </c>
      <c r="I853" s="79">
        <v>15.299999999999999</v>
      </c>
    </row>
    <row r="854" spans="1:9" x14ac:dyDescent="0.25">
      <c r="A854" s="27">
        <v>45795.5</v>
      </c>
      <c r="B854" s="51">
        <v>0</v>
      </c>
      <c r="C854" s="73">
        <v>59.400000000000006</v>
      </c>
      <c r="D854" s="75">
        <v>4.8</v>
      </c>
      <c r="E854" s="73">
        <v>62.4</v>
      </c>
      <c r="F854" s="21">
        <v>60.76692177697155</v>
      </c>
      <c r="G854" s="21">
        <v>13.488185326713131</v>
      </c>
      <c r="H854" s="78">
        <v>77.468447964516358</v>
      </c>
      <c r="I854" s="79">
        <v>15</v>
      </c>
    </row>
    <row r="855" spans="1:9" x14ac:dyDescent="0.25">
      <c r="A855" s="27">
        <v>45795.520833333336</v>
      </c>
      <c r="B855" s="51">
        <v>0</v>
      </c>
      <c r="C855" s="73">
        <v>58.8</v>
      </c>
      <c r="D855" s="75">
        <v>5.2</v>
      </c>
      <c r="E855" s="73">
        <v>61.2</v>
      </c>
      <c r="F855" s="21">
        <v>72.877055654232777</v>
      </c>
      <c r="G855" s="21">
        <v>13.583508191212873</v>
      </c>
      <c r="H855" s="78">
        <v>76.744443777932091</v>
      </c>
      <c r="I855" s="79">
        <v>15</v>
      </c>
    </row>
    <row r="856" spans="1:9" x14ac:dyDescent="0.25">
      <c r="A856" s="27">
        <v>45795.541666666664</v>
      </c>
      <c r="B856" s="51">
        <v>0</v>
      </c>
      <c r="C856" s="73">
        <v>58.2</v>
      </c>
      <c r="D856" s="75">
        <v>4.2</v>
      </c>
      <c r="E856" s="73">
        <v>64.2</v>
      </c>
      <c r="F856" s="21">
        <v>67.470745887598284</v>
      </c>
      <c r="G856" s="21">
        <v>13.988630365336762</v>
      </c>
      <c r="H856" s="78">
        <v>87.604506576696068</v>
      </c>
      <c r="I856" s="79">
        <v>15</v>
      </c>
    </row>
    <row r="857" spans="1:9" x14ac:dyDescent="0.25">
      <c r="A857" s="27">
        <v>45795.5625</v>
      </c>
      <c r="B857" s="51">
        <v>0</v>
      </c>
      <c r="C857" s="73">
        <v>58.2</v>
      </c>
      <c r="D857" s="75">
        <v>3.8</v>
      </c>
      <c r="E857" s="73">
        <v>61.800000000000004</v>
      </c>
      <c r="F857" s="21">
        <v>68.119503059594422</v>
      </c>
      <c r="G857" s="21">
        <v>13.655000339587675</v>
      </c>
      <c r="H857" s="78">
        <v>85.794496110235386</v>
      </c>
      <c r="I857" s="79">
        <v>61.199999999999996</v>
      </c>
    </row>
    <row r="858" spans="1:9" x14ac:dyDescent="0.25">
      <c r="A858" s="27">
        <v>45795.583333333336</v>
      </c>
      <c r="B858" s="51">
        <v>0</v>
      </c>
      <c r="C858" s="73">
        <v>58.8</v>
      </c>
      <c r="D858" s="75">
        <v>4.8</v>
      </c>
      <c r="E858" s="73">
        <v>62.4</v>
      </c>
      <c r="F858" s="21">
        <v>75.904589123548078</v>
      </c>
      <c r="G858" s="21">
        <v>14.560567552335202</v>
      </c>
      <c r="H858" s="78">
        <v>83.984485643774732</v>
      </c>
      <c r="I858" s="79">
        <v>120.3</v>
      </c>
    </row>
    <row r="859" spans="1:9" x14ac:dyDescent="0.25">
      <c r="A859" s="27">
        <v>45795.604166666664</v>
      </c>
      <c r="B859" s="51">
        <v>0</v>
      </c>
      <c r="C859" s="73">
        <v>58.2</v>
      </c>
      <c r="D859" s="75">
        <v>3.8</v>
      </c>
      <c r="E859" s="73">
        <v>62.4</v>
      </c>
      <c r="F859" s="21">
        <v>70.282026966248225</v>
      </c>
      <c r="G859" s="21">
        <v>13.512016042838068</v>
      </c>
      <c r="H859" s="78">
        <v>79.640460524269145</v>
      </c>
      <c r="I859" s="79">
        <v>120.3</v>
      </c>
    </row>
    <row r="860" spans="1:9" x14ac:dyDescent="0.25">
      <c r="A860" s="27">
        <v>45795.625</v>
      </c>
      <c r="B860" s="51">
        <v>0</v>
      </c>
      <c r="C860" s="73">
        <v>60</v>
      </c>
      <c r="D860" s="75">
        <v>5.4</v>
      </c>
      <c r="E860" s="73">
        <v>61.800000000000004</v>
      </c>
      <c r="F860" s="21">
        <v>63.145698074290706</v>
      </c>
      <c r="G860" s="21">
        <v>13.893307500837023</v>
      </c>
      <c r="H860" s="78">
        <v>82.898479363898332</v>
      </c>
      <c r="I860" s="79">
        <v>120</v>
      </c>
    </row>
    <row r="861" spans="1:9" x14ac:dyDescent="0.25">
      <c r="A861" s="27">
        <v>45795.645833333336</v>
      </c>
      <c r="B861" s="51">
        <v>0</v>
      </c>
      <c r="C861" s="73">
        <v>58.2</v>
      </c>
      <c r="D861" s="75">
        <v>5.2</v>
      </c>
      <c r="E861" s="73">
        <v>63.000000000000007</v>
      </c>
      <c r="F861" s="21">
        <v>63.145698074290706</v>
      </c>
      <c r="G861" s="21">
        <v>13.559677475087938</v>
      </c>
      <c r="H861" s="78">
        <v>78.192452151100625</v>
      </c>
      <c r="I861" s="79">
        <v>120.60000000000002</v>
      </c>
    </row>
    <row r="862" spans="1:9" x14ac:dyDescent="0.25">
      <c r="A862" s="27">
        <v>45795.666666666664</v>
      </c>
      <c r="B862" s="51">
        <v>0</v>
      </c>
      <c r="C862" s="73">
        <v>58.8</v>
      </c>
      <c r="D862" s="75">
        <v>5.4</v>
      </c>
      <c r="E862" s="73">
        <v>62.4</v>
      </c>
      <c r="F862" s="21">
        <v>54.495602447675545</v>
      </c>
      <c r="G862" s="21">
        <v>13.631169623462743</v>
      </c>
      <c r="H862" s="78">
        <v>81.088468897437679</v>
      </c>
      <c r="I862" s="79">
        <v>96</v>
      </c>
    </row>
    <row r="863" spans="1:9" x14ac:dyDescent="0.25">
      <c r="A863" s="27">
        <v>45795.6875</v>
      </c>
      <c r="B863" s="51">
        <v>0</v>
      </c>
      <c r="C863" s="73">
        <v>59.400000000000006</v>
      </c>
      <c r="D863" s="75">
        <v>5.2</v>
      </c>
      <c r="E863" s="73">
        <v>61.800000000000004</v>
      </c>
      <c r="F863" s="21">
        <v>69.417017403586698</v>
      </c>
      <c r="G863" s="21">
        <v>13.297539597713655</v>
      </c>
      <c r="H863" s="78">
        <v>82.898479363898332</v>
      </c>
      <c r="I863" s="79">
        <v>14.700000000000003</v>
      </c>
    </row>
    <row r="864" spans="1:9" x14ac:dyDescent="0.25">
      <c r="A864" s="27">
        <v>45795.708333333336</v>
      </c>
      <c r="B864" s="51">
        <v>0</v>
      </c>
      <c r="C864" s="73">
        <v>59.400000000000006</v>
      </c>
      <c r="D864" s="75">
        <v>4</v>
      </c>
      <c r="E864" s="73">
        <v>61.800000000000004</v>
      </c>
      <c r="F864" s="21">
        <v>72.660803263567374</v>
      </c>
      <c r="G864" s="21">
        <v>13.488185326713131</v>
      </c>
      <c r="H864" s="78">
        <v>70.952410285257983</v>
      </c>
      <c r="I864" s="79">
        <v>16.200000000000003</v>
      </c>
    </row>
    <row r="865" spans="1:9" x14ac:dyDescent="0.25">
      <c r="A865" s="27">
        <v>45795.729166666664</v>
      </c>
      <c r="B865" s="51">
        <v>0</v>
      </c>
      <c r="C865" s="73">
        <v>59.400000000000006</v>
      </c>
      <c r="D865" s="75">
        <v>4</v>
      </c>
      <c r="E865" s="73">
        <v>61.800000000000004</v>
      </c>
      <c r="F865" s="21">
        <v>80.445889327521044</v>
      </c>
      <c r="G865" s="21">
        <v>12.391972384966127</v>
      </c>
      <c r="H865" s="78">
        <v>65.160376792583847</v>
      </c>
      <c r="I865" s="79">
        <v>16.5</v>
      </c>
    </row>
    <row r="866" spans="1:9" x14ac:dyDescent="0.25">
      <c r="A866" s="27">
        <v>45795.75</v>
      </c>
      <c r="B866" s="51">
        <v>0</v>
      </c>
      <c r="C866" s="73">
        <v>50.4</v>
      </c>
      <c r="D866" s="75">
        <v>3.6</v>
      </c>
      <c r="E866" s="73">
        <v>62.4</v>
      </c>
      <c r="F866" s="21">
        <v>72.660803263567374</v>
      </c>
      <c r="G866" s="21">
        <v>12.129834507591845</v>
      </c>
      <c r="H866" s="78">
        <v>59.730345393201858</v>
      </c>
      <c r="I866" s="79">
        <v>16.8</v>
      </c>
    </row>
    <row r="867" spans="1:9" x14ac:dyDescent="0.25">
      <c r="A867" s="27">
        <v>45795.770833333336</v>
      </c>
      <c r="B867" s="51">
        <v>0</v>
      </c>
      <c r="C867" s="73">
        <v>39</v>
      </c>
      <c r="D867" s="75">
        <v>4</v>
      </c>
      <c r="E867" s="73">
        <v>61.2</v>
      </c>
      <c r="F867" s="21">
        <v>75.25583195155194</v>
      </c>
      <c r="G867" s="21">
        <v>12.534956681715737</v>
      </c>
      <c r="H867" s="78">
        <v>55.386320273696271</v>
      </c>
      <c r="I867" s="79">
        <v>17.100000000000001</v>
      </c>
    </row>
    <row r="868" spans="1:9" x14ac:dyDescent="0.25">
      <c r="A868" s="27">
        <v>45795.791666666664</v>
      </c>
      <c r="B868" s="51">
        <v>0</v>
      </c>
      <c r="C868" s="73">
        <v>27.599999999999998</v>
      </c>
      <c r="D868" s="75">
        <v>4.4000000000000004</v>
      </c>
      <c r="E868" s="73">
        <v>59.400000000000006</v>
      </c>
      <c r="F868" s="21">
        <v>55.360612010337057</v>
      </c>
      <c r="G868" s="21">
        <v>13.154555300964043</v>
      </c>
      <c r="H868" s="78">
        <v>48.870282594437882</v>
      </c>
      <c r="I868" s="79">
        <v>85.5</v>
      </c>
    </row>
    <row r="869" spans="1:9" x14ac:dyDescent="0.25">
      <c r="A869" s="27">
        <v>45795.8125</v>
      </c>
      <c r="B869" s="51">
        <v>0</v>
      </c>
      <c r="C869" s="73">
        <v>19.8</v>
      </c>
      <c r="D869" s="75">
        <v>5.6</v>
      </c>
      <c r="E869" s="73">
        <v>20.399999999999999</v>
      </c>
      <c r="F869" s="21">
        <v>52.765583322352512</v>
      </c>
      <c r="G869" s="21">
        <v>12.892417423589761</v>
      </c>
      <c r="H869" s="78">
        <v>47.060272127977221</v>
      </c>
      <c r="I869" s="79">
        <v>121.5</v>
      </c>
    </row>
    <row r="870" spans="1:9" x14ac:dyDescent="0.25">
      <c r="A870" s="27">
        <v>45795.833333333336</v>
      </c>
      <c r="B870" s="51">
        <v>0</v>
      </c>
      <c r="C870" s="73">
        <v>21</v>
      </c>
      <c r="D870" s="75">
        <v>5.2</v>
      </c>
      <c r="E870" s="73">
        <v>18</v>
      </c>
      <c r="F870" s="21">
        <v>57.306883526325471</v>
      </c>
      <c r="G870" s="21">
        <v>13.345201029963523</v>
      </c>
      <c r="H870" s="78">
        <v>44.888259568224427</v>
      </c>
      <c r="I870" s="79">
        <v>120.89999999999999</v>
      </c>
    </row>
    <row r="871" spans="1:9" x14ac:dyDescent="0.25">
      <c r="A871" s="27">
        <v>45795.854166666664</v>
      </c>
      <c r="B871" s="51">
        <v>0</v>
      </c>
      <c r="C871" s="73">
        <v>21</v>
      </c>
      <c r="D871" s="75">
        <v>4</v>
      </c>
      <c r="E871" s="73">
        <v>18.599999999999998</v>
      </c>
      <c r="F871" s="21">
        <v>62.929445683625332</v>
      </c>
      <c r="G871" s="21">
        <v>13.821815352462222</v>
      </c>
      <c r="H871" s="78">
        <v>46.698270034685088</v>
      </c>
      <c r="I871" s="79">
        <v>120.89999999999999</v>
      </c>
    </row>
    <row r="872" spans="1:9" x14ac:dyDescent="0.25">
      <c r="A872" s="27">
        <v>45795.875</v>
      </c>
      <c r="B872" s="51">
        <v>0</v>
      </c>
      <c r="C872" s="73">
        <v>21</v>
      </c>
      <c r="D872" s="75">
        <v>4.4000000000000004</v>
      </c>
      <c r="E872" s="73">
        <v>18</v>
      </c>
      <c r="F872" s="21">
        <v>72.01204609157125</v>
      </c>
      <c r="G872" s="21">
        <v>13.821815352462222</v>
      </c>
      <c r="H872" s="78">
        <v>44.888259568224427</v>
      </c>
      <c r="I872" s="79">
        <v>121.2</v>
      </c>
    </row>
    <row r="873" spans="1:9" x14ac:dyDescent="0.25">
      <c r="A873" s="27">
        <v>45795.895833333336</v>
      </c>
      <c r="B873" s="51">
        <v>0</v>
      </c>
      <c r="C873" s="73">
        <v>21.599999999999998</v>
      </c>
      <c r="D873" s="75">
        <v>3.8</v>
      </c>
      <c r="E873" s="73">
        <v>19.2</v>
      </c>
      <c r="F873" s="21">
        <v>93.204780376778402</v>
      </c>
      <c r="G873" s="21">
        <v>13.750323204087415</v>
      </c>
      <c r="H873" s="78">
        <v>40.906236542010966</v>
      </c>
      <c r="I873" s="79">
        <v>60</v>
      </c>
    </row>
    <row r="874" spans="1:9" x14ac:dyDescent="0.25">
      <c r="A874" s="27">
        <v>45795.916666666664</v>
      </c>
      <c r="B874" s="51">
        <v>0</v>
      </c>
      <c r="C874" s="73">
        <v>21</v>
      </c>
      <c r="D874" s="75">
        <v>4.2</v>
      </c>
      <c r="E874" s="73">
        <v>18</v>
      </c>
      <c r="F874" s="21">
        <v>85.203441922159371</v>
      </c>
      <c r="G874" s="21">
        <v>12.987740288089501</v>
      </c>
      <c r="H874" s="78">
        <v>37.648217702381771</v>
      </c>
      <c r="I874" s="79">
        <v>3.6</v>
      </c>
    </row>
    <row r="875" spans="1:9" x14ac:dyDescent="0.25">
      <c r="A875" s="27">
        <v>45795.9375</v>
      </c>
      <c r="B875" s="51">
        <v>0</v>
      </c>
      <c r="C875" s="73">
        <v>19.2</v>
      </c>
      <c r="D875" s="75">
        <v>3.8</v>
      </c>
      <c r="E875" s="73">
        <v>18</v>
      </c>
      <c r="F875" s="21">
        <v>67.470745887598284</v>
      </c>
      <c r="G875" s="21">
        <v>11.700881617343017</v>
      </c>
      <c r="H875" s="78">
        <v>33.666194676168317</v>
      </c>
      <c r="I875" s="79">
        <v>3.6</v>
      </c>
    </row>
    <row r="876" spans="1:9" x14ac:dyDescent="0.25">
      <c r="A876" s="27">
        <v>45795.958333333336</v>
      </c>
      <c r="B876" s="51">
        <v>0</v>
      </c>
      <c r="C876" s="73">
        <v>19.8</v>
      </c>
      <c r="D876" s="75">
        <v>4.5999999999999996</v>
      </c>
      <c r="E876" s="73">
        <v>18</v>
      </c>
      <c r="F876" s="21">
        <v>64.875717199613746</v>
      </c>
      <c r="G876" s="21">
        <v>12.749433126840152</v>
      </c>
      <c r="H876" s="78">
        <v>32.942190489584064</v>
      </c>
      <c r="I876" s="79">
        <v>3.6</v>
      </c>
    </row>
    <row r="877" spans="1:9" x14ac:dyDescent="0.25">
      <c r="A877" s="27">
        <v>45795.979166666664</v>
      </c>
      <c r="B877" s="51">
        <v>0</v>
      </c>
      <c r="C877" s="73">
        <v>19.8</v>
      </c>
      <c r="D877" s="75">
        <v>5.6</v>
      </c>
      <c r="E877" s="73">
        <v>18</v>
      </c>
      <c r="F877" s="21">
        <v>62.929445683625332</v>
      </c>
      <c r="G877" s="21">
        <v>13.130724584839111</v>
      </c>
      <c r="H877" s="78">
        <v>31.856184209707656</v>
      </c>
      <c r="I877" s="79">
        <v>3.9</v>
      </c>
    </row>
    <row r="878" spans="1:9" x14ac:dyDescent="0.25">
      <c r="A878" s="35">
        <v>45796</v>
      </c>
      <c r="B878" s="51">
        <v>0</v>
      </c>
      <c r="C878" s="73">
        <v>21</v>
      </c>
      <c r="D878" s="75">
        <v>5</v>
      </c>
      <c r="E878" s="73">
        <v>18</v>
      </c>
      <c r="F878" s="21">
        <v>65.956979152940633</v>
      </c>
      <c r="G878" s="21">
        <v>13.702661771837546</v>
      </c>
      <c r="H878" s="78">
        <v>32.21818630299979</v>
      </c>
      <c r="I878" s="79">
        <v>3.6</v>
      </c>
    </row>
    <row r="879" spans="1:9" x14ac:dyDescent="0.25">
      <c r="A879" s="27">
        <v>45796.020833333336</v>
      </c>
      <c r="B879" s="51">
        <v>0</v>
      </c>
      <c r="C879" s="73">
        <v>20.399999999999999</v>
      </c>
      <c r="D879" s="75">
        <v>4.8</v>
      </c>
      <c r="E879" s="73">
        <v>18</v>
      </c>
      <c r="F879" s="21">
        <v>73.525812826228915</v>
      </c>
      <c r="G879" s="21">
        <v>13.607338907337807</v>
      </c>
      <c r="H879" s="78">
        <v>31.132180023123393</v>
      </c>
      <c r="I879" s="79">
        <v>71.400000000000006</v>
      </c>
    </row>
    <row r="880" spans="1:9" x14ac:dyDescent="0.25">
      <c r="A880" s="27">
        <v>45796.041666666664</v>
      </c>
      <c r="B880" s="51">
        <v>0</v>
      </c>
      <c r="C880" s="73">
        <v>19.2</v>
      </c>
      <c r="D880" s="75">
        <v>4</v>
      </c>
      <c r="E880" s="73">
        <v>17.399999999999999</v>
      </c>
      <c r="F880" s="21">
        <v>65.956979152940633</v>
      </c>
      <c r="G880" s="21">
        <v>13.940968933086895</v>
      </c>
      <c r="H880" s="78">
        <v>32.21818630299979</v>
      </c>
      <c r="I880" s="79">
        <v>121.8</v>
      </c>
    </row>
    <row r="881" spans="1:9" x14ac:dyDescent="0.25">
      <c r="A881" s="27">
        <v>45796.0625</v>
      </c>
      <c r="B881" s="51">
        <v>0</v>
      </c>
      <c r="C881" s="73">
        <v>19.2</v>
      </c>
      <c r="D881" s="75">
        <v>4</v>
      </c>
      <c r="E881" s="73">
        <v>18</v>
      </c>
      <c r="F881" s="21">
        <v>65.09196959027912</v>
      </c>
      <c r="G881" s="21">
        <v>13.512016042838068</v>
      </c>
      <c r="H881" s="78">
        <v>30.770177929831267</v>
      </c>
      <c r="I881" s="79">
        <v>121.5</v>
      </c>
    </row>
    <row r="882" spans="1:9" x14ac:dyDescent="0.25">
      <c r="A882" s="27">
        <v>45796.083333333336</v>
      </c>
      <c r="B882" s="51">
        <v>0</v>
      </c>
      <c r="C882" s="73">
        <v>18.599999999999998</v>
      </c>
      <c r="D882" s="75">
        <v>4</v>
      </c>
      <c r="E882" s="73">
        <v>18.599999999999998</v>
      </c>
      <c r="F882" s="21">
        <v>65.740726762275258</v>
      </c>
      <c r="G882" s="21">
        <v>13.655000339587675</v>
      </c>
      <c r="H882" s="78">
        <v>29.684171649954866</v>
      </c>
      <c r="I882" s="79">
        <v>121.5</v>
      </c>
    </row>
    <row r="883" spans="1:9" x14ac:dyDescent="0.25">
      <c r="A883" s="27">
        <v>45796.104166666664</v>
      </c>
      <c r="B883" s="51">
        <v>0</v>
      </c>
      <c r="C883" s="73">
        <v>19.2</v>
      </c>
      <c r="D883" s="75">
        <v>4.5999999999999996</v>
      </c>
      <c r="E883" s="73">
        <v>17.399999999999999</v>
      </c>
      <c r="F883" s="21">
        <v>66.821988715602146</v>
      </c>
      <c r="G883" s="21">
        <v>13.583508191212873</v>
      </c>
      <c r="H883" s="78">
        <v>30.770177929831267</v>
      </c>
      <c r="I883" s="79">
        <v>121.2</v>
      </c>
    </row>
    <row r="884" spans="1:9" x14ac:dyDescent="0.25">
      <c r="A884" s="27">
        <v>45796.125</v>
      </c>
      <c r="B884" s="51">
        <v>0</v>
      </c>
      <c r="C884" s="73">
        <v>19.2</v>
      </c>
      <c r="D884" s="75">
        <v>4.4000000000000004</v>
      </c>
      <c r="E884" s="73">
        <v>18</v>
      </c>
      <c r="F884" s="21">
        <v>59.036902651648511</v>
      </c>
      <c r="G884" s="21">
        <v>14.274598958835982</v>
      </c>
      <c r="H884" s="78">
        <v>31.856184209707656</v>
      </c>
      <c r="I884" s="79">
        <v>70.8</v>
      </c>
    </row>
    <row r="885" spans="1:9" x14ac:dyDescent="0.25">
      <c r="A885" s="27">
        <v>45796.145833333336</v>
      </c>
      <c r="B885" s="51">
        <v>0</v>
      </c>
      <c r="C885" s="73">
        <v>19.2</v>
      </c>
      <c r="D885" s="75">
        <v>6</v>
      </c>
      <c r="E885" s="73">
        <v>18</v>
      </c>
      <c r="F885" s="21">
        <v>66.605736324936771</v>
      </c>
      <c r="G885" s="21">
        <v>14.584398268460136</v>
      </c>
      <c r="H885" s="78">
        <v>30.408175836539133</v>
      </c>
      <c r="I885" s="79">
        <v>3.6</v>
      </c>
    </row>
    <row r="886" spans="1:9" x14ac:dyDescent="0.25">
      <c r="A886" s="27">
        <v>45796.166666666664</v>
      </c>
      <c r="B886" s="51">
        <v>0</v>
      </c>
      <c r="C886" s="73">
        <v>19.2</v>
      </c>
      <c r="D886" s="75">
        <v>5.6</v>
      </c>
      <c r="E886" s="73">
        <v>21.599999999999998</v>
      </c>
      <c r="F886" s="21">
        <v>64.875717199613746</v>
      </c>
      <c r="G886" s="21">
        <v>15.251658319958311</v>
      </c>
      <c r="H886" s="78">
        <v>28.960167463370595</v>
      </c>
      <c r="I886" s="79">
        <v>3.6</v>
      </c>
    </row>
    <row r="887" spans="1:9" x14ac:dyDescent="0.25">
      <c r="A887" s="27">
        <v>45796.1875</v>
      </c>
      <c r="B887" s="51">
        <v>0</v>
      </c>
      <c r="C887" s="73">
        <v>19.8</v>
      </c>
      <c r="D887" s="75">
        <v>4.8</v>
      </c>
      <c r="E887" s="73">
        <v>19.8</v>
      </c>
      <c r="F887" s="21">
        <v>77.418355858205729</v>
      </c>
      <c r="G887" s="21">
        <v>13.512016042838068</v>
      </c>
      <c r="H887" s="78">
        <v>28.598165370078469</v>
      </c>
      <c r="I887" s="79">
        <v>3.6</v>
      </c>
    </row>
    <row r="888" spans="1:9" x14ac:dyDescent="0.25">
      <c r="A888" s="27">
        <v>45796.208333333336</v>
      </c>
      <c r="B888" s="51">
        <v>0</v>
      </c>
      <c r="C888" s="73">
        <v>20.399999999999999</v>
      </c>
      <c r="D888" s="75">
        <v>4.2</v>
      </c>
      <c r="E888" s="73">
        <v>20.399999999999999</v>
      </c>
      <c r="F888" s="21">
        <v>76.337093904878827</v>
      </c>
      <c r="G888" s="21">
        <v>15.227827603833376</v>
      </c>
      <c r="H888" s="78">
        <v>28.598165370078469</v>
      </c>
      <c r="I888" s="79">
        <v>57</v>
      </c>
    </row>
    <row r="889" spans="1:9" x14ac:dyDescent="0.25">
      <c r="A889" s="27">
        <v>45796.229166666664</v>
      </c>
      <c r="B889" s="51">
        <v>0</v>
      </c>
      <c r="C889" s="73">
        <v>21</v>
      </c>
      <c r="D889" s="75">
        <v>4</v>
      </c>
      <c r="E889" s="73">
        <v>19.8</v>
      </c>
      <c r="F889" s="21">
        <v>79.148374983528768</v>
      </c>
      <c r="G889" s="21">
        <v>15.227827603833376</v>
      </c>
      <c r="H889" s="78">
        <v>28.598165370078469</v>
      </c>
      <c r="I889" s="79">
        <v>122.10000000000002</v>
      </c>
    </row>
    <row r="890" spans="1:9" x14ac:dyDescent="0.25">
      <c r="A890" s="27">
        <v>45796.25</v>
      </c>
      <c r="B890" s="51">
        <v>0</v>
      </c>
      <c r="C890" s="73">
        <v>21</v>
      </c>
      <c r="D890" s="75">
        <v>3.6</v>
      </c>
      <c r="E890" s="73">
        <v>21</v>
      </c>
      <c r="F890" s="21">
        <v>75.472084342217315</v>
      </c>
      <c r="G890" s="21">
        <v>15.275489036083247</v>
      </c>
      <c r="H890" s="78">
        <v>28.598165370078469</v>
      </c>
      <c r="I890" s="79">
        <v>123.60000000000002</v>
      </c>
    </row>
    <row r="891" spans="1:9" x14ac:dyDescent="0.25">
      <c r="A891" s="27">
        <v>45796.270833333336</v>
      </c>
      <c r="B891" s="51">
        <v>0</v>
      </c>
      <c r="C891" s="73">
        <v>25.2</v>
      </c>
      <c r="D891" s="75">
        <v>3.6</v>
      </c>
      <c r="E891" s="73">
        <v>18.599999999999998</v>
      </c>
      <c r="F891" s="21">
        <v>71.795793700905875</v>
      </c>
      <c r="G891" s="21">
        <v>14.250768242711048</v>
      </c>
      <c r="H891" s="78">
        <v>36.200209329213251</v>
      </c>
      <c r="I891" s="79">
        <v>122.10000000000002</v>
      </c>
    </row>
    <row r="892" spans="1:9" x14ac:dyDescent="0.25">
      <c r="A892" s="27">
        <v>45796.291666666664</v>
      </c>
      <c r="B892" s="51">
        <v>0</v>
      </c>
      <c r="C892" s="73">
        <v>30</v>
      </c>
      <c r="D892" s="75">
        <v>4.8</v>
      </c>
      <c r="E892" s="73">
        <v>69</v>
      </c>
      <c r="F892" s="21">
        <v>67.686998278263673</v>
      </c>
      <c r="G892" s="21">
        <v>15.346981184458052</v>
      </c>
      <c r="H892" s="78">
        <v>54.662316087111996</v>
      </c>
      <c r="I892" s="79">
        <v>45.6</v>
      </c>
    </row>
    <row r="893" spans="1:9" x14ac:dyDescent="0.25">
      <c r="A893" s="27">
        <v>45796.3125</v>
      </c>
      <c r="B893" s="51">
        <v>0</v>
      </c>
      <c r="C893" s="73">
        <v>81.599999999999994</v>
      </c>
      <c r="D893" s="75">
        <v>6.4</v>
      </c>
      <c r="E893" s="73">
        <v>69.599999999999994</v>
      </c>
      <c r="F893" s="21">
        <v>65.956979152940633</v>
      </c>
      <c r="G893" s="21">
        <v>14.655890416834941</v>
      </c>
      <c r="H893" s="78">
        <v>60.816351673078266</v>
      </c>
      <c r="I893" s="79">
        <v>6.3</v>
      </c>
    </row>
    <row r="894" spans="1:9" x14ac:dyDescent="0.25">
      <c r="A894" s="27">
        <v>45796.333333333336</v>
      </c>
      <c r="B894" s="51">
        <v>0</v>
      </c>
      <c r="C894" s="73">
        <v>94.199999999999989</v>
      </c>
      <c r="D894" s="75">
        <v>6.2</v>
      </c>
      <c r="E894" s="73">
        <v>71.400000000000006</v>
      </c>
      <c r="F894" s="21">
        <v>67.254493496932909</v>
      </c>
      <c r="G894" s="21">
        <v>14.989520442584029</v>
      </c>
      <c r="H894" s="78">
        <v>58.282337020033324</v>
      </c>
      <c r="I894" s="79">
        <v>13.799999999999999</v>
      </c>
    </row>
    <row r="895" spans="1:9" x14ac:dyDescent="0.25">
      <c r="A895" s="27">
        <v>45796.354166666664</v>
      </c>
      <c r="B895" s="51">
        <v>0</v>
      </c>
      <c r="C895" s="73">
        <v>91.2</v>
      </c>
      <c r="D895" s="75">
        <v>5.4</v>
      </c>
      <c r="E895" s="73">
        <v>74.399999999999991</v>
      </c>
      <c r="F895" s="21">
        <v>75.472084342217315</v>
      </c>
      <c r="G895" s="21">
        <v>14.775043997459615</v>
      </c>
      <c r="H895" s="78">
        <v>60.092347486493992</v>
      </c>
      <c r="I895" s="79">
        <v>14.1</v>
      </c>
    </row>
    <row r="896" spans="1:9" x14ac:dyDescent="0.25">
      <c r="A896" s="27">
        <v>45796.375</v>
      </c>
      <c r="B896" s="51">
        <v>0</v>
      </c>
      <c r="C896" s="73">
        <v>94.199999999999989</v>
      </c>
      <c r="D896" s="75">
        <v>6.8</v>
      </c>
      <c r="E896" s="73">
        <v>73.2</v>
      </c>
      <c r="F896" s="21">
        <v>75.25583195155194</v>
      </c>
      <c r="G896" s="21">
        <v>14.941859010334159</v>
      </c>
      <c r="H896" s="78">
        <v>59.368343299909732</v>
      </c>
      <c r="I896" s="79">
        <v>13.799999999999999</v>
      </c>
    </row>
    <row r="897" spans="1:9" x14ac:dyDescent="0.25">
      <c r="A897" s="27">
        <v>45796.395833333336</v>
      </c>
      <c r="B897" s="51">
        <v>0</v>
      </c>
      <c r="C897" s="73">
        <v>92.4</v>
      </c>
      <c r="D897" s="75">
        <v>7.2</v>
      </c>
      <c r="E897" s="73">
        <v>72.599999999999994</v>
      </c>
      <c r="F897" s="21">
        <v>75.25583195155194</v>
      </c>
      <c r="G897" s="21">
        <v>13.86947678471209</v>
      </c>
      <c r="H897" s="78">
        <v>60.092347486493992</v>
      </c>
      <c r="I897" s="79">
        <v>14.1</v>
      </c>
    </row>
    <row r="898" spans="1:9" x14ac:dyDescent="0.25">
      <c r="A898" s="27">
        <v>45796.416666666664</v>
      </c>
      <c r="B898" s="51">
        <v>0</v>
      </c>
      <c r="C898" s="73">
        <v>91.8</v>
      </c>
      <c r="D898" s="75">
        <v>7.2</v>
      </c>
      <c r="E898" s="73">
        <v>72</v>
      </c>
      <c r="F898" s="21">
        <v>82.17590845284407</v>
      </c>
      <c r="G898" s="21">
        <v>13.535846758963004</v>
      </c>
      <c r="H898" s="78">
        <v>61.902357952954652</v>
      </c>
      <c r="I898" s="79">
        <v>13.5</v>
      </c>
    </row>
    <row r="899" spans="1:9" x14ac:dyDescent="0.25">
      <c r="A899" s="27">
        <v>45796.4375</v>
      </c>
      <c r="B899" s="51">
        <v>0</v>
      </c>
      <c r="C899" s="73">
        <v>91.8</v>
      </c>
      <c r="D899" s="75">
        <v>6.4</v>
      </c>
      <c r="E899" s="73">
        <v>72.599999999999994</v>
      </c>
      <c r="F899" s="21">
        <v>85.203441922159371</v>
      </c>
      <c r="G899" s="21">
        <v>13.917138216961959</v>
      </c>
      <c r="H899" s="78">
        <v>61.902357952954652</v>
      </c>
      <c r="I899" s="79">
        <v>13.799999999999999</v>
      </c>
    </row>
    <row r="900" spans="1:9" x14ac:dyDescent="0.25">
      <c r="A900" s="27">
        <v>45796.458333333336</v>
      </c>
      <c r="B900" s="51">
        <v>0</v>
      </c>
      <c r="C900" s="73">
        <v>91.8</v>
      </c>
      <c r="D900" s="75">
        <v>7.8</v>
      </c>
      <c r="E900" s="73">
        <v>72.599999999999994</v>
      </c>
      <c r="F900" s="21">
        <v>75.25583195155194</v>
      </c>
      <c r="G900" s="21">
        <v>15.20399688770844</v>
      </c>
      <c r="H900" s="78">
        <v>57.196330740156938</v>
      </c>
      <c r="I900" s="79">
        <v>13.799999999999999</v>
      </c>
    </row>
    <row r="901" spans="1:9" x14ac:dyDescent="0.25">
      <c r="A901" s="27">
        <v>45796.479166666664</v>
      </c>
      <c r="B901" s="51">
        <v>0</v>
      </c>
      <c r="C901" s="73">
        <v>86.399999999999991</v>
      </c>
      <c r="D901" s="75">
        <v>8.6</v>
      </c>
      <c r="E901" s="73">
        <v>72.599999999999994</v>
      </c>
      <c r="F901" s="21">
        <v>61.631931339633056</v>
      </c>
      <c r="G901" s="21">
        <v>14.965689726459093</v>
      </c>
      <c r="H901" s="78">
        <v>52.128301434067069</v>
      </c>
      <c r="I901" s="79">
        <v>14.1</v>
      </c>
    </row>
    <row r="902" spans="1:9" x14ac:dyDescent="0.25">
      <c r="A902" s="27">
        <v>45796.5</v>
      </c>
      <c r="B902" s="51">
        <v>0</v>
      </c>
      <c r="C902" s="73">
        <v>95.4</v>
      </c>
      <c r="D902" s="75">
        <v>7.4</v>
      </c>
      <c r="E902" s="73">
        <v>74.399999999999991</v>
      </c>
      <c r="F902" s="21">
        <v>64.659464808948357</v>
      </c>
      <c r="G902" s="21">
        <v>14.894197578084288</v>
      </c>
      <c r="H902" s="78">
        <v>55.748322366988404</v>
      </c>
      <c r="I902" s="79">
        <v>14.1</v>
      </c>
    </row>
    <row r="903" spans="1:9" x14ac:dyDescent="0.25">
      <c r="A903" s="27">
        <v>45796.520833333336</v>
      </c>
      <c r="B903" s="51">
        <v>0</v>
      </c>
      <c r="C903" s="73">
        <v>93</v>
      </c>
      <c r="D903" s="75">
        <v>7.4</v>
      </c>
      <c r="E903" s="73">
        <v>75</v>
      </c>
      <c r="F903" s="21">
        <v>67.254493496932909</v>
      </c>
      <c r="G903" s="21">
        <v>14.536736836210265</v>
      </c>
      <c r="H903" s="78">
        <v>58.644339113325465</v>
      </c>
      <c r="I903" s="79">
        <v>11.4</v>
      </c>
    </row>
    <row r="904" spans="1:9" x14ac:dyDescent="0.25">
      <c r="A904" s="27">
        <v>45796.541666666664</v>
      </c>
      <c r="B904" s="51">
        <v>0</v>
      </c>
      <c r="C904" s="73">
        <v>89.4</v>
      </c>
      <c r="D904" s="75">
        <v>6</v>
      </c>
      <c r="E904" s="73">
        <v>73.8</v>
      </c>
      <c r="F904" s="21">
        <v>67.038241106267535</v>
      </c>
      <c r="G904" s="21">
        <v>14.441413971710526</v>
      </c>
      <c r="H904" s="78">
        <v>59.730345393201858</v>
      </c>
      <c r="I904" s="79">
        <v>14.1</v>
      </c>
    </row>
    <row r="905" spans="1:9" x14ac:dyDescent="0.25">
      <c r="A905" s="27">
        <v>45796.5625</v>
      </c>
      <c r="B905" s="51">
        <v>0</v>
      </c>
      <c r="C905" s="73">
        <v>90</v>
      </c>
      <c r="D905" s="75">
        <v>5.8</v>
      </c>
      <c r="E905" s="73">
        <v>75</v>
      </c>
      <c r="F905" s="21">
        <v>70.065774575582836</v>
      </c>
      <c r="G905" s="21">
        <v>14.060122513711567</v>
      </c>
      <c r="H905" s="78">
        <v>57.558332833449064</v>
      </c>
      <c r="I905" s="79">
        <v>14.1</v>
      </c>
    </row>
    <row r="906" spans="1:9" x14ac:dyDescent="0.25">
      <c r="A906" s="27">
        <v>45796.583333333336</v>
      </c>
      <c r="B906" s="51">
        <v>0</v>
      </c>
      <c r="C906" s="73">
        <v>91.2</v>
      </c>
      <c r="D906" s="75">
        <v>6.2</v>
      </c>
      <c r="E906" s="73">
        <v>73.8</v>
      </c>
      <c r="F906" s="21">
        <v>70.065774575582836</v>
      </c>
      <c r="G906" s="21">
        <v>13.988630365336762</v>
      </c>
      <c r="H906" s="78">
        <v>57.920334926741191</v>
      </c>
      <c r="I906" s="79">
        <v>14.1</v>
      </c>
    </row>
    <row r="907" spans="1:9" x14ac:dyDescent="0.25">
      <c r="A907" s="27">
        <v>45796.604166666664</v>
      </c>
      <c r="B907" s="51">
        <v>0</v>
      </c>
      <c r="C907" s="73">
        <v>90.600000000000009</v>
      </c>
      <c r="D907" s="75">
        <v>6.6</v>
      </c>
      <c r="E907" s="73">
        <v>74.399999999999991</v>
      </c>
      <c r="F907" s="21">
        <v>64.659464808948357</v>
      </c>
      <c r="G907" s="21">
        <v>14.179276094336242</v>
      </c>
      <c r="H907" s="78">
        <v>58.644339113325465</v>
      </c>
      <c r="I907" s="79">
        <v>14.700000000000003</v>
      </c>
    </row>
    <row r="908" spans="1:9" x14ac:dyDescent="0.25">
      <c r="A908" s="27">
        <v>45796.625</v>
      </c>
      <c r="B908" s="51">
        <v>0</v>
      </c>
      <c r="C908" s="73">
        <v>91.8</v>
      </c>
      <c r="D908" s="75">
        <v>6.6</v>
      </c>
      <c r="E908" s="73">
        <v>73.8</v>
      </c>
      <c r="F908" s="21">
        <v>66.389483934271382</v>
      </c>
      <c r="G908" s="21">
        <v>15.037181874833896</v>
      </c>
      <c r="H908" s="78">
        <v>60.092347486493992</v>
      </c>
      <c r="I908" s="79">
        <v>43.800000000000004</v>
      </c>
    </row>
    <row r="909" spans="1:9" x14ac:dyDescent="0.25">
      <c r="A909" s="27">
        <v>45796.645833333336</v>
      </c>
      <c r="B909" s="51">
        <v>0</v>
      </c>
      <c r="C909" s="73">
        <v>90</v>
      </c>
      <c r="D909" s="75">
        <v>8.4</v>
      </c>
      <c r="E909" s="73">
        <v>72.599999999999994</v>
      </c>
      <c r="F909" s="21">
        <v>66.605736324936771</v>
      </c>
      <c r="G909" s="21">
        <v>14.536736836210265</v>
      </c>
      <c r="H909" s="78">
        <v>57.196330740156938</v>
      </c>
      <c r="I909" s="79">
        <v>131.69999999999999</v>
      </c>
    </row>
    <row r="910" spans="1:9" x14ac:dyDescent="0.25">
      <c r="A910" s="27">
        <v>45796.666666666664</v>
      </c>
      <c r="B910" s="51">
        <v>0</v>
      </c>
      <c r="C910" s="73">
        <v>78</v>
      </c>
      <c r="D910" s="75">
        <v>6.8</v>
      </c>
      <c r="E910" s="73">
        <v>69.599999999999994</v>
      </c>
      <c r="F910" s="21">
        <v>69.417017403586698</v>
      </c>
      <c r="G910" s="21">
        <v>14.75121328133468</v>
      </c>
      <c r="H910" s="78">
        <v>57.558332833449064</v>
      </c>
      <c r="I910" s="79">
        <v>131.1</v>
      </c>
    </row>
    <row r="911" spans="1:9" x14ac:dyDescent="0.25">
      <c r="A911" s="27">
        <v>45796.6875</v>
      </c>
      <c r="B911" s="51">
        <v>0</v>
      </c>
      <c r="C911" s="73">
        <v>69.599999999999994</v>
      </c>
      <c r="D911" s="75">
        <v>5.6</v>
      </c>
      <c r="E911" s="73">
        <v>68.400000000000006</v>
      </c>
      <c r="F911" s="21">
        <v>69.200765012921323</v>
      </c>
      <c r="G911" s="21">
        <v>14.512906120085329</v>
      </c>
      <c r="H911" s="78">
        <v>60.092347486493992</v>
      </c>
      <c r="I911" s="79">
        <v>131.4</v>
      </c>
    </row>
    <row r="912" spans="1:9" x14ac:dyDescent="0.25">
      <c r="A912" s="27">
        <v>45796.708333333336</v>
      </c>
      <c r="B912" s="51">
        <v>0</v>
      </c>
      <c r="C912" s="73">
        <v>67.8</v>
      </c>
      <c r="D912" s="75">
        <v>4.5999999999999996</v>
      </c>
      <c r="E912" s="73">
        <v>67.2</v>
      </c>
      <c r="F912" s="21">
        <v>66.821988715602146</v>
      </c>
      <c r="G912" s="21">
        <v>15.013351158708961</v>
      </c>
      <c r="H912" s="78">
        <v>55.386320273696271</v>
      </c>
      <c r="I912" s="79">
        <v>131.1</v>
      </c>
    </row>
    <row r="913" spans="1:9" x14ac:dyDescent="0.25">
      <c r="A913" s="27">
        <v>45796.729166666664</v>
      </c>
      <c r="B913" s="51">
        <v>0</v>
      </c>
      <c r="C913" s="73">
        <v>62.4</v>
      </c>
      <c r="D913" s="75">
        <v>4.5999999999999996</v>
      </c>
      <c r="E913" s="73">
        <v>64.8</v>
      </c>
      <c r="F913" s="21">
        <v>69.633269794252087</v>
      </c>
      <c r="G913" s="21">
        <v>13.583508191212873</v>
      </c>
      <c r="H913" s="78">
        <v>49.594286781022156</v>
      </c>
      <c r="I913" s="79">
        <v>131.4</v>
      </c>
    </row>
    <row r="914" spans="1:9" x14ac:dyDescent="0.25">
      <c r="A914" s="27">
        <v>45796.75</v>
      </c>
      <c r="B914" s="51">
        <v>0</v>
      </c>
      <c r="C914" s="73">
        <v>61.2</v>
      </c>
      <c r="D914" s="75">
        <v>4.2</v>
      </c>
      <c r="E914" s="73">
        <v>64.2</v>
      </c>
      <c r="F914" s="21">
        <v>70.065774575582836</v>
      </c>
      <c r="G914" s="21">
        <v>13.988630365336762</v>
      </c>
      <c r="H914" s="78">
        <v>46.336267941392954</v>
      </c>
      <c r="I914" s="79">
        <v>64.5</v>
      </c>
    </row>
    <row r="915" spans="1:9" x14ac:dyDescent="0.25">
      <c r="A915" s="27">
        <v>45796.770833333336</v>
      </c>
      <c r="B915" s="51">
        <v>0</v>
      </c>
      <c r="C915" s="73">
        <v>58.8</v>
      </c>
      <c r="D915" s="75">
        <v>4.2</v>
      </c>
      <c r="E915" s="73">
        <v>63.6</v>
      </c>
      <c r="F915" s="21">
        <v>65.524474371609884</v>
      </c>
      <c r="G915" s="21">
        <v>15.132504739333639</v>
      </c>
      <c r="H915" s="78">
        <v>42.716247008471633</v>
      </c>
      <c r="I915" s="79">
        <v>15</v>
      </c>
    </row>
    <row r="916" spans="1:9" x14ac:dyDescent="0.25">
      <c r="A916" s="27">
        <v>45796.791666666664</v>
      </c>
      <c r="B916" s="51">
        <v>0</v>
      </c>
      <c r="C916" s="73">
        <v>31.8</v>
      </c>
      <c r="D916" s="75">
        <v>4</v>
      </c>
      <c r="E916" s="73">
        <v>60</v>
      </c>
      <c r="F916" s="21">
        <v>57.955640698321616</v>
      </c>
      <c r="G916" s="21">
        <v>15.656780494082204</v>
      </c>
      <c r="H916" s="78">
        <v>39.458228168842446</v>
      </c>
      <c r="I916" s="79">
        <v>10.5</v>
      </c>
    </row>
    <row r="917" spans="1:9" x14ac:dyDescent="0.25">
      <c r="A917" s="27">
        <v>45796.8125</v>
      </c>
      <c r="B917" s="51">
        <v>0</v>
      </c>
      <c r="C917" s="73">
        <v>21</v>
      </c>
      <c r="D917" s="75">
        <v>6.4</v>
      </c>
      <c r="E917" s="73">
        <v>21</v>
      </c>
      <c r="F917" s="21">
        <v>54.711854838340919</v>
      </c>
      <c r="G917" s="21">
        <v>13.964799649211827</v>
      </c>
      <c r="H917" s="78">
        <v>39.096226075550312</v>
      </c>
      <c r="I917" s="79">
        <v>3.6</v>
      </c>
    </row>
    <row r="918" spans="1:9" x14ac:dyDescent="0.25">
      <c r="A918" s="27">
        <v>45796.833333333336</v>
      </c>
      <c r="B918" s="51">
        <v>0</v>
      </c>
      <c r="C918" s="73">
        <v>19.8</v>
      </c>
      <c r="D918" s="75">
        <v>5.4</v>
      </c>
      <c r="E918" s="73">
        <v>19.8</v>
      </c>
      <c r="F918" s="21">
        <v>60.118164604975398</v>
      </c>
      <c r="G918" s="21">
        <v>14.536736836210265</v>
      </c>
      <c r="H918" s="78">
        <v>35.114203049336851</v>
      </c>
      <c r="I918" s="79">
        <v>3.3000000000000007</v>
      </c>
    </row>
    <row r="919" spans="1:9" x14ac:dyDescent="0.25">
      <c r="A919" s="27">
        <v>45796.854166666664</v>
      </c>
      <c r="B919" s="51">
        <v>0</v>
      </c>
      <c r="C919" s="73">
        <v>19.8</v>
      </c>
      <c r="D919" s="75">
        <v>5.2</v>
      </c>
      <c r="E919" s="73">
        <v>20.399999999999999</v>
      </c>
      <c r="F919" s="21">
        <v>65.740726762275258</v>
      </c>
      <c r="G919" s="21">
        <v>14.179276094336242</v>
      </c>
      <c r="H919" s="78">
        <v>35.476205142628991</v>
      </c>
      <c r="I919" s="79">
        <v>3.9</v>
      </c>
    </row>
    <row r="920" spans="1:9" x14ac:dyDescent="0.25">
      <c r="A920" s="27">
        <v>45796.875</v>
      </c>
      <c r="B920" s="51">
        <v>0</v>
      </c>
      <c r="C920" s="73">
        <v>19.8</v>
      </c>
      <c r="D920" s="75">
        <v>4.5999999999999996</v>
      </c>
      <c r="E920" s="73">
        <v>19.2</v>
      </c>
      <c r="F920" s="21">
        <v>68.768260231590574</v>
      </c>
      <c r="G920" s="21">
        <v>14.560567552335202</v>
      </c>
      <c r="H920" s="78">
        <v>34.752200956044717</v>
      </c>
      <c r="I920" s="79">
        <v>4.5</v>
      </c>
    </row>
    <row r="921" spans="1:9" x14ac:dyDescent="0.25">
      <c r="A921" s="27">
        <v>45796.895833333336</v>
      </c>
      <c r="B921" s="51">
        <v>0</v>
      </c>
      <c r="C921" s="73">
        <v>21</v>
      </c>
      <c r="D921" s="75">
        <v>4.4000000000000004</v>
      </c>
      <c r="E921" s="73">
        <v>19.2</v>
      </c>
      <c r="F921" s="21">
        <v>68.335755450259825</v>
      </c>
      <c r="G921" s="21">
        <v>13.750323204087415</v>
      </c>
      <c r="H921" s="78">
        <v>33.666194676168317</v>
      </c>
      <c r="I921" s="79">
        <v>115.8</v>
      </c>
    </row>
    <row r="922" spans="1:9" x14ac:dyDescent="0.25">
      <c r="A922" s="27">
        <v>45796.916666666664</v>
      </c>
      <c r="B922" s="51">
        <v>0</v>
      </c>
      <c r="C922" s="73">
        <v>21</v>
      </c>
      <c r="D922" s="75">
        <v>4.8</v>
      </c>
      <c r="E922" s="73">
        <v>19.8</v>
      </c>
      <c r="F922" s="21">
        <v>74.390822388890413</v>
      </c>
      <c r="G922" s="21">
        <v>13.726492487962481</v>
      </c>
      <c r="H922" s="78">
        <v>32.580188396291923</v>
      </c>
      <c r="I922" s="79">
        <v>122.7</v>
      </c>
    </row>
    <row r="923" spans="1:9" x14ac:dyDescent="0.25">
      <c r="A923" s="27">
        <v>45796.9375</v>
      </c>
      <c r="B923" s="51">
        <v>0</v>
      </c>
      <c r="C923" s="73">
        <v>21</v>
      </c>
      <c r="D923" s="75">
        <v>4</v>
      </c>
      <c r="E923" s="73">
        <v>19.2</v>
      </c>
      <c r="F923" s="21">
        <v>70.714531747578988</v>
      </c>
      <c r="G923" s="21">
        <v>13.178386017088979</v>
      </c>
      <c r="H923" s="78">
        <v>27.874161183494202</v>
      </c>
      <c r="I923" s="79">
        <v>121.5</v>
      </c>
    </row>
    <row r="924" spans="1:9" x14ac:dyDescent="0.25">
      <c r="A924" s="27">
        <v>45796.958333333336</v>
      </c>
      <c r="B924" s="51">
        <v>0</v>
      </c>
      <c r="C924" s="73">
        <v>19.2</v>
      </c>
      <c r="D924" s="75">
        <v>4.4000000000000004</v>
      </c>
      <c r="E924" s="73">
        <v>19.8</v>
      </c>
      <c r="F924" s="21">
        <v>67.038241106267535</v>
      </c>
      <c r="G924" s="21">
        <v>15.942749087581424</v>
      </c>
      <c r="H924" s="78">
        <v>27.874161183494202</v>
      </c>
      <c r="I924" s="79">
        <v>121.2</v>
      </c>
    </row>
    <row r="925" spans="1:9" x14ac:dyDescent="0.25">
      <c r="A925" s="27">
        <v>45796.979166666664</v>
      </c>
      <c r="B925" s="51">
        <v>0</v>
      </c>
      <c r="C925" s="73">
        <v>19.2</v>
      </c>
      <c r="D925" s="75">
        <v>6.2</v>
      </c>
      <c r="E925" s="73">
        <v>19.2</v>
      </c>
      <c r="F925" s="21">
        <v>58.820650260983115</v>
      </c>
      <c r="G925" s="21">
        <v>15.966579803706358</v>
      </c>
      <c r="H925" s="78">
        <v>27.874161183494202</v>
      </c>
      <c r="I925" s="79">
        <v>121.2</v>
      </c>
    </row>
    <row r="926" spans="1:9" x14ac:dyDescent="0.25">
      <c r="A926" s="35">
        <v>45797</v>
      </c>
      <c r="B926" s="51">
        <v>0</v>
      </c>
      <c r="C926" s="73">
        <v>20.399999999999999</v>
      </c>
      <c r="D926" s="75">
        <v>5.6</v>
      </c>
      <c r="E926" s="73">
        <v>19.2</v>
      </c>
      <c r="F926" s="21">
        <v>64.010707636952233</v>
      </c>
      <c r="G926" s="21">
        <v>13.512016042838068</v>
      </c>
      <c r="H926" s="78">
        <v>27.512159090202065</v>
      </c>
      <c r="I926" s="79">
        <v>61.199999999999996</v>
      </c>
    </row>
    <row r="927" spans="1:9" x14ac:dyDescent="0.25">
      <c r="A927" s="27">
        <v>45797.020833333336</v>
      </c>
      <c r="B927" s="51">
        <v>0</v>
      </c>
      <c r="C927" s="73">
        <v>19.2</v>
      </c>
      <c r="D927" s="75">
        <v>5.4</v>
      </c>
      <c r="E927" s="73">
        <v>19.8</v>
      </c>
      <c r="F927" s="21">
        <v>72.444550872902013</v>
      </c>
      <c r="G927" s="21">
        <v>13.44052389446326</v>
      </c>
      <c r="H927" s="78">
        <v>27.874161183494202</v>
      </c>
      <c r="I927" s="79">
        <v>3.9</v>
      </c>
    </row>
    <row r="928" spans="1:9" x14ac:dyDescent="0.25">
      <c r="A928" s="27">
        <v>45797.041666666664</v>
      </c>
      <c r="B928" s="51">
        <v>0</v>
      </c>
      <c r="C928" s="73">
        <v>19.8</v>
      </c>
      <c r="D928" s="75">
        <v>4.4000000000000004</v>
      </c>
      <c r="E928" s="73">
        <v>19.8</v>
      </c>
      <c r="F928" s="21">
        <v>75.472084342217315</v>
      </c>
      <c r="G928" s="21">
        <v>13.178386017088979</v>
      </c>
      <c r="H928" s="78">
        <v>28.236163276786328</v>
      </c>
      <c r="I928" s="79">
        <v>3.9</v>
      </c>
    </row>
    <row r="929" spans="1:9" x14ac:dyDescent="0.25">
      <c r="A929" s="27">
        <v>45797.0625</v>
      </c>
      <c r="B929" s="51">
        <v>0</v>
      </c>
      <c r="C929" s="73">
        <v>20.399999999999999</v>
      </c>
      <c r="D929" s="75">
        <v>4.5999999999999996</v>
      </c>
      <c r="E929" s="73">
        <v>18.599999999999998</v>
      </c>
      <c r="F929" s="21">
        <v>70.498279356913599</v>
      </c>
      <c r="G929" s="21">
        <v>13.011571004214437</v>
      </c>
      <c r="H929" s="78">
        <v>27.150156996909928</v>
      </c>
      <c r="I929" s="79">
        <v>3.6</v>
      </c>
    </row>
    <row r="930" spans="1:9" x14ac:dyDescent="0.25">
      <c r="A930" s="27">
        <v>45797.083333333336</v>
      </c>
      <c r="B930" s="51">
        <v>0</v>
      </c>
      <c r="C930" s="73">
        <v>19.8</v>
      </c>
      <c r="D930" s="75">
        <v>4.5999999999999996</v>
      </c>
      <c r="E930" s="73">
        <v>19.2</v>
      </c>
      <c r="F930" s="21">
        <v>74.823327170221177</v>
      </c>
      <c r="G930" s="21">
        <v>13.226047449338848</v>
      </c>
      <c r="H930" s="78">
        <v>28.236163276786328</v>
      </c>
      <c r="I930" s="79">
        <v>4.2</v>
      </c>
    </row>
    <row r="931" spans="1:9" x14ac:dyDescent="0.25">
      <c r="A931" s="27">
        <v>45797.104166666664</v>
      </c>
      <c r="B931" s="51">
        <v>0</v>
      </c>
      <c r="C931" s="73">
        <v>19.2</v>
      </c>
      <c r="D931" s="75">
        <v>4.2</v>
      </c>
      <c r="E931" s="73">
        <v>19.2</v>
      </c>
      <c r="F931" s="21">
        <v>72.01204609157125</v>
      </c>
      <c r="G931" s="21">
        <v>12.79709455909002</v>
      </c>
      <c r="H931" s="78">
        <v>27.874161183494202</v>
      </c>
      <c r="I931" s="79">
        <v>3.6</v>
      </c>
    </row>
    <row r="932" spans="1:9" x14ac:dyDescent="0.25">
      <c r="A932" s="27">
        <v>45797.125</v>
      </c>
      <c r="B932" s="51">
        <v>0</v>
      </c>
      <c r="C932" s="73">
        <v>19.2</v>
      </c>
      <c r="D932" s="75">
        <v>4.4000000000000004</v>
      </c>
      <c r="E932" s="73">
        <v>19.8</v>
      </c>
      <c r="F932" s="21">
        <v>71.795793700905875</v>
      </c>
      <c r="G932" s="21">
        <v>13.512016042838068</v>
      </c>
      <c r="H932" s="78">
        <v>26.788154903617805</v>
      </c>
      <c r="I932" s="79">
        <v>72.3</v>
      </c>
    </row>
    <row r="933" spans="1:9" x14ac:dyDescent="0.25">
      <c r="A933" s="27">
        <v>45797.145833333336</v>
      </c>
      <c r="B933" s="51">
        <v>0</v>
      </c>
      <c r="C933" s="73">
        <v>19.2</v>
      </c>
      <c r="D933" s="75">
        <v>6.6</v>
      </c>
      <c r="E933" s="73">
        <v>18.599999999999998</v>
      </c>
      <c r="F933" s="21">
        <v>60.118164604975398</v>
      </c>
      <c r="G933" s="21">
        <v>13.631169623462743</v>
      </c>
      <c r="H933" s="78">
        <v>25.702148623741408</v>
      </c>
      <c r="I933" s="79">
        <v>122.7</v>
      </c>
    </row>
    <row r="934" spans="1:9" x14ac:dyDescent="0.25">
      <c r="A934" s="27">
        <v>45797.166666666664</v>
      </c>
      <c r="B934" s="51">
        <v>0</v>
      </c>
      <c r="C934" s="73">
        <v>18.599999999999998</v>
      </c>
      <c r="D934" s="75">
        <v>6</v>
      </c>
      <c r="E934" s="73">
        <v>18</v>
      </c>
      <c r="F934" s="21">
        <v>63.361950464956081</v>
      </c>
      <c r="G934" s="21">
        <v>13.631169623462743</v>
      </c>
      <c r="H934" s="78">
        <v>24.254140250572878</v>
      </c>
      <c r="I934" s="79">
        <v>121.5</v>
      </c>
    </row>
    <row r="935" spans="1:9" x14ac:dyDescent="0.25">
      <c r="A935" s="27">
        <v>45797.1875</v>
      </c>
      <c r="B935" s="51">
        <v>0</v>
      </c>
      <c r="C935" s="73">
        <v>19.2</v>
      </c>
      <c r="D935" s="75">
        <v>5.2</v>
      </c>
      <c r="E935" s="73">
        <v>18</v>
      </c>
      <c r="F935" s="21">
        <v>70.282026966248225</v>
      </c>
      <c r="G935" s="21">
        <v>13.44052389446326</v>
      </c>
      <c r="H935" s="78">
        <v>26.064150717033534</v>
      </c>
      <c r="I935" s="79">
        <v>121.8</v>
      </c>
    </row>
    <row r="936" spans="1:9" x14ac:dyDescent="0.25">
      <c r="A936" s="27">
        <v>45797.208333333336</v>
      </c>
      <c r="B936" s="51">
        <v>0</v>
      </c>
      <c r="C936" s="73">
        <v>19.2</v>
      </c>
      <c r="D936" s="75">
        <v>4.2</v>
      </c>
      <c r="E936" s="73">
        <v>19.2</v>
      </c>
      <c r="F936" s="21">
        <v>68.768260231590574</v>
      </c>
      <c r="G936" s="21">
        <v>13.535846758963004</v>
      </c>
      <c r="H936" s="78">
        <v>25.702148623741408</v>
      </c>
      <c r="I936" s="79">
        <v>121.5</v>
      </c>
    </row>
    <row r="937" spans="1:9" x14ac:dyDescent="0.25">
      <c r="A937" s="27">
        <v>45797.229166666664</v>
      </c>
      <c r="B937" s="51">
        <v>0</v>
      </c>
      <c r="C937" s="73">
        <v>22.8</v>
      </c>
      <c r="D937" s="75">
        <v>4.4000000000000004</v>
      </c>
      <c r="E937" s="73">
        <v>19.2</v>
      </c>
      <c r="F937" s="21">
        <v>69.417017403586698</v>
      </c>
      <c r="G937" s="21">
        <v>12.987740288089501</v>
      </c>
      <c r="H937" s="78">
        <v>25.340146530449271</v>
      </c>
      <c r="I937" s="79">
        <v>121.5</v>
      </c>
    </row>
    <row r="938" spans="1:9" x14ac:dyDescent="0.25">
      <c r="A938" s="27">
        <v>45797.25</v>
      </c>
      <c r="B938" s="51">
        <v>0</v>
      </c>
      <c r="C938" s="73">
        <v>22.2</v>
      </c>
      <c r="D938" s="75">
        <v>4.5999999999999996</v>
      </c>
      <c r="E938" s="73">
        <v>18.599999999999998</v>
      </c>
      <c r="F938" s="21">
        <v>71.363288919575112</v>
      </c>
      <c r="G938" s="21">
        <v>13.67883105571261</v>
      </c>
      <c r="H938" s="78">
        <v>25.340146530449271</v>
      </c>
      <c r="I938" s="79">
        <v>22.8</v>
      </c>
    </row>
    <row r="939" spans="1:9" x14ac:dyDescent="0.25">
      <c r="A939" s="27">
        <v>45797.270833333336</v>
      </c>
      <c r="B939" s="51">
        <v>0</v>
      </c>
      <c r="C939" s="73">
        <v>25.8</v>
      </c>
      <c r="D939" s="75">
        <v>4.2</v>
      </c>
      <c r="E939" s="73">
        <v>24</v>
      </c>
      <c r="F939" s="21">
        <v>71.579541310240486</v>
      </c>
      <c r="G939" s="21">
        <v>14.894197578084288</v>
      </c>
      <c r="H939" s="78">
        <v>27.874161183494202</v>
      </c>
      <c r="I939" s="79">
        <v>3.6</v>
      </c>
    </row>
    <row r="940" spans="1:9" x14ac:dyDescent="0.25">
      <c r="A940" s="27">
        <v>45797.291666666664</v>
      </c>
      <c r="B940" s="51">
        <v>0</v>
      </c>
      <c r="C940" s="73">
        <v>33.6</v>
      </c>
      <c r="D940" s="75">
        <v>6</v>
      </c>
      <c r="E940" s="73">
        <v>67.2</v>
      </c>
      <c r="F940" s="21">
        <v>71.579541310240486</v>
      </c>
      <c r="G940" s="21">
        <v>14.918028294209224</v>
      </c>
      <c r="H940" s="78">
        <v>32.21818630299979</v>
      </c>
      <c r="I940" s="79">
        <v>3</v>
      </c>
    </row>
    <row r="941" spans="1:9" x14ac:dyDescent="0.25">
      <c r="A941" s="27">
        <v>45797.3125</v>
      </c>
      <c r="B941" s="51">
        <v>0</v>
      </c>
      <c r="C941" s="73">
        <v>69</v>
      </c>
      <c r="D941" s="75">
        <v>10</v>
      </c>
      <c r="E941" s="73">
        <v>73.8</v>
      </c>
      <c r="F941" s="21">
        <v>68.119503059594422</v>
      </c>
      <c r="G941" s="21">
        <v>13.821815352462222</v>
      </c>
      <c r="H941" s="78">
        <v>43.078249101763767</v>
      </c>
      <c r="I941" s="79">
        <v>3</v>
      </c>
    </row>
    <row r="942" spans="1:9" x14ac:dyDescent="0.25">
      <c r="A942" s="27">
        <v>45797.333333333336</v>
      </c>
      <c r="B942" s="51">
        <v>0</v>
      </c>
      <c r="C942" s="73">
        <v>74.399999999999991</v>
      </c>
      <c r="D942" s="75">
        <v>10.8</v>
      </c>
      <c r="E942" s="73">
        <v>74.399999999999991</v>
      </c>
      <c r="F942" s="21">
        <v>64.443212418282982</v>
      </c>
      <c r="G942" s="21">
        <v>13.845646068587154</v>
      </c>
      <c r="H942" s="78">
        <v>59.730345393201858</v>
      </c>
      <c r="I942" s="79">
        <v>3</v>
      </c>
    </row>
    <row r="943" spans="1:9" x14ac:dyDescent="0.25">
      <c r="A943" s="27">
        <v>45797.354166666664</v>
      </c>
      <c r="B943" s="51">
        <v>0</v>
      </c>
      <c r="C943" s="73">
        <v>73.2</v>
      </c>
      <c r="D943" s="75">
        <v>9.4</v>
      </c>
      <c r="E943" s="73">
        <v>76.8</v>
      </c>
      <c r="F943" s="21">
        <v>67.903250668929033</v>
      </c>
      <c r="G943" s="21">
        <v>13.655000339587675</v>
      </c>
      <c r="H943" s="78">
        <v>62.264360046246786</v>
      </c>
      <c r="I943" s="79">
        <v>2.7</v>
      </c>
    </row>
    <row r="944" spans="1:9" x14ac:dyDescent="0.25">
      <c r="A944" s="27">
        <v>45797.375</v>
      </c>
      <c r="B944" s="51">
        <v>0</v>
      </c>
      <c r="C944" s="73">
        <v>75.599999999999994</v>
      </c>
      <c r="D944" s="75">
        <v>9.4</v>
      </c>
      <c r="E944" s="73">
        <v>76.8</v>
      </c>
      <c r="F944" s="21">
        <v>70.930784138244363</v>
      </c>
      <c r="G944" s="21">
        <v>13.345201029963523</v>
      </c>
      <c r="H944" s="78">
        <v>52.852305620651343</v>
      </c>
      <c r="I944" s="79">
        <v>3</v>
      </c>
    </row>
    <row r="945" spans="1:9" x14ac:dyDescent="0.25">
      <c r="A945" s="27">
        <v>45797.395833333336</v>
      </c>
      <c r="B945" s="51">
        <v>0</v>
      </c>
      <c r="C945" s="73">
        <v>81.599999999999994</v>
      </c>
      <c r="D945" s="75">
        <v>10.8</v>
      </c>
      <c r="E945" s="73">
        <v>78</v>
      </c>
      <c r="F945" s="21">
        <v>78.067113030201867</v>
      </c>
      <c r="G945" s="21">
        <v>12.701771694590281</v>
      </c>
      <c r="H945" s="78">
        <v>49.956288874314282</v>
      </c>
      <c r="I945" s="79">
        <v>3</v>
      </c>
    </row>
    <row r="946" spans="1:9" x14ac:dyDescent="0.25">
      <c r="A946" s="27">
        <v>45797.416666666664</v>
      </c>
      <c r="B946" s="51">
        <v>0</v>
      </c>
      <c r="C946" s="73">
        <v>80.400000000000006</v>
      </c>
      <c r="D946" s="75">
        <v>10.8</v>
      </c>
      <c r="E946" s="73">
        <v>75.599999999999994</v>
      </c>
      <c r="F946" s="21">
        <v>74.823327170221177</v>
      </c>
      <c r="G946" s="21">
        <v>13.202216733213914</v>
      </c>
      <c r="H946" s="78">
        <v>49.594286781022156</v>
      </c>
      <c r="I946" s="79">
        <v>3</v>
      </c>
    </row>
    <row r="947" spans="1:9" x14ac:dyDescent="0.25">
      <c r="A947" s="27">
        <v>45797.4375</v>
      </c>
      <c r="B947" s="51">
        <v>0</v>
      </c>
      <c r="C947" s="73">
        <v>80.400000000000006</v>
      </c>
      <c r="D947" s="75">
        <v>9.7999999999999989</v>
      </c>
      <c r="E947" s="73">
        <v>75.599999999999994</v>
      </c>
      <c r="F947" s="21">
        <v>72.228298482236625</v>
      </c>
      <c r="G947" s="21">
        <v>12.558787397840673</v>
      </c>
      <c r="H947" s="78">
        <v>44.164255381640174</v>
      </c>
      <c r="I947" s="79">
        <v>3.3000000000000007</v>
      </c>
    </row>
    <row r="948" spans="1:9" x14ac:dyDescent="0.25">
      <c r="A948" s="27">
        <v>45797.458333333336</v>
      </c>
      <c r="B948" s="51">
        <v>0</v>
      </c>
      <c r="C948" s="73">
        <v>79.8</v>
      </c>
      <c r="D948" s="75">
        <v>9.6</v>
      </c>
      <c r="E948" s="73">
        <v>76.8</v>
      </c>
      <c r="F948" s="21">
        <v>62.064436120963805</v>
      </c>
      <c r="G948" s="21">
        <v>13.488185326713131</v>
      </c>
      <c r="H948" s="78">
        <v>43.802253288348034</v>
      </c>
      <c r="I948" s="79">
        <v>2.7</v>
      </c>
    </row>
    <row r="949" spans="1:9" x14ac:dyDescent="0.25">
      <c r="A949" s="27">
        <v>45797.479166666664</v>
      </c>
      <c r="B949" s="51">
        <v>0</v>
      </c>
      <c r="C949" s="73">
        <v>72.599999999999994</v>
      </c>
      <c r="D949" s="75">
        <v>9.1999999999999993</v>
      </c>
      <c r="E949" s="73">
        <v>79.2</v>
      </c>
      <c r="F949" s="21">
        <v>58.171893088986991</v>
      </c>
      <c r="G949" s="21">
        <v>13.321370313838587</v>
      </c>
      <c r="H949" s="78">
        <v>50.318290967606409</v>
      </c>
      <c r="I949" s="79">
        <v>3</v>
      </c>
    </row>
    <row r="950" spans="1:9" x14ac:dyDescent="0.25">
      <c r="A950" s="27">
        <v>45797.5</v>
      </c>
      <c r="B950" s="51">
        <v>0</v>
      </c>
      <c r="C950" s="73">
        <v>77.400000000000006</v>
      </c>
      <c r="D950" s="75">
        <v>8.2000000000000011</v>
      </c>
      <c r="E950" s="73">
        <v>78</v>
      </c>
      <c r="F950" s="21">
        <v>62.496940902294568</v>
      </c>
      <c r="G950" s="21">
        <v>13.774153920212351</v>
      </c>
      <c r="H950" s="78">
        <v>55.748322366988404</v>
      </c>
      <c r="I950" s="79">
        <v>3</v>
      </c>
    </row>
    <row r="951" spans="1:9" x14ac:dyDescent="0.25">
      <c r="A951" s="27">
        <v>45797.520833333336</v>
      </c>
      <c r="B951" s="51">
        <v>0</v>
      </c>
      <c r="C951" s="73">
        <v>76.8</v>
      </c>
      <c r="D951" s="75">
        <v>8</v>
      </c>
      <c r="E951" s="73">
        <v>76.2</v>
      </c>
      <c r="F951" s="21">
        <v>72.01204609157125</v>
      </c>
      <c r="G951" s="21">
        <v>13.774153920212351</v>
      </c>
      <c r="H951" s="78">
        <v>53.938311900527736</v>
      </c>
      <c r="I951" s="79">
        <v>11.4</v>
      </c>
    </row>
    <row r="952" spans="1:9" x14ac:dyDescent="0.25">
      <c r="A952" s="27">
        <v>45797.541666666664</v>
      </c>
      <c r="B952" s="51">
        <v>0</v>
      </c>
      <c r="C952" s="73">
        <v>78</v>
      </c>
      <c r="D952" s="75">
        <v>8.6</v>
      </c>
      <c r="E952" s="73">
        <v>75</v>
      </c>
      <c r="F952" s="21">
        <v>69.633269794252087</v>
      </c>
      <c r="G952" s="21">
        <v>13.86947678471209</v>
      </c>
      <c r="H952" s="78">
        <v>56.11032446028053</v>
      </c>
      <c r="I952" s="79">
        <v>15.6</v>
      </c>
    </row>
    <row r="953" spans="1:9" x14ac:dyDescent="0.25">
      <c r="A953" s="27">
        <v>45797.5625</v>
      </c>
      <c r="B953" s="51">
        <v>0</v>
      </c>
      <c r="C953" s="73">
        <v>77.400000000000006</v>
      </c>
      <c r="D953" s="75">
        <v>7.4</v>
      </c>
      <c r="E953" s="73">
        <v>76.2</v>
      </c>
      <c r="F953" s="21">
        <v>69.633269794252087</v>
      </c>
      <c r="G953" s="21">
        <v>13.464354610588195</v>
      </c>
      <c r="H953" s="78">
        <v>68.41839563221302</v>
      </c>
      <c r="I953" s="79">
        <v>15.9</v>
      </c>
    </row>
    <row r="954" spans="1:9" x14ac:dyDescent="0.25">
      <c r="A954" s="27">
        <v>45797.583333333336</v>
      </c>
      <c r="B954" s="51">
        <v>0</v>
      </c>
      <c r="C954" s="73">
        <v>78</v>
      </c>
      <c r="D954" s="75">
        <v>7.4</v>
      </c>
      <c r="E954" s="73">
        <v>76.2</v>
      </c>
      <c r="F954" s="21">
        <v>72.228298482236625</v>
      </c>
      <c r="G954" s="21">
        <v>13.464354610588195</v>
      </c>
      <c r="H954" s="78">
        <v>59.368343299909732</v>
      </c>
      <c r="I954" s="79">
        <v>15.6</v>
      </c>
    </row>
    <row r="955" spans="1:9" x14ac:dyDescent="0.25">
      <c r="A955" s="27">
        <v>45797.604166666664</v>
      </c>
      <c r="B955" s="51">
        <v>0</v>
      </c>
      <c r="C955" s="73">
        <v>77.400000000000006</v>
      </c>
      <c r="D955" s="75">
        <v>7.6</v>
      </c>
      <c r="E955" s="73">
        <v>75.599999999999994</v>
      </c>
      <c r="F955" s="21">
        <v>66.173231543606008</v>
      </c>
      <c r="G955" s="21">
        <v>13.035401720339369</v>
      </c>
      <c r="H955" s="78">
        <v>63.712368419415313</v>
      </c>
      <c r="I955" s="79">
        <v>15.299999999999999</v>
      </c>
    </row>
    <row r="956" spans="1:9" x14ac:dyDescent="0.25">
      <c r="A956" s="27">
        <v>45797.625</v>
      </c>
      <c r="B956" s="51">
        <v>0</v>
      </c>
      <c r="C956" s="73">
        <v>75.599999999999994</v>
      </c>
      <c r="D956" s="75">
        <v>6.8</v>
      </c>
      <c r="E956" s="73">
        <v>73.2</v>
      </c>
      <c r="F956" s="21">
        <v>65.956979152940633</v>
      </c>
      <c r="G956" s="21">
        <v>13.988630365336762</v>
      </c>
      <c r="H956" s="78">
        <v>55.02431818040413</v>
      </c>
      <c r="I956" s="79">
        <v>79.2</v>
      </c>
    </row>
    <row r="957" spans="1:9" x14ac:dyDescent="0.25">
      <c r="A957" s="27">
        <v>45797.645833333336</v>
      </c>
      <c r="B957" s="51">
        <v>0</v>
      </c>
      <c r="C957" s="73">
        <v>74.399999999999991</v>
      </c>
      <c r="D957" s="75">
        <v>7.6</v>
      </c>
      <c r="E957" s="73">
        <v>72.599999999999994</v>
      </c>
      <c r="F957" s="21">
        <v>59.685659823644649</v>
      </c>
      <c r="G957" s="21">
        <v>13.774153920212351</v>
      </c>
      <c r="H957" s="78">
        <v>53.214307713943477</v>
      </c>
      <c r="I957" s="79">
        <v>133.80000000000001</v>
      </c>
    </row>
    <row r="958" spans="1:9" x14ac:dyDescent="0.25">
      <c r="A958" s="27">
        <v>45797.666666666664</v>
      </c>
      <c r="B958" s="51">
        <v>0</v>
      </c>
      <c r="C958" s="73">
        <v>68.400000000000006</v>
      </c>
      <c r="D958" s="75">
        <v>8.6</v>
      </c>
      <c r="E958" s="73">
        <v>71.400000000000006</v>
      </c>
      <c r="F958" s="21">
        <v>57.306883526325471</v>
      </c>
      <c r="G958" s="21">
        <v>13.893307500837023</v>
      </c>
      <c r="H958" s="78">
        <v>53.57630980723561</v>
      </c>
      <c r="I958" s="79">
        <v>133.5</v>
      </c>
    </row>
    <row r="959" spans="1:9" x14ac:dyDescent="0.25">
      <c r="A959" s="27">
        <v>45797.6875</v>
      </c>
      <c r="B959" s="51">
        <v>0</v>
      </c>
      <c r="C959" s="73">
        <v>69</v>
      </c>
      <c r="D959" s="75">
        <v>8.4</v>
      </c>
      <c r="E959" s="73">
        <v>69.599999999999994</v>
      </c>
      <c r="F959" s="21">
        <v>62.064436120963805</v>
      </c>
      <c r="G959" s="21">
        <v>13.607338907337807</v>
      </c>
      <c r="H959" s="78">
        <v>45.250261661516561</v>
      </c>
      <c r="I959" s="79">
        <v>133.19999999999999</v>
      </c>
    </row>
    <row r="960" spans="1:9" x14ac:dyDescent="0.25">
      <c r="A960" s="27">
        <v>45797.708333333336</v>
      </c>
      <c r="B960" s="51">
        <v>0</v>
      </c>
      <c r="C960" s="73">
        <v>68.400000000000006</v>
      </c>
      <c r="D960" s="75">
        <v>6.6</v>
      </c>
      <c r="E960" s="73">
        <v>68.400000000000006</v>
      </c>
      <c r="F960" s="21">
        <v>58.820650260983115</v>
      </c>
      <c r="G960" s="21">
        <v>13.392862462213392</v>
      </c>
      <c r="H960" s="78">
        <v>45.612263754808694</v>
      </c>
      <c r="I960" s="79">
        <v>133.80000000000001</v>
      </c>
    </row>
    <row r="961" spans="1:9" x14ac:dyDescent="0.25">
      <c r="A961" s="27">
        <v>45797.729166666664</v>
      </c>
      <c r="B961" s="51">
        <v>0</v>
      </c>
      <c r="C961" s="73">
        <v>64.2</v>
      </c>
      <c r="D961" s="75">
        <v>7.2</v>
      </c>
      <c r="E961" s="73">
        <v>66.600000000000009</v>
      </c>
      <c r="F961" s="21">
        <v>53.198088103683268</v>
      </c>
      <c r="G961" s="21">
        <v>13.464354610588195</v>
      </c>
      <c r="H961" s="78">
        <v>45.250261661516561</v>
      </c>
      <c r="I961" s="79">
        <v>133.5</v>
      </c>
    </row>
    <row r="962" spans="1:9" x14ac:dyDescent="0.25">
      <c r="A962" s="27">
        <v>45797.75</v>
      </c>
      <c r="B962" s="51">
        <v>0</v>
      </c>
      <c r="C962" s="73">
        <v>58.8</v>
      </c>
      <c r="D962" s="75">
        <v>4.5999999999999996</v>
      </c>
      <c r="E962" s="73">
        <v>65.400000000000006</v>
      </c>
      <c r="F962" s="21">
        <v>57.09063113566009</v>
      </c>
      <c r="G962" s="21">
        <v>13.178386017088979</v>
      </c>
      <c r="H962" s="78">
        <v>48.146278407853622</v>
      </c>
      <c r="I962" s="79">
        <v>133.5</v>
      </c>
    </row>
    <row r="963" spans="1:9" x14ac:dyDescent="0.25">
      <c r="A963" s="27">
        <v>45797.770833333336</v>
      </c>
      <c r="B963" s="51">
        <v>0</v>
      </c>
      <c r="C963" s="73">
        <v>51.6</v>
      </c>
      <c r="D963" s="75">
        <v>4</v>
      </c>
      <c r="E963" s="73">
        <v>63.6</v>
      </c>
      <c r="F963" s="21">
        <v>54.495602447675545</v>
      </c>
      <c r="G963" s="21">
        <v>12.439633817215997</v>
      </c>
      <c r="H963" s="78">
        <v>47.784276314561488</v>
      </c>
      <c r="I963" s="79">
        <v>133.5</v>
      </c>
    </row>
    <row r="964" spans="1:9" x14ac:dyDescent="0.25">
      <c r="A964" s="27">
        <v>45797.791666666664</v>
      </c>
      <c r="B964" s="51">
        <v>0</v>
      </c>
      <c r="C964" s="73">
        <v>24.6</v>
      </c>
      <c r="D964" s="75">
        <v>4.2</v>
      </c>
      <c r="E964" s="73">
        <v>61.800000000000004</v>
      </c>
      <c r="F964" s="21">
        <v>49.738049853037197</v>
      </c>
      <c r="G964" s="21">
        <v>13.345201029963523</v>
      </c>
      <c r="H964" s="78">
        <v>46.698270034685088</v>
      </c>
      <c r="I964" s="79">
        <v>66</v>
      </c>
    </row>
    <row r="965" spans="1:9" x14ac:dyDescent="0.25">
      <c r="A965" s="27">
        <v>45797.8125</v>
      </c>
      <c r="B965" s="51">
        <v>0</v>
      </c>
      <c r="C965" s="73">
        <v>22.8</v>
      </c>
      <c r="D965" s="75">
        <v>6</v>
      </c>
      <c r="E965" s="73">
        <v>19.8</v>
      </c>
      <c r="F965" s="21">
        <v>44.547992477068107</v>
      </c>
      <c r="G965" s="21">
        <v>13.08306315258924</v>
      </c>
      <c r="H965" s="78">
        <v>44.888259568224427</v>
      </c>
      <c r="I965" s="79">
        <v>3.9</v>
      </c>
    </row>
    <row r="966" spans="1:9" x14ac:dyDescent="0.25">
      <c r="A966" s="27">
        <v>45797.833333333336</v>
      </c>
      <c r="B966" s="51">
        <v>0</v>
      </c>
      <c r="C966" s="73">
        <v>22.8</v>
      </c>
      <c r="D966" s="75">
        <v>5.2</v>
      </c>
      <c r="E966" s="73">
        <v>19.8</v>
      </c>
      <c r="F966" s="21">
        <v>41.304206617087416</v>
      </c>
      <c r="G966" s="21">
        <v>13.011571004214437</v>
      </c>
      <c r="H966" s="78">
        <v>43.802253288348034</v>
      </c>
      <c r="I966" s="79">
        <v>4.2</v>
      </c>
    </row>
    <row r="967" spans="1:9" x14ac:dyDescent="0.25">
      <c r="A967" s="27">
        <v>45797.854166666664</v>
      </c>
      <c r="B967" s="51">
        <v>0</v>
      </c>
      <c r="C967" s="73">
        <v>22.2</v>
      </c>
      <c r="D967" s="75">
        <v>5.4</v>
      </c>
      <c r="E967" s="73">
        <v>19.8</v>
      </c>
      <c r="F967" s="21">
        <v>55.793116791667821</v>
      </c>
      <c r="G967" s="21">
        <v>13.702661771837546</v>
      </c>
      <c r="H967" s="78">
        <v>43.440251195055893</v>
      </c>
      <c r="I967" s="79">
        <v>3.9</v>
      </c>
    </row>
    <row r="968" spans="1:9" x14ac:dyDescent="0.25">
      <c r="A968" s="27">
        <v>45797.875</v>
      </c>
      <c r="B968" s="51">
        <v>0</v>
      </c>
      <c r="C968" s="73">
        <v>22.2</v>
      </c>
      <c r="D968" s="75">
        <v>4</v>
      </c>
      <c r="E968" s="73">
        <v>19.8</v>
      </c>
      <c r="F968" s="21">
        <v>55.144359619671683</v>
      </c>
      <c r="G968" s="21">
        <v>14.417583255585591</v>
      </c>
      <c r="H968" s="78">
        <v>43.802253288348034</v>
      </c>
      <c r="I968" s="79">
        <v>67.2</v>
      </c>
    </row>
    <row r="969" spans="1:9" x14ac:dyDescent="0.25">
      <c r="A969" s="27">
        <v>45797.895833333336</v>
      </c>
      <c r="B969" s="51">
        <v>0</v>
      </c>
      <c r="C969" s="73">
        <v>21</v>
      </c>
      <c r="D969" s="75">
        <v>4.2</v>
      </c>
      <c r="E969" s="73">
        <v>19.2</v>
      </c>
      <c r="F969" s="21">
        <v>48.224283118379553</v>
      </c>
      <c r="G969" s="21">
        <v>12.916248139714693</v>
      </c>
      <c r="H969" s="78">
        <v>42.354244915179507</v>
      </c>
      <c r="I969" s="79">
        <v>120.89999999999999</v>
      </c>
    </row>
    <row r="970" spans="1:9" x14ac:dyDescent="0.25">
      <c r="A970" s="27">
        <v>45797.916666666664</v>
      </c>
      <c r="B970" s="51">
        <v>0</v>
      </c>
      <c r="C970" s="73">
        <v>21.599999999999998</v>
      </c>
      <c r="D970" s="75">
        <v>4.5999999999999996</v>
      </c>
      <c r="E970" s="73">
        <v>19.2</v>
      </c>
      <c r="F970" s="21">
        <v>51.900573759690985</v>
      </c>
      <c r="G970" s="21">
        <v>12.344310952716258</v>
      </c>
      <c r="H970" s="78">
        <v>41.630240728595233</v>
      </c>
      <c r="I970" s="79">
        <v>120.89999999999999</v>
      </c>
    </row>
    <row r="971" spans="1:9" x14ac:dyDescent="0.25">
      <c r="A971" s="27">
        <v>45797.9375</v>
      </c>
      <c r="B971" s="51">
        <v>0</v>
      </c>
      <c r="C971" s="73">
        <v>21</v>
      </c>
      <c r="D971" s="75">
        <v>4</v>
      </c>
      <c r="E971" s="73">
        <v>18.599999999999998</v>
      </c>
      <c r="F971" s="21">
        <v>51.684321369025618</v>
      </c>
      <c r="G971" s="21">
        <v>11.796204481842757</v>
      </c>
      <c r="H971" s="78">
        <v>43.440251195055893</v>
      </c>
      <c r="I971" s="79">
        <v>121.2</v>
      </c>
    </row>
    <row r="972" spans="1:9" x14ac:dyDescent="0.25">
      <c r="A972" s="27">
        <v>45797.958333333336</v>
      </c>
      <c r="B972" s="51">
        <v>0</v>
      </c>
      <c r="C972" s="73">
        <v>21.599999999999998</v>
      </c>
      <c r="D972" s="75">
        <v>3.8</v>
      </c>
      <c r="E972" s="73">
        <v>19.8</v>
      </c>
      <c r="F972" s="21">
        <v>48.656787899710302</v>
      </c>
      <c r="G972" s="21">
        <v>13.44052389446326</v>
      </c>
      <c r="H972" s="78">
        <v>36.562211422505378</v>
      </c>
      <c r="I972" s="79">
        <v>121.2</v>
      </c>
    </row>
    <row r="973" spans="1:9" x14ac:dyDescent="0.25">
      <c r="A973" s="27">
        <v>45797.979166666664</v>
      </c>
      <c r="B973" s="51">
        <v>0</v>
      </c>
      <c r="C973" s="73">
        <v>21</v>
      </c>
      <c r="D973" s="75">
        <v>6.2</v>
      </c>
      <c r="E973" s="73">
        <v>19.2</v>
      </c>
      <c r="F973" s="21">
        <v>54.063097666344781</v>
      </c>
      <c r="G973" s="21">
        <v>13.44052389446326</v>
      </c>
      <c r="H973" s="78">
        <v>35.476205142628991</v>
      </c>
      <c r="I973" s="79">
        <v>121.5</v>
      </c>
    </row>
    <row r="974" spans="1:9" x14ac:dyDescent="0.25">
      <c r="A974" s="35">
        <v>45798</v>
      </c>
      <c r="B974" s="51">
        <v>0</v>
      </c>
      <c r="C974" s="73">
        <v>21.599999999999998</v>
      </c>
      <c r="D974" s="75">
        <v>5.4</v>
      </c>
      <c r="E974" s="73">
        <v>19.2</v>
      </c>
      <c r="F974" s="21">
        <v>59.036902651648511</v>
      </c>
      <c r="G974" s="21">
        <v>15.871256939206619</v>
      </c>
      <c r="H974" s="78">
        <v>35.476205142628991</v>
      </c>
      <c r="I974" s="79">
        <v>121.2</v>
      </c>
    </row>
    <row r="975" spans="1:9" x14ac:dyDescent="0.25">
      <c r="A975" s="27">
        <v>45798.020833333336</v>
      </c>
      <c r="B975" s="51">
        <v>0</v>
      </c>
      <c r="C975" s="73">
        <v>19.8</v>
      </c>
      <c r="D975" s="75">
        <v>5.2</v>
      </c>
      <c r="E975" s="73">
        <v>19.2</v>
      </c>
      <c r="F975" s="21">
        <v>68.552007840925185</v>
      </c>
      <c r="G975" s="21">
        <v>13.774153920212351</v>
      </c>
      <c r="H975" s="78">
        <v>36.562211422505378</v>
      </c>
      <c r="I975" s="79">
        <v>121.2</v>
      </c>
    </row>
    <row r="976" spans="1:9" x14ac:dyDescent="0.25">
      <c r="A976" s="27">
        <v>45798.041666666664</v>
      </c>
      <c r="B976" s="51">
        <v>0</v>
      </c>
      <c r="C976" s="73">
        <v>19.8</v>
      </c>
      <c r="D976" s="75">
        <v>4.2</v>
      </c>
      <c r="E976" s="73">
        <v>18</v>
      </c>
      <c r="F976" s="21">
        <v>64.875717199613746</v>
      </c>
      <c r="G976" s="21">
        <v>13.273708881588719</v>
      </c>
      <c r="H976" s="78">
        <v>36.200209329213251</v>
      </c>
      <c r="I976" s="79">
        <v>82.2</v>
      </c>
    </row>
    <row r="977" spans="1:9" x14ac:dyDescent="0.25">
      <c r="A977" s="27">
        <v>45798.0625</v>
      </c>
      <c r="B977" s="51">
        <v>0</v>
      </c>
      <c r="C977" s="73">
        <v>19.8</v>
      </c>
      <c r="D977" s="75">
        <v>4.2</v>
      </c>
      <c r="E977" s="73">
        <v>19.2</v>
      </c>
      <c r="F977" s="21">
        <v>63.361950464956081</v>
      </c>
      <c r="G977" s="21">
        <v>12.082173075341977</v>
      </c>
      <c r="H977" s="78">
        <v>36.200209329213251</v>
      </c>
      <c r="I977" s="79">
        <v>3.9</v>
      </c>
    </row>
    <row r="978" spans="1:9" x14ac:dyDescent="0.25">
      <c r="A978" s="27">
        <v>45798.083333333336</v>
      </c>
      <c r="B978" s="51">
        <v>0</v>
      </c>
      <c r="C978" s="73">
        <v>19.2</v>
      </c>
      <c r="D978" s="75">
        <v>4.2</v>
      </c>
      <c r="E978" s="73">
        <v>18</v>
      </c>
      <c r="F978" s="21">
        <v>60.118164604975398</v>
      </c>
      <c r="G978" s="21">
        <v>12.582618113965609</v>
      </c>
      <c r="H978" s="78">
        <v>37.286215609089638</v>
      </c>
      <c r="I978" s="79">
        <v>3.9</v>
      </c>
    </row>
    <row r="979" spans="1:9" x14ac:dyDescent="0.25">
      <c r="A979" s="27">
        <v>45798.104166666664</v>
      </c>
      <c r="B979" s="51">
        <v>0</v>
      </c>
      <c r="C979" s="73">
        <v>19.8</v>
      </c>
      <c r="D979" s="75">
        <v>3.8</v>
      </c>
      <c r="E979" s="73">
        <v>18.599999999999998</v>
      </c>
      <c r="F979" s="21">
        <v>59.253155042313885</v>
      </c>
      <c r="G979" s="21">
        <v>12.749433126840152</v>
      </c>
      <c r="H979" s="78">
        <v>34.390198862752577</v>
      </c>
      <c r="I979" s="79">
        <v>3.9</v>
      </c>
    </row>
    <row r="980" spans="1:9" x14ac:dyDescent="0.25">
      <c r="A980" s="27">
        <v>45798.125</v>
      </c>
      <c r="B980" s="51">
        <v>0</v>
      </c>
      <c r="C980" s="73">
        <v>20.399999999999999</v>
      </c>
      <c r="D980" s="75">
        <v>4.4000000000000004</v>
      </c>
      <c r="E980" s="73">
        <v>18</v>
      </c>
      <c r="F980" s="21">
        <v>55.793116791667821</v>
      </c>
      <c r="G980" s="21">
        <v>12.225157372091584</v>
      </c>
      <c r="H980" s="78">
        <v>34.752200956044717</v>
      </c>
      <c r="I980" s="79">
        <v>30.900000000000006</v>
      </c>
    </row>
    <row r="981" spans="1:9" x14ac:dyDescent="0.25">
      <c r="A981" s="27">
        <v>45798.145833333336</v>
      </c>
      <c r="B981" s="51">
        <v>0</v>
      </c>
      <c r="C981" s="73">
        <v>19.2</v>
      </c>
      <c r="D981" s="75">
        <v>5.6</v>
      </c>
      <c r="E981" s="73">
        <v>18</v>
      </c>
      <c r="F981" s="21">
        <v>55.360612010337057</v>
      </c>
      <c r="G981" s="21">
        <v>12.320480236591324</v>
      </c>
      <c r="H981" s="78">
        <v>36.200209329213251</v>
      </c>
      <c r="I981" s="79">
        <v>120.3</v>
      </c>
    </row>
    <row r="982" spans="1:9" x14ac:dyDescent="0.25">
      <c r="A982" s="27">
        <v>45798.166666666664</v>
      </c>
      <c r="B982" s="51">
        <v>0</v>
      </c>
      <c r="C982" s="73">
        <v>21</v>
      </c>
      <c r="D982" s="75">
        <v>5.6</v>
      </c>
      <c r="E982" s="73">
        <v>16.8</v>
      </c>
      <c r="F982" s="21">
        <v>55.793116791667821</v>
      </c>
      <c r="G982" s="21">
        <v>12.439633817215997</v>
      </c>
      <c r="H982" s="78">
        <v>34.390198862752577</v>
      </c>
      <c r="I982" s="79">
        <v>120</v>
      </c>
    </row>
    <row r="983" spans="1:9" x14ac:dyDescent="0.25">
      <c r="A983" s="27">
        <v>45798.1875</v>
      </c>
      <c r="B983" s="51">
        <v>0</v>
      </c>
      <c r="C983" s="73">
        <v>21</v>
      </c>
      <c r="D983" s="75">
        <v>5</v>
      </c>
      <c r="E983" s="73">
        <v>18</v>
      </c>
      <c r="F983" s="21">
        <v>62.929445683625332</v>
      </c>
      <c r="G983" s="21">
        <v>12.606448830090544</v>
      </c>
      <c r="H983" s="78">
        <v>32.942190489584064</v>
      </c>
      <c r="I983" s="79">
        <v>120.3</v>
      </c>
    </row>
    <row r="984" spans="1:9" x14ac:dyDescent="0.25">
      <c r="A984" s="27">
        <v>45798.208333333336</v>
      </c>
      <c r="B984" s="51">
        <v>0</v>
      </c>
      <c r="C984" s="73">
        <v>19.8</v>
      </c>
      <c r="D984" s="75">
        <v>4.4000000000000004</v>
      </c>
      <c r="E984" s="73">
        <v>17.399999999999999</v>
      </c>
      <c r="F984" s="21">
        <v>60.76692177697155</v>
      </c>
      <c r="G984" s="21">
        <v>12.963909571964564</v>
      </c>
      <c r="H984" s="78">
        <v>32.942190489584064</v>
      </c>
      <c r="I984" s="79">
        <v>120</v>
      </c>
    </row>
    <row r="985" spans="1:9" x14ac:dyDescent="0.25">
      <c r="A985" s="27">
        <v>45798.229166666664</v>
      </c>
      <c r="B985" s="51">
        <v>0</v>
      </c>
      <c r="C985" s="73">
        <v>22.8</v>
      </c>
      <c r="D985" s="75">
        <v>3.8</v>
      </c>
      <c r="E985" s="73">
        <v>18</v>
      </c>
      <c r="F985" s="21">
        <v>62.28068851162918</v>
      </c>
      <c r="G985" s="21">
        <v>11.653220185093147</v>
      </c>
      <c r="H985" s="78">
        <v>31.494182116415526</v>
      </c>
      <c r="I985" s="79">
        <v>120.60000000000002</v>
      </c>
    </row>
    <row r="986" spans="1:9" x14ac:dyDescent="0.25">
      <c r="A986" s="27">
        <v>45798.25</v>
      </c>
      <c r="B986" s="51">
        <v>0</v>
      </c>
      <c r="C986" s="73">
        <v>23.4</v>
      </c>
      <c r="D986" s="75">
        <v>4</v>
      </c>
      <c r="E986" s="73">
        <v>18</v>
      </c>
      <c r="F986" s="21">
        <v>62.713193292959957</v>
      </c>
      <c r="G986" s="21">
        <v>11.796204481842757</v>
      </c>
      <c r="H986" s="78">
        <v>34.028196769460457</v>
      </c>
      <c r="I986" s="79">
        <v>14.1</v>
      </c>
    </row>
    <row r="987" spans="1:9" x14ac:dyDescent="0.25">
      <c r="A987" s="27">
        <v>45798.270833333336</v>
      </c>
      <c r="B987" s="51">
        <v>0</v>
      </c>
      <c r="C987" s="73">
        <v>24</v>
      </c>
      <c r="D987" s="75">
        <v>4.4000000000000004</v>
      </c>
      <c r="E987" s="73">
        <v>18.599999999999998</v>
      </c>
      <c r="F987" s="21">
        <v>60.334416995640787</v>
      </c>
      <c r="G987" s="21">
        <v>12.296649520466389</v>
      </c>
      <c r="H987" s="78">
        <v>39.096226075550312</v>
      </c>
      <c r="I987" s="79">
        <v>3</v>
      </c>
    </row>
    <row r="988" spans="1:9" x14ac:dyDescent="0.25">
      <c r="A988" s="27">
        <v>45798.291666666664</v>
      </c>
      <c r="B988" s="51">
        <v>0</v>
      </c>
      <c r="C988" s="73">
        <v>33</v>
      </c>
      <c r="D988" s="75">
        <v>6.2</v>
      </c>
      <c r="E988" s="73">
        <v>66.600000000000009</v>
      </c>
      <c r="F988" s="21">
        <v>63.145698074290706</v>
      </c>
      <c r="G988" s="21">
        <v>13.607338907337807</v>
      </c>
      <c r="H988" s="78">
        <v>47.784276314561488</v>
      </c>
      <c r="I988" s="79">
        <v>3.6</v>
      </c>
    </row>
    <row r="989" spans="1:9" x14ac:dyDescent="0.25">
      <c r="A989" s="27">
        <v>45798.3125</v>
      </c>
      <c r="B989" s="51">
        <v>0</v>
      </c>
      <c r="C989" s="73">
        <v>73.2</v>
      </c>
      <c r="D989" s="75">
        <v>8.6</v>
      </c>
      <c r="E989" s="73">
        <v>74.399999999999991</v>
      </c>
      <c r="F989" s="21">
        <v>57.523135916990853</v>
      </c>
      <c r="G989" s="21">
        <v>12.892417423589761</v>
      </c>
      <c r="H989" s="78">
        <v>56.834328646864797</v>
      </c>
      <c r="I989" s="79">
        <v>14.1</v>
      </c>
    </row>
    <row r="990" spans="1:9" x14ac:dyDescent="0.25">
      <c r="A990" s="27">
        <v>45798.333333333336</v>
      </c>
      <c r="B990" s="51">
        <v>0</v>
      </c>
      <c r="C990" s="73">
        <v>78.600000000000009</v>
      </c>
      <c r="D990" s="75">
        <v>9</v>
      </c>
      <c r="E990" s="73">
        <v>74.399999999999991</v>
      </c>
      <c r="F990" s="21">
        <v>62.929445683625332</v>
      </c>
      <c r="G990" s="21">
        <v>13.011571004214437</v>
      </c>
      <c r="H990" s="78">
        <v>53.938311900527736</v>
      </c>
      <c r="I990" s="79">
        <v>15.9</v>
      </c>
    </row>
    <row r="991" spans="1:9" x14ac:dyDescent="0.25">
      <c r="A991" s="27">
        <v>45798.354166666664</v>
      </c>
      <c r="B991" s="51">
        <v>0</v>
      </c>
      <c r="C991" s="73">
        <v>79.8</v>
      </c>
      <c r="D991" s="75">
        <v>8.2000000000000011</v>
      </c>
      <c r="E991" s="73">
        <v>76.2</v>
      </c>
      <c r="F991" s="21">
        <v>63.57820285562147</v>
      </c>
      <c r="G991" s="21">
        <v>14.131614662086374</v>
      </c>
      <c r="H991" s="78">
        <v>51.404297247482816</v>
      </c>
      <c r="I991" s="79">
        <v>15.9</v>
      </c>
    </row>
    <row r="992" spans="1:9" x14ac:dyDescent="0.25">
      <c r="A992" s="27">
        <v>45798.375</v>
      </c>
      <c r="B992" s="51">
        <v>0</v>
      </c>
      <c r="C992" s="73">
        <v>79.8</v>
      </c>
      <c r="D992" s="75">
        <v>6.2</v>
      </c>
      <c r="E992" s="73">
        <v>75</v>
      </c>
      <c r="F992" s="21">
        <v>63.145698074290706</v>
      </c>
      <c r="G992" s="21">
        <v>14.322260391085853</v>
      </c>
      <c r="H992" s="78">
        <v>51.766299340774943</v>
      </c>
      <c r="I992" s="79">
        <v>15.9</v>
      </c>
    </row>
    <row r="993" spans="1:9" x14ac:dyDescent="0.25">
      <c r="A993" s="27">
        <v>45798.395833333336</v>
      </c>
      <c r="B993" s="51">
        <v>0</v>
      </c>
      <c r="C993" s="73">
        <v>76.8</v>
      </c>
      <c r="D993" s="75">
        <v>6</v>
      </c>
      <c r="E993" s="73">
        <v>73.8</v>
      </c>
      <c r="F993" s="21">
        <v>69.417017403586698</v>
      </c>
      <c r="G993" s="21">
        <v>13.702661771837546</v>
      </c>
      <c r="H993" s="78">
        <v>65.160376792583847</v>
      </c>
      <c r="I993" s="79">
        <v>15.9</v>
      </c>
    </row>
    <row r="994" spans="1:9" x14ac:dyDescent="0.25">
      <c r="A994" s="27">
        <v>45798.416666666664</v>
      </c>
      <c r="B994" s="51">
        <v>0</v>
      </c>
      <c r="C994" s="73">
        <v>76.2</v>
      </c>
      <c r="D994" s="75">
        <v>5.6</v>
      </c>
      <c r="E994" s="73">
        <v>78</v>
      </c>
      <c r="F994" s="21">
        <v>82.392160843509444</v>
      </c>
      <c r="G994" s="21">
        <v>13.655000339587675</v>
      </c>
      <c r="H994" s="78">
        <v>70.952410285257983</v>
      </c>
      <c r="I994" s="79">
        <v>15.6</v>
      </c>
    </row>
    <row r="995" spans="1:9" x14ac:dyDescent="0.25">
      <c r="A995" s="27">
        <v>45798.4375</v>
      </c>
      <c r="B995" s="51">
        <v>0</v>
      </c>
      <c r="C995" s="73">
        <v>77.400000000000006</v>
      </c>
      <c r="D995" s="75">
        <v>5.6</v>
      </c>
      <c r="E995" s="73">
        <v>78</v>
      </c>
      <c r="F995" s="21">
        <v>81.527151280847932</v>
      </c>
      <c r="G995" s="21">
        <v>12.916248139714693</v>
      </c>
      <c r="H995" s="78">
        <v>69.504401912089435</v>
      </c>
      <c r="I995" s="79">
        <v>15.299999999999999</v>
      </c>
    </row>
    <row r="996" spans="1:9" x14ac:dyDescent="0.25">
      <c r="A996" s="27">
        <v>45798.458333333336</v>
      </c>
      <c r="B996" s="51">
        <v>0</v>
      </c>
      <c r="C996" s="73">
        <v>80.400000000000006</v>
      </c>
      <c r="D996" s="75">
        <v>6.6</v>
      </c>
      <c r="E996" s="73">
        <v>77.400000000000006</v>
      </c>
      <c r="F996" s="21">
        <v>71.363288919575112</v>
      </c>
      <c r="G996" s="21">
        <v>13.988630365336762</v>
      </c>
      <c r="H996" s="78">
        <v>72.762420751718636</v>
      </c>
      <c r="I996" s="79">
        <v>15</v>
      </c>
    </row>
    <row r="997" spans="1:9" x14ac:dyDescent="0.25">
      <c r="A997" s="27">
        <v>45798.479166666664</v>
      </c>
      <c r="B997" s="51">
        <v>0</v>
      </c>
      <c r="C997" s="73">
        <v>76.8</v>
      </c>
      <c r="D997" s="75">
        <v>8.2000000000000011</v>
      </c>
      <c r="E997" s="73">
        <v>78.600000000000009</v>
      </c>
      <c r="F997" s="21">
        <v>65.956979152940633</v>
      </c>
      <c r="G997" s="21">
        <v>13.512016042838068</v>
      </c>
      <c r="H997" s="78">
        <v>68.41839563221302</v>
      </c>
      <c r="I997" s="79">
        <v>15.6</v>
      </c>
    </row>
    <row r="998" spans="1:9" x14ac:dyDescent="0.25">
      <c r="A998" s="27">
        <v>45798.5</v>
      </c>
      <c r="B998" s="51">
        <v>0</v>
      </c>
      <c r="C998" s="73">
        <v>76.2</v>
      </c>
      <c r="D998" s="75">
        <v>7.8</v>
      </c>
      <c r="E998" s="73">
        <v>79.2</v>
      </c>
      <c r="F998" s="21">
        <v>68.768260231590574</v>
      </c>
      <c r="G998" s="21">
        <v>14.322260391085853</v>
      </c>
      <c r="H998" s="78">
        <v>72.762420751718636</v>
      </c>
      <c r="I998" s="79">
        <v>15.299999999999999</v>
      </c>
    </row>
    <row r="999" spans="1:9" x14ac:dyDescent="0.25">
      <c r="A999" s="27">
        <v>45798.520833333336</v>
      </c>
      <c r="B999" s="51">
        <v>0</v>
      </c>
      <c r="C999" s="73">
        <v>75.599999999999994</v>
      </c>
      <c r="D999" s="75">
        <v>6</v>
      </c>
      <c r="E999" s="73">
        <v>75.599999999999994</v>
      </c>
      <c r="F999" s="21">
        <v>69.633269794252087</v>
      </c>
      <c r="G999" s="21">
        <v>15.132504739333639</v>
      </c>
      <c r="H999" s="78">
        <v>69.142399818797301</v>
      </c>
      <c r="I999" s="79">
        <v>15.6</v>
      </c>
    </row>
    <row r="1000" spans="1:9" x14ac:dyDescent="0.25">
      <c r="A1000" s="27">
        <v>45798.541666666664</v>
      </c>
      <c r="B1000" s="51">
        <v>0</v>
      </c>
      <c r="C1000" s="73">
        <v>77.400000000000006</v>
      </c>
      <c r="D1000" s="75">
        <v>5.8</v>
      </c>
      <c r="E1000" s="73">
        <v>78</v>
      </c>
      <c r="F1000" s="21">
        <v>66.605736324936771</v>
      </c>
      <c r="G1000" s="21">
        <v>14.131614662086374</v>
      </c>
      <c r="H1000" s="78">
        <v>68.056393538920915</v>
      </c>
      <c r="I1000" s="79">
        <v>15.6</v>
      </c>
    </row>
    <row r="1001" spans="1:9" x14ac:dyDescent="0.25">
      <c r="A1001" s="27">
        <v>45798.5625</v>
      </c>
      <c r="B1001" s="51">
        <v>0</v>
      </c>
      <c r="C1001" s="73">
        <v>78.600000000000009</v>
      </c>
      <c r="D1001" s="75">
        <v>6.8</v>
      </c>
      <c r="E1001" s="73">
        <v>75.599999999999994</v>
      </c>
      <c r="F1001" s="21">
        <v>66.821988715602146</v>
      </c>
      <c r="G1001" s="21">
        <v>13.249878165463784</v>
      </c>
      <c r="H1001" s="78">
        <v>80.002462617561278</v>
      </c>
      <c r="I1001" s="79">
        <v>15.6</v>
      </c>
    </row>
    <row r="1002" spans="1:9" x14ac:dyDescent="0.25">
      <c r="A1002" s="27">
        <v>45798.583333333336</v>
      </c>
      <c r="B1002" s="51">
        <v>0</v>
      </c>
      <c r="C1002" s="73">
        <v>77.400000000000006</v>
      </c>
      <c r="D1002" s="75">
        <v>6.6</v>
      </c>
      <c r="E1002" s="73">
        <v>75</v>
      </c>
      <c r="F1002" s="21">
        <v>67.470745887598284</v>
      </c>
      <c r="G1002" s="21">
        <v>13.988630365336762</v>
      </c>
      <c r="H1002" s="78">
        <v>80.364464710853426</v>
      </c>
      <c r="I1002" s="79">
        <v>16.200000000000003</v>
      </c>
    </row>
    <row r="1003" spans="1:9" x14ac:dyDescent="0.25">
      <c r="A1003" s="27">
        <v>45798.604166666664</v>
      </c>
      <c r="B1003" s="51">
        <v>0</v>
      </c>
      <c r="C1003" s="73">
        <v>76.2</v>
      </c>
      <c r="D1003" s="75">
        <v>6.4</v>
      </c>
      <c r="E1003" s="73">
        <v>73.2</v>
      </c>
      <c r="F1003" s="21">
        <v>54.711854838340919</v>
      </c>
      <c r="G1003" s="21">
        <v>13.345201029963523</v>
      </c>
      <c r="H1003" s="78">
        <v>69.866404005381568</v>
      </c>
      <c r="I1003" s="79">
        <v>15.9</v>
      </c>
    </row>
    <row r="1004" spans="1:9" x14ac:dyDescent="0.25">
      <c r="A1004" s="27">
        <v>45798.625</v>
      </c>
      <c r="B1004" s="51">
        <v>0</v>
      </c>
      <c r="C1004" s="73">
        <v>75.599999999999994</v>
      </c>
      <c r="D1004" s="75">
        <v>6.6</v>
      </c>
      <c r="E1004" s="73">
        <v>73.2</v>
      </c>
      <c r="F1004" s="21">
        <v>61.631931339633056</v>
      </c>
      <c r="G1004" s="21">
        <v>14.536736836210265</v>
      </c>
      <c r="H1004" s="78">
        <v>70.228406098673702</v>
      </c>
      <c r="I1004" s="79">
        <v>78.3</v>
      </c>
    </row>
    <row r="1005" spans="1:9" x14ac:dyDescent="0.25">
      <c r="A1005" s="27">
        <v>45798.645833333336</v>
      </c>
      <c r="B1005" s="51">
        <v>0</v>
      </c>
      <c r="C1005" s="73">
        <v>75</v>
      </c>
      <c r="D1005" s="75">
        <v>7</v>
      </c>
      <c r="E1005" s="73">
        <v>72</v>
      </c>
      <c r="F1005" s="21">
        <v>58.604397870317754</v>
      </c>
      <c r="G1005" s="21">
        <v>13.821815352462222</v>
      </c>
      <c r="H1005" s="78">
        <v>73.848427031595037</v>
      </c>
      <c r="I1005" s="79">
        <v>81.900000000000006</v>
      </c>
    </row>
    <row r="1006" spans="1:9" x14ac:dyDescent="0.25">
      <c r="A1006" s="27">
        <v>45798.666666666664</v>
      </c>
      <c r="B1006" s="51">
        <v>0</v>
      </c>
      <c r="C1006" s="73">
        <v>69</v>
      </c>
      <c r="D1006" s="75">
        <v>8.6</v>
      </c>
      <c r="E1006" s="73">
        <v>69.599999999999994</v>
      </c>
      <c r="F1006" s="21">
        <v>56.874378744994715</v>
      </c>
      <c r="G1006" s="21">
        <v>14.060122513711567</v>
      </c>
      <c r="H1006" s="78">
        <v>72.762420751718636</v>
      </c>
      <c r="I1006" s="79">
        <v>18.3</v>
      </c>
    </row>
    <row r="1007" spans="1:9" x14ac:dyDescent="0.25">
      <c r="A1007" s="27">
        <v>45798.6875</v>
      </c>
      <c r="B1007" s="51">
        <v>0</v>
      </c>
      <c r="C1007" s="73">
        <v>67.8</v>
      </c>
      <c r="D1007" s="75">
        <v>7</v>
      </c>
      <c r="E1007" s="73">
        <v>69.599999999999994</v>
      </c>
      <c r="F1007" s="21">
        <v>66.173231543606008</v>
      </c>
      <c r="G1007" s="21">
        <v>13.821815352462222</v>
      </c>
      <c r="H1007" s="78">
        <v>77.10644587122421</v>
      </c>
      <c r="I1007" s="79">
        <v>124.2</v>
      </c>
    </row>
    <row r="1008" spans="1:9" x14ac:dyDescent="0.25">
      <c r="A1008" s="27">
        <v>45798.708333333336</v>
      </c>
      <c r="B1008" s="51">
        <v>0</v>
      </c>
      <c r="C1008" s="73">
        <v>68.400000000000006</v>
      </c>
      <c r="D1008" s="75">
        <v>6.2</v>
      </c>
      <c r="E1008" s="73">
        <v>67.8</v>
      </c>
      <c r="F1008" s="21">
        <v>61.415678948967681</v>
      </c>
      <c r="G1008" s="21">
        <v>13.655000339587675</v>
      </c>
      <c r="H1008" s="78">
        <v>70.590408191965835</v>
      </c>
      <c r="I1008" s="79">
        <v>134.69999999999999</v>
      </c>
    </row>
    <row r="1009" spans="1:9" x14ac:dyDescent="0.25">
      <c r="A1009" s="27">
        <v>45798.729166666664</v>
      </c>
      <c r="B1009" s="51">
        <v>0</v>
      </c>
      <c r="C1009" s="73">
        <v>64.2</v>
      </c>
      <c r="D1009" s="75">
        <v>5.8</v>
      </c>
      <c r="E1009" s="73">
        <v>64.2</v>
      </c>
      <c r="F1009" s="21">
        <v>55.360612010337057</v>
      </c>
      <c r="G1009" s="21">
        <v>13.202216733213914</v>
      </c>
      <c r="H1009" s="78">
        <v>74.210429124887142</v>
      </c>
      <c r="I1009" s="79">
        <v>138.6</v>
      </c>
    </row>
    <row r="1010" spans="1:9" x14ac:dyDescent="0.25">
      <c r="A1010" s="27">
        <v>45798.75</v>
      </c>
      <c r="B1010" s="51">
        <v>0</v>
      </c>
      <c r="C1010" s="73">
        <v>61.800000000000004</v>
      </c>
      <c r="D1010" s="75">
        <v>6.2</v>
      </c>
      <c r="E1010" s="73">
        <v>64.2</v>
      </c>
      <c r="F1010" s="21">
        <v>63.57820285562147</v>
      </c>
      <c r="G1010" s="21">
        <v>12.463464533340932</v>
      </c>
      <c r="H1010" s="78">
        <v>65.52237888587598</v>
      </c>
      <c r="I1010" s="79">
        <v>141.6</v>
      </c>
    </row>
    <row r="1011" spans="1:9" x14ac:dyDescent="0.25">
      <c r="A1011" s="27">
        <v>45798.770833333336</v>
      </c>
      <c r="B1011" s="51">
        <v>0</v>
      </c>
      <c r="C1011" s="73">
        <v>57</v>
      </c>
      <c r="D1011" s="75">
        <v>3.8</v>
      </c>
      <c r="E1011" s="73">
        <v>63.6</v>
      </c>
      <c r="F1011" s="21">
        <v>57.739388307656228</v>
      </c>
      <c r="G1011" s="21">
        <v>12.844755991339891</v>
      </c>
      <c r="H1011" s="78">
        <v>60.092347486493992</v>
      </c>
      <c r="I1011" s="79">
        <v>131.4</v>
      </c>
    </row>
    <row r="1012" spans="1:9" x14ac:dyDescent="0.25">
      <c r="A1012" s="27">
        <v>45798.791666666664</v>
      </c>
      <c r="B1012" s="51">
        <v>0</v>
      </c>
      <c r="C1012" s="73">
        <v>34.200000000000003</v>
      </c>
      <c r="D1012" s="75">
        <v>3.4</v>
      </c>
      <c r="E1012" s="73">
        <v>63.000000000000007</v>
      </c>
      <c r="F1012" s="21">
        <v>57.523135916990853</v>
      </c>
      <c r="G1012" s="21">
        <v>13.130724584839111</v>
      </c>
      <c r="H1012" s="78">
        <v>45.250261661516561</v>
      </c>
      <c r="I1012" s="79">
        <v>8.1000000000000014</v>
      </c>
    </row>
    <row r="1013" spans="1:9" x14ac:dyDescent="0.25">
      <c r="A1013" s="27">
        <v>45798.8125</v>
      </c>
      <c r="B1013" s="51">
        <v>0</v>
      </c>
      <c r="C1013" s="73">
        <v>21</v>
      </c>
      <c r="D1013" s="75">
        <v>5</v>
      </c>
      <c r="E1013" s="73">
        <v>19.8</v>
      </c>
      <c r="F1013" s="21">
        <v>49.089292681041066</v>
      </c>
      <c r="G1013" s="21">
        <v>13.369031746088456</v>
      </c>
      <c r="H1013" s="78">
        <v>43.440251195055893</v>
      </c>
      <c r="I1013" s="79">
        <v>4.2</v>
      </c>
    </row>
    <row r="1014" spans="1:9" x14ac:dyDescent="0.25">
      <c r="A1014" s="27">
        <v>45798.833333333336</v>
      </c>
      <c r="B1014" s="51">
        <v>0</v>
      </c>
      <c r="C1014" s="73">
        <v>21</v>
      </c>
      <c r="D1014" s="75">
        <v>5.2</v>
      </c>
      <c r="E1014" s="73">
        <v>19.2</v>
      </c>
      <c r="F1014" s="21">
        <v>49.089292681041066</v>
      </c>
      <c r="G1014" s="21">
        <v>14.441413971710526</v>
      </c>
      <c r="H1014" s="78">
        <v>42.716247008471633</v>
      </c>
      <c r="I1014" s="79">
        <v>4.5</v>
      </c>
    </row>
    <row r="1015" spans="1:9" x14ac:dyDescent="0.25">
      <c r="A1015" s="27">
        <v>45798.854166666664</v>
      </c>
      <c r="B1015" s="51">
        <v>0</v>
      </c>
      <c r="C1015" s="73">
        <v>21</v>
      </c>
      <c r="D1015" s="75">
        <v>5</v>
      </c>
      <c r="E1015" s="73">
        <v>19.2</v>
      </c>
      <c r="F1015" s="21">
        <v>53.630592885014025</v>
      </c>
      <c r="G1015" s="21">
        <v>14.298429674960918</v>
      </c>
      <c r="H1015" s="78">
        <v>38.010219795673905</v>
      </c>
      <c r="I1015" s="79">
        <v>3.6</v>
      </c>
    </row>
    <row r="1016" spans="1:9" x14ac:dyDescent="0.25">
      <c r="A1016" s="27">
        <v>45798.875</v>
      </c>
      <c r="B1016" s="51">
        <v>0</v>
      </c>
      <c r="C1016" s="73">
        <v>20.399999999999999</v>
      </c>
      <c r="D1016" s="75">
        <v>4.4000000000000004</v>
      </c>
      <c r="E1016" s="73">
        <v>19.8</v>
      </c>
      <c r="F1016" s="21">
        <v>56.441873963663951</v>
      </c>
      <c r="G1016" s="21">
        <v>13.035401720339369</v>
      </c>
      <c r="H1016" s="78">
        <v>33.666194676168317</v>
      </c>
      <c r="I1016" s="79">
        <v>47.7</v>
      </c>
    </row>
    <row r="1017" spans="1:9" x14ac:dyDescent="0.25">
      <c r="A1017" s="27">
        <v>45798.895833333336</v>
      </c>
      <c r="B1017" s="51">
        <v>0</v>
      </c>
      <c r="C1017" s="73">
        <v>21</v>
      </c>
      <c r="D1017" s="75">
        <v>3.8</v>
      </c>
      <c r="E1017" s="73">
        <v>19.2</v>
      </c>
      <c r="F1017" s="21">
        <v>56.225621572998584</v>
      </c>
      <c r="G1017" s="21">
        <v>12.916248139714693</v>
      </c>
      <c r="H1017" s="78">
        <v>36.924213515797518</v>
      </c>
      <c r="I1017" s="79">
        <v>81</v>
      </c>
    </row>
    <row r="1018" spans="1:9" x14ac:dyDescent="0.25">
      <c r="A1018" s="27">
        <v>45798.916666666664</v>
      </c>
      <c r="B1018" s="51">
        <v>0</v>
      </c>
      <c r="C1018" s="73">
        <v>21</v>
      </c>
      <c r="D1018" s="75">
        <v>3.8</v>
      </c>
      <c r="E1018" s="73">
        <v>18</v>
      </c>
      <c r="F1018" s="21">
        <v>57.09063113566009</v>
      </c>
      <c r="G1018" s="21">
        <v>12.272818804341453</v>
      </c>
      <c r="H1018" s="78">
        <v>36.200209329213251</v>
      </c>
      <c r="I1018" s="79">
        <v>107.10000000000002</v>
      </c>
    </row>
    <row r="1019" spans="1:9" x14ac:dyDescent="0.25">
      <c r="A1019" s="27">
        <v>45798.9375</v>
      </c>
      <c r="B1019" s="51">
        <v>0</v>
      </c>
      <c r="C1019" s="73">
        <v>21</v>
      </c>
      <c r="D1019" s="75">
        <v>3.6</v>
      </c>
      <c r="E1019" s="73">
        <v>18.599999999999998</v>
      </c>
      <c r="F1019" s="21">
        <v>57.306883526325471</v>
      </c>
      <c r="G1019" s="21">
        <v>11.891527346342496</v>
      </c>
      <c r="H1019" s="78">
        <v>32.942190489584064</v>
      </c>
      <c r="I1019" s="79">
        <v>91.5</v>
      </c>
    </row>
    <row r="1020" spans="1:9" x14ac:dyDescent="0.25">
      <c r="A1020" s="27">
        <v>45798.958333333336</v>
      </c>
      <c r="B1020" s="51">
        <v>0</v>
      </c>
      <c r="C1020" s="73">
        <v>20.399999999999999</v>
      </c>
      <c r="D1020" s="75">
        <v>4.2</v>
      </c>
      <c r="E1020" s="73">
        <v>19.2</v>
      </c>
      <c r="F1020" s="21">
        <v>47.791778337048797</v>
      </c>
      <c r="G1020" s="21">
        <v>13.369031746088456</v>
      </c>
      <c r="H1020" s="78">
        <v>28.960167463370595</v>
      </c>
      <c r="I1020" s="79">
        <v>126.3</v>
      </c>
    </row>
    <row r="1021" spans="1:9" x14ac:dyDescent="0.25">
      <c r="A1021" s="27">
        <v>45798.979166666664</v>
      </c>
      <c r="B1021" s="51">
        <v>0</v>
      </c>
      <c r="C1021" s="73">
        <v>20.399999999999999</v>
      </c>
      <c r="D1021" s="75">
        <v>4.2</v>
      </c>
      <c r="E1021" s="73">
        <v>18.599999999999998</v>
      </c>
      <c r="F1021" s="21">
        <v>53.630592885014025</v>
      </c>
      <c r="G1021" s="21">
        <v>13.178386017088979</v>
      </c>
      <c r="H1021" s="78">
        <v>25.340146530449271</v>
      </c>
      <c r="I1021" s="79">
        <v>129.89999999999998</v>
      </c>
    </row>
    <row r="1022" spans="1:9" x14ac:dyDescent="0.25">
      <c r="A1022" s="35">
        <v>45799</v>
      </c>
      <c r="B1022" s="51">
        <v>0</v>
      </c>
      <c r="C1022" s="73">
        <v>21</v>
      </c>
      <c r="D1022" s="75">
        <v>5.6</v>
      </c>
      <c r="E1022" s="73">
        <v>18</v>
      </c>
      <c r="F1022" s="21">
        <v>52.54933093168713</v>
      </c>
      <c r="G1022" s="21">
        <v>14.060122513711567</v>
      </c>
      <c r="H1022" s="78">
        <v>24.254140250572878</v>
      </c>
      <c r="I1022" s="79">
        <v>125.7</v>
      </c>
    </row>
    <row r="1023" spans="1:9" x14ac:dyDescent="0.25">
      <c r="A1023" s="27">
        <v>45799.020833333336</v>
      </c>
      <c r="B1023" s="51">
        <v>0</v>
      </c>
      <c r="C1023" s="73">
        <v>20.399999999999999</v>
      </c>
      <c r="D1023" s="75">
        <v>4.8</v>
      </c>
      <c r="E1023" s="73">
        <v>18</v>
      </c>
      <c r="F1023" s="21">
        <v>62.28068851162918</v>
      </c>
      <c r="G1023" s="21">
        <v>19.636510086946323</v>
      </c>
      <c r="H1023" s="78">
        <v>21.720125597527947</v>
      </c>
      <c r="I1023" s="79">
        <v>81.900000000000006</v>
      </c>
    </row>
    <row r="1024" spans="1:9" x14ac:dyDescent="0.25">
      <c r="A1024" s="27">
        <v>45799.041666666664</v>
      </c>
      <c r="B1024" s="51">
        <v>0</v>
      </c>
      <c r="C1024" s="73">
        <v>21</v>
      </c>
      <c r="D1024" s="75">
        <v>4.5999999999999996</v>
      </c>
      <c r="E1024" s="73">
        <v>18.599999999999998</v>
      </c>
      <c r="F1024" s="21">
        <v>64.226960027617608</v>
      </c>
      <c r="G1024" s="21">
        <v>15.084843307083768</v>
      </c>
      <c r="H1024" s="78">
        <v>21.358123504235817</v>
      </c>
      <c r="I1024" s="79">
        <v>123.3</v>
      </c>
    </row>
    <row r="1025" spans="1:9" x14ac:dyDescent="0.25">
      <c r="A1025" s="27">
        <v>45799.0625</v>
      </c>
      <c r="B1025" s="51">
        <v>0</v>
      </c>
      <c r="C1025" s="73">
        <v>19.2</v>
      </c>
      <c r="D1025" s="75">
        <v>4</v>
      </c>
      <c r="E1025" s="73">
        <v>18</v>
      </c>
      <c r="F1025" s="21">
        <v>60.334416995640787</v>
      </c>
      <c r="G1025" s="21">
        <v>11.653220185093147</v>
      </c>
      <c r="H1025" s="78">
        <v>22.444129784112214</v>
      </c>
      <c r="I1025" s="79">
        <v>127.5</v>
      </c>
    </row>
    <row r="1026" spans="1:9" x14ac:dyDescent="0.25">
      <c r="A1026" s="27">
        <v>45799.083333333336</v>
      </c>
      <c r="B1026" s="51">
        <v>0</v>
      </c>
      <c r="C1026" s="73">
        <v>19.2</v>
      </c>
      <c r="D1026" s="75">
        <v>3.8</v>
      </c>
      <c r="E1026" s="73">
        <v>18</v>
      </c>
      <c r="F1026" s="21">
        <v>63.57820285562147</v>
      </c>
      <c r="G1026" s="21">
        <v>12.082173075341977</v>
      </c>
      <c r="H1026" s="78">
        <v>23.168133970696477</v>
      </c>
      <c r="I1026" s="79">
        <v>126.89999999999999</v>
      </c>
    </row>
    <row r="1027" spans="1:9" x14ac:dyDescent="0.25">
      <c r="A1027" s="27">
        <v>45799.104166666664</v>
      </c>
      <c r="B1027" s="51">
        <v>0</v>
      </c>
      <c r="C1027" s="73">
        <v>19.8</v>
      </c>
      <c r="D1027" s="75">
        <v>3.6</v>
      </c>
      <c r="E1027" s="73">
        <v>18</v>
      </c>
      <c r="F1027" s="21">
        <v>57.523135916990853</v>
      </c>
      <c r="G1027" s="21">
        <v>11.772373765717822</v>
      </c>
      <c r="H1027" s="78">
        <v>22.444129784112214</v>
      </c>
      <c r="I1027" s="79">
        <v>125.10000000000002</v>
      </c>
    </row>
    <row r="1028" spans="1:9" x14ac:dyDescent="0.25">
      <c r="A1028" s="27">
        <v>45799.125</v>
      </c>
      <c r="B1028" s="51">
        <v>0</v>
      </c>
      <c r="C1028" s="73">
        <v>18.599999999999998</v>
      </c>
      <c r="D1028" s="75">
        <v>4</v>
      </c>
      <c r="E1028" s="73">
        <v>17.399999999999999</v>
      </c>
      <c r="F1028" s="21">
        <v>54.928107229006301</v>
      </c>
      <c r="G1028" s="21">
        <v>12.082173075341977</v>
      </c>
      <c r="H1028" s="78">
        <v>21.720125597527947</v>
      </c>
      <c r="I1028" s="79">
        <v>121.2</v>
      </c>
    </row>
    <row r="1029" spans="1:9" x14ac:dyDescent="0.25">
      <c r="A1029" s="27">
        <v>45799.145833333336</v>
      </c>
      <c r="B1029" s="51">
        <v>0</v>
      </c>
      <c r="C1029" s="73">
        <v>19.2</v>
      </c>
      <c r="D1029" s="75">
        <v>4.4000000000000004</v>
      </c>
      <c r="E1029" s="73">
        <v>18</v>
      </c>
      <c r="F1029" s="21">
        <v>56.874378744994715</v>
      </c>
      <c r="G1029" s="21">
        <v>11.748543049592886</v>
      </c>
      <c r="H1029" s="78">
        <v>20.27211722435942</v>
      </c>
      <c r="I1029" s="79">
        <v>121.2</v>
      </c>
    </row>
    <row r="1030" spans="1:9" x14ac:dyDescent="0.25">
      <c r="A1030" s="27">
        <v>45799.166666666664</v>
      </c>
      <c r="B1030" s="51">
        <v>0</v>
      </c>
      <c r="C1030" s="73">
        <v>19.2</v>
      </c>
      <c r="D1030" s="75">
        <v>5.6</v>
      </c>
      <c r="E1030" s="73">
        <v>17.399999999999999</v>
      </c>
      <c r="F1030" s="21">
        <v>54.279350057010163</v>
      </c>
      <c r="G1030" s="21">
        <v>11.91535806246743</v>
      </c>
      <c r="H1030" s="78">
        <v>20.27211722435942</v>
      </c>
      <c r="I1030" s="79">
        <v>123.89999999999999</v>
      </c>
    </row>
    <row r="1031" spans="1:9" x14ac:dyDescent="0.25">
      <c r="A1031" s="27">
        <v>45799.1875</v>
      </c>
      <c r="B1031" s="51">
        <v>0</v>
      </c>
      <c r="C1031" s="73">
        <v>19.8</v>
      </c>
      <c r="D1031" s="75">
        <v>4.5999999999999996</v>
      </c>
      <c r="E1031" s="73">
        <v>17.399999999999999</v>
      </c>
      <c r="F1031" s="21">
        <v>64.010707636952233</v>
      </c>
      <c r="G1031" s="21">
        <v>12.391972384966127</v>
      </c>
      <c r="H1031" s="78">
        <v>19.910115131067286</v>
      </c>
      <c r="I1031" s="79">
        <v>84.600000000000009</v>
      </c>
    </row>
    <row r="1032" spans="1:9" x14ac:dyDescent="0.25">
      <c r="A1032" s="27">
        <v>45799.208333333336</v>
      </c>
      <c r="B1032" s="51">
        <v>0</v>
      </c>
      <c r="C1032" s="73">
        <v>19.8</v>
      </c>
      <c r="D1032" s="75">
        <v>4.2</v>
      </c>
      <c r="E1032" s="73">
        <v>16.2</v>
      </c>
      <c r="F1032" s="21">
        <v>72.228298482236625</v>
      </c>
      <c r="G1032" s="21">
        <v>13.130724584839111</v>
      </c>
      <c r="H1032" s="78">
        <v>20.634119317651553</v>
      </c>
      <c r="I1032" s="79">
        <v>88.8</v>
      </c>
    </row>
    <row r="1033" spans="1:9" x14ac:dyDescent="0.25">
      <c r="A1033" s="27">
        <v>45799.229166666664</v>
      </c>
      <c r="B1033" s="51">
        <v>0</v>
      </c>
      <c r="C1033" s="73">
        <v>22.2</v>
      </c>
      <c r="D1033" s="75">
        <v>4</v>
      </c>
      <c r="E1033" s="73">
        <v>17.399999999999999</v>
      </c>
      <c r="F1033" s="21">
        <v>69.200765012921323</v>
      </c>
      <c r="G1033" s="21">
        <v>11.724712333467952</v>
      </c>
      <c r="H1033" s="78">
        <v>22.082127690820087</v>
      </c>
      <c r="I1033" s="79">
        <v>123.89999999999999</v>
      </c>
    </row>
    <row r="1034" spans="1:9" x14ac:dyDescent="0.25">
      <c r="A1034" s="27">
        <v>45799.25</v>
      </c>
      <c r="B1034" s="51">
        <v>0</v>
      </c>
      <c r="C1034" s="73">
        <v>21</v>
      </c>
      <c r="D1034" s="75">
        <v>4.2</v>
      </c>
      <c r="E1034" s="73">
        <v>17.399999999999999</v>
      </c>
      <c r="F1034" s="21">
        <v>63.794455246286844</v>
      </c>
      <c r="G1034" s="21">
        <v>10.652330107845883</v>
      </c>
      <c r="H1034" s="78">
        <v>24.254140250572878</v>
      </c>
      <c r="I1034" s="79">
        <v>130.19999999999999</v>
      </c>
    </row>
    <row r="1035" spans="1:9" x14ac:dyDescent="0.25">
      <c r="A1035" s="27">
        <v>45799.270833333336</v>
      </c>
      <c r="B1035" s="51">
        <v>0</v>
      </c>
      <c r="C1035" s="73">
        <v>23.4</v>
      </c>
      <c r="D1035" s="75">
        <v>3.4</v>
      </c>
      <c r="E1035" s="73">
        <v>17.399999999999999</v>
      </c>
      <c r="F1035" s="21">
        <v>60.983174167636911</v>
      </c>
      <c r="G1035" s="21">
        <v>11.17660586259445</v>
      </c>
      <c r="H1035" s="78">
        <v>30.408175836539133</v>
      </c>
      <c r="I1035" s="79">
        <v>89.100000000000009</v>
      </c>
    </row>
    <row r="1036" spans="1:9" x14ac:dyDescent="0.25">
      <c r="A1036" s="27">
        <v>45799.291666666664</v>
      </c>
      <c r="B1036" s="51">
        <v>0</v>
      </c>
      <c r="C1036" s="73">
        <v>31.8</v>
      </c>
      <c r="D1036" s="75">
        <v>4.2</v>
      </c>
      <c r="E1036" s="73">
        <v>68.400000000000006</v>
      </c>
      <c r="F1036" s="21">
        <v>59.036902651648511</v>
      </c>
      <c r="G1036" s="21">
        <v>11.486405172218602</v>
      </c>
      <c r="H1036" s="78">
        <v>45.612263754808694</v>
      </c>
      <c r="I1036" s="79">
        <v>16.200000000000003</v>
      </c>
    </row>
    <row r="1037" spans="1:9" x14ac:dyDescent="0.25">
      <c r="A1037" s="27">
        <v>45799.3125</v>
      </c>
      <c r="B1037" s="51">
        <v>0</v>
      </c>
      <c r="C1037" s="73">
        <v>78</v>
      </c>
      <c r="D1037" s="75">
        <v>5.4</v>
      </c>
      <c r="E1037" s="73">
        <v>70.2</v>
      </c>
      <c r="F1037" s="21">
        <v>63.794455246286844</v>
      </c>
      <c r="G1037" s="21">
        <v>11.510235888343539</v>
      </c>
      <c r="H1037" s="78">
        <v>63.350366326123179</v>
      </c>
      <c r="I1037" s="79">
        <v>2.7</v>
      </c>
    </row>
    <row r="1038" spans="1:9" x14ac:dyDescent="0.25">
      <c r="A1038" s="27">
        <v>45799.333333333336</v>
      </c>
      <c r="B1038" s="51">
        <v>0</v>
      </c>
      <c r="C1038" s="73">
        <v>88.2</v>
      </c>
      <c r="D1038" s="75">
        <v>7.2</v>
      </c>
      <c r="E1038" s="73">
        <v>72</v>
      </c>
      <c r="F1038" s="21">
        <v>63.145698074290706</v>
      </c>
      <c r="G1038" s="21">
        <v>12.058342359217042</v>
      </c>
      <c r="H1038" s="78">
        <v>83.260481457190465</v>
      </c>
      <c r="I1038" s="79">
        <v>5.4</v>
      </c>
    </row>
    <row r="1039" spans="1:9" x14ac:dyDescent="0.25">
      <c r="A1039" s="27">
        <v>45799.354166666664</v>
      </c>
      <c r="B1039" s="51">
        <v>0</v>
      </c>
      <c r="C1039" s="73">
        <v>89.4</v>
      </c>
      <c r="D1039" s="75">
        <v>7.4</v>
      </c>
      <c r="E1039" s="73">
        <v>74.399999999999991</v>
      </c>
      <c r="F1039" s="21">
        <v>77.202103467540354</v>
      </c>
      <c r="G1039" s="21">
        <v>11.724712333467952</v>
      </c>
      <c r="H1039" s="78">
        <v>82.174475177314079</v>
      </c>
      <c r="I1039" s="79">
        <v>15.9</v>
      </c>
    </row>
    <row r="1040" spans="1:9" x14ac:dyDescent="0.25">
      <c r="A1040" s="27">
        <v>45799.375</v>
      </c>
      <c r="B1040" s="51">
        <v>0</v>
      </c>
      <c r="C1040" s="73">
        <v>88.2</v>
      </c>
      <c r="D1040" s="75">
        <v>6.6</v>
      </c>
      <c r="E1040" s="73">
        <v>77.400000000000006</v>
      </c>
      <c r="F1040" s="21">
        <v>68.768260231590574</v>
      </c>
      <c r="G1040" s="21">
        <v>11.486405172218602</v>
      </c>
      <c r="H1040" s="78">
        <v>76.382441684639971</v>
      </c>
      <c r="I1040" s="79">
        <v>16.200000000000003</v>
      </c>
    </row>
    <row r="1041" spans="1:9" x14ac:dyDescent="0.25">
      <c r="A1041" s="27">
        <v>45799.395833333336</v>
      </c>
      <c r="B1041" s="51">
        <v>0</v>
      </c>
      <c r="C1041" s="73">
        <v>87.6</v>
      </c>
      <c r="D1041" s="75">
        <v>5.2</v>
      </c>
      <c r="E1041" s="73">
        <v>76.2</v>
      </c>
      <c r="F1041" s="21">
        <v>59.901912214310009</v>
      </c>
      <c r="G1041" s="21">
        <v>10.771483688470557</v>
      </c>
      <c r="H1041" s="78">
        <v>67.332389352336634</v>
      </c>
      <c r="I1041" s="79">
        <v>15.6</v>
      </c>
    </row>
    <row r="1042" spans="1:9" x14ac:dyDescent="0.25">
      <c r="A1042" s="27">
        <v>45799.416666666664</v>
      </c>
      <c r="B1042" s="51">
        <v>0</v>
      </c>
      <c r="C1042" s="73">
        <v>87.6</v>
      </c>
      <c r="D1042" s="75">
        <v>5.2</v>
      </c>
      <c r="E1042" s="73">
        <v>75.599999999999994</v>
      </c>
      <c r="F1042" s="21">
        <v>63.794455246286844</v>
      </c>
      <c r="G1042" s="21">
        <v>10.938298701345103</v>
      </c>
      <c r="H1042" s="78">
        <v>78.916456337684892</v>
      </c>
      <c r="I1042" s="79">
        <v>16.200000000000003</v>
      </c>
    </row>
    <row r="1043" spans="1:9" x14ac:dyDescent="0.25">
      <c r="A1043" s="27">
        <v>45799.4375</v>
      </c>
      <c r="B1043" s="51">
        <v>0</v>
      </c>
      <c r="C1043" s="73">
        <v>85.8</v>
      </c>
      <c r="D1043" s="75">
        <v>4.5999999999999996</v>
      </c>
      <c r="E1043" s="73">
        <v>78</v>
      </c>
      <c r="F1043" s="21">
        <v>60.334416995640787</v>
      </c>
      <c r="G1043" s="21">
        <v>10.914467985220167</v>
      </c>
      <c r="H1043" s="78">
        <v>72.400418658426503</v>
      </c>
      <c r="I1043" s="79">
        <v>15.6</v>
      </c>
    </row>
    <row r="1044" spans="1:9" x14ac:dyDescent="0.25">
      <c r="A1044" s="27">
        <v>45799.458333333336</v>
      </c>
      <c r="B1044" s="51">
        <v>0</v>
      </c>
      <c r="C1044" s="73">
        <v>87</v>
      </c>
      <c r="D1044" s="75">
        <v>5.8</v>
      </c>
      <c r="E1044" s="73">
        <v>77.400000000000006</v>
      </c>
      <c r="F1044" s="21">
        <v>55.793116791667821</v>
      </c>
      <c r="G1044" s="21">
        <v>12.058342359217042</v>
      </c>
      <c r="H1044" s="78">
        <v>54.662316087111996</v>
      </c>
      <c r="I1044" s="79">
        <v>15.9</v>
      </c>
    </row>
    <row r="1045" spans="1:9" x14ac:dyDescent="0.25">
      <c r="A1045" s="27">
        <v>45799.479166666664</v>
      </c>
      <c r="B1045" s="51">
        <v>0</v>
      </c>
      <c r="C1045" s="73">
        <v>74.399999999999991</v>
      </c>
      <c r="D1045" s="75">
        <v>7.4</v>
      </c>
      <c r="E1045" s="73">
        <v>79.8</v>
      </c>
      <c r="F1045" s="21">
        <v>51.251816587694854</v>
      </c>
      <c r="G1045" s="21">
        <v>11.700881617343017</v>
      </c>
      <c r="H1045" s="78">
        <v>49.956288874314282</v>
      </c>
      <c r="I1045" s="79">
        <v>15.9</v>
      </c>
    </row>
    <row r="1046" spans="1:9" x14ac:dyDescent="0.25">
      <c r="A1046" s="27">
        <v>45799.5</v>
      </c>
      <c r="B1046" s="51">
        <v>0</v>
      </c>
      <c r="C1046" s="73">
        <v>87</v>
      </c>
      <c r="D1046" s="75">
        <v>7.8</v>
      </c>
      <c r="E1046" s="73">
        <v>78.600000000000009</v>
      </c>
      <c r="F1046" s="21">
        <v>50.170554634367953</v>
      </c>
      <c r="G1046" s="21">
        <v>11.748543049592886</v>
      </c>
      <c r="H1046" s="78">
        <v>56.11032446028053</v>
      </c>
      <c r="I1046" s="79">
        <v>15.6</v>
      </c>
    </row>
    <row r="1047" spans="1:9" x14ac:dyDescent="0.25">
      <c r="A1047" s="27">
        <v>45799.520833333336</v>
      </c>
      <c r="B1047" s="51">
        <v>0</v>
      </c>
      <c r="C1047" s="73">
        <v>83.399999999999991</v>
      </c>
      <c r="D1047" s="75">
        <v>7.2</v>
      </c>
      <c r="E1047" s="73">
        <v>73.8</v>
      </c>
      <c r="F1047" s="21">
        <v>55.576864401002439</v>
      </c>
      <c r="G1047" s="21">
        <v>11.86769663021756</v>
      </c>
      <c r="H1047" s="78">
        <v>56.11032446028053</v>
      </c>
      <c r="I1047" s="79">
        <v>15.6</v>
      </c>
    </row>
    <row r="1048" spans="1:9" x14ac:dyDescent="0.25">
      <c r="A1048" s="27">
        <v>45799.541666666664</v>
      </c>
      <c r="B1048" s="51">
        <v>0</v>
      </c>
      <c r="C1048" s="73">
        <v>83.399999999999991</v>
      </c>
      <c r="D1048" s="75">
        <v>5.2</v>
      </c>
      <c r="E1048" s="73">
        <v>73.8</v>
      </c>
      <c r="F1048" s="21">
        <v>54.279350057010163</v>
      </c>
      <c r="G1048" s="21">
        <v>12.082173075341977</v>
      </c>
      <c r="H1048" s="78">
        <v>65.884380979168128</v>
      </c>
      <c r="I1048" s="79">
        <v>15.299999999999999</v>
      </c>
    </row>
    <row r="1049" spans="1:9" x14ac:dyDescent="0.25">
      <c r="A1049" s="27">
        <v>45799.5625</v>
      </c>
      <c r="B1049" s="51">
        <v>0</v>
      </c>
      <c r="C1049" s="73">
        <v>84.6</v>
      </c>
      <c r="D1049" s="75">
        <v>4.4000000000000004</v>
      </c>
      <c r="E1049" s="73">
        <v>76.2</v>
      </c>
      <c r="F1049" s="21">
        <v>56.009369182333202</v>
      </c>
      <c r="G1049" s="21">
        <v>11.55789732059341</v>
      </c>
      <c r="H1049" s="78">
        <v>73.486424938302889</v>
      </c>
      <c r="I1049" s="79">
        <v>15.299999999999999</v>
      </c>
    </row>
    <row r="1050" spans="1:9" x14ac:dyDescent="0.25">
      <c r="A1050" s="27">
        <v>45799.583333333336</v>
      </c>
      <c r="B1050" s="51">
        <v>0</v>
      </c>
      <c r="C1050" s="73">
        <v>86.399999999999991</v>
      </c>
      <c r="D1050" s="75">
        <v>4.5999999999999996</v>
      </c>
      <c r="E1050" s="73">
        <v>73.8</v>
      </c>
      <c r="F1050" s="21">
        <v>56.658126354329333</v>
      </c>
      <c r="G1050" s="21">
        <v>11.629389468968213</v>
      </c>
      <c r="H1050" s="78">
        <v>69.504401912089435</v>
      </c>
      <c r="I1050" s="79">
        <v>15.299999999999999</v>
      </c>
    </row>
    <row r="1051" spans="1:9" x14ac:dyDescent="0.25">
      <c r="A1051" s="27">
        <v>45799.604166666664</v>
      </c>
      <c r="B1051" s="51">
        <v>0</v>
      </c>
      <c r="C1051" s="73">
        <v>89.4</v>
      </c>
      <c r="D1051" s="75">
        <v>4.8</v>
      </c>
      <c r="E1051" s="73">
        <v>73.2</v>
      </c>
      <c r="F1051" s="21">
        <v>46.494263993056506</v>
      </c>
      <c r="G1051" s="21">
        <v>11.391082307718863</v>
      </c>
      <c r="H1051" s="78">
        <v>66.9703872590445</v>
      </c>
      <c r="I1051" s="79">
        <v>15.6</v>
      </c>
    </row>
    <row r="1052" spans="1:9" x14ac:dyDescent="0.25">
      <c r="A1052" s="27">
        <v>45799.625</v>
      </c>
      <c r="B1052" s="51">
        <v>0</v>
      </c>
      <c r="C1052" s="73">
        <v>90</v>
      </c>
      <c r="D1052" s="75">
        <v>4.8</v>
      </c>
      <c r="E1052" s="73">
        <v>72.599999999999994</v>
      </c>
      <c r="F1052" s="21">
        <v>47.791778337048797</v>
      </c>
      <c r="G1052" s="21">
        <v>12.749433126840152</v>
      </c>
      <c r="H1052" s="78">
        <v>67.332389352336634</v>
      </c>
      <c r="I1052" s="79">
        <v>10.200000000000001</v>
      </c>
    </row>
    <row r="1053" spans="1:9" x14ac:dyDescent="0.25">
      <c r="A1053" s="27">
        <v>45799.645833333336</v>
      </c>
      <c r="B1053" s="51">
        <v>0</v>
      </c>
      <c r="C1053" s="73">
        <v>82.2</v>
      </c>
      <c r="D1053" s="75">
        <v>5.6</v>
      </c>
      <c r="E1053" s="73">
        <v>72</v>
      </c>
      <c r="F1053" s="21">
        <v>45.845506821060376</v>
      </c>
      <c r="G1053" s="21">
        <v>13.416693178338328</v>
      </c>
      <c r="H1053" s="78">
        <v>64.43637260599958</v>
      </c>
      <c r="I1053" s="79">
        <v>3.6</v>
      </c>
    </row>
    <row r="1054" spans="1:9" x14ac:dyDescent="0.25">
      <c r="A1054" s="27">
        <v>45799.666666666664</v>
      </c>
      <c r="B1054" s="51">
        <v>0</v>
      </c>
      <c r="C1054" s="73">
        <v>73.2</v>
      </c>
      <c r="D1054" s="75">
        <v>6.2</v>
      </c>
      <c r="E1054" s="73">
        <v>72.599999999999994</v>
      </c>
      <c r="F1054" s="21">
        <v>50.170554634367953</v>
      </c>
      <c r="G1054" s="21">
        <v>13.750323204087415</v>
      </c>
      <c r="H1054" s="78">
        <v>66.246383072460262</v>
      </c>
      <c r="I1054" s="79">
        <v>3.3000000000000007</v>
      </c>
    </row>
    <row r="1055" spans="1:9" x14ac:dyDescent="0.25">
      <c r="A1055" s="27">
        <v>45799.6875</v>
      </c>
      <c r="B1055" s="51">
        <v>0</v>
      </c>
      <c r="C1055" s="73">
        <v>66.600000000000009</v>
      </c>
      <c r="D1055" s="75">
        <v>5</v>
      </c>
      <c r="E1055" s="73">
        <v>70.8</v>
      </c>
      <c r="F1055" s="21">
        <v>57.739388307656228</v>
      </c>
      <c r="G1055" s="21">
        <v>12.153665223716779</v>
      </c>
      <c r="H1055" s="78">
        <v>63.350366326123179</v>
      </c>
      <c r="I1055" s="79">
        <v>115.2</v>
      </c>
    </row>
    <row r="1056" spans="1:9" x14ac:dyDescent="0.25">
      <c r="A1056" s="27">
        <v>45799.708333333336</v>
      </c>
      <c r="B1056" s="51">
        <v>0</v>
      </c>
      <c r="C1056" s="73">
        <v>67.8</v>
      </c>
      <c r="D1056" s="75">
        <v>4.5999999999999996</v>
      </c>
      <c r="E1056" s="73">
        <v>68.400000000000006</v>
      </c>
      <c r="F1056" s="21">
        <v>55.793116791667821</v>
      </c>
      <c r="G1056" s="21">
        <v>11.963019494717301</v>
      </c>
      <c r="H1056" s="78">
        <v>61.178353766370378</v>
      </c>
      <c r="I1056" s="79">
        <v>128.69999999999999</v>
      </c>
    </row>
    <row r="1057" spans="1:9" x14ac:dyDescent="0.25">
      <c r="A1057" s="27">
        <v>45799.729166666664</v>
      </c>
      <c r="B1057" s="51">
        <v>0</v>
      </c>
      <c r="C1057" s="73">
        <v>63.000000000000007</v>
      </c>
      <c r="D1057" s="75">
        <v>3.6</v>
      </c>
      <c r="E1057" s="73">
        <v>66</v>
      </c>
      <c r="F1057" s="21">
        <v>58.604397870317754</v>
      </c>
      <c r="G1057" s="21">
        <v>10.914467985220167</v>
      </c>
      <c r="H1057" s="78">
        <v>61.902357952954652</v>
      </c>
      <c r="I1057" s="79">
        <v>128.39999999999998</v>
      </c>
    </row>
    <row r="1058" spans="1:9" x14ac:dyDescent="0.25">
      <c r="A1058" s="27">
        <v>45799.75</v>
      </c>
      <c r="B1058" s="51">
        <v>0</v>
      </c>
      <c r="C1058" s="73">
        <v>62.4</v>
      </c>
      <c r="D1058" s="75">
        <v>4</v>
      </c>
      <c r="E1058" s="73">
        <v>66</v>
      </c>
      <c r="F1058" s="21">
        <v>61.848183730298445</v>
      </c>
      <c r="G1058" s="21">
        <v>11.510235888343539</v>
      </c>
      <c r="H1058" s="78">
        <v>54.300313993819856</v>
      </c>
      <c r="I1058" s="79">
        <v>133.19999999999999</v>
      </c>
    </row>
    <row r="1059" spans="1:9" x14ac:dyDescent="0.25">
      <c r="A1059" s="27">
        <v>45799.770833333336</v>
      </c>
      <c r="B1059" s="51">
        <v>0</v>
      </c>
      <c r="C1059" s="73">
        <v>47.400000000000006</v>
      </c>
      <c r="D1059" s="75">
        <v>3.8</v>
      </c>
      <c r="E1059" s="73">
        <v>64.8</v>
      </c>
      <c r="F1059" s="21">
        <v>55.144359619671683</v>
      </c>
      <c r="G1059" s="21">
        <v>11.033621565844843</v>
      </c>
      <c r="H1059" s="78">
        <v>51.042295154190683</v>
      </c>
      <c r="I1059" s="79">
        <v>136.5</v>
      </c>
    </row>
    <row r="1060" spans="1:9" x14ac:dyDescent="0.25">
      <c r="A1060" s="27">
        <v>45799.791666666664</v>
      </c>
      <c r="B1060" s="51">
        <v>0</v>
      </c>
      <c r="C1060" s="73">
        <v>25.8</v>
      </c>
      <c r="D1060" s="75">
        <v>3.8</v>
      </c>
      <c r="E1060" s="73">
        <v>61.2</v>
      </c>
      <c r="F1060" s="21">
        <v>55.360612010337057</v>
      </c>
      <c r="G1060" s="21">
        <v>11.772373765717822</v>
      </c>
      <c r="H1060" s="78">
        <v>48.146278407853622</v>
      </c>
      <c r="I1060" s="79">
        <v>52.800000000000011</v>
      </c>
    </row>
    <row r="1061" spans="1:9" x14ac:dyDescent="0.25">
      <c r="A1061" s="27">
        <v>45799.8125</v>
      </c>
      <c r="B1061" s="51">
        <v>0</v>
      </c>
      <c r="C1061" s="73">
        <v>20.399999999999999</v>
      </c>
      <c r="D1061" s="75">
        <v>4.2</v>
      </c>
      <c r="E1061" s="73">
        <v>22.2</v>
      </c>
      <c r="F1061" s="21">
        <v>50.386807025033342</v>
      </c>
      <c r="G1061" s="21">
        <v>11.772373765717822</v>
      </c>
      <c r="H1061" s="78">
        <v>44.888259568224427</v>
      </c>
      <c r="I1061" s="79">
        <v>3.3000000000000007</v>
      </c>
    </row>
    <row r="1062" spans="1:9" x14ac:dyDescent="0.25">
      <c r="A1062" s="27">
        <v>45799.833333333336</v>
      </c>
      <c r="B1062" s="51">
        <v>0</v>
      </c>
      <c r="C1062" s="73">
        <v>21.599999999999998</v>
      </c>
      <c r="D1062" s="75">
        <v>5.8</v>
      </c>
      <c r="E1062" s="73">
        <v>20.399999999999999</v>
      </c>
      <c r="F1062" s="21">
        <v>35.681644459787556</v>
      </c>
      <c r="G1062" s="21">
        <v>11.820035197967691</v>
      </c>
      <c r="H1062" s="78">
        <v>45.250261661516561</v>
      </c>
      <c r="I1062" s="79">
        <v>2.7</v>
      </c>
    </row>
    <row r="1063" spans="1:9" x14ac:dyDescent="0.25">
      <c r="A1063" s="27">
        <v>45799.854166666664</v>
      </c>
      <c r="B1063" s="51">
        <v>0</v>
      </c>
      <c r="C1063" s="73">
        <v>21.599999999999998</v>
      </c>
      <c r="D1063" s="75">
        <v>4.8</v>
      </c>
      <c r="E1063" s="73">
        <v>19.8</v>
      </c>
      <c r="F1063" s="21">
        <v>35.465392069122181</v>
      </c>
      <c r="G1063" s="21">
        <v>11.677050901218085</v>
      </c>
      <c r="H1063" s="78">
        <v>44.164255381640174</v>
      </c>
      <c r="I1063" s="79">
        <v>3</v>
      </c>
    </row>
    <row r="1064" spans="1:9" x14ac:dyDescent="0.25">
      <c r="A1064" s="27">
        <v>45799.875</v>
      </c>
      <c r="B1064" s="51">
        <v>0</v>
      </c>
      <c r="C1064" s="73">
        <v>21.599999999999998</v>
      </c>
      <c r="D1064" s="75">
        <v>4.5999999999999996</v>
      </c>
      <c r="E1064" s="73">
        <v>21</v>
      </c>
      <c r="F1064" s="21">
        <v>37.62791597577597</v>
      </c>
      <c r="G1064" s="21">
        <v>11.605558752843278</v>
      </c>
      <c r="H1064" s="78">
        <v>41.992242821887366</v>
      </c>
      <c r="I1064" s="79">
        <v>50.4</v>
      </c>
    </row>
    <row r="1065" spans="1:9" x14ac:dyDescent="0.25">
      <c r="A1065" s="27">
        <v>45799.895833333336</v>
      </c>
      <c r="B1065" s="51">
        <v>0</v>
      </c>
      <c r="C1065" s="73">
        <v>21</v>
      </c>
      <c r="D1065" s="75">
        <v>4</v>
      </c>
      <c r="E1065" s="73">
        <v>21</v>
      </c>
      <c r="F1065" s="21">
        <v>42.817973351745074</v>
      </c>
      <c r="G1065" s="21">
        <v>11.31959015934406</v>
      </c>
      <c r="H1065" s="78">
        <v>41.268238635303106</v>
      </c>
      <c r="I1065" s="79">
        <v>119.10000000000002</v>
      </c>
    </row>
    <row r="1066" spans="1:9" x14ac:dyDescent="0.25">
      <c r="A1066" s="27">
        <v>45799.916666666664</v>
      </c>
      <c r="B1066" s="51">
        <v>0</v>
      </c>
      <c r="C1066" s="73">
        <v>19.8</v>
      </c>
      <c r="D1066" s="75">
        <v>4</v>
      </c>
      <c r="E1066" s="73">
        <v>19.2</v>
      </c>
      <c r="F1066" s="21">
        <v>61.848183730298445</v>
      </c>
      <c r="G1066" s="21">
        <v>11.438743739968734</v>
      </c>
      <c r="H1066" s="78">
        <v>39.458228168842446</v>
      </c>
      <c r="I1066" s="79">
        <v>124.2</v>
      </c>
    </row>
    <row r="1067" spans="1:9" x14ac:dyDescent="0.25">
      <c r="A1067" s="27">
        <v>45799.9375</v>
      </c>
      <c r="B1067" s="51">
        <v>0</v>
      </c>
      <c r="C1067" s="73">
        <v>19.8</v>
      </c>
      <c r="D1067" s="75">
        <v>3.6</v>
      </c>
      <c r="E1067" s="73">
        <v>19.8</v>
      </c>
      <c r="F1067" s="21">
        <v>58.820650260983115</v>
      </c>
      <c r="G1067" s="21">
        <v>10.842975836845362</v>
      </c>
      <c r="H1067" s="78">
        <v>34.752200956044717</v>
      </c>
      <c r="I1067" s="79">
        <v>122.39999999999999</v>
      </c>
    </row>
    <row r="1068" spans="1:9" x14ac:dyDescent="0.25">
      <c r="A1068" s="27">
        <v>45799.958333333336</v>
      </c>
      <c r="B1068" s="51">
        <v>0</v>
      </c>
      <c r="C1068" s="73">
        <v>21</v>
      </c>
      <c r="D1068" s="75">
        <v>4</v>
      </c>
      <c r="E1068" s="73">
        <v>19.2</v>
      </c>
      <c r="F1068" s="21">
        <v>49.954302243702578</v>
      </c>
      <c r="G1068" s="21">
        <v>11.772373765717822</v>
      </c>
      <c r="H1068" s="78">
        <v>35.114203049336851</v>
      </c>
      <c r="I1068" s="79">
        <v>122.7</v>
      </c>
    </row>
    <row r="1069" spans="1:9" x14ac:dyDescent="0.25">
      <c r="A1069" s="27">
        <v>45799.979166666664</v>
      </c>
      <c r="B1069" s="51">
        <v>0</v>
      </c>
      <c r="C1069" s="73">
        <v>19.8</v>
      </c>
      <c r="D1069" s="75">
        <v>4.2</v>
      </c>
      <c r="E1069" s="73">
        <v>19.2</v>
      </c>
      <c r="F1069" s="21">
        <v>55.576864401002439</v>
      </c>
      <c r="G1069" s="21">
        <v>10.819145120720428</v>
      </c>
      <c r="H1069" s="78">
        <v>31.856184209707656</v>
      </c>
      <c r="I1069" s="79">
        <v>123.60000000000002</v>
      </c>
    </row>
    <row r="1070" spans="1:9" x14ac:dyDescent="0.25">
      <c r="A1070" s="35">
        <v>45800</v>
      </c>
      <c r="B1070" s="51">
        <v>0</v>
      </c>
      <c r="C1070" s="73">
        <v>19.8</v>
      </c>
      <c r="D1070" s="75">
        <v>5.4</v>
      </c>
      <c r="E1070" s="73">
        <v>18.599999999999998</v>
      </c>
      <c r="F1070" s="21">
        <v>41.520459007752784</v>
      </c>
      <c r="G1070" s="21">
        <v>11.91535806246743</v>
      </c>
      <c r="H1070" s="78">
        <v>32.580188396291923</v>
      </c>
      <c r="I1070" s="79">
        <v>121.2</v>
      </c>
    </row>
    <row r="1071" spans="1:9" x14ac:dyDescent="0.25">
      <c r="A1071" s="27">
        <v>45800.020833333336</v>
      </c>
      <c r="B1071" s="51">
        <v>0</v>
      </c>
      <c r="C1071" s="73">
        <v>18.599999999999998</v>
      </c>
      <c r="D1071" s="75">
        <v>5</v>
      </c>
      <c r="E1071" s="73">
        <v>18.599999999999998</v>
      </c>
      <c r="F1071" s="21">
        <v>51.684321369025618</v>
      </c>
      <c r="G1071" s="21">
        <v>11.391082307718863</v>
      </c>
      <c r="H1071" s="78">
        <v>30.408175836539133</v>
      </c>
      <c r="I1071" s="79">
        <v>121.2</v>
      </c>
    </row>
    <row r="1072" spans="1:9" x14ac:dyDescent="0.25">
      <c r="A1072" s="27">
        <v>45800.041666666664</v>
      </c>
      <c r="B1072" s="51">
        <v>0</v>
      </c>
      <c r="C1072" s="73">
        <v>18.599999999999998</v>
      </c>
      <c r="D1072" s="75">
        <v>4.8</v>
      </c>
      <c r="E1072" s="73">
        <v>19.2</v>
      </c>
      <c r="F1072" s="21">
        <v>50.819311806364098</v>
      </c>
      <c r="G1072" s="21">
        <v>11.510235888343539</v>
      </c>
      <c r="H1072" s="78">
        <v>29.322169556662733</v>
      </c>
      <c r="I1072" s="79">
        <v>117.3</v>
      </c>
    </row>
    <row r="1073" spans="1:9" x14ac:dyDescent="0.25">
      <c r="A1073" s="27">
        <v>45800.0625</v>
      </c>
      <c r="B1073" s="51">
        <v>0</v>
      </c>
      <c r="C1073" s="73">
        <v>19.8</v>
      </c>
      <c r="D1073" s="75">
        <v>3.6</v>
      </c>
      <c r="E1073" s="73">
        <v>19.2</v>
      </c>
      <c r="F1073" s="21">
        <v>45.845506821060376</v>
      </c>
      <c r="G1073" s="21">
        <v>11.55789732059341</v>
      </c>
      <c r="H1073" s="78">
        <v>28.236163276786328</v>
      </c>
      <c r="I1073" s="79">
        <v>125.10000000000002</v>
      </c>
    </row>
    <row r="1074" spans="1:9" x14ac:dyDescent="0.25">
      <c r="A1074" s="27">
        <v>45800.083333333336</v>
      </c>
      <c r="B1074" s="51">
        <v>0</v>
      </c>
      <c r="C1074" s="73">
        <v>18</v>
      </c>
      <c r="D1074" s="75">
        <v>4</v>
      </c>
      <c r="E1074" s="73">
        <v>18.599999999999998</v>
      </c>
      <c r="F1074" s="21">
        <v>45.845506821060376</v>
      </c>
      <c r="G1074" s="21">
        <v>11.343420875468995</v>
      </c>
      <c r="H1074" s="78">
        <v>26.788154903617805</v>
      </c>
      <c r="I1074" s="79">
        <v>123.89999999999999</v>
      </c>
    </row>
    <row r="1075" spans="1:9" x14ac:dyDescent="0.25">
      <c r="A1075" s="27">
        <v>45800.104166666664</v>
      </c>
      <c r="B1075" s="51">
        <v>0</v>
      </c>
      <c r="C1075" s="73">
        <v>19.2</v>
      </c>
      <c r="D1075" s="75">
        <v>3.8</v>
      </c>
      <c r="E1075" s="73">
        <v>19.8</v>
      </c>
      <c r="F1075" s="21">
        <v>38.709177929102864</v>
      </c>
      <c r="G1075" s="21">
        <v>10.3901922304716</v>
      </c>
      <c r="H1075" s="78">
        <v>28.236163276786328</v>
      </c>
      <c r="I1075" s="79">
        <v>123.3</v>
      </c>
    </row>
    <row r="1076" spans="1:9" x14ac:dyDescent="0.25">
      <c r="A1076" s="27">
        <v>45800.125</v>
      </c>
      <c r="B1076" s="51">
        <v>0</v>
      </c>
      <c r="C1076" s="73">
        <v>20.399999999999999</v>
      </c>
      <c r="D1076" s="75">
        <v>3.6</v>
      </c>
      <c r="E1076" s="73">
        <v>18.599999999999998</v>
      </c>
      <c r="F1076" s="21">
        <v>40.00669227309514</v>
      </c>
      <c r="G1076" s="21">
        <v>10.842975836845362</v>
      </c>
      <c r="H1076" s="78">
        <v>28.236163276786328</v>
      </c>
      <c r="I1076" s="79">
        <v>124.2</v>
      </c>
    </row>
    <row r="1077" spans="1:9" x14ac:dyDescent="0.25">
      <c r="A1077" s="27">
        <v>45800.145833333336</v>
      </c>
      <c r="B1077" s="51">
        <v>0</v>
      </c>
      <c r="C1077" s="73">
        <v>19.8</v>
      </c>
      <c r="D1077" s="75">
        <v>4.4000000000000004</v>
      </c>
      <c r="E1077" s="73">
        <v>18</v>
      </c>
      <c r="F1077" s="21">
        <v>42.601720961079685</v>
      </c>
      <c r="G1077" s="21">
        <v>10.604668675596013</v>
      </c>
      <c r="H1077" s="78">
        <v>28.236163276786328</v>
      </c>
      <c r="I1077" s="79">
        <v>125.7</v>
      </c>
    </row>
    <row r="1078" spans="1:9" x14ac:dyDescent="0.25">
      <c r="A1078" s="27">
        <v>45800.166666666664</v>
      </c>
      <c r="B1078" s="51">
        <v>0</v>
      </c>
      <c r="C1078" s="73">
        <v>18.599999999999998</v>
      </c>
      <c r="D1078" s="75">
        <v>5.6</v>
      </c>
      <c r="E1078" s="73">
        <v>17.399999999999999</v>
      </c>
      <c r="F1078" s="21">
        <v>41.304206617087416</v>
      </c>
      <c r="G1078" s="21">
        <v>11.12894443034458</v>
      </c>
      <c r="H1078" s="78">
        <v>27.150156996909928</v>
      </c>
      <c r="I1078" s="79">
        <v>125.39999999999999</v>
      </c>
    </row>
    <row r="1079" spans="1:9" x14ac:dyDescent="0.25">
      <c r="A1079" s="27">
        <v>45800.1875</v>
      </c>
      <c r="B1079" s="51">
        <v>0</v>
      </c>
      <c r="C1079" s="73">
        <v>18</v>
      </c>
      <c r="D1079" s="75">
        <v>5.2</v>
      </c>
      <c r="E1079" s="73">
        <v>18</v>
      </c>
      <c r="F1079" s="21">
        <v>48.873040290375677</v>
      </c>
      <c r="G1079" s="21">
        <v>11.12894443034458</v>
      </c>
      <c r="H1079" s="78">
        <v>26.788154903617805</v>
      </c>
      <c r="I1079" s="79">
        <v>125.39999999999999</v>
      </c>
    </row>
    <row r="1080" spans="1:9" x14ac:dyDescent="0.25">
      <c r="A1080" s="27">
        <v>45800.208333333336</v>
      </c>
      <c r="B1080" s="51">
        <v>0</v>
      </c>
      <c r="C1080" s="73">
        <v>18</v>
      </c>
      <c r="D1080" s="75">
        <v>4.5999999999999996</v>
      </c>
      <c r="E1080" s="73">
        <v>18.599999999999998</v>
      </c>
      <c r="F1080" s="21">
        <v>57.306883526325471</v>
      </c>
      <c r="G1080" s="21">
        <v>11.772373765717822</v>
      </c>
      <c r="H1080" s="78">
        <v>25.702148623741408</v>
      </c>
      <c r="I1080" s="79">
        <v>123.3</v>
      </c>
    </row>
    <row r="1081" spans="1:9" x14ac:dyDescent="0.25">
      <c r="A1081" s="27">
        <v>45800.229166666664</v>
      </c>
      <c r="B1081" s="51">
        <v>0</v>
      </c>
      <c r="C1081" s="73">
        <v>18.599999999999998</v>
      </c>
      <c r="D1081" s="75">
        <v>3.8</v>
      </c>
      <c r="E1081" s="73">
        <v>18.599999999999998</v>
      </c>
      <c r="F1081" s="21">
        <v>52.765583322352512</v>
      </c>
      <c r="G1081" s="21">
        <v>11.462574456093668</v>
      </c>
      <c r="H1081" s="78">
        <v>26.426152810325672</v>
      </c>
      <c r="I1081" s="79">
        <v>124.2</v>
      </c>
    </row>
    <row r="1082" spans="1:9" x14ac:dyDescent="0.25">
      <c r="A1082" s="27">
        <v>45800.25</v>
      </c>
      <c r="B1082" s="51">
        <v>0</v>
      </c>
      <c r="C1082" s="73">
        <v>21</v>
      </c>
      <c r="D1082" s="75">
        <v>3.6</v>
      </c>
      <c r="E1082" s="73">
        <v>19.2</v>
      </c>
      <c r="F1082" s="21">
        <v>52.54933093168713</v>
      </c>
      <c r="G1082" s="21">
        <v>12.606448830090544</v>
      </c>
      <c r="H1082" s="78">
        <v>30.046173743246996</v>
      </c>
      <c r="I1082" s="79">
        <v>123.3</v>
      </c>
    </row>
    <row r="1083" spans="1:9" x14ac:dyDescent="0.25">
      <c r="A1083" s="27">
        <v>45800.270833333336</v>
      </c>
      <c r="B1083" s="51">
        <v>0</v>
      </c>
      <c r="C1083" s="73">
        <v>24.6</v>
      </c>
      <c r="D1083" s="75">
        <v>3.8</v>
      </c>
      <c r="E1083" s="73">
        <v>21</v>
      </c>
      <c r="F1083" s="21">
        <v>50.603059415698723</v>
      </c>
      <c r="G1083" s="21">
        <v>12.296649520466389</v>
      </c>
      <c r="H1083" s="78">
        <v>36.200209329213251</v>
      </c>
      <c r="I1083" s="79">
        <v>62.4</v>
      </c>
    </row>
    <row r="1084" spans="1:9" x14ac:dyDescent="0.25">
      <c r="A1084" s="27">
        <v>45800.291666666664</v>
      </c>
      <c r="B1084" s="51">
        <v>0</v>
      </c>
      <c r="C1084" s="73">
        <v>27.599999999999998</v>
      </c>
      <c r="D1084" s="75">
        <v>5</v>
      </c>
      <c r="E1084" s="73">
        <v>66</v>
      </c>
      <c r="F1084" s="21">
        <v>48.873040290375677</v>
      </c>
      <c r="G1084" s="21">
        <v>12.415803101091063</v>
      </c>
      <c r="H1084" s="78">
        <v>51.042295154190683</v>
      </c>
      <c r="I1084" s="79">
        <v>11.4</v>
      </c>
    </row>
    <row r="1085" spans="1:9" x14ac:dyDescent="0.25">
      <c r="A1085" s="27">
        <v>45800.3125</v>
      </c>
      <c r="B1085" s="51">
        <v>0</v>
      </c>
      <c r="C1085" s="73">
        <v>76.2</v>
      </c>
      <c r="D1085" s="75">
        <v>5.8</v>
      </c>
      <c r="E1085" s="73">
        <v>72</v>
      </c>
      <c r="F1085" s="21">
        <v>51.251816587694854</v>
      </c>
      <c r="G1085" s="21">
        <v>12.534956681715737</v>
      </c>
      <c r="H1085" s="78">
        <v>72.038416565134369</v>
      </c>
      <c r="I1085" s="79">
        <v>16.8</v>
      </c>
    </row>
    <row r="1086" spans="1:9" x14ac:dyDescent="0.25">
      <c r="A1086" s="27">
        <v>45800.333333333336</v>
      </c>
      <c r="B1086" s="51">
        <v>0</v>
      </c>
      <c r="C1086" s="73">
        <v>96</v>
      </c>
      <c r="D1086" s="75">
        <v>7.2</v>
      </c>
      <c r="E1086" s="73">
        <v>77.400000000000006</v>
      </c>
      <c r="F1086" s="21">
        <v>45.845506821060376</v>
      </c>
      <c r="G1086" s="21">
        <v>13.416693178338328</v>
      </c>
      <c r="H1086" s="78">
        <v>75.658437498055676</v>
      </c>
      <c r="I1086" s="79">
        <v>15.9</v>
      </c>
    </row>
    <row r="1087" spans="1:9" x14ac:dyDescent="0.25">
      <c r="A1087" s="27">
        <v>45800.354166666664</v>
      </c>
      <c r="B1087" s="51">
        <v>0</v>
      </c>
      <c r="C1087" s="73">
        <v>93.6</v>
      </c>
      <c r="D1087" s="75">
        <v>7.2</v>
      </c>
      <c r="E1087" s="73">
        <v>78.600000000000009</v>
      </c>
      <c r="F1087" s="21">
        <v>51.03556419702948</v>
      </c>
      <c r="G1087" s="21">
        <v>12.582618113965609</v>
      </c>
      <c r="H1087" s="78">
        <v>78.916456337684892</v>
      </c>
      <c r="I1087" s="79">
        <v>15.9</v>
      </c>
    </row>
    <row r="1088" spans="1:9" x14ac:dyDescent="0.25">
      <c r="A1088" s="27">
        <v>45800.375</v>
      </c>
      <c r="B1088" s="51">
        <v>0</v>
      </c>
      <c r="C1088" s="73">
        <v>98.4</v>
      </c>
      <c r="D1088" s="75">
        <v>5.2</v>
      </c>
      <c r="E1088" s="73">
        <v>76.2</v>
      </c>
      <c r="F1088" s="21">
        <v>49.954302243702578</v>
      </c>
      <c r="G1088" s="21">
        <v>12.79709455909002</v>
      </c>
      <c r="H1088" s="78">
        <v>68.780397725505154</v>
      </c>
      <c r="I1088" s="79">
        <v>16.8</v>
      </c>
    </row>
    <row r="1089" spans="1:9" x14ac:dyDescent="0.25">
      <c r="A1089" s="27">
        <v>45800.395833333336</v>
      </c>
      <c r="B1089" s="51">
        <v>0</v>
      </c>
      <c r="C1089" s="73">
        <v>98.4</v>
      </c>
      <c r="D1089" s="75">
        <v>4.8</v>
      </c>
      <c r="E1089" s="73">
        <v>76.8</v>
      </c>
      <c r="F1089" s="21">
        <v>55.144359619671683</v>
      </c>
      <c r="G1089" s="21">
        <v>12.296649520466389</v>
      </c>
      <c r="H1089" s="78">
        <v>60.454349579786118</v>
      </c>
      <c r="I1089" s="79">
        <v>17.100000000000001</v>
      </c>
    </row>
    <row r="1090" spans="1:9" x14ac:dyDescent="0.25">
      <c r="A1090" s="27">
        <v>45800.416666666664</v>
      </c>
      <c r="B1090" s="51">
        <v>0</v>
      </c>
      <c r="C1090" s="73">
        <v>99.6</v>
      </c>
      <c r="D1090" s="75">
        <v>6.2</v>
      </c>
      <c r="E1090" s="73">
        <v>76.8</v>
      </c>
      <c r="F1090" s="21">
        <v>53.846845275679406</v>
      </c>
      <c r="G1090" s="21">
        <v>10.866806552970296</v>
      </c>
      <c r="H1090" s="78">
        <v>68.056393538920915</v>
      </c>
      <c r="I1090" s="79">
        <v>16.200000000000003</v>
      </c>
    </row>
    <row r="1091" spans="1:9" x14ac:dyDescent="0.25">
      <c r="A1091" s="27">
        <v>45800.4375</v>
      </c>
      <c r="B1091" s="51">
        <v>0</v>
      </c>
      <c r="C1091" s="73">
        <v>97.8</v>
      </c>
      <c r="D1091" s="75">
        <v>6.2</v>
      </c>
      <c r="E1091" s="73">
        <v>78</v>
      </c>
      <c r="F1091" s="21">
        <v>49.738049853037197</v>
      </c>
      <c r="G1091" s="21">
        <v>10.795314404595493</v>
      </c>
      <c r="H1091" s="78">
        <v>64.43637260599958</v>
      </c>
      <c r="I1091" s="79">
        <v>15.6</v>
      </c>
    </row>
    <row r="1092" spans="1:9" x14ac:dyDescent="0.25">
      <c r="A1092" s="27">
        <v>45800.458333333336</v>
      </c>
      <c r="B1092" s="51">
        <v>0</v>
      </c>
      <c r="C1092" s="73">
        <v>99.6</v>
      </c>
      <c r="D1092" s="75">
        <v>7.4</v>
      </c>
      <c r="E1092" s="73">
        <v>78</v>
      </c>
      <c r="F1092" s="21">
        <v>49.521797462371822</v>
      </c>
      <c r="G1092" s="21">
        <v>11.91535806246743</v>
      </c>
      <c r="H1092" s="78">
        <v>54.300313993819856</v>
      </c>
      <c r="I1092" s="79">
        <v>12.6</v>
      </c>
    </row>
    <row r="1093" spans="1:9" x14ac:dyDescent="0.25">
      <c r="A1093" s="27">
        <v>45800.479166666664</v>
      </c>
      <c r="B1093" s="51">
        <v>0</v>
      </c>
      <c r="C1093" s="73">
        <v>87.6</v>
      </c>
      <c r="D1093" s="75">
        <v>6.8</v>
      </c>
      <c r="E1093" s="73">
        <v>75.599999999999994</v>
      </c>
      <c r="F1093" s="21">
        <v>43.250478133075831</v>
      </c>
      <c r="G1093" s="21">
        <v>11.629389468968213</v>
      </c>
      <c r="H1093" s="78">
        <v>53.938311900527736</v>
      </c>
      <c r="I1093" s="79">
        <v>15.299999999999999</v>
      </c>
    </row>
    <row r="1094" spans="1:9" x14ac:dyDescent="0.25">
      <c r="A1094" s="27">
        <v>45800.5</v>
      </c>
      <c r="B1094" s="51">
        <v>0</v>
      </c>
      <c r="C1094" s="73">
        <v>93.6</v>
      </c>
      <c r="D1094" s="75">
        <v>7.6</v>
      </c>
      <c r="E1094" s="73">
        <v>75.599999999999994</v>
      </c>
      <c r="F1094" s="21">
        <v>47.359273555718033</v>
      </c>
      <c r="G1094" s="21">
        <v>11.86769663021756</v>
      </c>
      <c r="H1094" s="78">
        <v>59.006341206617584</v>
      </c>
      <c r="I1094" s="79">
        <v>14.4</v>
      </c>
    </row>
    <row r="1095" spans="1:9" x14ac:dyDescent="0.25">
      <c r="A1095" s="27">
        <v>45800.520833333336</v>
      </c>
      <c r="B1095" s="51">
        <v>0</v>
      </c>
      <c r="C1095" s="73">
        <v>99</v>
      </c>
      <c r="D1095" s="75">
        <v>5.4</v>
      </c>
      <c r="E1095" s="73">
        <v>75.599999999999994</v>
      </c>
      <c r="F1095" s="21">
        <v>49.521797462371822</v>
      </c>
      <c r="G1095" s="21">
        <v>11.820035197967691</v>
      </c>
      <c r="H1095" s="78">
        <v>56.834328646864797</v>
      </c>
      <c r="I1095" s="79">
        <v>14.4</v>
      </c>
    </row>
    <row r="1096" spans="1:9" x14ac:dyDescent="0.25">
      <c r="A1096" s="27">
        <v>45800.541666666664</v>
      </c>
      <c r="B1096" s="51">
        <v>0</v>
      </c>
      <c r="C1096" s="73">
        <v>97.8</v>
      </c>
      <c r="D1096" s="75">
        <v>5.4</v>
      </c>
      <c r="E1096" s="73">
        <v>75</v>
      </c>
      <c r="F1096" s="21">
        <v>51.900573759690985</v>
      </c>
      <c r="G1096" s="21">
        <v>12.106003791466911</v>
      </c>
      <c r="H1096" s="78">
        <v>63.712368419415313</v>
      </c>
      <c r="I1096" s="79">
        <v>15.299999999999999</v>
      </c>
    </row>
    <row r="1097" spans="1:9" x14ac:dyDescent="0.25">
      <c r="A1097" s="27">
        <v>45800.5625</v>
      </c>
      <c r="B1097" s="51">
        <v>0</v>
      </c>
      <c r="C1097" s="73">
        <v>99</v>
      </c>
      <c r="D1097" s="75">
        <v>6</v>
      </c>
      <c r="E1097" s="73">
        <v>74.399999999999991</v>
      </c>
      <c r="F1097" s="21">
        <v>57.955640698321616</v>
      </c>
      <c r="G1097" s="21">
        <v>11.700881617343017</v>
      </c>
      <c r="H1097" s="78">
        <v>66.246383072460262</v>
      </c>
      <c r="I1097" s="79">
        <v>15.6</v>
      </c>
    </row>
    <row r="1098" spans="1:9" x14ac:dyDescent="0.25">
      <c r="A1098" s="27">
        <v>45800.583333333336</v>
      </c>
      <c r="B1098" s="51">
        <v>0</v>
      </c>
      <c r="C1098" s="73">
        <v>98.4</v>
      </c>
      <c r="D1098" s="75">
        <v>6.2</v>
      </c>
      <c r="E1098" s="73">
        <v>73.8</v>
      </c>
      <c r="F1098" s="21">
        <v>57.306883526325471</v>
      </c>
      <c r="G1098" s="21">
        <v>11.486405172218602</v>
      </c>
      <c r="H1098" s="78">
        <v>58.282337020033324</v>
      </c>
      <c r="I1098" s="79">
        <v>13.5</v>
      </c>
    </row>
    <row r="1099" spans="1:9" x14ac:dyDescent="0.25">
      <c r="A1099" s="27">
        <v>45800.604166666664</v>
      </c>
      <c r="B1099" s="51">
        <v>0</v>
      </c>
      <c r="C1099" s="73">
        <v>99</v>
      </c>
      <c r="D1099" s="75">
        <v>6.4</v>
      </c>
      <c r="E1099" s="73">
        <v>74.399999999999991</v>
      </c>
      <c r="F1099" s="21">
        <v>44.547992477068107</v>
      </c>
      <c r="G1099" s="21">
        <v>11.724712333467952</v>
      </c>
      <c r="H1099" s="78">
        <v>65.160376792583847</v>
      </c>
      <c r="I1099" s="79">
        <v>14.1</v>
      </c>
    </row>
    <row r="1100" spans="1:9" x14ac:dyDescent="0.25">
      <c r="A1100" s="27">
        <v>45800.625</v>
      </c>
      <c r="B1100" s="51">
        <v>0</v>
      </c>
      <c r="C1100" s="73">
        <v>99.6</v>
      </c>
      <c r="D1100" s="75">
        <v>6.6</v>
      </c>
      <c r="E1100" s="73">
        <v>72.599999999999994</v>
      </c>
      <c r="F1100" s="21">
        <v>43.899235305071961</v>
      </c>
      <c r="G1100" s="21">
        <v>12.558787397840673</v>
      </c>
      <c r="H1100" s="78">
        <v>73.848427031595037</v>
      </c>
      <c r="I1100" s="79">
        <v>13.5</v>
      </c>
    </row>
    <row r="1101" spans="1:9" x14ac:dyDescent="0.25">
      <c r="A1101" s="27">
        <v>45800.645833333336</v>
      </c>
      <c r="B1101" s="51">
        <v>0</v>
      </c>
      <c r="C1101" s="73">
        <v>95.4</v>
      </c>
      <c r="D1101" s="75">
        <v>6.8</v>
      </c>
      <c r="E1101" s="73">
        <v>70.8</v>
      </c>
      <c r="F1101" s="21">
        <v>44.764244867733481</v>
      </c>
      <c r="G1101" s="21">
        <v>12.082173075341977</v>
      </c>
      <c r="H1101" s="78">
        <v>68.056393538920915</v>
      </c>
      <c r="I1101" s="79">
        <v>90.3</v>
      </c>
    </row>
    <row r="1102" spans="1:9" x14ac:dyDescent="0.25">
      <c r="A1102" s="27">
        <v>45800.666666666664</v>
      </c>
      <c r="B1102" s="51">
        <v>0</v>
      </c>
      <c r="C1102" s="73">
        <v>82.2</v>
      </c>
      <c r="D1102" s="75">
        <v>7.6</v>
      </c>
      <c r="E1102" s="73">
        <v>67.8</v>
      </c>
      <c r="F1102" s="21">
        <v>48.656787899710302</v>
      </c>
      <c r="G1102" s="21">
        <v>12.344310952716258</v>
      </c>
      <c r="H1102" s="78">
        <v>62.988364232831053</v>
      </c>
      <c r="I1102" s="79">
        <v>134.69999999999999</v>
      </c>
    </row>
    <row r="1103" spans="1:9" x14ac:dyDescent="0.25">
      <c r="A1103" s="27">
        <v>45800.6875</v>
      </c>
      <c r="B1103" s="51">
        <v>0</v>
      </c>
      <c r="C1103" s="73">
        <v>75.599999999999994</v>
      </c>
      <c r="D1103" s="75">
        <v>6.6</v>
      </c>
      <c r="E1103" s="73">
        <v>66</v>
      </c>
      <c r="F1103" s="21">
        <v>51.468068978360236</v>
      </c>
      <c r="G1103" s="21">
        <v>12.082173075341977</v>
      </c>
      <c r="H1103" s="78">
        <v>57.558332833449064</v>
      </c>
      <c r="I1103" s="79">
        <v>134.69999999999999</v>
      </c>
    </row>
    <row r="1104" spans="1:9" x14ac:dyDescent="0.25">
      <c r="A1104" s="27">
        <v>45800.708333333336</v>
      </c>
      <c r="B1104" s="51">
        <v>0</v>
      </c>
      <c r="C1104" s="73">
        <v>73.8</v>
      </c>
      <c r="D1104" s="75">
        <v>7.2</v>
      </c>
      <c r="E1104" s="73">
        <v>64.8</v>
      </c>
      <c r="F1104" s="21">
        <v>57.523135916990853</v>
      </c>
      <c r="G1104" s="21">
        <v>11.86769663021756</v>
      </c>
      <c r="H1104" s="78">
        <v>58.644339113325465</v>
      </c>
      <c r="I1104" s="79">
        <v>140.1</v>
      </c>
    </row>
    <row r="1105" spans="1:9" x14ac:dyDescent="0.25">
      <c r="A1105" s="27">
        <v>45800.729166666664</v>
      </c>
      <c r="B1105" s="51">
        <v>0</v>
      </c>
      <c r="C1105" s="73">
        <v>71.400000000000006</v>
      </c>
      <c r="D1105" s="75">
        <v>6.4</v>
      </c>
      <c r="E1105" s="73">
        <v>64.8</v>
      </c>
      <c r="F1105" s="21">
        <v>54.495602447675545</v>
      </c>
      <c r="G1105" s="21">
        <v>11.009790849719908</v>
      </c>
      <c r="H1105" s="78">
        <v>53.57630980723561</v>
      </c>
      <c r="I1105" s="79">
        <v>135.6</v>
      </c>
    </row>
    <row r="1106" spans="1:9" x14ac:dyDescent="0.25">
      <c r="A1106" s="27">
        <v>45800.75</v>
      </c>
      <c r="B1106" s="51">
        <v>0</v>
      </c>
      <c r="C1106" s="73">
        <v>71.400000000000006</v>
      </c>
      <c r="D1106" s="75">
        <v>6</v>
      </c>
      <c r="E1106" s="73">
        <v>64.8</v>
      </c>
      <c r="F1106" s="21">
        <v>51.900573759690985</v>
      </c>
      <c r="G1106" s="21">
        <v>11.033621565844843</v>
      </c>
      <c r="H1106" s="78">
        <v>50.318290967606409</v>
      </c>
      <c r="I1106" s="79">
        <v>133.80000000000001</v>
      </c>
    </row>
    <row r="1107" spans="1:9" x14ac:dyDescent="0.25">
      <c r="A1107" s="27">
        <v>45800.770833333336</v>
      </c>
      <c r="B1107" s="51">
        <v>0</v>
      </c>
      <c r="C1107" s="73">
        <v>67.8</v>
      </c>
      <c r="D1107" s="75">
        <v>3.8</v>
      </c>
      <c r="E1107" s="73">
        <v>64.8</v>
      </c>
      <c r="F1107" s="21">
        <v>55.576864401002439</v>
      </c>
      <c r="G1107" s="21">
        <v>11.462574456093668</v>
      </c>
      <c r="H1107" s="78">
        <v>48.146278407853622</v>
      </c>
      <c r="I1107" s="79">
        <v>134.69999999999999</v>
      </c>
    </row>
    <row r="1108" spans="1:9" x14ac:dyDescent="0.25">
      <c r="A1108" s="27">
        <v>45800.791666666664</v>
      </c>
      <c r="B1108" s="51">
        <v>0</v>
      </c>
      <c r="C1108" s="73">
        <v>30.6</v>
      </c>
      <c r="D1108" s="75">
        <v>3.6</v>
      </c>
      <c r="E1108" s="73">
        <v>63.000000000000007</v>
      </c>
      <c r="F1108" s="21">
        <v>41.304206617087416</v>
      </c>
      <c r="G1108" s="21">
        <v>12.487295249465868</v>
      </c>
      <c r="H1108" s="78">
        <v>40.906236542010966</v>
      </c>
      <c r="I1108" s="79">
        <v>36.300000000000004</v>
      </c>
    </row>
    <row r="1109" spans="1:9" x14ac:dyDescent="0.25">
      <c r="A1109" s="27">
        <v>45800.8125</v>
      </c>
      <c r="B1109" s="51">
        <v>0</v>
      </c>
      <c r="C1109" s="73">
        <v>21</v>
      </c>
      <c r="D1109" s="75">
        <v>3.8</v>
      </c>
      <c r="E1109" s="73">
        <v>21</v>
      </c>
      <c r="F1109" s="21">
        <v>38.925430319768239</v>
      </c>
      <c r="G1109" s="21">
        <v>12.415803101091063</v>
      </c>
      <c r="H1109" s="78">
        <v>43.078249101763767</v>
      </c>
      <c r="I1109" s="79">
        <v>3</v>
      </c>
    </row>
    <row r="1110" spans="1:9" x14ac:dyDescent="0.25">
      <c r="A1110" s="27">
        <v>45800.833333333336</v>
      </c>
      <c r="B1110" s="51">
        <v>0</v>
      </c>
      <c r="C1110" s="73">
        <v>19.8</v>
      </c>
      <c r="D1110" s="75">
        <v>6</v>
      </c>
      <c r="E1110" s="73">
        <v>21</v>
      </c>
      <c r="F1110" s="21">
        <v>40.439197054425904</v>
      </c>
      <c r="G1110" s="21">
        <v>12.749433126840152</v>
      </c>
      <c r="H1110" s="78">
        <v>41.630240728595233</v>
      </c>
      <c r="I1110" s="79">
        <v>3</v>
      </c>
    </row>
    <row r="1111" spans="1:9" x14ac:dyDescent="0.25">
      <c r="A1111" s="27">
        <v>45800.854166666664</v>
      </c>
      <c r="B1111" s="51">
        <v>0</v>
      </c>
      <c r="C1111" s="73">
        <v>19.2</v>
      </c>
      <c r="D1111" s="75">
        <v>4.8</v>
      </c>
      <c r="E1111" s="73">
        <v>20.399999999999999</v>
      </c>
      <c r="F1111" s="21">
        <v>45.845506821060376</v>
      </c>
      <c r="G1111" s="21">
        <v>13.035401720339369</v>
      </c>
      <c r="H1111" s="78">
        <v>39.096226075550312</v>
      </c>
      <c r="I1111" s="79">
        <v>3</v>
      </c>
    </row>
    <row r="1112" spans="1:9" x14ac:dyDescent="0.25">
      <c r="A1112" s="27">
        <v>45800.875</v>
      </c>
      <c r="B1112" s="51">
        <v>0</v>
      </c>
      <c r="C1112" s="73">
        <v>19.8</v>
      </c>
      <c r="D1112" s="75">
        <v>4.8</v>
      </c>
      <c r="E1112" s="73">
        <v>20.399999999999999</v>
      </c>
      <c r="F1112" s="21">
        <v>50.603059415698723</v>
      </c>
      <c r="G1112" s="21">
        <v>13.154555300964043</v>
      </c>
      <c r="H1112" s="78">
        <v>40.182232355426713</v>
      </c>
      <c r="I1112" s="79">
        <v>65.7</v>
      </c>
    </row>
    <row r="1113" spans="1:9" x14ac:dyDescent="0.25">
      <c r="A1113" s="27">
        <v>45800.895833333336</v>
      </c>
      <c r="B1113" s="51">
        <v>0</v>
      </c>
      <c r="C1113" s="73">
        <v>20.399999999999999</v>
      </c>
      <c r="D1113" s="75">
        <v>4.2</v>
      </c>
      <c r="E1113" s="73">
        <v>21</v>
      </c>
      <c r="F1113" s="21">
        <v>60.550669386306161</v>
      </c>
      <c r="G1113" s="21">
        <v>11.653220185093147</v>
      </c>
      <c r="H1113" s="78">
        <v>39.458228168842446</v>
      </c>
      <c r="I1113" s="79">
        <v>126.3</v>
      </c>
    </row>
    <row r="1114" spans="1:9" x14ac:dyDescent="0.25">
      <c r="A1114" s="27">
        <v>45800.916666666664</v>
      </c>
      <c r="B1114" s="51">
        <v>0</v>
      </c>
      <c r="C1114" s="73">
        <v>21</v>
      </c>
      <c r="D1114" s="75">
        <v>3.8</v>
      </c>
      <c r="E1114" s="73">
        <v>20.399999999999999</v>
      </c>
      <c r="F1114" s="21">
        <v>67.470745887598284</v>
      </c>
      <c r="G1114" s="21">
        <v>11.033621565844843</v>
      </c>
      <c r="H1114" s="78">
        <v>39.820230262134572</v>
      </c>
      <c r="I1114" s="79">
        <v>120.3</v>
      </c>
    </row>
    <row r="1115" spans="1:9" x14ac:dyDescent="0.25">
      <c r="A1115" s="27">
        <v>45800.9375</v>
      </c>
      <c r="B1115" s="51">
        <v>0</v>
      </c>
      <c r="C1115" s="73">
        <v>21.599999999999998</v>
      </c>
      <c r="D1115" s="75">
        <v>3.6</v>
      </c>
      <c r="E1115" s="73">
        <v>21</v>
      </c>
      <c r="F1115" s="21">
        <v>60.118164604975398</v>
      </c>
      <c r="G1115" s="21">
        <v>9.8659164757230329</v>
      </c>
      <c r="H1115" s="78">
        <v>36.924213515797518</v>
      </c>
      <c r="I1115" s="79">
        <v>126</v>
      </c>
    </row>
    <row r="1116" spans="1:9" x14ac:dyDescent="0.25">
      <c r="A1116" s="27">
        <v>45800.958333333336</v>
      </c>
      <c r="B1116" s="51">
        <v>0</v>
      </c>
      <c r="C1116" s="73">
        <v>19.8</v>
      </c>
      <c r="D1116" s="75">
        <v>4</v>
      </c>
      <c r="E1116" s="73">
        <v>20.399999999999999</v>
      </c>
      <c r="F1116" s="21">
        <v>55.576864401002439</v>
      </c>
      <c r="G1116" s="21">
        <v>10.604668675596013</v>
      </c>
      <c r="H1116" s="78">
        <v>34.028196769460457</v>
      </c>
      <c r="I1116" s="79">
        <v>123</v>
      </c>
    </row>
    <row r="1117" spans="1:9" x14ac:dyDescent="0.25">
      <c r="A1117" s="27">
        <v>45800.979166666664</v>
      </c>
      <c r="B1117" s="51">
        <v>0</v>
      </c>
      <c r="C1117" s="73">
        <v>18.599999999999998</v>
      </c>
      <c r="D1117" s="75">
        <v>3.6</v>
      </c>
      <c r="E1117" s="73">
        <v>20.399999999999999</v>
      </c>
      <c r="F1117" s="21">
        <v>49.521797462371822</v>
      </c>
      <c r="G1117" s="21">
        <v>10.723822256220688</v>
      </c>
      <c r="H1117" s="78">
        <v>33.30419258287619</v>
      </c>
      <c r="I1117" s="79">
        <v>124.2</v>
      </c>
    </row>
    <row r="1118" spans="1:9" x14ac:dyDescent="0.25">
      <c r="A1118" s="35">
        <v>45801</v>
      </c>
      <c r="B1118" s="51">
        <v>0</v>
      </c>
      <c r="C1118" s="73">
        <v>18.599999999999998</v>
      </c>
      <c r="D1118" s="75">
        <v>5.4</v>
      </c>
      <c r="E1118" s="73">
        <v>21</v>
      </c>
      <c r="F1118" s="21">
        <v>46.92676877438727</v>
      </c>
      <c r="G1118" s="21">
        <v>11.581728036718344</v>
      </c>
      <c r="H1118" s="78">
        <v>32.580188396291923</v>
      </c>
      <c r="I1118" s="79">
        <v>123</v>
      </c>
    </row>
    <row r="1119" spans="1:9" x14ac:dyDescent="0.25">
      <c r="A1119" s="27">
        <v>45801.020833333336</v>
      </c>
      <c r="B1119" s="51">
        <v>0</v>
      </c>
      <c r="C1119" s="73">
        <v>18</v>
      </c>
      <c r="D1119" s="75">
        <v>5</v>
      </c>
      <c r="E1119" s="73">
        <v>20.399999999999999</v>
      </c>
      <c r="F1119" s="21">
        <v>53.846845275679406</v>
      </c>
      <c r="G1119" s="21">
        <v>11.391082307718863</v>
      </c>
      <c r="H1119" s="78">
        <v>32.21818630299979</v>
      </c>
      <c r="I1119" s="79">
        <v>123.89999999999999</v>
      </c>
    </row>
    <row r="1120" spans="1:9" x14ac:dyDescent="0.25">
      <c r="A1120" s="27">
        <v>45801.041666666664</v>
      </c>
      <c r="B1120" s="51">
        <v>0</v>
      </c>
      <c r="C1120" s="73">
        <v>19.2</v>
      </c>
      <c r="D1120" s="75">
        <v>5</v>
      </c>
      <c r="E1120" s="73">
        <v>19.2</v>
      </c>
      <c r="F1120" s="21">
        <v>47.791778337048797</v>
      </c>
      <c r="G1120" s="21">
        <v>11.510235888343539</v>
      </c>
      <c r="H1120" s="78">
        <v>30.408175836539133</v>
      </c>
      <c r="I1120" s="79">
        <v>122.7</v>
      </c>
    </row>
    <row r="1121" spans="1:9" x14ac:dyDescent="0.25">
      <c r="A1121" s="27">
        <v>45801.0625</v>
      </c>
      <c r="B1121" s="51">
        <v>0</v>
      </c>
      <c r="C1121" s="73">
        <v>18.599999999999998</v>
      </c>
      <c r="D1121" s="75">
        <v>3.8</v>
      </c>
      <c r="E1121" s="73">
        <v>19.8</v>
      </c>
      <c r="F1121" s="21">
        <v>50.603059415698723</v>
      </c>
      <c r="G1121" s="21">
        <v>11.55789732059341</v>
      </c>
      <c r="H1121" s="78">
        <v>30.408175836539133</v>
      </c>
      <c r="I1121" s="79">
        <v>124.5</v>
      </c>
    </row>
    <row r="1122" spans="1:9" x14ac:dyDescent="0.25">
      <c r="A1122" s="27">
        <v>45801.083333333336</v>
      </c>
      <c r="B1122" s="51">
        <v>0</v>
      </c>
      <c r="C1122" s="73">
        <v>19.8</v>
      </c>
      <c r="D1122" s="75">
        <v>3.4</v>
      </c>
      <c r="E1122" s="73">
        <v>19.2</v>
      </c>
      <c r="F1122" s="21">
        <v>51.468068978360236</v>
      </c>
      <c r="G1122" s="21">
        <v>11.343420875468995</v>
      </c>
      <c r="H1122" s="78">
        <v>28.598165370078469</v>
      </c>
      <c r="I1122" s="79">
        <v>124.5</v>
      </c>
    </row>
    <row r="1123" spans="1:9" x14ac:dyDescent="0.25">
      <c r="A1123" s="27">
        <v>45801.104166666664</v>
      </c>
      <c r="B1123" s="51">
        <v>0</v>
      </c>
      <c r="C1123" s="73">
        <v>19.8</v>
      </c>
      <c r="D1123" s="75">
        <v>4</v>
      </c>
      <c r="E1123" s="73">
        <v>20.399999999999999</v>
      </c>
      <c r="F1123" s="21">
        <v>44.764244867733481</v>
      </c>
      <c r="G1123" s="21">
        <v>10.3901922304716</v>
      </c>
      <c r="H1123" s="78">
        <v>27.874161183494202</v>
      </c>
      <c r="I1123" s="79">
        <v>123.3</v>
      </c>
    </row>
    <row r="1124" spans="1:9" x14ac:dyDescent="0.25">
      <c r="A1124" s="27">
        <v>45801.125</v>
      </c>
      <c r="B1124" s="51">
        <v>0</v>
      </c>
      <c r="C1124" s="73">
        <v>18.599999999999998</v>
      </c>
      <c r="D1124" s="75">
        <v>3.6</v>
      </c>
      <c r="E1124" s="73">
        <v>19.2</v>
      </c>
      <c r="F1124" s="21">
        <v>41.520459007752784</v>
      </c>
      <c r="G1124" s="21">
        <v>10.842975836845362</v>
      </c>
      <c r="H1124" s="78">
        <v>27.512159090202065</v>
      </c>
      <c r="I1124" s="79">
        <v>126</v>
      </c>
    </row>
    <row r="1125" spans="1:9" x14ac:dyDescent="0.25">
      <c r="A1125" s="27">
        <v>45801.145833333336</v>
      </c>
      <c r="B1125" s="51">
        <v>0</v>
      </c>
      <c r="C1125" s="73">
        <v>18</v>
      </c>
      <c r="D1125" s="75">
        <v>3.4</v>
      </c>
      <c r="E1125" s="73">
        <v>18.599999999999998</v>
      </c>
      <c r="F1125" s="21">
        <v>45.845506821060376</v>
      </c>
      <c r="G1125" s="21">
        <v>10.604668675596013</v>
      </c>
      <c r="H1125" s="78">
        <v>28.960167463370595</v>
      </c>
      <c r="I1125" s="79">
        <v>126.3</v>
      </c>
    </row>
    <row r="1126" spans="1:9" x14ac:dyDescent="0.25">
      <c r="A1126" s="27">
        <v>45801.166666666664</v>
      </c>
      <c r="B1126" s="51">
        <v>0</v>
      </c>
      <c r="C1126" s="73">
        <v>18.599999999999998</v>
      </c>
      <c r="D1126" s="75">
        <v>5.8</v>
      </c>
      <c r="E1126" s="73">
        <v>18</v>
      </c>
      <c r="F1126" s="21">
        <v>44.115487695737343</v>
      </c>
      <c r="G1126" s="21">
        <v>11.12894443034458</v>
      </c>
      <c r="H1126" s="78">
        <v>27.512159090202065</v>
      </c>
      <c r="I1126" s="79">
        <v>125.7</v>
      </c>
    </row>
    <row r="1127" spans="1:9" x14ac:dyDescent="0.25">
      <c r="A1127" s="27">
        <v>45801.1875</v>
      </c>
      <c r="B1127" s="51">
        <v>0</v>
      </c>
      <c r="C1127" s="73">
        <v>18.599999999999998</v>
      </c>
      <c r="D1127" s="75">
        <v>4.8</v>
      </c>
      <c r="E1127" s="73">
        <v>18.599999999999998</v>
      </c>
      <c r="F1127" s="21">
        <v>50.819311806364098</v>
      </c>
      <c r="G1127" s="21">
        <v>11.12894443034458</v>
      </c>
      <c r="H1127" s="78">
        <v>24.616142343865008</v>
      </c>
      <c r="I1127" s="79">
        <v>123.60000000000002</v>
      </c>
    </row>
    <row r="1128" spans="1:9" x14ac:dyDescent="0.25">
      <c r="A1128" s="27">
        <v>45801.208333333336</v>
      </c>
      <c r="B1128" s="51">
        <v>0</v>
      </c>
      <c r="C1128" s="73">
        <v>18.599999999999998</v>
      </c>
      <c r="D1128" s="75">
        <v>4.5999999999999996</v>
      </c>
      <c r="E1128" s="73">
        <v>18</v>
      </c>
      <c r="F1128" s="21">
        <v>54.711854838340919</v>
      </c>
      <c r="G1128" s="21">
        <v>11.772373765717822</v>
      </c>
      <c r="H1128" s="78">
        <v>26.788154903617805</v>
      </c>
      <c r="I1128" s="79">
        <v>116.39999999999999</v>
      </c>
    </row>
    <row r="1129" spans="1:9" x14ac:dyDescent="0.25">
      <c r="A1129" s="27">
        <v>45801.229166666664</v>
      </c>
      <c r="B1129" s="51">
        <v>0</v>
      </c>
      <c r="C1129" s="73">
        <v>18</v>
      </c>
      <c r="D1129" s="75">
        <v>3.6</v>
      </c>
      <c r="E1129" s="73">
        <v>18.599999999999998</v>
      </c>
      <c r="F1129" s="21">
        <v>54.063097666344781</v>
      </c>
      <c r="G1129" s="21">
        <v>11.462574456093668</v>
      </c>
      <c r="H1129" s="78">
        <v>25.340146530449271</v>
      </c>
      <c r="I1129" s="79">
        <v>3.3000000000000007</v>
      </c>
    </row>
    <row r="1130" spans="1:9" x14ac:dyDescent="0.25">
      <c r="A1130" s="27">
        <v>45801.25</v>
      </c>
      <c r="B1130" s="51">
        <v>0</v>
      </c>
      <c r="C1130" s="73">
        <v>19.2</v>
      </c>
      <c r="D1130" s="75">
        <v>3.8</v>
      </c>
      <c r="E1130" s="73">
        <v>20.399999999999999</v>
      </c>
      <c r="F1130" s="21">
        <v>53.41434049434865</v>
      </c>
      <c r="G1130" s="21">
        <v>12.606448830090544</v>
      </c>
      <c r="H1130" s="78">
        <v>26.064150717033534</v>
      </c>
      <c r="I1130" s="79">
        <v>3.6</v>
      </c>
    </row>
    <row r="1131" spans="1:9" x14ac:dyDescent="0.25">
      <c r="A1131" s="27">
        <v>45801.270833333336</v>
      </c>
      <c r="B1131" s="51">
        <v>0</v>
      </c>
      <c r="C1131" s="73">
        <v>22.8</v>
      </c>
      <c r="D1131" s="75">
        <v>3.6</v>
      </c>
      <c r="E1131" s="73">
        <v>20.399999999999999</v>
      </c>
      <c r="F1131" s="21">
        <v>56.225621572998584</v>
      </c>
      <c r="G1131" s="21">
        <v>12.296649520466389</v>
      </c>
      <c r="H1131" s="78">
        <v>33.666194676168317</v>
      </c>
      <c r="I1131" s="79">
        <v>3.6</v>
      </c>
    </row>
    <row r="1132" spans="1:9" x14ac:dyDescent="0.25">
      <c r="A1132" s="27">
        <v>45801.291666666664</v>
      </c>
      <c r="B1132" s="51">
        <v>0</v>
      </c>
      <c r="C1132" s="73">
        <v>28.799999999999997</v>
      </c>
      <c r="D1132" s="75">
        <v>3.2</v>
      </c>
      <c r="E1132" s="73">
        <v>61.800000000000004</v>
      </c>
      <c r="F1132" s="21">
        <v>59.46940743297926</v>
      </c>
      <c r="G1132" s="21">
        <v>12.415803101091063</v>
      </c>
      <c r="H1132" s="78">
        <v>44.164255381640174</v>
      </c>
      <c r="I1132" s="79">
        <v>3.3000000000000007</v>
      </c>
    </row>
    <row r="1133" spans="1:9" x14ac:dyDescent="0.25">
      <c r="A1133" s="27">
        <v>45801.3125</v>
      </c>
      <c r="B1133" s="51">
        <v>0</v>
      </c>
      <c r="C1133" s="73">
        <v>58.2</v>
      </c>
      <c r="D1133" s="75">
        <v>4</v>
      </c>
      <c r="E1133" s="73">
        <v>62.4</v>
      </c>
      <c r="F1133" s="21">
        <v>60.118164604975398</v>
      </c>
      <c r="G1133" s="21">
        <v>12.534956681715737</v>
      </c>
      <c r="H1133" s="78">
        <v>66.9703872590445</v>
      </c>
      <c r="I1133" s="79">
        <v>13.5</v>
      </c>
    </row>
    <row r="1134" spans="1:9" x14ac:dyDescent="0.25">
      <c r="A1134" s="27">
        <v>45801.333333333336</v>
      </c>
      <c r="B1134" s="51">
        <v>0</v>
      </c>
      <c r="C1134" s="73">
        <v>60</v>
      </c>
      <c r="D1134" s="75">
        <v>5.8</v>
      </c>
      <c r="E1134" s="73">
        <v>62.4</v>
      </c>
      <c r="F1134" s="21">
        <v>50.386807025033342</v>
      </c>
      <c r="G1134" s="21">
        <v>13.416693178338328</v>
      </c>
      <c r="H1134" s="78">
        <v>87.604506576696068</v>
      </c>
      <c r="I1134" s="79">
        <v>84.9</v>
      </c>
    </row>
    <row r="1135" spans="1:9" x14ac:dyDescent="0.25">
      <c r="A1135" s="27">
        <v>45801.354166666664</v>
      </c>
      <c r="B1135" s="51">
        <v>0</v>
      </c>
      <c r="C1135" s="73">
        <v>60.599999999999994</v>
      </c>
      <c r="D1135" s="75">
        <v>4.8</v>
      </c>
      <c r="E1135" s="73">
        <v>64.2</v>
      </c>
      <c r="F1135" s="21">
        <v>52.54933093168713</v>
      </c>
      <c r="G1135" s="21">
        <v>12.582618113965609</v>
      </c>
      <c r="H1135" s="78">
        <v>80.364464710853426</v>
      </c>
      <c r="I1135" s="79">
        <v>134.1</v>
      </c>
    </row>
    <row r="1136" spans="1:9" x14ac:dyDescent="0.25">
      <c r="A1136" s="27">
        <v>45801.375</v>
      </c>
      <c r="B1136" s="51">
        <v>0</v>
      </c>
      <c r="C1136" s="73">
        <v>60</v>
      </c>
      <c r="D1136" s="75">
        <v>5.6</v>
      </c>
      <c r="E1136" s="73">
        <v>63.000000000000007</v>
      </c>
      <c r="F1136" s="21">
        <v>53.846845275679406</v>
      </c>
      <c r="G1136" s="21">
        <v>12.79709455909002</v>
      </c>
      <c r="H1136" s="78">
        <v>78.916456337684892</v>
      </c>
      <c r="I1136" s="79">
        <v>134.1</v>
      </c>
    </row>
    <row r="1137" spans="1:9" x14ac:dyDescent="0.25">
      <c r="A1137" s="27">
        <v>45801.395833333336</v>
      </c>
      <c r="B1137" s="51">
        <v>0</v>
      </c>
      <c r="C1137" s="73">
        <v>60.599999999999994</v>
      </c>
      <c r="D1137" s="75">
        <v>4.2</v>
      </c>
      <c r="E1137" s="73">
        <v>63.6</v>
      </c>
      <c r="F1137" s="21">
        <v>59.685659823644649</v>
      </c>
      <c r="G1137" s="21">
        <v>12.296649520466389</v>
      </c>
      <c r="H1137" s="78">
        <v>83.260481457190465</v>
      </c>
      <c r="I1137" s="79">
        <v>135.30000000000001</v>
      </c>
    </row>
    <row r="1138" spans="1:9" x14ac:dyDescent="0.25">
      <c r="A1138" s="27">
        <v>45801.416666666664</v>
      </c>
      <c r="B1138" s="51">
        <v>0</v>
      </c>
      <c r="C1138" s="73">
        <v>61.800000000000004</v>
      </c>
      <c r="D1138" s="75">
        <v>3.6</v>
      </c>
      <c r="E1138" s="73">
        <v>64.8</v>
      </c>
      <c r="F1138" s="21">
        <v>59.901912214310009</v>
      </c>
      <c r="G1138" s="21">
        <v>10.866806552970296</v>
      </c>
      <c r="H1138" s="78">
        <v>69.142399818797301</v>
      </c>
      <c r="I1138" s="79">
        <v>134.1</v>
      </c>
    </row>
    <row r="1139" spans="1:9" x14ac:dyDescent="0.25">
      <c r="A1139" s="27">
        <v>45801.4375</v>
      </c>
      <c r="B1139" s="51">
        <v>0</v>
      </c>
      <c r="C1139" s="73">
        <v>62.4</v>
      </c>
      <c r="D1139" s="75">
        <v>4.8</v>
      </c>
      <c r="E1139" s="73">
        <v>64.2</v>
      </c>
      <c r="F1139" s="21">
        <v>57.523135916990853</v>
      </c>
      <c r="G1139" s="21">
        <v>10.795314404595493</v>
      </c>
      <c r="H1139" s="78">
        <v>70.228406098673702</v>
      </c>
      <c r="I1139" s="79">
        <v>134.4</v>
      </c>
    </row>
    <row r="1140" spans="1:9" x14ac:dyDescent="0.25">
      <c r="A1140" s="27">
        <v>45801.458333333336</v>
      </c>
      <c r="B1140" s="51">
        <v>0</v>
      </c>
      <c r="C1140" s="73">
        <v>58.8</v>
      </c>
      <c r="D1140" s="75">
        <v>5</v>
      </c>
      <c r="E1140" s="73">
        <v>64.2</v>
      </c>
      <c r="F1140" s="21">
        <v>48.656787899710302</v>
      </c>
      <c r="G1140" s="21">
        <v>11.91535806246743</v>
      </c>
      <c r="H1140" s="78">
        <v>62.626362139538919</v>
      </c>
      <c r="I1140" s="79">
        <v>141.30000000000001</v>
      </c>
    </row>
    <row r="1141" spans="1:9" x14ac:dyDescent="0.25">
      <c r="A1141" s="27">
        <v>45801.479166666664</v>
      </c>
      <c r="B1141" s="51">
        <v>0</v>
      </c>
      <c r="C1141" s="73">
        <v>51.000000000000007</v>
      </c>
      <c r="D1141" s="75">
        <v>5.6</v>
      </c>
      <c r="E1141" s="73">
        <v>62.4</v>
      </c>
      <c r="F1141" s="21">
        <v>43.899235305071961</v>
      </c>
      <c r="G1141" s="21">
        <v>11.629389468968213</v>
      </c>
      <c r="H1141" s="78">
        <v>68.056393538920915</v>
      </c>
      <c r="I1141" s="79">
        <v>134.69999999999999</v>
      </c>
    </row>
    <row r="1142" spans="1:9" x14ac:dyDescent="0.25">
      <c r="A1142" s="27">
        <v>45801.5</v>
      </c>
      <c r="B1142" s="51">
        <v>0</v>
      </c>
      <c r="C1142" s="73">
        <v>60.599999999999994</v>
      </c>
      <c r="D1142" s="75">
        <v>7.4</v>
      </c>
      <c r="E1142" s="73">
        <v>62.4</v>
      </c>
      <c r="F1142" s="21">
        <v>45.196749649064238</v>
      </c>
      <c r="G1142" s="21">
        <v>11.86769663021756</v>
      </c>
      <c r="H1142" s="78">
        <v>70.590408191965835</v>
      </c>
      <c r="I1142" s="79">
        <v>131.4</v>
      </c>
    </row>
    <row r="1143" spans="1:9" x14ac:dyDescent="0.25">
      <c r="A1143" s="27">
        <v>45801.520833333336</v>
      </c>
      <c r="B1143" s="51">
        <v>0</v>
      </c>
      <c r="C1143" s="73">
        <v>61.800000000000004</v>
      </c>
      <c r="D1143" s="75">
        <v>5</v>
      </c>
      <c r="E1143" s="73">
        <v>62.4</v>
      </c>
      <c r="F1143" s="21">
        <v>49.954302243702578</v>
      </c>
      <c r="G1143" s="21">
        <v>11.820035197967691</v>
      </c>
      <c r="H1143" s="78">
        <v>76.744443777932091</v>
      </c>
      <c r="I1143" s="79">
        <v>132</v>
      </c>
    </row>
    <row r="1144" spans="1:9" x14ac:dyDescent="0.25">
      <c r="A1144" s="27">
        <v>45801.541666666664</v>
      </c>
      <c r="B1144" s="51">
        <v>0</v>
      </c>
      <c r="C1144" s="73">
        <v>61.2</v>
      </c>
      <c r="D1144" s="75">
        <v>4.8</v>
      </c>
      <c r="E1144" s="73">
        <v>61.800000000000004</v>
      </c>
      <c r="F1144" s="21">
        <v>53.41434049434865</v>
      </c>
      <c r="G1144" s="21">
        <v>12.106003791466911</v>
      </c>
      <c r="H1144" s="78">
        <v>94.482546349246576</v>
      </c>
      <c r="I1144" s="79">
        <v>131.1</v>
      </c>
    </row>
    <row r="1145" spans="1:9" x14ac:dyDescent="0.25">
      <c r="A1145" s="27">
        <v>45801.5625</v>
      </c>
      <c r="B1145" s="51">
        <v>0</v>
      </c>
      <c r="C1145" s="73">
        <v>60</v>
      </c>
      <c r="D1145" s="75">
        <v>4.8</v>
      </c>
      <c r="E1145" s="73">
        <v>61.800000000000004</v>
      </c>
      <c r="F1145" s="21">
        <v>52.54933093168713</v>
      </c>
      <c r="G1145" s="21">
        <v>11.700881617343017</v>
      </c>
      <c r="H1145" s="78">
        <v>87.604506576696068</v>
      </c>
      <c r="I1145" s="79">
        <v>134.4</v>
      </c>
    </row>
    <row r="1146" spans="1:9" x14ac:dyDescent="0.25">
      <c r="A1146" s="27">
        <v>45801.583333333336</v>
      </c>
      <c r="B1146" s="51">
        <v>0</v>
      </c>
      <c r="C1146" s="73">
        <v>60</v>
      </c>
      <c r="D1146" s="75">
        <v>5.2</v>
      </c>
      <c r="E1146" s="73">
        <v>63.000000000000007</v>
      </c>
      <c r="F1146" s="21">
        <v>50.386807025033342</v>
      </c>
      <c r="G1146" s="21">
        <v>11.486405172218602</v>
      </c>
      <c r="H1146" s="78">
        <v>79.278458430977025</v>
      </c>
      <c r="I1146" s="79">
        <v>132.30000000000001</v>
      </c>
    </row>
    <row r="1147" spans="1:9" x14ac:dyDescent="0.25">
      <c r="A1147" s="27">
        <v>45801.604166666664</v>
      </c>
      <c r="B1147" s="51">
        <v>0</v>
      </c>
      <c r="C1147" s="73">
        <v>59.400000000000006</v>
      </c>
      <c r="D1147" s="75">
        <v>5.6</v>
      </c>
      <c r="E1147" s="73">
        <v>63.000000000000007</v>
      </c>
      <c r="F1147" s="21">
        <v>41.736711398418173</v>
      </c>
      <c r="G1147" s="21">
        <v>11.724712333467952</v>
      </c>
      <c r="H1147" s="78">
        <v>80.002462617561278</v>
      </c>
      <c r="I1147" s="79">
        <v>129.89999999999998</v>
      </c>
    </row>
    <row r="1148" spans="1:9" x14ac:dyDescent="0.25">
      <c r="A1148" s="27">
        <v>45801.625</v>
      </c>
      <c r="B1148" s="51">
        <v>0</v>
      </c>
      <c r="C1148" s="73">
        <v>59.400000000000006</v>
      </c>
      <c r="D1148" s="75">
        <v>5.6</v>
      </c>
      <c r="E1148" s="73">
        <v>63.6</v>
      </c>
      <c r="F1148" s="21">
        <v>46.278011602391132</v>
      </c>
      <c r="G1148" s="21">
        <v>12.558787397840673</v>
      </c>
      <c r="H1148" s="78">
        <v>81.450470990729798</v>
      </c>
      <c r="I1148" s="79">
        <v>72.900000000000006</v>
      </c>
    </row>
    <row r="1149" spans="1:9" x14ac:dyDescent="0.25">
      <c r="A1149" s="27">
        <v>45801.645833333336</v>
      </c>
      <c r="B1149" s="51">
        <v>0</v>
      </c>
      <c r="C1149" s="73">
        <v>59.400000000000006</v>
      </c>
      <c r="D1149" s="75">
        <v>5.4</v>
      </c>
      <c r="E1149" s="73">
        <v>63.000000000000007</v>
      </c>
      <c r="F1149" s="21">
        <v>42.817973351745074</v>
      </c>
      <c r="G1149" s="21">
        <v>12.082173075341977</v>
      </c>
      <c r="H1149" s="78">
        <v>86.156498203527534</v>
      </c>
      <c r="I1149" s="79">
        <v>131.69999999999999</v>
      </c>
    </row>
    <row r="1150" spans="1:9" x14ac:dyDescent="0.25">
      <c r="A1150" s="27">
        <v>45801.666666666664</v>
      </c>
      <c r="B1150" s="51">
        <v>0</v>
      </c>
      <c r="C1150" s="73">
        <v>59.400000000000006</v>
      </c>
      <c r="D1150" s="75">
        <v>7</v>
      </c>
      <c r="E1150" s="73">
        <v>62.4</v>
      </c>
      <c r="F1150" s="21">
        <v>40.222944663760522</v>
      </c>
      <c r="G1150" s="21">
        <v>12.344310952716258</v>
      </c>
      <c r="H1150" s="78">
        <v>79.640460524269145</v>
      </c>
      <c r="I1150" s="79">
        <v>131.4</v>
      </c>
    </row>
    <row r="1151" spans="1:9" x14ac:dyDescent="0.25">
      <c r="A1151" s="27">
        <v>45801.6875</v>
      </c>
      <c r="B1151" s="51">
        <v>0</v>
      </c>
      <c r="C1151" s="73">
        <v>59.400000000000006</v>
      </c>
      <c r="D1151" s="75">
        <v>6.4</v>
      </c>
      <c r="E1151" s="73">
        <v>63.000000000000007</v>
      </c>
      <c r="F1151" s="21">
        <v>49.30554507170644</v>
      </c>
      <c r="G1151" s="21">
        <v>12.082173075341977</v>
      </c>
      <c r="H1151" s="78">
        <v>78.192452151100625</v>
      </c>
      <c r="I1151" s="79">
        <v>131.4</v>
      </c>
    </row>
    <row r="1152" spans="1:9" x14ac:dyDescent="0.25">
      <c r="A1152" s="27">
        <v>45801.708333333336</v>
      </c>
      <c r="B1152" s="51">
        <v>0</v>
      </c>
      <c r="C1152" s="73">
        <v>58.8</v>
      </c>
      <c r="D1152" s="75">
        <v>7</v>
      </c>
      <c r="E1152" s="73">
        <v>61.800000000000004</v>
      </c>
      <c r="F1152" s="21">
        <v>48.656787899710302</v>
      </c>
      <c r="G1152" s="21">
        <v>11.86769663021756</v>
      </c>
      <c r="H1152" s="78">
        <v>78.192452151100625</v>
      </c>
      <c r="I1152" s="79">
        <v>135.30000000000001</v>
      </c>
    </row>
    <row r="1153" spans="1:9" x14ac:dyDescent="0.25">
      <c r="A1153" s="27">
        <v>45801.729166666664</v>
      </c>
      <c r="B1153" s="51">
        <v>0</v>
      </c>
      <c r="C1153" s="73">
        <v>58.8</v>
      </c>
      <c r="D1153" s="75">
        <v>6.2</v>
      </c>
      <c r="E1153" s="73">
        <v>62.4</v>
      </c>
      <c r="F1153" s="21">
        <v>48.440535509044928</v>
      </c>
      <c r="G1153" s="21">
        <v>11.009790849719908</v>
      </c>
      <c r="H1153" s="78">
        <v>72.400418658426503</v>
      </c>
      <c r="I1153" s="79">
        <v>136.80000000000001</v>
      </c>
    </row>
    <row r="1154" spans="1:9" x14ac:dyDescent="0.25">
      <c r="A1154" s="27">
        <v>45801.75</v>
      </c>
      <c r="B1154" s="51">
        <v>0</v>
      </c>
      <c r="C1154" s="73">
        <v>57.599999999999994</v>
      </c>
      <c r="D1154" s="75">
        <v>5.8</v>
      </c>
      <c r="E1154" s="73">
        <v>62.4</v>
      </c>
      <c r="F1154" s="21">
        <v>54.279350057010163</v>
      </c>
      <c r="G1154" s="21">
        <v>11.033621565844843</v>
      </c>
      <c r="H1154" s="78">
        <v>71.676414471842236</v>
      </c>
      <c r="I1154" s="79">
        <v>129.89999999999998</v>
      </c>
    </row>
    <row r="1155" spans="1:9" x14ac:dyDescent="0.25">
      <c r="A1155" s="27">
        <v>45801.770833333336</v>
      </c>
      <c r="B1155" s="51">
        <v>0</v>
      </c>
      <c r="C1155" s="73">
        <v>46.8</v>
      </c>
      <c r="D1155" s="75">
        <v>4.2</v>
      </c>
      <c r="E1155" s="73">
        <v>62.4</v>
      </c>
      <c r="F1155" s="21">
        <v>57.523135916990853</v>
      </c>
      <c r="G1155" s="21">
        <v>11.462574456093668</v>
      </c>
      <c r="H1155" s="78">
        <v>61.540355859662533</v>
      </c>
      <c r="I1155" s="79">
        <v>129.60000000000002</v>
      </c>
    </row>
    <row r="1156" spans="1:9" x14ac:dyDescent="0.25">
      <c r="A1156" s="27">
        <v>45801.791666666664</v>
      </c>
      <c r="B1156" s="51">
        <v>0</v>
      </c>
      <c r="C1156" s="73">
        <v>26.400000000000002</v>
      </c>
      <c r="D1156" s="75">
        <v>3.6</v>
      </c>
      <c r="E1156" s="73">
        <v>59.400000000000006</v>
      </c>
      <c r="F1156" s="21">
        <v>51.684321369025618</v>
      </c>
      <c r="G1156" s="21">
        <v>12.487295249465868</v>
      </c>
      <c r="H1156" s="78">
        <v>40.182232355426713</v>
      </c>
      <c r="I1156" s="79">
        <v>121.5</v>
      </c>
    </row>
    <row r="1157" spans="1:9" x14ac:dyDescent="0.25">
      <c r="A1157" s="27">
        <v>45801.8125</v>
      </c>
      <c r="B1157" s="51">
        <v>0</v>
      </c>
      <c r="C1157" s="73">
        <v>20.399999999999999</v>
      </c>
      <c r="D1157" s="75">
        <v>3.8</v>
      </c>
      <c r="E1157" s="73">
        <v>17.399999999999999</v>
      </c>
      <c r="F1157" s="21">
        <v>42.169216179748936</v>
      </c>
      <c r="G1157" s="21">
        <v>12.415803101091063</v>
      </c>
      <c r="H1157" s="78">
        <v>41.992242821887366</v>
      </c>
      <c r="I1157" s="79">
        <v>122.39999999999999</v>
      </c>
    </row>
    <row r="1158" spans="1:9" x14ac:dyDescent="0.25">
      <c r="A1158" s="27">
        <v>45801.833333333336</v>
      </c>
      <c r="B1158" s="51">
        <v>0</v>
      </c>
      <c r="C1158" s="73">
        <v>19.8</v>
      </c>
      <c r="D1158" s="75">
        <v>4.5999999999999996</v>
      </c>
      <c r="E1158" s="73">
        <v>18</v>
      </c>
      <c r="F1158" s="21">
        <v>46.92676877438727</v>
      </c>
      <c r="G1158" s="21">
        <v>12.749433126840152</v>
      </c>
      <c r="H1158" s="78">
        <v>40.182232355426713</v>
      </c>
      <c r="I1158" s="79">
        <v>121.8</v>
      </c>
    </row>
    <row r="1159" spans="1:9" x14ac:dyDescent="0.25">
      <c r="A1159" s="27">
        <v>45801.854166666664</v>
      </c>
      <c r="B1159" s="51">
        <v>0</v>
      </c>
      <c r="C1159" s="73">
        <v>19.2</v>
      </c>
      <c r="D1159" s="75">
        <v>5</v>
      </c>
      <c r="E1159" s="73">
        <v>18</v>
      </c>
      <c r="F1159" s="21">
        <v>50.819311806364098</v>
      </c>
      <c r="G1159" s="21">
        <v>13.035401720339369</v>
      </c>
      <c r="H1159" s="78">
        <v>39.458228168842446</v>
      </c>
      <c r="I1159" s="79">
        <v>110.7</v>
      </c>
    </row>
    <row r="1160" spans="1:9" x14ac:dyDescent="0.25">
      <c r="A1160" s="27">
        <v>45801.875</v>
      </c>
      <c r="B1160" s="51">
        <v>0</v>
      </c>
      <c r="C1160" s="73">
        <v>19.2</v>
      </c>
      <c r="D1160" s="75">
        <v>4.8</v>
      </c>
      <c r="E1160" s="73">
        <v>20.399999999999999</v>
      </c>
      <c r="F1160" s="21">
        <v>48.873040290375677</v>
      </c>
      <c r="G1160" s="21">
        <v>13.154555300964043</v>
      </c>
      <c r="H1160" s="78">
        <v>38.010219795673905</v>
      </c>
      <c r="I1160" s="79">
        <v>111.89999999999999</v>
      </c>
    </row>
    <row r="1161" spans="1:9" x14ac:dyDescent="0.25">
      <c r="A1161" s="27">
        <v>45801.895833333336</v>
      </c>
      <c r="B1161" s="51">
        <v>0</v>
      </c>
      <c r="C1161" s="73">
        <v>20.399999999999999</v>
      </c>
      <c r="D1161" s="75">
        <v>4.2</v>
      </c>
      <c r="E1161" s="73">
        <v>18</v>
      </c>
      <c r="F1161" s="21">
        <v>49.30554507170644</v>
      </c>
      <c r="G1161" s="21">
        <v>11.653220185093147</v>
      </c>
      <c r="H1161" s="78">
        <v>38.734223982258179</v>
      </c>
      <c r="I1161" s="79">
        <v>125.39999999999999</v>
      </c>
    </row>
    <row r="1162" spans="1:9" x14ac:dyDescent="0.25">
      <c r="A1162" s="27">
        <v>45801.916666666664</v>
      </c>
      <c r="B1162" s="51">
        <v>0</v>
      </c>
      <c r="C1162" s="73">
        <v>20.399999999999999</v>
      </c>
      <c r="D1162" s="75">
        <v>3.8</v>
      </c>
      <c r="E1162" s="73">
        <v>19.2</v>
      </c>
      <c r="F1162" s="21">
        <v>88.879732563470824</v>
      </c>
      <c r="G1162" s="21">
        <v>11.033621565844843</v>
      </c>
      <c r="H1162" s="78">
        <v>35.114203049336851</v>
      </c>
      <c r="I1162" s="79">
        <v>123.89999999999999</v>
      </c>
    </row>
    <row r="1163" spans="1:9" x14ac:dyDescent="0.25">
      <c r="A1163" s="27">
        <v>45801.9375</v>
      </c>
      <c r="B1163" s="51">
        <v>0</v>
      </c>
      <c r="C1163" s="73">
        <v>20.399999999999999</v>
      </c>
      <c r="D1163" s="75">
        <v>3.6</v>
      </c>
      <c r="E1163" s="73">
        <v>19.2</v>
      </c>
      <c r="F1163" s="21">
        <v>109.20745728601646</v>
      </c>
      <c r="G1163" s="21">
        <v>9.8659164757230329</v>
      </c>
      <c r="H1163" s="78">
        <v>32.580188396291923</v>
      </c>
      <c r="I1163" s="79">
        <v>126.3</v>
      </c>
    </row>
    <row r="1164" spans="1:9" x14ac:dyDescent="0.25">
      <c r="A1164" s="27">
        <v>45801.958333333336</v>
      </c>
      <c r="B1164" s="51">
        <v>0</v>
      </c>
      <c r="C1164" s="73">
        <v>19.2</v>
      </c>
      <c r="D1164" s="75">
        <v>3.6</v>
      </c>
      <c r="E1164" s="73">
        <v>19.2</v>
      </c>
      <c r="F1164" s="21">
        <v>61.631931339633056</v>
      </c>
      <c r="G1164" s="21">
        <v>10.604668675596013</v>
      </c>
      <c r="H1164" s="78">
        <v>27.512159090202065</v>
      </c>
      <c r="I1164" s="79">
        <v>126.60000000000002</v>
      </c>
    </row>
    <row r="1165" spans="1:9" x14ac:dyDescent="0.25">
      <c r="A1165" s="27">
        <v>45801.979166666664</v>
      </c>
      <c r="B1165" s="51">
        <v>0</v>
      </c>
      <c r="C1165" s="73">
        <v>18.599999999999998</v>
      </c>
      <c r="D1165" s="75">
        <v>4</v>
      </c>
      <c r="E1165" s="73">
        <v>18.599999999999998</v>
      </c>
      <c r="F1165" s="21">
        <v>38.925430319768239</v>
      </c>
      <c r="G1165" s="21">
        <v>10.723822256220688</v>
      </c>
      <c r="H1165" s="78">
        <v>26.426152810325672</v>
      </c>
      <c r="I1165" s="79">
        <v>123.60000000000002</v>
      </c>
    </row>
    <row r="1166" spans="1:9" x14ac:dyDescent="0.25">
      <c r="A1166" s="35">
        <v>45802</v>
      </c>
      <c r="B1166" s="51">
        <v>0</v>
      </c>
      <c r="C1166" s="73">
        <v>19.2</v>
      </c>
      <c r="D1166" s="75">
        <v>4.5999999999999996</v>
      </c>
      <c r="E1166" s="73">
        <v>18.599999999999998</v>
      </c>
      <c r="F1166" s="21">
        <v>43.250478133075831</v>
      </c>
      <c r="G1166" s="21">
        <v>11.581728036718344</v>
      </c>
      <c r="H1166" s="78">
        <v>29.322169556662733</v>
      </c>
      <c r="I1166" s="79">
        <v>120.89999999999999</v>
      </c>
    </row>
    <row r="1167" spans="1:9" x14ac:dyDescent="0.25">
      <c r="A1167" s="27">
        <v>45802.020833333336</v>
      </c>
      <c r="B1167" s="51">
        <v>0</v>
      </c>
      <c r="C1167" s="73">
        <v>18.599999999999998</v>
      </c>
      <c r="D1167" s="75">
        <v>5</v>
      </c>
      <c r="E1167" s="73">
        <v>18.599999999999998</v>
      </c>
      <c r="F1167" s="21">
        <v>51.684321369025618</v>
      </c>
      <c r="G1167" s="21">
        <v>13.297539597713655</v>
      </c>
      <c r="H1167" s="78">
        <v>26.788154903617805</v>
      </c>
      <c r="I1167" s="79">
        <v>123.60000000000002</v>
      </c>
    </row>
    <row r="1168" spans="1:9" x14ac:dyDescent="0.25">
      <c r="A1168" s="27">
        <v>45802.041666666664</v>
      </c>
      <c r="B1168" s="51">
        <v>0</v>
      </c>
      <c r="C1168" s="73">
        <v>18.599999999999998</v>
      </c>
      <c r="D1168" s="75">
        <v>4.8</v>
      </c>
      <c r="E1168" s="73">
        <v>18</v>
      </c>
      <c r="F1168" s="21">
        <v>47.359273555718033</v>
      </c>
      <c r="G1168" s="21">
        <v>13.059232436464306</v>
      </c>
      <c r="H1168" s="78">
        <v>26.426152810325672</v>
      </c>
      <c r="I1168" s="79">
        <v>129.60000000000002</v>
      </c>
    </row>
    <row r="1169" spans="1:9" x14ac:dyDescent="0.25">
      <c r="A1169" s="27">
        <v>45802.0625</v>
      </c>
      <c r="B1169" s="51">
        <v>0</v>
      </c>
      <c r="C1169" s="73">
        <v>18</v>
      </c>
      <c r="D1169" s="75">
        <v>4.2</v>
      </c>
      <c r="E1169" s="73">
        <v>18</v>
      </c>
      <c r="F1169" s="21">
        <v>51.03556419702948</v>
      </c>
      <c r="G1169" s="21">
        <v>12.106003791466911</v>
      </c>
      <c r="H1169" s="78">
        <v>25.702148623741408</v>
      </c>
      <c r="I1169" s="79">
        <v>122.7</v>
      </c>
    </row>
    <row r="1170" spans="1:9" x14ac:dyDescent="0.25">
      <c r="A1170" s="27">
        <v>45802.083333333336</v>
      </c>
      <c r="B1170" s="51">
        <v>0</v>
      </c>
      <c r="C1170" s="73">
        <v>19.8</v>
      </c>
      <c r="D1170" s="75">
        <v>3.6</v>
      </c>
      <c r="E1170" s="73">
        <v>18</v>
      </c>
      <c r="F1170" s="21">
        <v>53.630592885014025</v>
      </c>
      <c r="G1170" s="21">
        <v>12.487295249465868</v>
      </c>
      <c r="H1170" s="78">
        <v>26.426152810325672</v>
      </c>
      <c r="I1170" s="79">
        <v>120.60000000000002</v>
      </c>
    </row>
    <row r="1171" spans="1:9" x14ac:dyDescent="0.25">
      <c r="A1171" s="27">
        <v>45802.104166666664</v>
      </c>
      <c r="B1171" s="51">
        <v>0</v>
      </c>
      <c r="C1171" s="73">
        <v>19.8</v>
      </c>
      <c r="D1171" s="75">
        <v>3.4</v>
      </c>
      <c r="E1171" s="73">
        <v>18.599999999999998</v>
      </c>
      <c r="F1171" s="21">
        <v>48.873040290375677</v>
      </c>
      <c r="G1171" s="21">
        <v>13.655000339587675</v>
      </c>
      <c r="H1171" s="78">
        <v>21.358123504235817</v>
      </c>
      <c r="I1171" s="79">
        <v>120.3</v>
      </c>
    </row>
    <row r="1172" spans="1:9" x14ac:dyDescent="0.25">
      <c r="A1172" s="27">
        <v>45802.125</v>
      </c>
      <c r="B1172" s="51">
        <v>0</v>
      </c>
      <c r="C1172" s="73">
        <v>19.2</v>
      </c>
      <c r="D1172" s="75">
        <v>3.8</v>
      </c>
      <c r="E1172" s="73">
        <v>18</v>
      </c>
      <c r="F1172" s="21">
        <v>44.764244867733481</v>
      </c>
      <c r="G1172" s="21">
        <v>13.226047449338848</v>
      </c>
      <c r="H1172" s="78">
        <v>21.720125597527947</v>
      </c>
      <c r="I1172" s="79">
        <v>5.4</v>
      </c>
    </row>
    <row r="1173" spans="1:9" x14ac:dyDescent="0.25">
      <c r="A1173" s="27">
        <v>45802.145833333336</v>
      </c>
      <c r="B1173" s="51">
        <v>0</v>
      </c>
      <c r="C1173" s="73">
        <v>18.599999999999998</v>
      </c>
      <c r="D1173" s="75">
        <v>3.6</v>
      </c>
      <c r="E1173" s="73">
        <v>18</v>
      </c>
      <c r="F1173" s="21">
        <v>41.304206617087416</v>
      </c>
      <c r="G1173" s="21">
        <v>12.177495939841714</v>
      </c>
      <c r="H1173" s="78">
        <v>19.548113037775156</v>
      </c>
      <c r="I1173" s="79">
        <v>78.900000000000006</v>
      </c>
    </row>
    <row r="1174" spans="1:9" x14ac:dyDescent="0.25">
      <c r="A1174" s="27">
        <v>45802.166666666664</v>
      </c>
      <c r="B1174" s="51">
        <v>0</v>
      </c>
      <c r="C1174" s="73">
        <v>18.599999999999998</v>
      </c>
      <c r="D1174" s="75">
        <v>4.8</v>
      </c>
      <c r="E1174" s="73">
        <v>16.8</v>
      </c>
      <c r="F1174" s="21">
        <v>44.331740086402725</v>
      </c>
      <c r="G1174" s="21">
        <v>12.463464533340932</v>
      </c>
      <c r="H1174" s="78">
        <v>20.27211722435942</v>
      </c>
      <c r="I1174" s="79">
        <v>123</v>
      </c>
    </row>
    <row r="1175" spans="1:9" x14ac:dyDescent="0.25">
      <c r="A1175" s="27">
        <v>45802.1875</v>
      </c>
      <c r="B1175" s="51">
        <v>0</v>
      </c>
      <c r="C1175" s="73">
        <v>18.599999999999998</v>
      </c>
      <c r="D1175" s="75">
        <v>5</v>
      </c>
      <c r="E1175" s="73">
        <v>16.8</v>
      </c>
      <c r="F1175" s="21">
        <v>51.03556419702948</v>
      </c>
      <c r="G1175" s="21">
        <v>13.249878165463784</v>
      </c>
      <c r="H1175" s="78">
        <v>20.27211722435942</v>
      </c>
      <c r="I1175" s="79">
        <v>122.7</v>
      </c>
    </row>
    <row r="1176" spans="1:9" x14ac:dyDescent="0.25">
      <c r="A1176" s="27">
        <v>45802.208333333336</v>
      </c>
      <c r="B1176" s="51">
        <v>0</v>
      </c>
      <c r="C1176" s="73">
        <v>18</v>
      </c>
      <c r="D1176" s="75">
        <v>4.5999999999999996</v>
      </c>
      <c r="E1176" s="73">
        <v>17.399999999999999</v>
      </c>
      <c r="F1176" s="21">
        <v>55.360612010337057</v>
      </c>
      <c r="G1176" s="21">
        <v>13.416693178338328</v>
      </c>
      <c r="H1176" s="78">
        <v>21.358123504235817</v>
      </c>
      <c r="I1176" s="79">
        <v>121.2</v>
      </c>
    </row>
    <row r="1177" spans="1:9" x14ac:dyDescent="0.25">
      <c r="A1177" s="27">
        <v>45802.229166666664</v>
      </c>
      <c r="B1177" s="51">
        <v>0</v>
      </c>
      <c r="C1177" s="73">
        <v>19.2</v>
      </c>
      <c r="D1177" s="75">
        <v>3.8</v>
      </c>
      <c r="E1177" s="73">
        <v>18</v>
      </c>
      <c r="F1177" s="21">
        <v>53.198088103683268</v>
      </c>
      <c r="G1177" s="21">
        <v>12.463464533340932</v>
      </c>
      <c r="H1177" s="78">
        <v>20.634119317651553</v>
      </c>
      <c r="I1177" s="79">
        <v>122.10000000000002</v>
      </c>
    </row>
    <row r="1178" spans="1:9" x14ac:dyDescent="0.25">
      <c r="A1178" s="27">
        <v>45802.25</v>
      </c>
      <c r="B1178" s="51">
        <v>0</v>
      </c>
      <c r="C1178" s="73">
        <v>18.599999999999998</v>
      </c>
      <c r="D1178" s="75">
        <v>3.6</v>
      </c>
      <c r="E1178" s="73">
        <v>17.399999999999999</v>
      </c>
      <c r="F1178" s="21">
        <v>54.711854838340919</v>
      </c>
      <c r="G1178" s="21">
        <v>13.273708881588719</v>
      </c>
      <c r="H1178" s="78">
        <v>22.082127690820087</v>
      </c>
      <c r="I1178" s="79">
        <v>7.8</v>
      </c>
    </row>
    <row r="1179" spans="1:9" x14ac:dyDescent="0.25">
      <c r="A1179" s="27">
        <v>45802.270833333336</v>
      </c>
      <c r="B1179" s="51">
        <v>0</v>
      </c>
      <c r="C1179" s="73">
        <v>21.599999999999998</v>
      </c>
      <c r="D1179" s="75">
        <v>3.4</v>
      </c>
      <c r="E1179" s="73">
        <v>18.599999999999998</v>
      </c>
      <c r="F1179" s="21">
        <v>50.386807025033342</v>
      </c>
      <c r="G1179" s="21">
        <v>13.392862462213392</v>
      </c>
      <c r="H1179" s="78">
        <v>30.408175836539133</v>
      </c>
      <c r="I1179" s="79">
        <v>3.3000000000000007</v>
      </c>
    </row>
    <row r="1180" spans="1:9" x14ac:dyDescent="0.25">
      <c r="A1180" s="27">
        <v>45802.291666666664</v>
      </c>
      <c r="B1180" s="51">
        <v>0</v>
      </c>
      <c r="C1180" s="73">
        <v>25.2</v>
      </c>
      <c r="D1180" s="75">
        <v>3.8</v>
      </c>
      <c r="E1180" s="73">
        <v>60.599999999999994</v>
      </c>
      <c r="F1180" s="21">
        <v>53.846845275679406</v>
      </c>
      <c r="G1180" s="21">
        <v>13.464354610588195</v>
      </c>
      <c r="H1180" s="78">
        <v>67.694391445628796</v>
      </c>
      <c r="I1180" s="79">
        <v>3.3000000000000007</v>
      </c>
    </row>
    <row r="1181" spans="1:9" x14ac:dyDescent="0.25">
      <c r="A1181" s="27">
        <v>45802.3125</v>
      </c>
      <c r="B1181" s="51">
        <v>0</v>
      </c>
      <c r="C1181" s="73">
        <v>60</v>
      </c>
      <c r="D1181" s="75">
        <v>4.5999999999999996</v>
      </c>
      <c r="E1181" s="73">
        <v>63.000000000000007</v>
      </c>
      <c r="F1181" s="21">
        <v>64.010707636952233</v>
      </c>
      <c r="G1181" s="21">
        <v>12.892417423589761</v>
      </c>
      <c r="H1181" s="78">
        <v>86.880502390111786</v>
      </c>
      <c r="I1181" s="79">
        <v>3.6</v>
      </c>
    </row>
    <row r="1182" spans="1:9" x14ac:dyDescent="0.25">
      <c r="A1182" s="27">
        <v>45802.333333333336</v>
      </c>
      <c r="B1182" s="51">
        <v>0</v>
      </c>
      <c r="C1182" s="73">
        <v>60.599999999999994</v>
      </c>
      <c r="D1182" s="75">
        <v>5.8</v>
      </c>
      <c r="E1182" s="73">
        <v>62.4</v>
      </c>
      <c r="F1182" s="21">
        <v>67.038241106267535</v>
      </c>
      <c r="G1182" s="21">
        <v>13.655000339587675</v>
      </c>
      <c r="H1182" s="78">
        <v>89.776519136448854</v>
      </c>
      <c r="I1182" s="79">
        <v>57.6</v>
      </c>
    </row>
    <row r="1183" spans="1:9" x14ac:dyDescent="0.25">
      <c r="A1183" s="27">
        <v>45802.354166666664</v>
      </c>
      <c r="B1183" s="51">
        <v>0</v>
      </c>
      <c r="C1183" s="73">
        <v>61.2</v>
      </c>
      <c r="D1183" s="75">
        <v>6.8</v>
      </c>
      <c r="E1183" s="73">
        <v>63.000000000000007</v>
      </c>
      <c r="F1183" s="21">
        <v>64.226960027617608</v>
      </c>
      <c r="G1183" s="21">
        <v>13.988630365336762</v>
      </c>
      <c r="H1183" s="78">
        <v>82.898479363898332</v>
      </c>
      <c r="I1183" s="79">
        <v>125.39999999999999</v>
      </c>
    </row>
    <row r="1184" spans="1:9" x14ac:dyDescent="0.25">
      <c r="A1184" s="27">
        <v>45802.375</v>
      </c>
      <c r="B1184" s="51">
        <v>0</v>
      </c>
      <c r="C1184" s="73">
        <v>62.4</v>
      </c>
      <c r="D1184" s="75">
        <v>5.8</v>
      </c>
      <c r="E1184" s="73">
        <v>63.000000000000007</v>
      </c>
      <c r="F1184" s="21">
        <v>66.389483934271382</v>
      </c>
      <c r="G1184" s="21">
        <v>13.940968933086895</v>
      </c>
      <c r="H1184" s="78">
        <v>72.038416565134369</v>
      </c>
      <c r="I1184" s="79">
        <v>119.7</v>
      </c>
    </row>
    <row r="1185" spans="1:9" x14ac:dyDescent="0.25">
      <c r="A1185" s="27">
        <v>45802.395833333336</v>
      </c>
      <c r="B1185" s="51">
        <v>0</v>
      </c>
      <c r="C1185" s="73">
        <v>62.4</v>
      </c>
      <c r="D1185" s="75">
        <v>5.4</v>
      </c>
      <c r="E1185" s="73">
        <v>63.6</v>
      </c>
      <c r="F1185" s="21">
        <v>65.308221980944509</v>
      </c>
      <c r="G1185" s="21">
        <v>12.630279546215478</v>
      </c>
      <c r="H1185" s="78">
        <v>78.916456337684892</v>
      </c>
      <c r="I1185" s="79">
        <v>126.89999999999999</v>
      </c>
    </row>
    <row r="1186" spans="1:9" x14ac:dyDescent="0.25">
      <c r="A1186" s="27">
        <v>45802.416666666664</v>
      </c>
      <c r="B1186" s="51">
        <v>0</v>
      </c>
      <c r="C1186" s="73">
        <v>61.800000000000004</v>
      </c>
      <c r="D1186" s="75">
        <v>5.6</v>
      </c>
      <c r="E1186" s="73">
        <v>63.6</v>
      </c>
      <c r="F1186" s="21">
        <v>63.794455246286844</v>
      </c>
      <c r="G1186" s="21">
        <v>12.630279546215478</v>
      </c>
      <c r="H1186" s="78">
        <v>83.984485643774732</v>
      </c>
      <c r="I1186" s="79">
        <v>131.1</v>
      </c>
    </row>
    <row r="1187" spans="1:9" x14ac:dyDescent="0.25">
      <c r="A1187" s="27">
        <v>45802.4375</v>
      </c>
      <c r="B1187" s="51">
        <v>0</v>
      </c>
      <c r="C1187" s="73">
        <v>62.4</v>
      </c>
      <c r="D1187" s="75">
        <v>5.4</v>
      </c>
      <c r="E1187" s="73">
        <v>64.2</v>
      </c>
      <c r="F1187" s="21">
        <v>54.279350057010163</v>
      </c>
      <c r="G1187" s="21">
        <v>12.225157372091584</v>
      </c>
      <c r="H1187" s="78">
        <v>74.210429124887142</v>
      </c>
      <c r="I1187" s="79">
        <v>33.299999999999997</v>
      </c>
    </row>
    <row r="1188" spans="1:9" x14ac:dyDescent="0.25">
      <c r="A1188" s="27">
        <v>45802.458333333336</v>
      </c>
      <c r="B1188" s="51">
        <v>0</v>
      </c>
      <c r="C1188" s="73">
        <v>63.000000000000007</v>
      </c>
      <c r="D1188" s="75">
        <v>5.2</v>
      </c>
      <c r="E1188" s="73">
        <v>63.6</v>
      </c>
      <c r="F1188" s="21">
        <v>51.900573759690985</v>
      </c>
      <c r="G1188" s="21">
        <v>13.249878165463784</v>
      </c>
      <c r="H1188" s="78">
        <v>58.644339113325465</v>
      </c>
      <c r="I1188" s="79">
        <v>13.200000000000003</v>
      </c>
    </row>
    <row r="1189" spans="1:9" x14ac:dyDescent="0.25">
      <c r="A1189" s="27">
        <v>45802.479166666664</v>
      </c>
      <c r="B1189" s="51">
        <v>0</v>
      </c>
      <c r="C1189" s="73">
        <v>51.000000000000007</v>
      </c>
      <c r="D1189" s="75">
        <v>5.6</v>
      </c>
      <c r="E1189" s="73">
        <v>63.6</v>
      </c>
      <c r="F1189" s="21">
        <v>48.008030727714171</v>
      </c>
      <c r="G1189" s="21">
        <v>13.464354610588195</v>
      </c>
      <c r="H1189" s="78">
        <v>60.454349579786118</v>
      </c>
      <c r="I1189" s="79">
        <v>104.7</v>
      </c>
    </row>
    <row r="1190" spans="1:9" x14ac:dyDescent="0.25">
      <c r="A1190" s="27">
        <v>45802.5</v>
      </c>
      <c r="B1190" s="51">
        <v>0</v>
      </c>
      <c r="C1190" s="73">
        <v>58.8</v>
      </c>
      <c r="D1190" s="75">
        <v>5.8</v>
      </c>
      <c r="E1190" s="73">
        <v>63.000000000000007</v>
      </c>
      <c r="F1190" s="21">
        <v>60.76692177697155</v>
      </c>
      <c r="G1190" s="21">
        <v>13.488185326713131</v>
      </c>
      <c r="H1190" s="78">
        <v>68.056393538920915</v>
      </c>
      <c r="I1190" s="79">
        <v>146.4</v>
      </c>
    </row>
    <row r="1191" spans="1:9" x14ac:dyDescent="0.25">
      <c r="A1191" s="27">
        <v>45802.520833333336</v>
      </c>
      <c r="B1191" s="51">
        <v>0</v>
      </c>
      <c r="C1191" s="73">
        <v>60.599999999999994</v>
      </c>
      <c r="D1191" s="75">
        <v>5.6</v>
      </c>
      <c r="E1191" s="73">
        <v>64.8</v>
      </c>
      <c r="F1191" s="21">
        <v>58.820650260983115</v>
      </c>
      <c r="G1191" s="21">
        <v>13.583508191212873</v>
      </c>
      <c r="H1191" s="78">
        <v>70.952410285257983</v>
      </c>
      <c r="I1191" s="79">
        <v>137.70000000000002</v>
      </c>
    </row>
    <row r="1192" spans="1:9" x14ac:dyDescent="0.25">
      <c r="A1192" s="27">
        <v>45802.541666666664</v>
      </c>
      <c r="B1192" s="51">
        <v>0</v>
      </c>
      <c r="C1192" s="73">
        <v>61.2</v>
      </c>
      <c r="D1192" s="75">
        <v>4.8</v>
      </c>
      <c r="E1192" s="73">
        <v>63.000000000000007</v>
      </c>
      <c r="F1192" s="21">
        <v>60.334416995640787</v>
      </c>
      <c r="G1192" s="21">
        <v>13.988630365336762</v>
      </c>
      <c r="H1192" s="78">
        <v>77.830450057808477</v>
      </c>
      <c r="I1192" s="79">
        <v>138.30000000000001</v>
      </c>
    </row>
    <row r="1193" spans="1:9" x14ac:dyDescent="0.25">
      <c r="A1193" s="27">
        <v>45802.5625</v>
      </c>
      <c r="B1193" s="51">
        <v>0</v>
      </c>
      <c r="C1193" s="73">
        <v>61.800000000000004</v>
      </c>
      <c r="D1193" s="75">
        <v>5.2</v>
      </c>
      <c r="E1193" s="73">
        <v>63.6</v>
      </c>
      <c r="F1193" s="21">
        <v>54.279350057010163</v>
      </c>
      <c r="G1193" s="21">
        <v>13.655000339587675</v>
      </c>
      <c r="H1193" s="78">
        <v>77.830450057808477</v>
      </c>
      <c r="I1193" s="79">
        <v>138</v>
      </c>
    </row>
    <row r="1194" spans="1:9" x14ac:dyDescent="0.25">
      <c r="A1194" s="27">
        <v>45802.583333333336</v>
      </c>
      <c r="B1194" s="51">
        <v>0</v>
      </c>
      <c r="C1194" s="73">
        <v>59.400000000000006</v>
      </c>
      <c r="D1194" s="75">
        <v>5.6</v>
      </c>
      <c r="E1194" s="73">
        <v>64.2</v>
      </c>
      <c r="F1194" s="21">
        <v>55.360612010337057</v>
      </c>
      <c r="G1194" s="21">
        <v>14.560567552335202</v>
      </c>
      <c r="H1194" s="78">
        <v>73.848427031595037</v>
      </c>
      <c r="I1194" s="79">
        <v>3</v>
      </c>
    </row>
    <row r="1195" spans="1:9" x14ac:dyDescent="0.25">
      <c r="A1195" s="27">
        <v>45802.604166666664</v>
      </c>
      <c r="B1195" s="51">
        <v>0</v>
      </c>
      <c r="C1195" s="73">
        <v>57.599999999999994</v>
      </c>
      <c r="D1195" s="75">
        <v>5.2</v>
      </c>
      <c r="E1195" s="73">
        <v>65.400000000000006</v>
      </c>
      <c r="F1195" s="21">
        <v>50.819311806364098</v>
      </c>
      <c r="G1195" s="21">
        <v>13.512016042838068</v>
      </c>
      <c r="H1195" s="78">
        <v>74.934433311471423</v>
      </c>
      <c r="I1195" s="79">
        <v>116.39999999999999</v>
      </c>
    </row>
    <row r="1196" spans="1:9" x14ac:dyDescent="0.25">
      <c r="A1196" s="27">
        <v>45802.625</v>
      </c>
      <c r="B1196" s="51">
        <v>0</v>
      </c>
      <c r="C1196" s="73">
        <v>58.8</v>
      </c>
      <c r="D1196" s="75">
        <v>5.6</v>
      </c>
      <c r="E1196" s="73">
        <v>64.8</v>
      </c>
      <c r="F1196" s="21">
        <v>66.605736324936771</v>
      </c>
      <c r="G1196" s="21">
        <v>13.893307500837023</v>
      </c>
      <c r="H1196" s="78">
        <v>73.848427031595037</v>
      </c>
      <c r="I1196" s="79">
        <v>120.89999999999999</v>
      </c>
    </row>
    <row r="1197" spans="1:9" x14ac:dyDescent="0.25">
      <c r="A1197" s="27">
        <v>45802.645833333336</v>
      </c>
      <c r="B1197" s="51">
        <v>0</v>
      </c>
      <c r="C1197" s="73">
        <v>58.2</v>
      </c>
      <c r="D1197" s="75">
        <v>4.4000000000000004</v>
      </c>
      <c r="E1197" s="73">
        <v>65.400000000000006</v>
      </c>
      <c r="F1197" s="21">
        <v>66.389483934271382</v>
      </c>
      <c r="G1197" s="21">
        <v>13.559677475087938</v>
      </c>
      <c r="H1197" s="78">
        <v>69.142399818797301</v>
      </c>
      <c r="I1197" s="79">
        <v>123.3</v>
      </c>
    </row>
    <row r="1198" spans="1:9" x14ac:dyDescent="0.25">
      <c r="A1198" s="27">
        <v>45802.666666666664</v>
      </c>
      <c r="B1198" s="51">
        <v>0</v>
      </c>
      <c r="C1198" s="73">
        <v>55.8</v>
      </c>
      <c r="D1198" s="75">
        <v>5</v>
      </c>
      <c r="E1198" s="73">
        <v>64.2</v>
      </c>
      <c r="F1198" s="21">
        <v>56.441873963663951</v>
      </c>
      <c r="G1198" s="21">
        <v>13.631169623462743</v>
      </c>
      <c r="H1198" s="78">
        <v>72.400418658426503</v>
      </c>
      <c r="I1198" s="79">
        <v>122.39999999999999</v>
      </c>
    </row>
    <row r="1199" spans="1:9" x14ac:dyDescent="0.25">
      <c r="A1199" s="27">
        <v>45802.6875</v>
      </c>
      <c r="B1199" s="51">
        <v>0</v>
      </c>
      <c r="C1199" s="73">
        <v>60</v>
      </c>
      <c r="D1199" s="75">
        <v>5.4</v>
      </c>
      <c r="E1199" s="73">
        <v>65.400000000000006</v>
      </c>
      <c r="F1199" s="21">
        <v>61.848183730298445</v>
      </c>
      <c r="G1199" s="21">
        <v>13.297539597713655</v>
      </c>
      <c r="H1199" s="78">
        <v>65.884380979168128</v>
      </c>
      <c r="I1199" s="79">
        <v>121.8</v>
      </c>
    </row>
    <row r="1200" spans="1:9" x14ac:dyDescent="0.25">
      <c r="A1200" s="27">
        <v>45802.708333333336</v>
      </c>
      <c r="B1200" s="51">
        <v>0</v>
      </c>
      <c r="C1200" s="73">
        <v>58.2</v>
      </c>
      <c r="D1200" s="75">
        <v>4.5999999999999996</v>
      </c>
      <c r="E1200" s="73">
        <v>64.8</v>
      </c>
      <c r="F1200" s="21">
        <v>57.739388307656228</v>
      </c>
      <c r="G1200" s="21">
        <v>13.488185326713131</v>
      </c>
      <c r="H1200" s="78">
        <v>68.056393538920915</v>
      </c>
      <c r="I1200" s="79">
        <v>121.8</v>
      </c>
    </row>
    <row r="1201" spans="1:9" x14ac:dyDescent="0.25">
      <c r="A1201" s="27">
        <v>45802.729166666664</v>
      </c>
      <c r="B1201" s="51">
        <v>0</v>
      </c>
      <c r="C1201" s="73">
        <v>58.2</v>
      </c>
      <c r="D1201" s="75">
        <v>4.8</v>
      </c>
      <c r="E1201" s="73">
        <v>64.2</v>
      </c>
      <c r="F1201" s="21">
        <v>59.901912214310009</v>
      </c>
      <c r="G1201" s="21">
        <v>12.391972384966127</v>
      </c>
      <c r="H1201" s="78">
        <v>65.160376792583847</v>
      </c>
      <c r="I1201" s="79">
        <v>50.699999999999996</v>
      </c>
    </row>
    <row r="1202" spans="1:9" x14ac:dyDescent="0.25">
      <c r="A1202" s="27">
        <v>45802.75</v>
      </c>
      <c r="B1202" s="51">
        <v>0</v>
      </c>
      <c r="C1202" s="73">
        <v>59.400000000000006</v>
      </c>
      <c r="D1202" s="75">
        <v>3.8</v>
      </c>
      <c r="E1202" s="73">
        <v>63.6</v>
      </c>
      <c r="F1202" s="21">
        <v>58.38814547965238</v>
      </c>
      <c r="G1202" s="21">
        <v>12.129834507591845</v>
      </c>
      <c r="H1202" s="78">
        <v>55.748322366988404</v>
      </c>
      <c r="I1202" s="79">
        <v>2.7</v>
      </c>
    </row>
    <row r="1203" spans="1:9" x14ac:dyDescent="0.25">
      <c r="A1203" s="27">
        <v>45802.770833333336</v>
      </c>
      <c r="B1203" s="51">
        <v>0</v>
      </c>
      <c r="C1203" s="73">
        <v>58.8</v>
      </c>
      <c r="D1203" s="75">
        <v>3.4</v>
      </c>
      <c r="E1203" s="73">
        <v>63.000000000000007</v>
      </c>
      <c r="F1203" s="21">
        <v>61.415678948967681</v>
      </c>
      <c r="G1203" s="21">
        <v>12.534956681715737</v>
      </c>
      <c r="H1203" s="78">
        <v>42.354244915179507</v>
      </c>
      <c r="I1203" s="79">
        <v>63.6</v>
      </c>
    </row>
    <row r="1204" spans="1:9" x14ac:dyDescent="0.25">
      <c r="A1204" s="27">
        <v>45802.791666666664</v>
      </c>
      <c r="B1204" s="51">
        <v>0</v>
      </c>
      <c r="C1204" s="73">
        <v>34.200000000000003</v>
      </c>
      <c r="D1204" s="75">
        <v>3.6</v>
      </c>
      <c r="E1204" s="73">
        <v>60.599999999999994</v>
      </c>
      <c r="F1204" s="21">
        <v>50.170554634367953</v>
      </c>
      <c r="G1204" s="21">
        <v>13.154555300964043</v>
      </c>
      <c r="H1204" s="78">
        <v>39.820230262134572</v>
      </c>
      <c r="I1204" s="79">
        <v>127.5</v>
      </c>
    </row>
    <row r="1205" spans="1:9" x14ac:dyDescent="0.25">
      <c r="A1205" s="27">
        <v>45802.8125</v>
      </c>
      <c r="B1205" s="51">
        <v>0</v>
      </c>
      <c r="C1205" s="73">
        <v>21</v>
      </c>
      <c r="D1205" s="75">
        <v>3.6</v>
      </c>
      <c r="E1205" s="73">
        <v>19.2</v>
      </c>
      <c r="F1205" s="21">
        <v>43.68298291440658</v>
      </c>
      <c r="G1205" s="21">
        <v>12.892417423589761</v>
      </c>
      <c r="H1205" s="78">
        <v>38.010219795673905</v>
      </c>
      <c r="I1205" s="79">
        <v>123.89999999999999</v>
      </c>
    </row>
    <row r="1206" spans="1:9" x14ac:dyDescent="0.25">
      <c r="A1206" s="27">
        <v>45802.833333333336</v>
      </c>
      <c r="B1206" s="51">
        <v>0</v>
      </c>
      <c r="C1206" s="73">
        <v>20.399999999999999</v>
      </c>
      <c r="D1206" s="75">
        <v>4.5999999999999996</v>
      </c>
      <c r="E1206" s="73">
        <v>18.599999999999998</v>
      </c>
      <c r="F1206" s="21">
        <v>46.278011602391132</v>
      </c>
      <c r="G1206" s="21">
        <v>13.345201029963523</v>
      </c>
      <c r="H1206" s="78">
        <v>36.200209329213251</v>
      </c>
      <c r="I1206" s="79">
        <v>124.8</v>
      </c>
    </row>
    <row r="1207" spans="1:9" x14ac:dyDescent="0.25">
      <c r="A1207" s="27">
        <v>45802.854166666664</v>
      </c>
      <c r="B1207" s="51">
        <v>0</v>
      </c>
      <c r="C1207" s="73">
        <v>19.8</v>
      </c>
      <c r="D1207" s="75">
        <v>5.2</v>
      </c>
      <c r="E1207" s="73">
        <v>18.599999999999998</v>
      </c>
      <c r="F1207" s="21">
        <v>51.03556419702948</v>
      </c>
      <c r="G1207" s="21">
        <v>13.821815352462222</v>
      </c>
      <c r="H1207" s="78">
        <v>34.390198862752577</v>
      </c>
      <c r="I1207" s="79">
        <v>127.2</v>
      </c>
    </row>
    <row r="1208" spans="1:9" x14ac:dyDescent="0.25">
      <c r="A1208" s="27">
        <v>45802.875</v>
      </c>
      <c r="B1208" s="51">
        <v>0</v>
      </c>
      <c r="C1208" s="73">
        <v>20.399999999999999</v>
      </c>
      <c r="D1208" s="75">
        <v>4.5999999999999996</v>
      </c>
      <c r="E1208" s="73">
        <v>19.8</v>
      </c>
      <c r="F1208" s="21">
        <v>56.225621572998584</v>
      </c>
      <c r="G1208" s="21">
        <v>13.821815352462222</v>
      </c>
      <c r="H1208" s="78">
        <v>33.666194676168317</v>
      </c>
      <c r="I1208" s="79">
        <v>82.2</v>
      </c>
    </row>
    <row r="1209" spans="1:9" x14ac:dyDescent="0.25">
      <c r="A1209" s="27">
        <v>45802.895833333336</v>
      </c>
      <c r="B1209" s="51">
        <v>0</v>
      </c>
      <c r="C1209" s="73">
        <v>21</v>
      </c>
      <c r="D1209" s="75">
        <v>4.2</v>
      </c>
      <c r="E1209" s="73">
        <v>19.2</v>
      </c>
      <c r="F1209" s="21">
        <v>62.713193292959957</v>
      </c>
      <c r="G1209" s="21">
        <v>13.750323204087415</v>
      </c>
      <c r="H1209" s="78">
        <v>33.30419258287619</v>
      </c>
      <c r="I1209" s="79">
        <v>122.39999999999999</v>
      </c>
    </row>
    <row r="1210" spans="1:9" x14ac:dyDescent="0.25">
      <c r="A1210" s="27">
        <v>45802.916666666664</v>
      </c>
      <c r="B1210" s="51">
        <v>0</v>
      </c>
      <c r="C1210" s="73">
        <v>21.599999999999998</v>
      </c>
      <c r="D1210" s="75">
        <v>3.8</v>
      </c>
      <c r="E1210" s="73">
        <v>19.8</v>
      </c>
      <c r="F1210" s="21">
        <v>67.470745887598284</v>
      </c>
      <c r="G1210" s="21">
        <v>12.987740288089501</v>
      </c>
      <c r="H1210" s="78">
        <v>32.580188396291923</v>
      </c>
      <c r="I1210" s="79">
        <v>120.89999999999999</v>
      </c>
    </row>
    <row r="1211" spans="1:9" x14ac:dyDescent="0.25">
      <c r="A1211" s="27">
        <v>45802.9375</v>
      </c>
      <c r="B1211" s="51">
        <v>0</v>
      </c>
      <c r="C1211" s="73">
        <v>20.399999999999999</v>
      </c>
      <c r="D1211" s="75">
        <v>4</v>
      </c>
      <c r="E1211" s="73">
        <v>19.8</v>
      </c>
      <c r="F1211" s="21">
        <v>61.848183730298445</v>
      </c>
      <c r="G1211" s="21">
        <v>11.700881617343017</v>
      </c>
      <c r="H1211" s="78">
        <v>31.132180023123393</v>
      </c>
      <c r="I1211" s="79">
        <v>120.89999999999999</v>
      </c>
    </row>
    <row r="1212" spans="1:9" x14ac:dyDescent="0.25">
      <c r="A1212" s="27">
        <v>45802.958333333336</v>
      </c>
      <c r="B1212" s="51">
        <v>0</v>
      </c>
      <c r="C1212" s="73">
        <v>20.399999999999999</v>
      </c>
      <c r="D1212" s="75">
        <v>3.2</v>
      </c>
      <c r="E1212" s="73">
        <v>19.8</v>
      </c>
      <c r="F1212" s="21">
        <v>55.360612010337057</v>
      </c>
      <c r="G1212" s="21">
        <v>12.749433126840152</v>
      </c>
      <c r="H1212" s="78">
        <v>27.512159090202065</v>
      </c>
      <c r="I1212" s="79">
        <v>126.3</v>
      </c>
    </row>
    <row r="1213" spans="1:9" x14ac:dyDescent="0.25">
      <c r="A1213" s="27">
        <v>45802.979166666664</v>
      </c>
      <c r="B1213" s="51">
        <v>0</v>
      </c>
      <c r="C1213" s="73">
        <v>19.2</v>
      </c>
      <c r="D1213" s="75">
        <v>3.8</v>
      </c>
      <c r="E1213" s="73">
        <v>20.399999999999999</v>
      </c>
      <c r="F1213" s="21">
        <v>59.901912214310009</v>
      </c>
      <c r="G1213" s="21">
        <v>13.130724584839111</v>
      </c>
      <c r="H1213" s="78">
        <v>25.340146530449271</v>
      </c>
      <c r="I1213" s="79">
        <v>20.100000000000001</v>
      </c>
    </row>
    <row r="1214" spans="1:9" x14ac:dyDescent="0.25">
      <c r="A1214" s="35">
        <v>45803</v>
      </c>
      <c r="B1214" s="51">
        <v>0</v>
      </c>
      <c r="C1214" s="73">
        <v>18.599999999999998</v>
      </c>
      <c r="D1214" s="75">
        <v>4.2</v>
      </c>
      <c r="E1214" s="73">
        <v>19.8</v>
      </c>
      <c r="F1214" s="21">
        <v>62.496940902294568</v>
      </c>
      <c r="G1214" s="21">
        <v>13.702661771837546</v>
      </c>
      <c r="H1214" s="78">
        <v>26.064150717033534</v>
      </c>
      <c r="I1214" s="79">
        <v>3.9</v>
      </c>
    </row>
    <row r="1215" spans="1:9" x14ac:dyDescent="0.25">
      <c r="A1215" s="27">
        <v>45803.020833333336</v>
      </c>
      <c r="B1215" s="51">
        <v>0</v>
      </c>
      <c r="C1215" s="73">
        <v>18.599999999999998</v>
      </c>
      <c r="D1215" s="75">
        <v>5.4</v>
      </c>
      <c r="E1215" s="73">
        <v>18.599999999999998</v>
      </c>
      <c r="F1215" s="21">
        <v>54.279350057010163</v>
      </c>
      <c r="G1215" s="21">
        <v>13.607338907337807</v>
      </c>
      <c r="H1215" s="78">
        <v>26.064150717033534</v>
      </c>
      <c r="I1215" s="79">
        <v>3.9</v>
      </c>
    </row>
    <row r="1216" spans="1:9" x14ac:dyDescent="0.25">
      <c r="A1216" s="27">
        <v>45803.041666666664</v>
      </c>
      <c r="B1216" s="51">
        <v>0</v>
      </c>
      <c r="C1216" s="73">
        <v>18.599999999999998</v>
      </c>
      <c r="D1216" s="75">
        <v>4.8</v>
      </c>
      <c r="E1216" s="73">
        <v>18.599999999999998</v>
      </c>
      <c r="F1216" s="21">
        <v>54.711854838340919</v>
      </c>
      <c r="G1216" s="21">
        <v>13.940968933086895</v>
      </c>
      <c r="H1216" s="78">
        <v>24.254140250572878</v>
      </c>
      <c r="I1216" s="79">
        <v>3.9</v>
      </c>
    </row>
    <row r="1217" spans="1:9" x14ac:dyDescent="0.25">
      <c r="A1217" s="27">
        <v>45803.0625</v>
      </c>
      <c r="B1217" s="51">
        <v>0</v>
      </c>
      <c r="C1217" s="73">
        <v>20.399999999999999</v>
      </c>
      <c r="D1217" s="75">
        <v>4</v>
      </c>
      <c r="E1217" s="73">
        <v>18.599999999999998</v>
      </c>
      <c r="F1217" s="21">
        <v>54.928107229006301</v>
      </c>
      <c r="G1217" s="21">
        <v>13.512016042838068</v>
      </c>
      <c r="H1217" s="78">
        <v>25.340146530449271</v>
      </c>
      <c r="I1217" s="79">
        <v>3.9</v>
      </c>
    </row>
    <row r="1218" spans="1:9" x14ac:dyDescent="0.25">
      <c r="A1218" s="27">
        <v>45803.083333333336</v>
      </c>
      <c r="B1218" s="51">
        <v>0</v>
      </c>
      <c r="C1218" s="73">
        <v>19.8</v>
      </c>
      <c r="D1218" s="75">
        <v>3.8</v>
      </c>
      <c r="E1218" s="73">
        <v>19.2</v>
      </c>
      <c r="F1218" s="21">
        <v>51.03556419702948</v>
      </c>
      <c r="G1218" s="21">
        <v>13.655000339587675</v>
      </c>
      <c r="H1218" s="78">
        <v>25.702148623741408</v>
      </c>
      <c r="I1218" s="79">
        <v>4.5</v>
      </c>
    </row>
    <row r="1219" spans="1:9" x14ac:dyDescent="0.25">
      <c r="A1219" s="27">
        <v>45803.104166666664</v>
      </c>
      <c r="B1219" s="51">
        <v>0</v>
      </c>
      <c r="C1219" s="73">
        <v>18.599999999999998</v>
      </c>
      <c r="D1219" s="75">
        <v>3.8</v>
      </c>
      <c r="E1219" s="73">
        <v>19.2</v>
      </c>
      <c r="F1219" s="21">
        <v>40.222944663760522</v>
      </c>
      <c r="G1219" s="21">
        <v>13.583508191212873</v>
      </c>
      <c r="H1219" s="78">
        <v>25.340146530449271</v>
      </c>
      <c r="I1219" s="79">
        <v>54.9</v>
      </c>
    </row>
    <row r="1220" spans="1:9" x14ac:dyDescent="0.25">
      <c r="A1220" s="27">
        <v>45803.125</v>
      </c>
      <c r="B1220" s="51">
        <v>0</v>
      </c>
      <c r="C1220" s="73">
        <v>18.599999999999998</v>
      </c>
      <c r="D1220" s="75">
        <v>3.6</v>
      </c>
      <c r="E1220" s="73">
        <v>18.599999999999998</v>
      </c>
      <c r="F1220" s="21">
        <v>41.520459007752784</v>
      </c>
      <c r="G1220" s="21">
        <v>14.274598958835982</v>
      </c>
      <c r="H1220" s="78">
        <v>25.340146530449271</v>
      </c>
      <c r="I1220" s="79">
        <v>127.8</v>
      </c>
    </row>
    <row r="1221" spans="1:9" x14ac:dyDescent="0.25">
      <c r="A1221" s="27">
        <v>45803.145833333336</v>
      </c>
      <c r="B1221" s="51">
        <v>0</v>
      </c>
      <c r="C1221" s="73">
        <v>18</v>
      </c>
      <c r="D1221" s="75">
        <v>3.2</v>
      </c>
      <c r="E1221" s="73">
        <v>18.599999999999998</v>
      </c>
      <c r="F1221" s="21">
        <v>43.034225742410456</v>
      </c>
      <c r="G1221" s="21">
        <v>14.584398268460136</v>
      </c>
      <c r="H1221" s="78">
        <v>24.616142343865008</v>
      </c>
      <c r="I1221" s="79">
        <v>126</v>
      </c>
    </row>
    <row r="1222" spans="1:9" x14ac:dyDescent="0.25">
      <c r="A1222" s="27">
        <v>45803.166666666664</v>
      </c>
      <c r="B1222" s="51">
        <v>0</v>
      </c>
      <c r="C1222" s="73">
        <v>19.2</v>
      </c>
      <c r="D1222" s="75">
        <v>4.4000000000000004</v>
      </c>
      <c r="E1222" s="73">
        <v>18.599999999999998</v>
      </c>
      <c r="F1222" s="21">
        <v>48.008030727714171</v>
      </c>
      <c r="G1222" s="21">
        <v>15.251658319958311</v>
      </c>
      <c r="H1222" s="78">
        <v>23.892138157280744</v>
      </c>
      <c r="I1222" s="79">
        <v>125.10000000000002</v>
      </c>
    </row>
    <row r="1223" spans="1:9" x14ac:dyDescent="0.25">
      <c r="A1223" s="27">
        <v>45803.1875</v>
      </c>
      <c r="B1223" s="51">
        <v>0</v>
      </c>
      <c r="C1223" s="73">
        <v>18</v>
      </c>
      <c r="D1223" s="75">
        <v>5.2</v>
      </c>
      <c r="E1223" s="73">
        <v>18.599999999999998</v>
      </c>
      <c r="F1223" s="21">
        <v>57.09063113566009</v>
      </c>
      <c r="G1223" s="21">
        <v>13.512016042838068</v>
      </c>
      <c r="H1223" s="78">
        <v>23.530136063988611</v>
      </c>
      <c r="I1223" s="79">
        <v>125.10000000000002</v>
      </c>
    </row>
    <row r="1224" spans="1:9" x14ac:dyDescent="0.25">
      <c r="A1224" s="27">
        <v>45803.208333333336</v>
      </c>
      <c r="B1224" s="51">
        <v>0</v>
      </c>
      <c r="C1224" s="73">
        <v>18.599999999999998</v>
      </c>
      <c r="D1224" s="75">
        <v>4.5999999999999996</v>
      </c>
      <c r="E1224" s="73">
        <v>18.599999999999998</v>
      </c>
      <c r="F1224" s="21">
        <v>64.875717199613746</v>
      </c>
      <c r="G1224" s="21">
        <v>15.227827603833376</v>
      </c>
      <c r="H1224" s="78">
        <v>22.444129784112214</v>
      </c>
      <c r="I1224" s="79">
        <v>125.39999999999999</v>
      </c>
    </row>
    <row r="1225" spans="1:9" x14ac:dyDescent="0.25">
      <c r="A1225" s="27">
        <v>45803.229166666664</v>
      </c>
      <c r="B1225" s="51">
        <v>0</v>
      </c>
      <c r="C1225" s="73">
        <v>21</v>
      </c>
      <c r="D1225" s="75">
        <v>4</v>
      </c>
      <c r="E1225" s="73">
        <v>18</v>
      </c>
      <c r="F1225" s="21">
        <v>62.064436120963805</v>
      </c>
      <c r="G1225" s="21">
        <v>15.227827603833376</v>
      </c>
      <c r="H1225" s="78">
        <v>21.720125597527947</v>
      </c>
      <c r="I1225" s="79">
        <v>126</v>
      </c>
    </row>
    <row r="1226" spans="1:9" x14ac:dyDescent="0.25">
      <c r="A1226" s="27">
        <v>45803.25</v>
      </c>
      <c r="B1226" s="51">
        <v>0</v>
      </c>
      <c r="C1226" s="73">
        <v>22.2</v>
      </c>
      <c r="D1226" s="75">
        <v>3.8</v>
      </c>
      <c r="E1226" s="73">
        <v>18</v>
      </c>
      <c r="F1226" s="21">
        <v>62.064436120963805</v>
      </c>
      <c r="G1226" s="21">
        <v>15.275489036083247</v>
      </c>
      <c r="H1226" s="78">
        <v>24.616142343865008</v>
      </c>
      <c r="I1226" s="79">
        <v>127.5</v>
      </c>
    </row>
    <row r="1227" spans="1:9" x14ac:dyDescent="0.25">
      <c r="A1227" s="27">
        <v>45803.270833333336</v>
      </c>
      <c r="B1227" s="51">
        <v>0</v>
      </c>
      <c r="C1227" s="73">
        <v>25.8</v>
      </c>
      <c r="D1227" s="75">
        <v>3.8</v>
      </c>
      <c r="E1227" s="73">
        <v>22.8</v>
      </c>
      <c r="F1227" s="21">
        <v>64.659464808948357</v>
      </c>
      <c r="G1227" s="21">
        <v>14.250768242711048</v>
      </c>
      <c r="H1227" s="78">
        <v>31.856184209707656</v>
      </c>
      <c r="I1227" s="79">
        <v>87.600000000000009</v>
      </c>
    </row>
    <row r="1228" spans="1:9" x14ac:dyDescent="0.25">
      <c r="A1228" s="27">
        <v>45803.291666666664</v>
      </c>
      <c r="B1228" s="51">
        <v>0</v>
      </c>
      <c r="C1228" s="73">
        <v>30.6</v>
      </c>
      <c r="D1228" s="75">
        <v>4.8</v>
      </c>
      <c r="E1228" s="73">
        <v>65.400000000000006</v>
      </c>
      <c r="F1228" s="21">
        <v>63.794455246286844</v>
      </c>
      <c r="G1228" s="21">
        <v>15.346981184458052</v>
      </c>
      <c r="H1228" s="78">
        <v>53.938311900527736</v>
      </c>
      <c r="I1228" s="79">
        <v>3</v>
      </c>
    </row>
    <row r="1229" spans="1:9" x14ac:dyDescent="0.25">
      <c r="A1229" s="27">
        <v>45803.3125</v>
      </c>
      <c r="B1229" s="51">
        <v>0</v>
      </c>
      <c r="C1229" s="73">
        <v>63.000000000000007</v>
      </c>
      <c r="D1229" s="75">
        <v>4.2</v>
      </c>
      <c r="E1229" s="73">
        <v>73.2</v>
      </c>
      <c r="F1229" s="21">
        <v>55.576864401002439</v>
      </c>
      <c r="G1229" s="21">
        <v>14.655890416834941</v>
      </c>
      <c r="H1229" s="78">
        <v>63.712368419415313</v>
      </c>
      <c r="I1229" s="79">
        <v>13.200000000000003</v>
      </c>
    </row>
    <row r="1230" spans="1:9" x14ac:dyDescent="0.25">
      <c r="A1230" s="27">
        <v>45803.333333333336</v>
      </c>
      <c r="B1230" s="51">
        <v>0</v>
      </c>
      <c r="C1230" s="73">
        <v>76.2</v>
      </c>
      <c r="D1230" s="75">
        <v>5.6</v>
      </c>
      <c r="E1230" s="73">
        <v>74.399999999999991</v>
      </c>
      <c r="F1230" s="21">
        <v>54.928107229006301</v>
      </c>
      <c r="G1230" s="21">
        <v>14.989520442584029</v>
      </c>
      <c r="H1230" s="78">
        <v>73.486424938302889</v>
      </c>
      <c r="I1230" s="79">
        <v>14.1</v>
      </c>
    </row>
    <row r="1231" spans="1:9" x14ac:dyDescent="0.25">
      <c r="A1231" s="27">
        <v>45803.354166666664</v>
      </c>
      <c r="B1231" s="51">
        <v>0</v>
      </c>
      <c r="C1231" s="73">
        <v>73.8</v>
      </c>
      <c r="D1231" s="75">
        <v>6.8</v>
      </c>
      <c r="E1231" s="73">
        <v>77.400000000000006</v>
      </c>
      <c r="F1231" s="21">
        <v>62.064436120963805</v>
      </c>
      <c r="G1231" s="21">
        <v>14.775043997459615</v>
      </c>
      <c r="H1231" s="78">
        <v>80.364464710853426</v>
      </c>
      <c r="I1231" s="79">
        <v>14.1</v>
      </c>
    </row>
    <row r="1232" spans="1:9" x14ac:dyDescent="0.25">
      <c r="A1232" s="27">
        <v>45803.375</v>
      </c>
      <c r="B1232" s="51">
        <v>0</v>
      </c>
      <c r="C1232" s="73">
        <v>75</v>
      </c>
      <c r="D1232" s="75">
        <v>6.6</v>
      </c>
      <c r="E1232" s="73">
        <v>77.400000000000006</v>
      </c>
      <c r="F1232" s="21">
        <v>60.983174167636911</v>
      </c>
      <c r="G1232" s="21">
        <v>14.941859010334159</v>
      </c>
      <c r="H1232" s="78">
        <v>73.124422845010756</v>
      </c>
      <c r="I1232" s="79">
        <v>14.1</v>
      </c>
    </row>
    <row r="1233" spans="1:9" x14ac:dyDescent="0.25">
      <c r="A1233" s="27">
        <v>45803.395833333336</v>
      </c>
      <c r="B1233" s="51">
        <v>0</v>
      </c>
      <c r="C1233" s="73">
        <v>75</v>
      </c>
      <c r="D1233" s="75">
        <v>6</v>
      </c>
      <c r="E1233" s="73">
        <v>77.400000000000006</v>
      </c>
      <c r="F1233" s="21">
        <v>56.658126354329333</v>
      </c>
      <c r="G1233" s="21">
        <v>13.86947678471209</v>
      </c>
      <c r="H1233" s="78">
        <v>69.866404005381568</v>
      </c>
      <c r="I1233" s="79">
        <v>14.4</v>
      </c>
    </row>
    <row r="1234" spans="1:9" x14ac:dyDescent="0.25">
      <c r="A1234" s="27">
        <v>45803.416666666664</v>
      </c>
      <c r="B1234" s="51">
        <v>0</v>
      </c>
      <c r="C1234" s="73">
        <v>78.600000000000009</v>
      </c>
      <c r="D1234" s="75">
        <v>5.8</v>
      </c>
      <c r="E1234" s="73">
        <v>81</v>
      </c>
      <c r="F1234" s="21">
        <v>59.685659823644649</v>
      </c>
      <c r="G1234" s="21">
        <v>13.535846758963004</v>
      </c>
      <c r="H1234" s="78">
        <v>81.812473084021931</v>
      </c>
      <c r="I1234" s="79">
        <v>13.799999999999999</v>
      </c>
    </row>
    <row r="1235" spans="1:9" x14ac:dyDescent="0.25">
      <c r="A1235" s="27">
        <v>45803.4375</v>
      </c>
      <c r="B1235" s="51">
        <v>0</v>
      </c>
      <c r="C1235" s="73">
        <v>76.8</v>
      </c>
      <c r="D1235" s="75">
        <v>6.6</v>
      </c>
      <c r="E1235" s="73">
        <v>79.8</v>
      </c>
      <c r="F1235" s="21">
        <v>56.225621572998584</v>
      </c>
      <c r="G1235" s="21">
        <v>13.917138216961959</v>
      </c>
      <c r="H1235" s="78">
        <v>77.10644587122421</v>
      </c>
      <c r="I1235" s="79">
        <v>13.799999999999999</v>
      </c>
    </row>
    <row r="1236" spans="1:9" x14ac:dyDescent="0.25">
      <c r="A1236" s="27">
        <v>45803.458333333336</v>
      </c>
      <c r="B1236" s="51">
        <v>0</v>
      </c>
      <c r="C1236" s="73">
        <v>79.8</v>
      </c>
      <c r="D1236" s="75">
        <v>7.4</v>
      </c>
      <c r="E1236" s="73">
        <v>78.600000000000009</v>
      </c>
      <c r="F1236" s="21">
        <v>49.738049853037197</v>
      </c>
      <c r="G1236" s="21">
        <v>15.20399688770844</v>
      </c>
      <c r="H1236" s="78">
        <v>65.160376792583847</v>
      </c>
      <c r="I1236" s="79">
        <v>14.1</v>
      </c>
    </row>
    <row r="1237" spans="1:9" x14ac:dyDescent="0.25">
      <c r="A1237" s="27">
        <v>45803.479166666664</v>
      </c>
      <c r="B1237" s="51">
        <v>0</v>
      </c>
      <c r="C1237" s="73">
        <v>72.599999999999994</v>
      </c>
      <c r="D1237" s="75">
        <v>7.4</v>
      </c>
      <c r="E1237" s="73">
        <v>78</v>
      </c>
      <c r="F1237" s="21">
        <v>43.034225742410456</v>
      </c>
      <c r="G1237" s="21">
        <v>14.965689726459093</v>
      </c>
      <c r="H1237" s="78">
        <v>65.52237888587598</v>
      </c>
      <c r="I1237" s="79">
        <v>14.1</v>
      </c>
    </row>
    <row r="1238" spans="1:9" x14ac:dyDescent="0.25">
      <c r="A1238" s="27">
        <v>45803.5</v>
      </c>
      <c r="B1238" s="51">
        <v>0</v>
      </c>
      <c r="C1238" s="73">
        <v>75</v>
      </c>
      <c r="D1238" s="75">
        <v>6.6</v>
      </c>
      <c r="E1238" s="73">
        <v>76.8</v>
      </c>
      <c r="F1238" s="21">
        <v>51.03556419702948</v>
      </c>
      <c r="G1238" s="21">
        <v>14.894197578084288</v>
      </c>
      <c r="H1238" s="78">
        <v>65.160376792583847</v>
      </c>
      <c r="I1238" s="79">
        <v>14.1</v>
      </c>
    </row>
    <row r="1239" spans="1:9" x14ac:dyDescent="0.25">
      <c r="A1239" s="27">
        <v>45803.520833333336</v>
      </c>
      <c r="B1239" s="51">
        <v>0</v>
      </c>
      <c r="C1239" s="73">
        <v>72.599999999999994</v>
      </c>
      <c r="D1239" s="75">
        <v>7.2</v>
      </c>
      <c r="E1239" s="73">
        <v>75.599999999999994</v>
      </c>
      <c r="F1239" s="21">
        <v>51.251816587694854</v>
      </c>
      <c r="G1239" s="21">
        <v>14.536736836210265</v>
      </c>
      <c r="H1239" s="78">
        <v>67.694391445628796</v>
      </c>
      <c r="I1239" s="79">
        <v>10.5</v>
      </c>
    </row>
    <row r="1240" spans="1:9" x14ac:dyDescent="0.25">
      <c r="A1240" s="27">
        <v>45803.541666666664</v>
      </c>
      <c r="B1240" s="51">
        <v>0</v>
      </c>
      <c r="C1240" s="73">
        <v>72.599999999999994</v>
      </c>
      <c r="D1240" s="75">
        <v>6.8</v>
      </c>
      <c r="E1240" s="73">
        <v>76.2</v>
      </c>
      <c r="F1240" s="21">
        <v>51.251816587694854</v>
      </c>
      <c r="G1240" s="21">
        <v>14.441413971710526</v>
      </c>
      <c r="H1240" s="78">
        <v>74.210429124887142</v>
      </c>
      <c r="I1240" s="79">
        <v>14.1</v>
      </c>
    </row>
    <row r="1241" spans="1:9" x14ac:dyDescent="0.25">
      <c r="A1241" s="27">
        <v>45803.5625</v>
      </c>
      <c r="B1241" s="51">
        <v>0</v>
      </c>
      <c r="C1241" s="73">
        <v>73.8</v>
      </c>
      <c r="D1241" s="75">
        <v>7.4</v>
      </c>
      <c r="E1241" s="73">
        <v>74.399999999999991</v>
      </c>
      <c r="F1241" s="21">
        <v>51.03556419702948</v>
      </c>
      <c r="G1241" s="21">
        <v>14.060122513711567</v>
      </c>
      <c r="H1241" s="78">
        <v>75.296435404763542</v>
      </c>
      <c r="I1241" s="79">
        <v>14.4</v>
      </c>
    </row>
    <row r="1242" spans="1:9" x14ac:dyDescent="0.25">
      <c r="A1242" s="27">
        <v>45803.583333333336</v>
      </c>
      <c r="B1242" s="51">
        <v>0</v>
      </c>
      <c r="C1242" s="73">
        <v>72.599999999999994</v>
      </c>
      <c r="D1242" s="75">
        <v>7.2</v>
      </c>
      <c r="E1242" s="73">
        <v>73.2</v>
      </c>
      <c r="F1242" s="21">
        <v>57.306883526325471</v>
      </c>
      <c r="G1242" s="21">
        <v>13.988630365336762</v>
      </c>
      <c r="H1242" s="78">
        <v>83.260481457190465</v>
      </c>
      <c r="I1242" s="79">
        <v>13.799999999999999</v>
      </c>
    </row>
    <row r="1243" spans="1:9" x14ac:dyDescent="0.25">
      <c r="A1243" s="27">
        <v>45803.604166666664</v>
      </c>
      <c r="B1243" s="51">
        <v>0</v>
      </c>
      <c r="C1243" s="73">
        <v>73.8</v>
      </c>
      <c r="D1243" s="75">
        <v>7.6</v>
      </c>
      <c r="E1243" s="73">
        <v>73.8</v>
      </c>
      <c r="F1243" s="21">
        <v>55.144359619671683</v>
      </c>
      <c r="G1243" s="21">
        <v>14.179276094336242</v>
      </c>
      <c r="H1243" s="78">
        <v>80.002462617561278</v>
      </c>
      <c r="I1243" s="79">
        <v>13.799999999999999</v>
      </c>
    </row>
    <row r="1244" spans="1:9" x14ac:dyDescent="0.25">
      <c r="A1244" s="27">
        <v>45803.625</v>
      </c>
      <c r="B1244" s="51">
        <v>0</v>
      </c>
      <c r="C1244" s="73">
        <v>73.2</v>
      </c>
      <c r="D1244" s="75">
        <v>7.2</v>
      </c>
      <c r="E1244" s="73">
        <v>75</v>
      </c>
      <c r="F1244" s="21">
        <v>44.115487695737343</v>
      </c>
      <c r="G1244" s="21">
        <v>15.037181874833896</v>
      </c>
      <c r="H1244" s="78">
        <v>52.852305620651343</v>
      </c>
      <c r="I1244" s="79">
        <v>13.5</v>
      </c>
    </row>
    <row r="1245" spans="1:9" x14ac:dyDescent="0.25">
      <c r="A1245" s="27">
        <v>45803.645833333336</v>
      </c>
      <c r="B1245" s="51">
        <v>0</v>
      </c>
      <c r="C1245" s="73">
        <v>69.599999999999994</v>
      </c>
      <c r="D1245" s="75">
        <v>5.8</v>
      </c>
      <c r="E1245" s="73">
        <v>70.8</v>
      </c>
      <c r="F1245" s="21">
        <v>57.523135916990853</v>
      </c>
      <c r="G1245" s="21">
        <v>14.536736836210265</v>
      </c>
      <c r="H1245" s="78">
        <v>52.128301434067069</v>
      </c>
      <c r="I1245" s="79">
        <v>13.799999999999999</v>
      </c>
    </row>
    <row r="1246" spans="1:9" x14ac:dyDescent="0.25">
      <c r="A1246" s="27">
        <v>45803.666666666664</v>
      </c>
      <c r="B1246" s="51">
        <v>0</v>
      </c>
      <c r="C1246" s="73">
        <v>58.8</v>
      </c>
      <c r="D1246" s="75">
        <v>6.4</v>
      </c>
      <c r="E1246" s="73">
        <v>70.2</v>
      </c>
      <c r="F1246" s="21">
        <v>56.874378744994715</v>
      </c>
      <c r="G1246" s="21">
        <v>14.75121328133468</v>
      </c>
      <c r="H1246" s="78">
        <v>54.300313993819856</v>
      </c>
      <c r="I1246" s="79">
        <v>19.2</v>
      </c>
    </row>
    <row r="1247" spans="1:9" x14ac:dyDescent="0.25">
      <c r="A1247" s="27">
        <v>45803.6875</v>
      </c>
      <c r="B1247" s="51">
        <v>0</v>
      </c>
      <c r="C1247" s="73">
        <v>55.8</v>
      </c>
      <c r="D1247" s="75">
        <v>7.6</v>
      </c>
      <c r="E1247" s="73">
        <v>70.2</v>
      </c>
      <c r="F1247" s="21">
        <v>61.415678948967681</v>
      </c>
      <c r="G1247" s="21">
        <v>14.512906120085329</v>
      </c>
      <c r="H1247" s="78">
        <v>55.748322366988404</v>
      </c>
      <c r="I1247" s="79">
        <v>125.7</v>
      </c>
    </row>
    <row r="1248" spans="1:9" x14ac:dyDescent="0.25">
      <c r="A1248" s="27">
        <v>45803.708333333336</v>
      </c>
      <c r="B1248" s="51">
        <v>0</v>
      </c>
      <c r="C1248" s="73">
        <v>54.6</v>
      </c>
      <c r="D1248" s="75">
        <v>7</v>
      </c>
      <c r="E1248" s="73">
        <v>67.2</v>
      </c>
      <c r="F1248" s="21">
        <v>60.550669386306161</v>
      </c>
      <c r="G1248" s="21">
        <v>15.013351158708961</v>
      </c>
      <c r="H1248" s="78">
        <v>61.902357952954652</v>
      </c>
      <c r="I1248" s="79">
        <v>135.6</v>
      </c>
    </row>
    <row r="1249" spans="1:9" x14ac:dyDescent="0.25">
      <c r="A1249" s="27">
        <v>45803.729166666664</v>
      </c>
      <c r="B1249" s="51">
        <v>0</v>
      </c>
      <c r="C1249" s="73">
        <v>50.4</v>
      </c>
      <c r="D1249" s="75">
        <v>6.6</v>
      </c>
      <c r="E1249" s="73">
        <v>64.2</v>
      </c>
      <c r="F1249" s="21">
        <v>58.171893088986991</v>
      </c>
      <c r="G1249" s="21">
        <v>13.583508191212873</v>
      </c>
      <c r="H1249" s="78">
        <v>56.472326553572657</v>
      </c>
      <c r="I1249" s="79">
        <v>132</v>
      </c>
    </row>
    <row r="1250" spans="1:9" x14ac:dyDescent="0.25">
      <c r="A1250" s="27">
        <v>45803.75</v>
      </c>
      <c r="B1250" s="51">
        <v>0</v>
      </c>
      <c r="C1250" s="73">
        <v>44.4</v>
      </c>
      <c r="D1250" s="75">
        <v>6.6</v>
      </c>
      <c r="E1250" s="73">
        <v>64.2</v>
      </c>
      <c r="F1250" s="21">
        <v>57.09063113566009</v>
      </c>
      <c r="G1250" s="21">
        <v>13.988630365336762</v>
      </c>
      <c r="H1250" s="78">
        <v>46.336267941392954</v>
      </c>
      <c r="I1250" s="79">
        <v>132.6</v>
      </c>
    </row>
    <row r="1251" spans="1:9" x14ac:dyDescent="0.25">
      <c r="A1251" s="27">
        <v>45803.770833333336</v>
      </c>
      <c r="B1251" s="51">
        <v>0</v>
      </c>
      <c r="C1251" s="73">
        <v>33.6</v>
      </c>
      <c r="D1251" s="75">
        <v>5.8</v>
      </c>
      <c r="E1251" s="73">
        <v>64.2</v>
      </c>
      <c r="F1251" s="21">
        <v>48.440535509044928</v>
      </c>
      <c r="G1251" s="21">
        <v>15.132504739333639</v>
      </c>
      <c r="H1251" s="78">
        <v>41.992242821887366</v>
      </c>
      <c r="I1251" s="79">
        <v>134.1</v>
      </c>
    </row>
    <row r="1252" spans="1:9" x14ac:dyDescent="0.25">
      <c r="A1252" s="27">
        <v>45803.791666666664</v>
      </c>
      <c r="B1252" s="51">
        <v>0</v>
      </c>
      <c r="C1252" s="73">
        <v>25.2</v>
      </c>
      <c r="D1252" s="75">
        <v>4</v>
      </c>
      <c r="E1252" s="73">
        <v>62.4</v>
      </c>
      <c r="F1252" s="21">
        <v>43.899235305071961</v>
      </c>
      <c r="G1252" s="21">
        <v>15.656780494082204</v>
      </c>
      <c r="H1252" s="78">
        <v>40.544234448718839</v>
      </c>
      <c r="I1252" s="79">
        <v>71.400000000000006</v>
      </c>
    </row>
    <row r="1253" spans="1:9" x14ac:dyDescent="0.25">
      <c r="A1253" s="27">
        <v>45803.8125</v>
      </c>
      <c r="B1253" s="51">
        <v>0</v>
      </c>
      <c r="C1253" s="73">
        <v>21.599999999999998</v>
      </c>
      <c r="D1253" s="75">
        <v>4.2</v>
      </c>
      <c r="E1253" s="73">
        <v>22.2</v>
      </c>
      <c r="F1253" s="21">
        <v>45.629254430395008</v>
      </c>
      <c r="G1253" s="21">
        <v>13.964799649211827</v>
      </c>
      <c r="H1253" s="78">
        <v>41.630240728595233</v>
      </c>
      <c r="I1253" s="79">
        <v>3</v>
      </c>
    </row>
    <row r="1254" spans="1:9" x14ac:dyDescent="0.25">
      <c r="A1254" s="27">
        <v>45803.833333333336</v>
      </c>
      <c r="B1254" s="51">
        <v>0</v>
      </c>
      <c r="C1254" s="73">
        <v>21</v>
      </c>
      <c r="D1254" s="75">
        <v>4.2</v>
      </c>
      <c r="E1254" s="73">
        <v>19.2</v>
      </c>
      <c r="F1254" s="21">
        <v>45.845506821060376</v>
      </c>
      <c r="G1254" s="21">
        <v>14.536736836210265</v>
      </c>
      <c r="H1254" s="78">
        <v>37.286215609089638</v>
      </c>
      <c r="I1254" s="79">
        <v>3.3000000000000007</v>
      </c>
    </row>
    <row r="1255" spans="1:9" x14ac:dyDescent="0.25">
      <c r="A1255" s="27">
        <v>45803.854166666664</v>
      </c>
      <c r="B1255" s="51">
        <v>0</v>
      </c>
      <c r="C1255" s="73">
        <v>21</v>
      </c>
      <c r="D1255" s="75">
        <v>6</v>
      </c>
      <c r="E1255" s="73">
        <v>20.399999999999999</v>
      </c>
      <c r="F1255" s="21">
        <v>50.170554634367953</v>
      </c>
      <c r="G1255" s="21">
        <v>14.179276094336242</v>
      </c>
      <c r="H1255" s="78">
        <v>36.562211422505378</v>
      </c>
      <c r="I1255" s="79">
        <v>3.3000000000000007</v>
      </c>
    </row>
    <row r="1256" spans="1:9" x14ac:dyDescent="0.25">
      <c r="A1256" s="27">
        <v>45803.875</v>
      </c>
      <c r="B1256" s="51">
        <v>0</v>
      </c>
      <c r="C1256" s="73">
        <v>19.8</v>
      </c>
      <c r="D1256" s="75">
        <v>5.2</v>
      </c>
      <c r="E1256" s="73">
        <v>20.399999999999999</v>
      </c>
      <c r="F1256" s="21">
        <v>52.116826150356367</v>
      </c>
      <c r="G1256" s="21">
        <v>14.560567552335202</v>
      </c>
      <c r="H1256" s="78">
        <v>34.028196769460457</v>
      </c>
      <c r="I1256" s="79">
        <v>30.599999999999998</v>
      </c>
    </row>
    <row r="1257" spans="1:9" x14ac:dyDescent="0.25">
      <c r="A1257" s="27">
        <v>45803.895833333336</v>
      </c>
      <c r="B1257" s="51">
        <v>0</v>
      </c>
      <c r="C1257" s="73">
        <v>19.8</v>
      </c>
      <c r="D1257" s="75">
        <v>4.8</v>
      </c>
      <c r="E1257" s="73">
        <v>19.8</v>
      </c>
      <c r="F1257" s="21">
        <v>54.063097666344781</v>
      </c>
      <c r="G1257" s="21">
        <v>13.750323204087415</v>
      </c>
      <c r="H1257" s="78">
        <v>34.752200956044717</v>
      </c>
      <c r="I1257" s="79">
        <v>122.10000000000002</v>
      </c>
    </row>
    <row r="1258" spans="1:9" x14ac:dyDescent="0.25">
      <c r="A1258" s="27">
        <v>45803.916666666664</v>
      </c>
      <c r="B1258" s="51">
        <v>0</v>
      </c>
      <c r="C1258" s="73">
        <v>19.2</v>
      </c>
      <c r="D1258" s="75">
        <v>4.2</v>
      </c>
      <c r="E1258" s="73">
        <v>19.8</v>
      </c>
      <c r="F1258" s="21">
        <v>52.981835713017887</v>
      </c>
      <c r="G1258" s="21">
        <v>13.726492487962481</v>
      </c>
      <c r="H1258" s="78">
        <v>32.942190489584064</v>
      </c>
      <c r="I1258" s="79">
        <v>123.3</v>
      </c>
    </row>
    <row r="1259" spans="1:9" x14ac:dyDescent="0.25">
      <c r="A1259" s="27">
        <v>45803.9375</v>
      </c>
      <c r="B1259" s="51">
        <v>0</v>
      </c>
      <c r="C1259" s="73">
        <v>21</v>
      </c>
      <c r="D1259" s="75">
        <v>3.8</v>
      </c>
      <c r="E1259" s="73">
        <v>19.2</v>
      </c>
      <c r="F1259" s="21">
        <v>58.820650260983115</v>
      </c>
      <c r="G1259" s="21">
        <v>13.178386017088979</v>
      </c>
      <c r="H1259" s="78">
        <v>28.236163276786328</v>
      </c>
      <c r="I1259" s="79">
        <v>123.60000000000002</v>
      </c>
    </row>
    <row r="1260" spans="1:9" x14ac:dyDescent="0.25">
      <c r="A1260" s="27">
        <v>45803.958333333336</v>
      </c>
      <c r="B1260" s="51">
        <v>0</v>
      </c>
      <c r="C1260" s="73">
        <v>20.399999999999999</v>
      </c>
      <c r="D1260" s="75">
        <v>4.2</v>
      </c>
      <c r="E1260" s="73">
        <v>19.8</v>
      </c>
      <c r="F1260" s="21">
        <v>59.685659823644649</v>
      </c>
      <c r="G1260" s="21">
        <v>15.942749087581424</v>
      </c>
      <c r="H1260" s="78">
        <v>27.874161183494202</v>
      </c>
      <c r="I1260" s="79">
        <v>126.89999999999999</v>
      </c>
    </row>
    <row r="1261" spans="1:9" x14ac:dyDescent="0.25">
      <c r="A1261" s="27">
        <v>45803.979166666664</v>
      </c>
      <c r="B1261" s="51">
        <v>0</v>
      </c>
      <c r="C1261" s="73">
        <v>19.8</v>
      </c>
      <c r="D1261" s="75">
        <v>3.6</v>
      </c>
      <c r="E1261" s="73">
        <v>19.8</v>
      </c>
      <c r="F1261" s="21">
        <v>62.496940902294568</v>
      </c>
      <c r="G1261" s="21">
        <v>15.966579803706358</v>
      </c>
      <c r="H1261" s="78">
        <v>27.150156996909928</v>
      </c>
      <c r="I1261" s="79">
        <v>125.7</v>
      </c>
    </row>
    <row r="1262" spans="1:9" x14ac:dyDescent="0.25">
      <c r="A1262" s="35">
        <v>45804</v>
      </c>
      <c r="B1262" s="51">
        <v>0</v>
      </c>
      <c r="C1262" s="73">
        <v>19.2</v>
      </c>
      <c r="D1262" s="75">
        <v>4.4000000000000004</v>
      </c>
      <c r="E1262" s="73">
        <v>20.399999999999999</v>
      </c>
      <c r="F1262" s="21">
        <v>71.795793700905875</v>
      </c>
      <c r="G1262" s="21">
        <v>13.512016042838068</v>
      </c>
      <c r="H1262" s="78">
        <v>27.150156996909928</v>
      </c>
      <c r="I1262" s="79">
        <v>124.8</v>
      </c>
    </row>
    <row r="1263" spans="1:9" x14ac:dyDescent="0.25">
      <c r="A1263" s="27">
        <v>45804.020833333336</v>
      </c>
      <c r="B1263" s="51">
        <v>0</v>
      </c>
      <c r="C1263" s="73">
        <v>18.599999999999998</v>
      </c>
      <c r="D1263" s="75">
        <v>5.8</v>
      </c>
      <c r="E1263" s="73">
        <v>20.399999999999999</v>
      </c>
      <c r="F1263" s="21">
        <v>60.118164604975398</v>
      </c>
      <c r="G1263" s="21">
        <v>13.44052389446326</v>
      </c>
      <c r="H1263" s="78">
        <v>27.150156996909928</v>
      </c>
      <c r="I1263" s="79">
        <v>122.10000000000002</v>
      </c>
    </row>
    <row r="1264" spans="1:9" x14ac:dyDescent="0.25">
      <c r="A1264" s="27">
        <v>45804.041666666664</v>
      </c>
      <c r="B1264" s="51">
        <v>0</v>
      </c>
      <c r="C1264" s="73">
        <v>18</v>
      </c>
      <c r="D1264" s="75">
        <v>5.2</v>
      </c>
      <c r="E1264" s="73">
        <v>19.2</v>
      </c>
      <c r="F1264" s="21">
        <v>60.118164604975398</v>
      </c>
      <c r="G1264" s="21">
        <v>13.178386017088979</v>
      </c>
      <c r="H1264" s="78">
        <v>26.426152810325672</v>
      </c>
      <c r="I1264" s="79">
        <v>63.300000000000011</v>
      </c>
    </row>
    <row r="1265" spans="1:9" x14ac:dyDescent="0.25">
      <c r="A1265" s="27">
        <v>45804.0625</v>
      </c>
      <c r="B1265" s="51">
        <v>0</v>
      </c>
      <c r="C1265" s="73">
        <v>18.599999999999998</v>
      </c>
      <c r="D1265" s="75">
        <v>5</v>
      </c>
      <c r="E1265" s="73">
        <v>18.599999999999998</v>
      </c>
      <c r="F1265" s="21">
        <v>65.956979152940633</v>
      </c>
      <c r="G1265" s="21">
        <v>13.011571004214437</v>
      </c>
      <c r="H1265" s="78">
        <v>26.064150717033534</v>
      </c>
      <c r="I1265" s="79">
        <v>4.2</v>
      </c>
    </row>
    <row r="1266" spans="1:9" x14ac:dyDescent="0.25">
      <c r="A1266" s="27">
        <v>45804.083333333336</v>
      </c>
      <c r="B1266" s="51">
        <v>0</v>
      </c>
      <c r="C1266" s="73">
        <v>18</v>
      </c>
      <c r="D1266" s="75">
        <v>4.2</v>
      </c>
      <c r="E1266" s="73">
        <v>19.8</v>
      </c>
      <c r="F1266" s="21">
        <v>76.120841514213453</v>
      </c>
      <c r="G1266" s="21">
        <v>13.226047449338848</v>
      </c>
      <c r="H1266" s="78">
        <v>25.702148623741408</v>
      </c>
      <c r="I1266" s="79">
        <v>4.2</v>
      </c>
    </row>
    <row r="1267" spans="1:9" x14ac:dyDescent="0.25">
      <c r="A1267" s="27">
        <v>45804.104166666664</v>
      </c>
      <c r="B1267" s="51">
        <v>0</v>
      </c>
      <c r="C1267" s="73">
        <v>18.599999999999998</v>
      </c>
      <c r="D1267" s="75">
        <v>4</v>
      </c>
      <c r="E1267" s="73">
        <v>18.599999999999998</v>
      </c>
      <c r="F1267" s="21">
        <v>68.552007840925185</v>
      </c>
      <c r="G1267" s="21">
        <v>12.79709455909002</v>
      </c>
      <c r="H1267" s="78">
        <v>26.064150717033534</v>
      </c>
      <c r="I1267" s="79">
        <v>3.9</v>
      </c>
    </row>
    <row r="1268" spans="1:9" x14ac:dyDescent="0.25">
      <c r="A1268" s="27">
        <v>45804.125</v>
      </c>
      <c r="B1268" s="51">
        <v>0</v>
      </c>
      <c r="C1268" s="73">
        <v>19.8</v>
      </c>
      <c r="D1268" s="75">
        <v>3.8</v>
      </c>
      <c r="E1268" s="73">
        <v>19.2</v>
      </c>
      <c r="F1268" s="21">
        <v>59.253155042313885</v>
      </c>
      <c r="G1268" s="21">
        <v>13.512016042838068</v>
      </c>
      <c r="H1268" s="78">
        <v>24.978144437157141</v>
      </c>
      <c r="I1268" s="79">
        <v>3.9</v>
      </c>
    </row>
    <row r="1269" spans="1:9" x14ac:dyDescent="0.25">
      <c r="A1269" s="27">
        <v>45804.145833333336</v>
      </c>
      <c r="B1269" s="51">
        <v>0</v>
      </c>
      <c r="C1269" s="73">
        <v>20.399999999999999</v>
      </c>
      <c r="D1269" s="75">
        <v>3.8</v>
      </c>
      <c r="E1269" s="73">
        <v>18</v>
      </c>
      <c r="F1269" s="21">
        <v>54.063097666344781</v>
      </c>
      <c r="G1269" s="21">
        <v>13.631169623462743</v>
      </c>
      <c r="H1269" s="78">
        <v>23.530136063988611</v>
      </c>
      <c r="I1269" s="79">
        <v>70.5</v>
      </c>
    </row>
    <row r="1270" spans="1:9" x14ac:dyDescent="0.25">
      <c r="A1270" s="27">
        <v>45804.166666666664</v>
      </c>
      <c r="B1270" s="51">
        <v>0</v>
      </c>
      <c r="C1270" s="73">
        <v>18</v>
      </c>
      <c r="D1270" s="75">
        <v>4</v>
      </c>
      <c r="E1270" s="73">
        <v>19.2</v>
      </c>
      <c r="F1270" s="21">
        <v>52.116826150356367</v>
      </c>
      <c r="G1270" s="21">
        <v>13.631169623462743</v>
      </c>
      <c r="H1270" s="78">
        <v>22.806131877404347</v>
      </c>
      <c r="I1270" s="79">
        <v>125.10000000000002</v>
      </c>
    </row>
    <row r="1271" spans="1:9" x14ac:dyDescent="0.25">
      <c r="A1271" s="27">
        <v>45804.1875</v>
      </c>
      <c r="B1271" s="51">
        <v>0</v>
      </c>
      <c r="C1271" s="73">
        <v>18</v>
      </c>
      <c r="D1271" s="75">
        <v>6</v>
      </c>
      <c r="E1271" s="73">
        <v>18</v>
      </c>
      <c r="F1271" s="21">
        <v>60.983174167636911</v>
      </c>
      <c r="G1271" s="21">
        <v>13.44052389446326</v>
      </c>
      <c r="H1271" s="78">
        <v>23.892138157280744</v>
      </c>
      <c r="I1271" s="79">
        <v>91.8</v>
      </c>
    </row>
    <row r="1272" spans="1:9" x14ac:dyDescent="0.25">
      <c r="A1272" s="27">
        <v>45804.208333333336</v>
      </c>
      <c r="B1272" s="51">
        <v>0</v>
      </c>
      <c r="C1272" s="73">
        <v>18.599999999999998</v>
      </c>
      <c r="D1272" s="75">
        <v>4.8</v>
      </c>
      <c r="E1272" s="73">
        <v>18</v>
      </c>
      <c r="F1272" s="21">
        <v>62.713193292959957</v>
      </c>
      <c r="G1272" s="21">
        <v>13.535846758963004</v>
      </c>
      <c r="H1272" s="78">
        <v>24.254140250572878</v>
      </c>
      <c r="I1272" s="79">
        <v>124.2</v>
      </c>
    </row>
    <row r="1273" spans="1:9" x14ac:dyDescent="0.25">
      <c r="A1273" s="27">
        <v>45804.229166666664</v>
      </c>
      <c r="B1273" s="51">
        <v>0</v>
      </c>
      <c r="C1273" s="73">
        <v>21</v>
      </c>
      <c r="D1273" s="75">
        <v>5</v>
      </c>
      <c r="E1273" s="73">
        <v>19.2</v>
      </c>
      <c r="F1273" s="21">
        <v>64.875717199613746</v>
      </c>
      <c r="G1273" s="21">
        <v>12.987740288089501</v>
      </c>
      <c r="H1273" s="78">
        <v>24.254140250572878</v>
      </c>
      <c r="I1273" s="79">
        <v>123.3</v>
      </c>
    </row>
    <row r="1274" spans="1:9" x14ac:dyDescent="0.25">
      <c r="A1274" s="27">
        <v>45804.25</v>
      </c>
      <c r="B1274" s="51">
        <v>0</v>
      </c>
      <c r="C1274" s="73">
        <v>22.8</v>
      </c>
      <c r="D1274" s="75">
        <v>3.6</v>
      </c>
      <c r="E1274" s="73">
        <v>19.2</v>
      </c>
      <c r="F1274" s="21">
        <v>62.713193292959957</v>
      </c>
      <c r="G1274" s="21">
        <v>13.67883105571261</v>
      </c>
      <c r="H1274" s="78">
        <v>26.064150717033534</v>
      </c>
      <c r="I1274" s="79">
        <v>87.3</v>
      </c>
    </row>
    <row r="1275" spans="1:9" x14ac:dyDescent="0.25">
      <c r="A1275" s="27">
        <v>45804.270833333336</v>
      </c>
      <c r="B1275" s="51">
        <v>0</v>
      </c>
      <c r="C1275" s="73">
        <v>26.999999999999996</v>
      </c>
      <c r="D1275" s="75">
        <v>4</v>
      </c>
      <c r="E1275" s="73">
        <v>19.2</v>
      </c>
      <c r="F1275" s="21">
        <v>63.794455246286844</v>
      </c>
      <c r="G1275" s="21">
        <v>14.894197578084288</v>
      </c>
      <c r="H1275" s="78">
        <v>27.150156996909928</v>
      </c>
      <c r="I1275" s="79">
        <v>3</v>
      </c>
    </row>
    <row r="1276" spans="1:9" x14ac:dyDescent="0.25">
      <c r="A1276" s="27">
        <v>45804.291666666664</v>
      </c>
      <c r="B1276" s="51">
        <v>0</v>
      </c>
      <c r="C1276" s="73">
        <v>32.4</v>
      </c>
      <c r="D1276" s="75">
        <v>5.8</v>
      </c>
      <c r="E1276" s="73">
        <v>67.2</v>
      </c>
      <c r="F1276" s="21">
        <v>60.76692177697155</v>
      </c>
      <c r="G1276" s="21">
        <v>14.918028294209224</v>
      </c>
      <c r="H1276" s="78">
        <v>41.630240728595233</v>
      </c>
      <c r="I1276" s="79">
        <v>4.2</v>
      </c>
    </row>
    <row r="1277" spans="1:9" x14ac:dyDescent="0.25">
      <c r="A1277" s="27">
        <v>45804.3125</v>
      </c>
      <c r="B1277" s="51">
        <v>0</v>
      </c>
      <c r="C1277" s="73">
        <v>88.8</v>
      </c>
      <c r="D1277" s="75">
        <v>5.4</v>
      </c>
      <c r="E1277" s="73">
        <v>73.2</v>
      </c>
      <c r="F1277" s="21">
        <v>66.605736324936771</v>
      </c>
      <c r="G1277" s="21">
        <v>13.821815352462222</v>
      </c>
      <c r="H1277" s="78">
        <v>61.902357952954652</v>
      </c>
      <c r="I1277" s="79">
        <v>14.1</v>
      </c>
    </row>
    <row r="1278" spans="1:9" x14ac:dyDescent="0.25">
      <c r="A1278" s="27">
        <v>45804.333333333336</v>
      </c>
      <c r="B1278" s="51">
        <v>0</v>
      </c>
      <c r="C1278" s="73">
        <v>99</v>
      </c>
      <c r="D1278" s="75">
        <v>5.2</v>
      </c>
      <c r="E1278" s="73">
        <v>77.400000000000006</v>
      </c>
      <c r="F1278" s="21">
        <v>62.28068851162918</v>
      </c>
      <c r="G1278" s="21">
        <v>13.845646068587154</v>
      </c>
      <c r="H1278" s="78">
        <v>66.608385165752381</v>
      </c>
      <c r="I1278" s="79">
        <v>13.799999999999999</v>
      </c>
    </row>
    <row r="1279" spans="1:9" x14ac:dyDescent="0.25">
      <c r="A1279" s="27">
        <v>45804.354166666664</v>
      </c>
      <c r="B1279" s="51">
        <v>0</v>
      </c>
      <c r="C1279" s="73">
        <v>99</v>
      </c>
      <c r="D1279" s="75">
        <v>6.4</v>
      </c>
      <c r="E1279" s="73">
        <v>75.599999999999994</v>
      </c>
      <c r="F1279" s="21">
        <v>70.498279356913599</v>
      </c>
      <c r="G1279" s="21">
        <v>13.655000339587675</v>
      </c>
      <c r="H1279" s="78">
        <v>65.884380979168128</v>
      </c>
      <c r="I1279" s="79">
        <v>13.5</v>
      </c>
    </row>
    <row r="1280" spans="1:9" x14ac:dyDescent="0.25">
      <c r="A1280" s="27">
        <v>45804.375</v>
      </c>
      <c r="B1280" s="51">
        <v>0</v>
      </c>
      <c r="C1280" s="73">
        <v>97.8</v>
      </c>
      <c r="D1280" s="75">
        <v>7</v>
      </c>
      <c r="E1280" s="73">
        <v>75.599999999999994</v>
      </c>
      <c r="F1280" s="21">
        <v>69.633269794252087</v>
      </c>
      <c r="G1280" s="21">
        <v>13.345201029963523</v>
      </c>
      <c r="H1280" s="78">
        <v>57.920334926741191</v>
      </c>
      <c r="I1280" s="79">
        <v>13.799999999999999</v>
      </c>
    </row>
    <row r="1281" spans="1:9" x14ac:dyDescent="0.25">
      <c r="A1281" s="27">
        <v>45804.395833333336</v>
      </c>
      <c r="B1281" s="51">
        <v>0</v>
      </c>
      <c r="C1281" s="73">
        <v>99</v>
      </c>
      <c r="D1281" s="75">
        <v>7</v>
      </c>
      <c r="E1281" s="73">
        <v>77.400000000000006</v>
      </c>
      <c r="F1281" s="21">
        <v>65.956979152940633</v>
      </c>
      <c r="G1281" s="21">
        <v>12.701771694590281</v>
      </c>
      <c r="H1281" s="78">
        <v>62.626362139538919</v>
      </c>
      <c r="I1281" s="79">
        <v>13.5</v>
      </c>
    </row>
    <row r="1282" spans="1:9" x14ac:dyDescent="0.25">
      <c r="A1282" s="27">
        <v>45804.416666666664</v>
      </c>
      <c r="B1282" s="51">
        <v>0</v>
      </c>
      <c r="C1282" s="73">
        <v>104.39999999999999</v>
      </c>
      <c r="D1282" s="75">
        <v>6.2</v>
      </c>
      <c r="E1282" s="73">
        <v>77.400000000000006</v>
      </c>
      <c r="F1282" s="21">
        <v>62.28068851162918</v>
      </c>
      <c r="G1282" s="21">
        <v>13.202216733213914</v>
      </c>
      <c r="H1282" s="78">
        <v>65.160376792583847</v>
      </c>
      <c r="I1282" s="79">
        <v>13.799999999999999</v>
      </c>
    </row>
    <row r="1283" spans="1:9" x14ac:dyDescent="0.25">
      <c r="A1283" s="27">
        <v>45804.4375</v>
      </c>
      <c r="B1283" s="51">
        <v>0</v>
      </c>
      <c r="C1283" s="73">
        <v>102.60000000000001</v>
      </c>
      <c r="D1283" s="75">
        <v>7.4</v>
      </c>
      <c r="E1283" s="73">
        <v>76.8</v>
      </c>
      <c r="F1283" s="21">
        <v>59.901912214310009</v>
      </c>
      <c r="G1283" s="21">
        <v>12.558787397840673</v>
      </c>
      <c r="H1283" s="78">
        <v>52.490303527359217</v>
      </c>
      <c r="I1283" s="79">
        <v>13.5</v>
      </c>
    </row>
    <row r="1284" spans="1:9" x14ac:dyDescent="0.25">
      <c r="A1284" s="27">
        <v>45804.458333333336</v>
      </c>
      <c r="B1284" s="51">
        <v>0</v>
      </c>
      <c r="C1284" s="73">
        <v>99.6</v>
      </c>
      <c r="D1284" s="75">
        <v>7.8</v>
      </c>
      <c r="E1284" s="73">
        <v>76.2</v>
      </c>
      <c r="F1284" s="21">
        <v>53.630592885014025</v>
      </c>
      <c r="G1284" s="21">
        <v>13.488185326713131</v>
      </c>
      <c r="H1284" s="78">
        <v>60.092347486493992</v>
      </c>
      <c r="I1284" s="79">
        <v>13.200000000000003</v>
      </c>
    </row>
    <row r="1285" spans="1:9" x14ac:dyDescent="0.25">
      <c r="A1285" s="27">
        <v>45804.479166666664</v>
      </c>
      <c r="B1285" s="51">
        <v>0</v>
      </c>
      <c r="C1285" s="73">
        <v>88.8</v>
      </c>
      <c r="D1285" s="75">
        <v>7.6</v>
      </c>
      <c r="E1285" s="73">
        <v>73.2</v>
      </c>
      <c r="F1285" s="21">
        <v>59.685659823644649</v>
      </c>
      <c r="G1285" s="21">
        <v>13.321370313838587</v>
      </c>
      <c r="H1285" s="78">
        <v>52.128301434067069</v>
      </c>
      <c r="I1285" s="79">
        <v>13.5</v>
      </c>
    </row>
    <row r="1286" spans="1:9" x14ac:dyDescent="0.25">
      <c r="A1286" s="27">
        <v>45804.5</v>
      </c>
      <c r="B1286" s="51">
        <v>0</v>
      </c>
      <c r="C1286" s="73">
        <v>96.6</v>
      </c>
      <c r="D1286" s="75">
        <v>7</v>
      </c>
      <c r="E1286" s="73">
        <v>76.2</v>
      </c>
      <c r="F1286" s="21">
        <v>62.713193292959957</v>
      </c>
      <c r="G1286" s="21">
        <v>13.774153920212351</v>
      </c>
      <c r="H1286" s="78">
        <v>52.128301434067069</v>
      </c>
      <c r="I1286" s="79">
        <v>13.5</v>
      </c>
    </row>
    <row r="1287" spans="1:9" x14ac:dyDescent="0.25">
      <c r="A1287" s="27">
        <v>45804.520833333336</v>
      </c>
      <c r="B1287" s="51">
        <v>0</v>
      </c>
      <c r="C1287" s="73">
        <v>96.6</v>
      </c>
      <c r="D1287" s="75">
        <v>8.4</v>
      </c>
      <c r="E1287" s="73">
        <v>77.400000000000006</v>
      </c>
      <c r="F1287" s="21">
        <v>60.550669386306161</v>
      </c>
      <c r="G1287" s="21">
        <v>13.774153920212351</v>
      </c>
      <c r="H1287" s="78">
        <v>47.422274221269355</v>
      </c>
      <c r="I1287" s="79">
        <v>13.5</v>
      </c>
    </row>
    <row r="1288" spans="1:9" x14ac:dyDescent="0.25">
      <c r="A1288" s="27">
        <v>45804.541666666664</v>
      </c>
      <c r="B1288" s="51">
        <v>0</v>
      </c>
      <c r="C1288" s="73">
        <v>97.199999999999989</v>
      </c>
      <c r="D1288" s="75">
        <v>6.6</v>
      </c>
      <c r="E1288" s="73">
        <v>73.2</v>
      </c>
      <c r="F1288" s="21">
        <v>59.685659823644649</v>
      </c>
      <c r="G1288" s="21">
        <v>13.86947678471209</v>
      </c>
      <c r="H1288" s="78">
        <v>48.870282594437882</v>
      </c>
      <c r="I1288" s="79">
        <v>13.200000000000003</v>
      </c>
    </row>
    <row r="1289" spans="1:9" x14ac:dyDescent="0.25">
      <c r="A1289" s="27">
        <v>45804.5625</v>
      </c>
      <c r="B1289" s="51">
        <v>0</v>
      </c>
      <c r="C1289" s="73">
        <v>100.8</v>
      </c>
      <c r="D1289" s="75">
        <v>5.6</v>
      </c>
      <c r="E1289" s="73">
        <v>73.8</v>
      </c>
      <c r="F1289" s="21">
        <v>62.496940902294568</v>
      </c>
      <c r="G1289" s="21">
        <v>13.464354610588195</v>
      </c>
      <c r="H1289" s="78">
        <v>59.006341206617584</v>
      </c>
      <c r="I1289" s="79">
        <v>13.200000000000003</v>
      </c>
    </row>
    <row r="1290" spans="1:9" x14ac:dyDescent="0.25">
      <c r="A1290" s="27">
        <v>45804.583333333336</v>
      </c>
      <c r="B1290" s="51">
        <v>0</v>
      </c>
      <c r="C1290" s="73">
        <v>100.2</v>
      </c>
      <c r="D1290" s="75">
        <v>5.8</v>
      </c>
      <c r="E1290" s="73">
        <v>71.400000000000006</v>
      </c>
      <c r="F1290" s="21">
        <v>62.28068851162918</v>
      </c>
      <c r="G1290" s="21">
        <v>13.464354610588195</v>
      </c>
      <c r="H1290" s="78">
        <v>57.920334926741191</v>
      </c>
      <c r="I1290" s="79">
        <v>13.5</v>
      </c>
    </row>
    <row r="1291" spans="1:9" x14ac:dyDescent="0.25">
      <c r="A1291" s="27">
        <v>45804.604166666664</v>
      </c>
      <c r="B1291" s="51">
        <v>0</v>
      </c>
      <c r="C1291" s="73">
        <v>100.2</v>
      </c>
      <c r="D1291" s="75">
        <v>4.5999999999999996</v>
      </c>
      <c r="E1291" s="73">
        <v>72</v>
      </c>
      <c r="F1291" s="21">
        <v>61.199426558302285</v>
      </c>
      <c r="G1291" s="21">
        <v>13.035401720339369</v>
      </c>
      <c r="H1291" s="78">
        <v>57.196330740156938</v>
      </c>
      <c r="I1291" s="79">
        <v>13.200000000000003</v>
      </c>
    </row>
    <row r="1292" spans="1:9" x14ac:dyDescent="0.25">
      <c r="A1292" s="27">
        <v>45804.625</v>
      </c>
      <c r="B1292" s="51">
        <v>0</v>
      </c>
      <c r="C1292" s="73">
        <v>97.199999999999989</v>
      </c>
      <c r="D1292" s="75">
        <v>4.4000000000000004</v>
      </c>
      <c r="E1292" s="73">
        <v>72</v>
      </c>
      <c r="F1292" s="21">
        <v>67.038241106267535</v>
      </c>
      <c r="G1292" s="21">
        <v>13.988630365336762</v>
      </c>
      <c r="H1292" s="78">
        <v>61.540355859662533</v>
      </c>
      <c r="I1292" s="79">
        <v>31.8</v>
      </c>
    </row>
    <row r="1293" spans="1:9" x14ac:dyDescent="0.25">
      <c r="A1293" s="27">
        <v>45804.645833333336</v>
      </c>
      <c r="B1293" s="51">
        <v>0</v>
      </c>
      <c r="C1293" s="73">
        <v>97.199999999999989</v>
      </c>
      <c r="D1293" s="75">
        <v>5.6</v>
      </c>
      <c r="E1293" s="73">
        <v>72</v>
      </c>
      <c r="F1293" s="21">
        <v>73.742065216894275</v>
      </c>
      <c r="G1293" s="21">
        <v>13.774153920212351</v>
      </c>
      <c r="H1293" s="78">
        <v>55.748322366988404</v>
      </c>
      <c r="I1293" s="79">
        <v>137.4</v>
      </c>
    </row>
    <row r="1294" spans="1:9" x14ac:dyDescent="0.25">
      <c r="A1294" s="27">
        <v>45804.666666666664</v>
      </c>
      <c r="B1294" s="51">
        <v>0</v>
      </c>
      <c r="C1294" s="73">
        <v>85.8</v>
      </c>
      <c r="D1294" s="75">
        <v>4.4000000000000004</v>
      </c>
      <c r="E1294" s="73">
        <v>70.2</v>
      </c>
      <c r="F1294" s="21">
        <v>76.337093904878827</v>
      </c>
      <c r="G1294" s="21">
        <v>13.893307500837023</v>
      </c>
      <c r="H1294" s="78">
        <v>53.57630980723561</v>
      </c>
      <c r="I1294" s="79">
        <v>135.30000000000001</v>
      </c>
    </row>
    <row r="1295" spans="1:9" x14ac:dyDescent="0.25">
      <c r="A1295" s="27">
        <v>45804.6875</v>
      </c>
      <c r="B1295" s="51">
        <v>0</v>
      </c>
      <c r="C1295" s="73">
        <v>75.599999999999994</v>
      </c>
      <c r="D1295" s="75">
        <v>5.4</v>
      </c>
      <c r="E1295" s="73">
        <v>69.599999999999994</v>
      </c>
      <c r="F1295" s="21">
        <v>67.470745887598284</v>
      </c>
      <c r="G1295" s="21">
        <v>13.607338907337807</v>
      </c>
      <c r="H1295" s="78">
        <v>55.748322366988404</v>
      </c>
      <c r="I1295" s="79">
        <v>143.1</v>
      </c>
    </row>
    <row r="1296" spans="1:9" x14ac:dyDescent="0.25">
      <c r="A1296" s="27">
        <v>45804.708333333336</v>
      </c>
      <c r="B1296" s="51">
        <v>0</v>
      </c>
      <c r="C1296" s="73">
        <v>77.400000000000006</v>
      </c>
      <c r="D1296" s="75">
        <v>5.8</v>
      </c>
      <c r="E1296" s="73">
        <v>69.599999999999994</v>
      </c>
      <c r="F1296" s="21">
        <v>65.740726762275258</v>
      </c>
      <c r="G1296" s="21">
        <v>13.392862462213392</v>
      </c>
      <c r="H1296" s="78">
        <v>49.594286781022156</v>
      </c>
      <c r="I1296" s="79">
        <v>138</v>
      </c>
    </row>
    <row r="1297" spans="1:9" x14ac:dyDescent="0.25">
      <c r="A1297" s="27">
        <v>45804.729166666664</v>
      </c>
      <c r="B1297" s="51">
        <v>0</v>
      </c>
      <c r="C1297" s="73">
        <v>73.2</v>
      </c>
      <c r="D1297" s="75">
        <v>5</v>
      </c>
      <c r="E1297" s="73">
        <v>69</v>
      </c>
      <c r="F1297" s="21">
        <v>66.821988715602146</v>
      </c>
      <c r="G1297" s="21">
        <v>13.464354610588195</v>
      </c>
      <c r="H1297" s="78">
        <v>49.956288874314282</v>
      </c>
      <c r="I1297" s="79">
        <v>132.9</v>
      </c>
    </row>
    <row r="1298" spans="1:9" x14ac:dyDescent="0.25">
      <c r="A1298" s="27">
        <v>45804.75</v>
      </c>
      <c r="B1298" s="51">
        <v>0</v>
      </c>
      <c r="C1298" s="73">
        <v>72.599999999999994</v>
      </c>
      <c r="D1298" s="75">
        <v>5</v>
      </c>
      <c r="E1298" s="73">
        <v>66</v>
      </c>
      <c r="F1298" s="21">
        <v>60.334416995640787</v>
      </c>
      <c r="G1298" s="21">
        <v>13.178386017088979</v>
      </c>
      <c r="H1298" s="78">
        <v>48.870282594437882</v>
      </c>
      <c r="I1298" s="79">
        <v>133.5</v>
      </c>
    </row>
    <row r="1299" spans="1:9" x14ac:dyDescent="0.25">
      <c r="A1299" s="27">
        <v>45804.770833333336</v>
      </c>
      <c r="B1299" s="51">
        <v>0</v>
      </c>
      <c r="C1299" s="73">
        <v>64.8</v>
      </c>
      <c r="D1299" s="75">
        <v>4.4000000000000004</v>
      </c>
      <c r="E1299" s="73">
        <v>64.2</v>
      </c>
      <c r="F1299" s="21">
        <v>55.144359619671683</v>
      </c>
      <c r="G1299" s="21">
        <v>12.439633817215997</v>
      </c>
      <c r="H1299" s="78">
        <v>45.250261661516561</v>
      </c>
      <c r="I1299" s="79">
        <v>133.5</v>
      </c>
    </row>
    <row r="1300" spans="1:9" x14ac:dyDescent="0.25">
      <c r="A1300" s="27">
        <v>45804.791666666664</v>
      </c>
      <c r="B1300" s="51">
        <v>0</v>
      </c>
      <c r="C1300" s="73">
        <v>31.8</v>
      </c>
      <c r="D1300" s="75">
        <v>4</v>
      </c>
      <c r="E1300" s="73">
        <v>61.2</v>
      </c>
      <c r="F1300" s="21">
        <v>57.523135916990853</v>
      </c>
      <c r="G1300" s="21">
        <v>13.345201029963523</v>
      </c>
      <c r="H1300" s="78">
        <v>34.752200956044717</v>
      </c>
      <c r="I1300" s="79">
        <v>45.6</v>
      </c>
    </row>
    <row r="1301" spans="1:9" x14ac:dyDescent="0.25">
      <c r="A1301" s="27">
        <v>45804.8125</v>
      </c>
      <c r="B1301" s="51">
        <v>0</v>
      </c>
      <c r="C1301" s="73">
        <v>20.399999999999999</v>
      </c>
      <c r="D1301" s="75">
        <v>3.6</v>
      </c>
      <c r="E1301" s="73">
        <v>19.2</v>
      </c>
      <c r="F1301" s="21">
        <v>53.846845275679406</v>
      </c>
      <c r="G1301" s="21">
        <v>13.08306315258924</v>
      </c>
      <c r="H1301" s="78">
        <v>30.046173743246996</v>
      </c>
      <c r="I1301" s="79">
        <v>3.3000000000000007</v>
      </c>
    </row>
    <row r="1302" spans="1:9" x14ac:dyDescent="0.25">
      <c r="A1302" s="27">
        <v>45804.833333333336</v>
      </c>
      <c r="B1302" s="51">
        <v>0</v>
      </c>
      <c r="C1302" s="73">
        <v>21</v>
      </c>
      <c r="D1302" s="75">
        <v>4</v>
      </c>
      <c r="E1302" s="73">
        <v>19.2</v>
      </c>
      <c r="F1302" s="21">
        <v>53.846845275679406</v>
      </c>
      <c r="G1302" s="21">
        <v>13.011571004214437</v>
      </c>
      <c r="H1302" s="78">
        <v>27.512159090202065</v>
      </c>
      <c r="I1302" s="79">
        <v>3.3000000000000007</v>
      </c>
    </row>
    <row r="1303" spans="1:9" x14ac:dyDescent="0.25">
      <c r="A1303" s="27">
        <v>45804.854166666664</v>
      </c>
      <c r="B1303" s="51">
        <v>0</v>
      </c>
      <c r="C1303" s="73">
        <v>21</v>
      </c>
      <c r="D1303" s="75">
        <v>5.6</v>
      </c>
      <c r="E1303" s="73">
        <v>19.8</v>
      </c>
      <c r="F1303" s="21">
        <v>60.76692177697155</v>
      </c>
      <c r="G1303" s="21">
        <v>13.702661771837546</v>
      </c>
      <c r="H1303" s="78">
        <v>28.598165370078469</v>
      </c>
      <c r="I1303" s="79">
        <v>3.3000000000000007</v>
      </c>
    </row>
    <row r="1304" spans="1:9" x14ac:dyDescent="0.25">
      <c r="A1304" s="27">
        <v>45804.875</v>
      </c>
      <c r="B1304" s="51">
        <v>0</v>
      </c>
      <c r="C1304" s="73">
        <v>20.399999999999999</v>
      </c>
      <c r="D1304" s="75">
        <v>5.2</v>
      </c>
      <c r="E1304" s="73">
        <v>20.399999999999999</v>
      </c>
      <c r="F1304" s="21">
        <v>59.901912214310009</v>
      </c>
      <c r="G1304" s="21">
        <v>14.417583255585591</v>
      </c>
      <c r="H1304" s="78">
        <v>28.236163276786328</v>
      </c>
      <c r="I1304" s="79">
        <v>3.6</v>
      </c>
    </row>
    <row r="1305" spans="1:9" x14ac:dyDescent="0.25">
      <c r="A1305" s="27">
        <v>45804.895833333336</v>
      </c>
      <c r="B1305" s="51">
        <v>0</v>
      </c>
      <c r="C1305" s="73">
        <v>20.399999999999999</v>
      </c>
      <c r="D1305" s="75">
        <v>5.2</v>
      </c>
      <c r="E1305" s="73">
        <v>19.2</v>
      </c>
      <c r="F1305" s="21">
        <v>63.145698074290706</v>
      </c>
      <c r="G1305" s="21">
        <v>12.916248139714693</v>
      </c>
      <c r="H1305" s="78">
        <v>22.806131877404347</v>
      </c>
      <c r="I1305" s="79">
        <v>100.8</v>
      </c>
    </row>
    <row r="1306" spans="1:9" x14ac:dyDescent="0.25">
      <c r="A1306" s="27">
        <v>45804.916666666664</v>
      </c>
      <c r="B1306" s="51">
        <v>0</v>
      </c>
      <c r="C1306" s="73">
        <v>19.2</v>
      </c>
      <c r="D1306" s="75">
        <v>4.4000000000000004</v>
      </c>
      <c r="E1306" s="73">
        <v>18.599999999999998</v>
      </c>
      <c r="F1306" s="21">
        <v>69.633269794252087</v>
      </c>
      <c r="G1306" s="21">
        <v>12.344310952716258</v>
      </c>
      <c r="H1306" s="78">
        <v>23.530136063988611</v>
      </c>
      <c r="I1306" s="79">
        <v>132.30000000000001</v>
      </c>
    </row>
    <row r="1307" spans="1:9" x14ac:dyDescent="0.25">
      <c r="A1307" s="27">
        <v>45804.9375</v>
      </c>
      <c r="B1307" s="51">
        <v>0</v>
      </c>
      <c r="C1307" s="73">
        <v>19.2</v>
      </c>
      <c r="D1307" s="75">
        <v>3.6</v>
      </c>
      <c r="E1307" s="73">
        <v>19.8</v>
      </c>
      <c r="F1307" s="21">
        <v>69.849522184917461</v>
      </c>
      <c r="G1307" s="21">
        <v>11.796204481842757</v>
      </c>
      <c r="H1307" s="78">
        <v>20.634119317651553</v>
      </c>
      <c r="I1307" s="79">
        <v>137.4</v>
      </c>
    </row>
    <row r="1308" spans="1:9" x14ac:dyDescent="0.25">
      <c r="A1308" s="27">
        <v>45804.958333333336</v>
      </c>
      <c r="B1308" s="51">
        <v>0</v>
      </c>
      <c r="C1308" s="73">
        <v>19.2</v>
      </c>
      <c r="D1308" s="75">
        <v>4.2</v>
      </c>
      <c r="E1308" s="73">
        <v>18.599999999999998</v>
      </c>
      <c r="F1308" s="21">
        <v>67.686998278263673</v>
      </c>
      <c r="G1308" s="21">
        <v>13.44052389446326</v>
      </c>
      <c r="H1308" s="78">
        <v>20.27211722435942</v>
      </c>
      <c r="I1308" s="79">
        <v>127.2</v>
      </c>
    </row>
    <row r="1309" spans="1:9" x14ac:dyDescent="0.25">
      <c r="A1309" s="27">
        <v>45804.979166666664</v>
      </c>
      <c r="B1309" s="51">
        <v>0</v>
      </c>
      <c r="C1309" s="73">
        <v>20.399999999999999</v>
      </c>
      <c r="D1309" s="75">
        <v>4.2</v>
      </c>
      <c r="E1309" s="73">
        <v>20.399999999999999</v>
      </c>
      <c r="F1309" s="21">
        <v>80.013384546190281</v>
      </c>
      <c r="G1309" s="21">
        <v>13.44052389446326</v>
      </c>
      <c r="H1309" s="78">
        <v>19.186110944483023</v>
      </c>
      <c r="I1309" s="79">
        <v>127.5</v>
      </c>
    </row>
    <row r="1310" spans="1:9" x14ac:dyDescent="0.25">
      <c r="A1310" s="35">
        <v>45805</v>
      </c>
      <c r="B1310" s="51">
        <v>0</v>
      </c>
      <c r="C1310" s="73">
        <v>20.399999999999999</v>
      </c>
      <c r="D1310" s="75">
        <v>3.6</v>
      </c>
      <c r="E1310" s="73">
        <v>19.8</v>
      </c>
      <c r="F1310" s="21">
        <v>76.337093904878827</v>
      </c>
      <c r="G1310" s="21">
        <v>15.871256939206619</v>
      </c>
      <c r="H1310" s="78">
        <v>21.720125597527947</v>
      </c>
      <c r="I1310" s="79">
        <v>136.80000000000001</v>
      </c>
    </row>
    <row r="1311" spans="1:9" x14ac:dyDescent="0.25">
      <c r="A1311" s="27">
        <v>45805.020833333336</v>
      </c>
      <c r="B1311" s="51">
        <v>0</v>
      </c>
      <c r="C1311" s="73">
        <v>19.2</v>
      </c>
      <c r="D1311" s="75">
        <v>5.4</v>
      </c>
      <c r="E1311" s="73">
        <v>18.599999999999998</v>
      </c>
      <c r="F1311" s="21">
        <v>78.283365420867256</v>
      </c>
      <c r="G1311" s="21">
        <v>13.774153920212351</v>
      </c>
      <c r="H1311" s="78">
        <v>18.824108851190886</v>
      </c>
      <c r="I1311" s="79">
        <v>145.5</v>
      </c>
    </row>
    <row r="1312" spans="1:9" x14ac:dyDescent="0.25">
      <c r="A1312" s="27">
        <v>45805.041666666664</v>
      </c>
      <c r="B1312" s="51">
        <v>0</v>
      </c>
      <c r="C1312" s="73">
        <v>18.599999999999998</v>
      </c>
      <c r="D1312" s="75">
        <v>5.4</v>
      </c>
      <c r="E1312" s="73">
        <v>19.2</v>
      </c>
      <c r="F1312" s="21">
        <v>76.337093904878827</v>
      </c>
      <c r="G1312" s="21">
        <v>13.273708881588719</v>
      </c>
      <c r="H1312" s="78">
        <v>18.824108851190886</v>
      </c>
      <c r="I1312" s="79">
        <v>132.30000000000001</v>
      </c>
    </row>
    <row r="1313" spans="1:9" x14ac:dyDescent="0.25">
      <c r="A1313" s="27">
        <v>45805.0625</v>
      </c>
      <c r="B1313" s="51">
        <v>0</v>
      </c>
      <c r="C1313" s="73">
        <v>18.599999999999998</v>
      </c>
      <c r="D1313" s="75">
        <v>5</v>
      </c>
      <c r="E1313" s="73">
        <v>19.2</v>
      </c>
      <c r="F1313" s="21">
        <v>75.472084342217315</v>
      </c>
      <c r="G1313" s="21">
        <v>12.082173075341977</v>
      </c>
      <c r="H1313" s="78">
        <v>17.738102571314496</v>
      </c>
      <c r="I1313" s="79">
        <v>129.89999999999998</v>
      </c>
    </row>
    <row r="1314" spans="1:9" x14ac:dyDescent="0.25">
      <c r="A1314" s="27">
        <v>45805.083333333336</v>
      </c>
      <c r="B1314" s="51">
        <v>0</v>
      </c>
      <c r="C1314" s="73">
        <v>18.599999999999998</v>
      </c>
      <c r="D1314" s="75">
        <v>4.4000000000000004</v>
      </c>
      <c r="E1314" s="73">
        <v>19.2</v>
      </c>
      <c r="F1314" s="21">
        <v>72.01204609157125</v>
      </c>
      <c r="G1314" s="21">
        <v>12.582618113965609</v>
      </c>
      <c r="H1314" s="78">
        <v>17.738102571314496</v>
      </c>
      <c r="I1314" s="79">
        <v>138.30000000000001</v>
      </c>
    </row>
    <row r="1315" spans="1:9" x14ac:dyDescent="0.25">
      <c r="A1315" s="27">
        <v>45805.104166666664</v>
      </c>
      <c r="B1315" s="51">
        <v>0</v>
      </c>
      <c r="C1315" s="73">
        <v>19.2</v>
      </c>
      <c r="D1315" s="75">
        <v>4</v>
      </c>
      <c r="E1315" s="73">
        <v>18.599999999999998</v>
      </c>
      <c r="F1315" s="21">
        <v>64.226960027617608</v>
      </c>
      <c r="G1315" s="21">
        <v>12.749433126840152</v>
      </c>
      <c r="H1315" s="78">
        <v>18.462106757898759</v>
      </c>
      <c r="I1315" s="79">
        <v>141.30000000000001</v>
      </c>
    </row>
    <row r="1316" spans="1:9" x14ac:dyDescent="0.25">
      <c r="A1316" s="27">
        <v>45805.125</v>
      </c>
      <c r="B1316" s="51">
        <v>0</v>
      </c>
      <c r="C1316" s="73">
        <v>18.599999999999998</v>
      </c>
      <c r="D1316" s="75">
        <v>3.6</v>
      </c>
      <c r="E1316" s="73">
        <v>18.599999999999998</v>
      </c>
      <c r="F1316" s="21">
        <v>63.145698074290706</v>
      </c>
      <c r="G1316" s="21">
        <v>12.225157372091584</v>
      </c>
      <c r="H1316" s="78">
        <v>17.014098384730229</v>
      </c>
      <c r="I1316" s="79">
        <v>129.60000000000002</v>
      </c>
    </row>
    <row r="1317" spans="1:9" x14ac:dyDescent="0.25">
      <c r="A1317" s="27">
        <v>45805.145833333336</v>
      </c>
      <c r="B1317" s="51">
        <v>0</v>
      </c>
      <c r="C1317" s="73">
        <v>18.599999999999998</v>
      </c>
      <c r="D1317" s="75">
        <v>4.2</v>
      </c>
      <c r="E1317" s="73">
        <v>19.8</v>
      </c>
      <c r="F1317" s="21">
        <v>64.226960027617608</v>
      </c>
      <c r="G1317" s="21">
        <v>12.320480236591324</v>
      </c>
      <c r="H1317" s="78">
        <v>14.657717617263833</v>
      </c>
      <c r="I1317" s="79">
        <v>143.1</v>
      </c>
    </row>
    <row r="1318" spans="1:9" x14ac:dyDescent="0.25">
      <c r="A1318" s="27">
        <v>45805.166666666664</v>
      </c>
      <c r="B1318" s="51">
        <v>0</v>
      </c>
      <c r="C1318" s="73">
        <v>19.8</v>
      </c>
      <c r="D1318" s="75">
        <v>3.8</v>
      </c>
      <c r="E1318" s="73">
        <v>18</v>
      </c>
      <c r="F1318" s="21">
        <v>63.145698074290706</v>
      </c>
      <c r="G1318" s="21">
        <v>12.439633817215997</v>
      </c>
      <c r="H1318" s="78">
        <v>16.290094198145962</v>
      </c>
      <c r="I1318" s="79">
        <v>141.30000000000001</v>
      </c>
    </row>
    <row r="1319" spans="1:9" x14ac:dyDescent="0.25">
      <c r="A1319" s="27">
        <v>45805.1875</v>
      </c>
      <c r="B1319" s="51">
        <v>0</v>
      </c>
      <c r="C1319" s="73">
        <v>19.8</v>
      </c>
      <c r="D1319" s="75">
        <v>5.4</v>
      </c>
      <c r="E1319" s="73">
        <v>18</v>
      </c>
      <c r="F1319" s="21">
        <v>69.849522184917461</v>
      </c>
      <c r="G1319" s="21">
        <v>12.606448830090544</v>
      </c>
      <c r="H1319" s="78">
        <v>16.290094198145962</v>
      </c>
      <c r="I1319" s="79">
        <v>135</v>
      </c>
    </row>
    <row r="1320" spans="1:9" x14ac:dyDescent="0.25">
      <c r="A1320" s="27">
        <v>45805.208333333336</v>
      </c>
      <c r="B1320" s="51">
        <v>0</v>
      </c>
      <c r="C1320" s="73">
        <v>18.599999999999998</v>
      </c>
      <c r="D1320" s="75">
        <v>5.2</v>
      </c>
      <c r="E1320" s="73">
        <v>18</v>
      </c>
      <c r="F1320" s="21">
        <v>71.579541310240486</v>
      </c>
      <c r="G1320" s="21">
        <v>12.963909571964564</v>
      </c>
      <c r="H1320" s="78">
        <v>15.566090011561696</v>
      </c>
      <c r="I1320" s="79">
        <v>130.5</v>
      </c>
    </row>
    <row r="1321" spans="1:9" x14ac:dyDescent="0.25">
      <c r="A1321" s="27">
        <v>45805.229166666664</v>
      </c>
      <c r="B1321" s="51">
        <v>0</v>
      </c>
      <c r="C1321" s="73">
        <v>20.399999999999999</v>
      </c>
      <c r="D1321" s="75">
        <v>5</v>
      </c>
      <c r="E1321" s="73">
        <v>19.2</v>
      </c>
      <c r="F1321" s="21">
        <v>72.228298482236625</v>
      </c>
      <c r="G1321" s="21">
        <v>11.653220185093147</v>
      </c>
      <c r="H1321" s="78">
        <v>18.100104664606626</v>
      </c>
      <c r="I1321" s="79">
        <v>127.8</v>
      </c>
    </row>
    <row r="1322" spans="1:9" x14ac:dyDescent="0.25">
      <c r="A1322" s="27">
        <v>45805.25</v>
      </c>
      <c r="B1322" s="51">
        <v>0</v>
      </c>
      <c r="C1322" s="73">
        <v>20.399999999999999</v>
      </c>
      <c r="D1322" s="75">
        <v>4.2</v>
      </c>
      <c r="E1322" s="73">
        <v>18.599999999999998</v>
      </c>
      <c r="F1322" s="21">
        <v>73.309560435563512</v>
      </c>
      <c r="G1322" s="21">
        <v>11.796204481842757</v>
      </c>
      <c r="H1322" s="78">
        <v>21.720125597527947</v>
      </c>
      <c r="I1322" s="79">
        <v>126.89999999999999</v>
      </c>
    </row>
    <row r="1323" spans="1:9" x14ac:dyDescent="0.25">
      <c r="A1323" s="27">
        <v>45805.270833333336</v>
      </c>
      <c r="B1323" s="51">
        <v>0</v>
      </c>
      <c r="C1323" s="73">
        <v>25.8</v>
      </c>
      <c r="D1323" s="75">
        <v>4</v>
      </c>
      <c r="E1323" s="73">
        <v>19.8</v>
      </c>
      <c r="F1323" s="21">
        <v>71.363288919575112</v>
      </c>
      <c r="G1323" s="21">
        <v>12.296649520466389</v>
      </c>
      <c r="H1323" s="78">
        <v>29.322169556662733</v>
      </c>
      <c r="I1323" s="79">
        <v>123</v>
      </c>
    </row>
    <row r="1324" spans="1:9" x14ac:dyDescent="0.25">
      <c r="A1324" s="27">
        <v>45805.291666666664</v>
      </c>
      <c r="B1324" s="51">
        <v>0</v>
      </c>
      <c r="C1324" s="73">
        <v>29.4</v>
      </c>
      <c r="D1324" s="75">
        <v>4.5999999999999996</v>
      </c>
      <c r="E1324" s="73">
        <v>66.600000000000009</v>
      </c>
      <c r="F1324" s="21">
        <v>70.714531747578988</v>
      </c>
      <c r="G1324" s="21">
        <v>13.607338907337807</v>
      </c>
      <c r="H1324" s="78">
        <v>39.458228168842446</v>
      </c>
      <c r="I1324" s="79">
        <v>30.3</v>
      </c>
    </row>
    <row r="1325" spans="1:9" x14ac:dyDescent="0.25">
      <c r="A1325" s="27">
        <v>45805.3125</v>
      </c>
      <c r="B1325" s="51">
        <v>0</v>
      </c>
      <c r="C1325" s="73">
        <v>77.400000000000006</v>
      </c>
      <c r="D1325" s="75">
        <v>5</v>
      </c>
      <c r="E1325" s="73">
        <v>73.8</v>
      </c>
      <c r="F1325" s="21">
        <v>79.148374983528768</v>
      </c>
      <c r="G1325" s="21">
        <v>12.892417423589761</v>
      </c>
      <c r="H1325" s="78">
        <v>57.920334926741191</v>
      </c>
      <c r="I1325" s="79">
        <v>15</v>
      </c>
    </row>
    <row r="1326" spans="1:9" x14ac:dyDescent="0.25">
      <c r="A1326" s="27">
        <v>45805.333333333336</v>
      </c>
      <c r="B1326" s="51">
        <v>0</v>
      </c>
      <c r="C1326" s="73">
        <v>87.6</v>
      </c>
      <c r="D1326" s="75">
        <v>5</v>
      </c>
      <c r="E1326" s="73">
        <v>75.599999999999994</v>
      </c>
      <c r="F1326" s="21">
        <v>74.64</v>
      </c>
      <c r="G1326" s="21">
        <v>13.011571004214437</v>
      </c>
      <c r="H1326" s="78">
        <v>74.572431218179275</v>
      </c>
      <c r="I1326" s="79">
        <v>14.1</v>
      </c>
    </row>
    <row r="1327" spans="1:9" x14ac:dyDescent="0.25">
      <c r="A1327" s="27">
        <v>45805.354166666664</v>
      </c>
      <c r="B1327" s="51">
        <v>0</v>
      </c>
      <c r="C1327" s="73">
        <v>87.6</v>
      </c>
      <c r="D1327" s="75">
        <v>9</v>
      </c>
      <c r="E1327" s="73">
        <v>75</v>
      </c>
      <c r="F1327" s="21">
        <v>88.014723000809312</v>
      </c>
      <c r="G1327" s="21">
        <v>14.131614662086374</v>
      </c>
      <c r="H1327" s="78">
        <v>68.056393538920915</v>
      </c>
      <c r="I1327" s="79">
        <v>14.1</v>
      </c>
    </row>
    <row r="1328" spans="1:9" x14ac:dyDescent="0.25">
      <c r="A1328" s="27">
        <v>45805.375</v>
      </c>
      <c r="B1328" s="51">
        <v>0</v>
      </c>
      <c r="C1328" s="73">
        <v>87</v>
      </c>
      <c r="D1328" s="75">
        <v>9.4</v>
      </c>
      <c r="E1328" s="73">
        <v>77.400000000000006</v>
      </c>
      <c r="F1328" s="21">
        <v>87.798470610143923</v>
      </c>
      <c r="G1328" s="21">
        <v>14.322260391085853</v>
      </c>
      <c r="H1328" s="78">
        <v>68.056393538920915</v>
      </c>
      <c r="I1328" s="79">
        <v>13.799999999999999</v>
      </c>
    </row>
    <row r="1329" spans="1:9" x14ac:dyDescent="0.25">
      <c r="A1329" s="27">
        <v>45805.395833333336</v>
      </c>
      <c r="B1329" s="51">
        <v>0</v>
      </c>
      <c r="C1329" s="73">
        <v>85.8</v>
      </c>
      <c r="D1329" s="75">
        <v>8.8000000000000007</v>
      </c>
      <c r="E1329" s="73">
        <v>78.600000000000009</v>
      </c>
      <c r="F1329" s="21">
        <v>78.067113030201867</v>
      </c>
      <c r="G1329" s="21">
        <v>13.702661771837546</v>
      </c>
      <c r="H1329" s="78">
        <v>83.260481457190465</v>
      </c>
      <c r="I1329" s="79">
        <v>14.1</v>
      </c>
    </row>
    <row r="1330" spans="1:9" x14ac:dyDescent="0.25">
      <c r="A1330" s="27">
        <v>45805.416666666664</v>
      </c>
      <c r="B1330" s="51">
        <v>0</v>
      </c>
      <c r="C1330" s="73">
        <v>84.6</v>
      </c>
      <c r="D1330" s="75">
        <v>7.2</v>
      </c>
      <c r="E1330" s="73">
        <v>78.600000000000009</v>
      </c>
      <c r="F1330" s="21">
        <v>72.01204609157125</v>
      </c>
      <c r="G1330" s="21">
        <v>13.655000339587675</v>
      </c>
      <c r="H1330" s="78">
        <v>66.608385165752381</v>
      </c>
      <c r="I1330" s="79">
        <v>13.799999999999999</v>
      </c>
    </row>
    <row r="1331" spans="1:9" x14ac:dyDescent="0.25">
      <c r="A1331" s="27">
        <v>45805.4375</v>
      </c>
      <c r="B1331" s="51">
        <v>0</v>
      </c>
      <c r="C1331" s="73">
        <v>87</v>
      </c>
      <c r="D1331" s="75">
        <v>6.8</v>
      </c>
      <c r="E1331" s="73">
        <v>77.400000000000006</v>
      </c>
      <c r="F1331" s="21">
        <v>73.525812826228915</v>
      </c>
      <c r="G1331" s="21">
        <v>12.916248139714693</v>
      </c>
      <c r="H1331" s="78">
        <v>81.450470990729798</v>
      </c>
      <c r="I1331" s="79">
        <v>13.799999999999999</v>
      </c>
    </row>
    <row r="1332" spans="1:9" x14ac:dyDescent="0.25">
      <c r="A1332" s="27">
        <v>45805.458333333336</v>
      </c>
      <c r="B1332" s="51">
        <v>0</v>
      </c>
      <c r="C1332" s="73">
        <v>89.4</v>
      </c>
      <c r="D1332" s="75">
        <v>6.6</v>
      </c>
      <c r="E1332" s="73">
        <v>75.599999999999994</v>
      </c>
      <c r="F1332" s="21">
        <v>70.930784138244363</v>
      </c>
      <c r="G1332" s="21">
        <v>13.988630365336762</v>
      </c>
      <c r="H1332" s="78">
        <v>75.296435404763542</v>
      </c>
      <c r="I1332" s="79">
        <v>13.799999999999999</v>
      </c>
    </row>
    <row r="1333" spans="1:9" x14ac:dyDescent="0.25">
      <c r="A1333" s="27">
        <v>45805.479166666664</v>
      </c>
      <c r="B1333" s="51">
        <v>0</v>
      </c>
      <c r="C1333" s="73">
        <v>79.8</v>
      </c>
      <c r="D1333" s="75">
        <v>6.6</v>
      </c>
      <c r="E1333" s="73">
        <v>78</v>
      </c>
      <c r="F1333" s="21">
        <v>64.226960027617608</v>
      </c>
      <c r="G1333" s="21">
        <v>13.512016042838068</v>
      </c>
      <c r="H1333" s="78">
        <v>66.9703872590445</v>
      </c>
      <c r="I1333" s="79">
        <v>13.799999999999999</v>
      </c>
    </row>
    <row r="1334" spans="1:9" x14ac:dyDescent="0.25">
      <c r="A1334" s="27">
        <v>45805.5</v>
      </c>
      <c r="B1334" s="51">
        <v>0</v>
      </c>
      <c r="C1334" s="73">
        <v>85.2</v>
      </c>
      <c r="D1334" s="75">
        <v>6</v>
      </c>
      <c r="E1334" s="73">
        <v>79.2</v>
      </c>
      <c r="F1334" s="21">
        <v>63.794455246286844</v>
      </c>
      <c r="G1334" s="21">
        <v>14.322260391085853</v>
      </c>
      <c r="H1334" s="78">
        <v>53.395971320032537</v>
      </c>
      <c r="I1334" s="79">
        <v>13.5</v>
      </c>
    </row>
    <row r="1335" spans="1:9" x14ac:dyDescent="0.25">
      <c r="A1335" s="27">
        <v>45805.520833333336</v>
      </c>
      <c r="B1335" s="51">
        <v>0</v>
      </c>
      <c r="C1335" s="73">
        <v>85.8</v>
      </c>
      <c r="D1335" s="75">
        <v>6.6</v>
      </c>
      <c r="E1335" s="73">
        <v>81</v>
      </c>
      <c r="F1335" s="21">
        <v>67.470745887598284</v>
      </c>
      <c r="G1335" s="21">
        <v>15.132504739333639</v>
      </c>
      <c r="H1335" s="78">
        <v>59.006341206617584</v>
      </c>
      <c r="I1335" s="79">
        <v>14.1</v>
      </c>
    </row>
    <row r="1336" spans="1:9" x14ac:dyDescent="0.25">
      <c r="A1336" s="27">
        <v>45805.541666666664</v>
      </c>
      <c r="B1336" s="51">
        <v>0</v>
      </c>
      <c r="C1336" s="73">
        <v>86.399999999999991</v>
      </c>
      <c r="D1336" s="75">
        <v>6.4</v>
      </c>
      <c r="E1336" s="73">
        <v>78</v>
      </c>
      <c r="F1336" s="21">
        <v>68.768260231590574</v>
      </c>
      <c r="G1336" s="21">
        <v>14.131614662086374</v>
      </c>
      <c r="H1336" s="78">
        <v>78.916456337684892</v>
      </c>
      <c r="I1336" s="79">
        <v>13.799999999999999</v>
      </c>
    </row>
    <row r="1337" spans="1:9" x14ac:dyDescent="0.25">
      <c r="A1337" s="27">
        <v>45805.5625</v>
      </c>
      <c r="B1337" s="51">
        <v>0</v>
      </c>
      <c r="C1337" s="73">
        <v>85.8</v>
      </c>
      <c r="D1337" s="75">
        <v>7</v>
      </c>
      <c r="E1337" s="73">
        <v>75</v>
      </c>
      <c r="F1337" s="21">
        <v>70.498279356913599</v>
      </c>
      <c r="G1337" s="21">
        <v>13.249878165463784</v>
      </c>
      <c r="H1337" s="78">
        <v>66.608385165752381</v>
      </c>
      <c r="I1337" s="79">
        <v>13.799999999999999</v>
      </c>
    </row>
    <row r="1338" spans="1:9" x14ac:dyDescent="0.25">
      <c r="A1338" s="27">
        <v>45805.583333333336</v>
      </c>
      <c r="B1338" s="51">
        <v>0</v>
      </c>
      <c r="C1338" s="73">
        <v>87</v>
      </c>
      <c r="D1338" s="75">
        <v>7.4</v>
      </c>
      <c r="E1338" s="73">
        <v>75</v>
      </c>
      <c r="F1338" s="21">
        <v>64.443212418282982</v>
      </c>
      <c r="G1338" s="21">
        <v>13.988630365336762</v>
      </c>
      <c r="H1338" s="78">
        <v>62.626362139538919</v>
      </c>
      <c r="I1338" s="79">
        <v>13.5</v>
      </c>
    </row>
    <row r="1339" spans="1:9" x14ac:dyDescent="0.25">
      <c r="A1339" s="27">
        <v>45805.604166666664</v>
      </c>
      <c r="B1339" s="51">
        <v>0</v>
      </c>
      <c r="C1339" s="73">
        <v>89.4</v>
      </c>
      <c r="D1339" s="75">
        <v>8</v>
      </c>
      <c r="E1339" s="73">
        <v>72.599999999999994</v>
      </c>
      <c r="F1339" s="21">
        <v>60.334416995640787</v>
      </c>
      <c r="G1339" s="21">
        <v>13.345201029963523</v>
      </c>
      <c r="H1339" s="78">
        <v>70.952410285257983</v>
      </c>
      <c r="I1339" s="79">
        <v>13.5</v>
      </c>
    </row>
    <row r="1340" spans="1:9" x14ac:dyDescent="0.25">
      <c r="A1340" s="27">
        <v>45805.625</v>
      </c>
      <c r="B1340" s="51">
        <v>0</v>
      </c>
      <c r="C1340" s="73">
        <v>90</v>
      </c>
      <c r="D1340" s="75">
        <v>6.4</v>
      </c>
      <c r="E1340" s="73">
        <v>76.2</v>
      </c>
      <c r="F1340" s="21">
        <v>60.334416995640787</v>
      </c>
      <c r="G1340" s="21">
        <v>14.536736836210265</v>
      </c>
      <c r="H1340" s="78">
        <v>68.780397725505154</v>
      </c>
      <c r="I1340" s="79">
        <v>76.5</v>
      </c>
    </row>
    <row r="1341" spans="1:9" x14ac:dyDescent="0.25">
      <c r="A1341" s="27">
        <v>45805.645833333336</v>
      </c>
      <c r="B1341" s="51">
        <v>0</v>
      </c>
      <c r="C1341" s="73">
        <v>88.2</v>
      </c>
      <c r="D1341" s="75">
        <v>6.8</v>
      </c>
      <c r="E1341" s="73">
        <v>71.400000000000006</v>
      </c>
      <c r="F1341" s="21">
        <v>63.57820285562147</v>
      </c>
      <c r="G1341" s="21">
        <v>13.821815352462222</v>
      </c>
      <c r="H1341" s="78">
        <v>67.332389352336634</v>
      </c>
      <c r="I1341" s="79">
        <v>132</v>
      </c>
    </row>
    <row r="1342" spans="1:9" x14ac:dyDescent="0.25">
      <c r="A1342" s="27">
        <v>45805.666666666664</v>
      </c>
      <c r="B1342" s="51">
        <v>0</v>
      </c>
      <c r="C1342" s="73">
        <v>70.8</v>
      </c>
      <c r="D1342" s="75">
        <v>5.6</v>
      </c>
      <c r="E1342" s="73">
        <v>69</v>
      </c>
      <c r="F1342" s="21">
        <v>64.010707636952233</v>
      </c>
      <c r="G1342" s="21">
        <v>14.060122513711567</v>
      </c>
      <c r="H1342" s="78">
        <v>56.11032446028053</v>
      </c>
      <c r="I1342" s="79">
        <v>131.4</v>
      </c>
    </row>
    <row r="1343" spans="1:9" x14ac:dyDescent="0.25">
      <c r="A1343" s="27">
        <v>45805.6875</v>
      </c>
      <c r="B1343" s="51">
        <v>0</v>
      </c>
      <c r="C1343" s="73">
        <v>69.599999999999994</v>
      </c>
      <c r="D1343" s="75">
        <v>7</v>
      </c>
      <c r="E1343" s="73">
        <v>70.2</v>
      </c>
      <c r="F1343" s="21">
        <v>67.038241106267535</v>
      </c>
      <c r="G1343" s="21">
        <v>13.821815352462222</v>
      </c>
      <c r="H1343" s="78">
        <v>56.472326553572657</v>
      </c>
      <c r="I1343" s="79">
        <v>137.4</v>
      </c>
    </row>
    <row r="1344" spans="1:9" x14ac:dyDescent="0.25">
      <c r="A1344" s="27">
        <v>45805.708333333336</v>
      </c>
      <c r="B1344" s="51">
        <v>0</v>
      </c>
      <c r="C1344" s="73">
        <v>68.400000000000006</v>
      </c>
      <c r="D1344" s="75">
        <v>7</v>
      </c>
      <c r="E1344" s="73">
        <v>68.400000000000006</v>
      </c>
      <c r="F1344" s="21">
        <v>66.821988715602146</v>
      </c>
      <c r="G1344" s="21">
        <v>13.655000339587675</v>
      </c>
      <c r="H1344" s="78">
        <v>53.938311900527736</v>
      </c>
      <c r="I1344" s="79">
        <v>137.1</v>
      </c>
    </row>
    <row r="1345" spans="1:9" x14ac:dyDescent="0.25">
      <c r="A1345" s="27">
        <v>45805.729166666664</v>
      </c>
      <c r="B1345" s="51">
        <v>0</v>
      </c>
      <c r="C1345" s="73">
        <v>67.2</v>
      </c>
      <c r="D1345" s="75">
        <v>6.4</v>
      </c>
      <c r="E1345" s="73">
        <v>67.2</v>
      </c>
      <c r="F1345" s="21">
        <v>63</v>
      </c>
      <c r="G1345" s="21">
        <v>13.202216733213914</v>
      </c>
      <c r="H1345" s="78">
        <v>51.766299340774943</v>
      </c>
      <c r="I1345" s="79">
        <v>137.1</v>
      </c>
    </row>
    <row r="1346" spans="1:9" x14ac:dyDescent="0.25">
      <c r="A1346" s="27">
        <v>45805.75</v>
      </c>
      <c r="B1346" s="51">
        <v>0</v>
      </c>
      <c r="C1346" s="73">
        <v>63.6</v>
      </c>
      <c r="D1346" s="75">
        <v>6</v>
      </c>
      <c r="E1346" s="73">
        <v>64.8</v>
      </c>
      <c r="F1346" s="21">
        <v>67.903250668929033</v>
      </c>
      <c r="G1346" s="21">
        <v>12.463464533340932</v>
      </c>
      <c r="H1346" s="78">
        <v>47.422274221269355</v>
      </c>
      <c r="I1346" s="79">
        <v>74.100000000000009</v>
      </c>
    </row>
    <row r="1347" spans="1:9" x14ac:dyDescent="0.25">
      <c r="A1347" s="27">
        <v>45805.770833333336</v>
      </c>
      <c r="B1347" s="51">
        <v>0</v>
      </c>
      <c r="C1347" s="73">
        <v>48.599999999999994</v>
      </c>
      <c r="D1347" s="75">
        <v>5.2</v>
      </c>
      <c r="E1347" s="73">
        <v>64.8</v>
      </c>
      <c r="F1347" s="21">
        <v>73.525812826228915</v>
      </c>
      <c r="G1347" s="21">
        <v>12.844755991339891</v>
      </c>
      <c r="H1347" s="78">
        <v>41.992242821887366</v>
      </c>
      <c r="I1347" s="79">
        <v>10.8</v>
      </c>
    </row>
    <row r="1348" spans="1:9" x14ac:dyDescent="0.25">
      <c r="A1348" s="27">
        <v>45805.791666666664</v>
      </c>
      <c r="B1348" s="51">
        <v>0</v>
      </c>
      <c r="C1348" s="73">
        <v>26.999999999999996</v>
      </c>
      <c r="D1348" s="75">
        <v>3.8</v>
      </c>
      <c r="E1348" s="73">
        <v>63.000000000000007</v>
      </c>
      <c r="F1348" s="21">
        <v>70.282026966248225</v>
      </c>
      <c r="G1348" s="21">
        <v>13.130724584839111</v>
      </c>
      <c r="H1348" s="78">
        <v>37.648217702381771</v>
      </c>
      <c r="I1348" s="79">
        <v>3.3000000000000007</v>
      </c>
    </row>
    <row r="1349" spans="1:9" x14ac:dyDescent="0.25">
      <c r="A1349" s="27">
        <v>45805.8125</v>
      </c>
      <c r="B1349" s="51">
        <v>0</v>
      </c>
      <c r="C1349" s="73">
        <v>19.8</v>
      </c>
      <c r="D1349" s="75">
        <v>3.8</v>
      </c>
      <c r="E1349" s="73">
        <v>25.8</v>
      </c>
      <c r="F1349" s="21">
        <v>65.524474371609884</v>
      </c>
      <c r="G1349" s="21">
        <v>13.369031746088456</v>
      </c>
      <c r="H1349" s="78">
        <v>34.390198862752577</v>
      </c>
      <c r="I1349" s="79">
        <v>3.3000000000000007</v>
      </c>
    </row>
    <row r="1350" spans="1:9" x14ac:dyDescent="0.25">
      <c r="A1350" s="27">
        <v>45805.833333333336</v>
      </c>
      <c r="B1350" s="51">
        <v>0</v>
      </c>
      <c r="C1350" s="73">
        <v>19.8</v>
      </c>
      <c r="D1350" s="75">
        <v>3.6</v>
      </c>
      <c r="E1350" s="73">
        <v>21.599999999999998</v>
      </c>
      <c r="F1350" s="21">
        <v>59.253155042313885</v>
      </c>
      <c r="G1350" s="21">
        <v>14.441413971710526</v>
      </c>
      <c r="H1350" s="78">
        <v>28.598165370078469</v>
      </c>
      <c r="I1350" s="79">
        <v>3.3000000000000007</v>
      </c>
    </row>
    <row r="1351" spans="1:9" x14ac:dyDescent="0.25">
      <c r="A1351" s="27">
        <v>45805.854166666664</v>
      </c>
      <c r="B1351" s="51">
        <v>0</v>
      </c>
      <c r="C1351" s="73">
        <v>20.399999999999999</v>
      </c>
      <c r="D1351" s="75">
        <v>4.8</v>
      </c>
      <c r="E1351" s="73">
        <v>20.399999999999999</v>
      </c>
      <c r="F1351" s="21">
        <v>58.820650260983115</v>
      </c>
      <c r="G1351" s="21">
        <v>14.298429674960918</v>
      </c>
      <c r="H1351" s="78">
        <v>30.046173743246996</v>
      </c>
      <c r="I1351" s="79">
        <v>3.3000000000000007</v>
      </c>
    </row>
    <row r="1352" spans="1:9" x14ac:dyDescent="0.25">
      <c r="A1352" s="27">
        <v>45805.875</v>
      </c>
      <c r="B1352" s="51">
        <v>0</v>
      </c>
      <c r="C1352" s="73">
        <v>21.599999999999998</v>
      </c>
      <c r="D1352" s="75">
        <v>5.2</v>
      </c>
      <c r="E1352" s="73">
        <v>22.8</v>
      </c>
      <c r="F1352" s="21">
        <v>58.38814547965238</v>
      </c>
      <c r="G1352" s="21">
        <v>13.035401720339369</v>
      </c>
      <c r="H1352" s="78">
        <v>26.064150717033534</v>
      </c>
      <c r="I1352" s="79">
        <v>33.9</v>
      </c>
    </row>
    <row r="1353" spans="1:9" x14ac:dyDescent="0.25">
      <c r="A1353" s="27">
        <v>45805.895833333336</v>
      </c>
      <c r="B1353" s="51">
        <v>0</v>
      </c>
      <c r="C1353" s="73">
        <v>20.399999999999999</v>
      </c>
      <c r="D1353" s="75">
        <v>5</v>
      </c>
      <c r="E1353" s="73">
        <v>21.599999999999998</v>
      </c>
      <c r="F1353" s="21">
        <v>63.794455246286844</v>
      </c>
      <c r="G1353" s="21">
        <v>12.916248139714693</v>
      </c>
      <c r="H1353" s="78">
        <v>27.150156996909928</v>
      </c>
      <c r="I1353" s="79">
        <v>124.8</v>
      </c>
    </row>
    <row r="1354" spans="1:9" x14ac:dyDescent="0.25">
      <c r="A1354" s="27">
        <v>45805.916666666664</v>
      </c>
      <c r="B1354" s="51">
        <v>0</v>
      </c>
      <c r="C1354" s="73">
        <v>21</v>
      </c>
      <c r="D1354" s="75">
        <v>4.4000000000000004</v>
      </c>
      <c r="E1354" s="73">
        <v>21</v>
      </c>
      <c r="F1354" s="21">
        <v>62.713193292959957</v>
      </c>
      <c r="G1354" s="21">
        <v>12.272818804341453</v>
      </c>
      <c r="H1354" s="78">
        <v>26.426152810325672</v>
      </c>
      <c r="I1354" s="79">
        <v>75.3</v>
      </c>
    </row>
    <row r="1355" spans="1:9" x14ac:dyDescent="0.25">
      <c r="A1355" s="27">
        <v>45805.9375</v>
      </c>
      <c r="B1355" s="51">
        <v>0</v>
      </c>
      <c r="C1355" s="73">
        <v>19.8</v>
      </c>
      <c r="D1355" s="75">
        <v>3.8</v>
      </c>
      <c r="E1355" s="73">
        <v>22.2</v>
      </c>
      <c r="F1355" s="21">
        <v>67.038241106267535</v>
      </c>
      <c r="G1355" s="21">
        <v>11.891527346342496</v>
      </c>
      <c r="H1355" s="78">
        <v>24.616142343865008</v>
      </c>
      <c r="I1355" s="79">
        <v>36.9</v>
      </c>
    </row>
    <row r="1356" spans="1:9" x14ac:dyDescent="0.25">
      <c r="A1356" s="27">
        <v>45805.958333333336</v>
      </c>
      <c r="B1356" s="51">
        <v>0</v>
      </c>
      <c r="C1356" s="73">
        <v>19.2</v>
      </c>
      <c r="D1356" s="75">
        <v>3.8</v>
      </c>
      <c r="E1356" s="73">
        <v>21.599999999999998</v>
      </c>
      <c r="F1356" s="21">
        <v>64.226960027617608</v>
      </c>
      <c r="G1356" s="21">
        <v>13.369031746088456</v>
      </c>
      <c r="H1356" s="78">
        <v>23.168133970696477</v>
      </c>
      <c r="I1356" s="79">
        <v>126</v>
      </c>
    </row>
    <row r="1357" spans="1:9" x14ac:dyDescent="0.25">
      <c r="A1357" s="27">
        <v>45805.979166666664</v>
      </c>
      <c r="B1357" s="51">
        <v>0</v>
      </c>
      <c r="C1357" s="73">
        <v>19.2</v>
      </c>
      <c r="D1357" s="75">
        <v>3.6</v>
      </c>
      <c r="E1357" s="73">
        <v>21</v>
      </c>
      <c r="F1357" s="21">
        <v>71.795793700905875</v>
      </c>
      <c r="G1357" s="21">
        <v>13.178386017088979</v>
      </c>
      <c r="H1357" s="78">
        <v>15.704697447068392</v>
      </c>
      <c r="I1357" s="79">
        <v>130.19999999999999</v>
      </c>
    </row>
    <row r="1358" spans="1:9" x14ac:dyDescent="0.25">
      <c r="A1358" s="35">
        <v>45806</v>
      </c>
      <c r="B1358" s="51">
        <v>0</v>
      </c>
      <c r="C1358" s="73">
        <v>18.599999999999998</v>
      </c>
      <c r="D1358" s="75">
        <v>3.8</v>
      </c>
      <c r="E1358" s="73">
        <v>21</v>
      </c>
      <c r="F1358" s="21">
        <v>78.283365420867256</v>
      </c>
      <c r="G1358" s="21">
        <v>14.060122513711567</v>
      </c>
      <c r="H1358" s="78">
        <v>19.548113037775156</v>
      </c>
      <c r="I1358" s="79">
        <v>129</v>
      </c>
    </row>
    <row r="1359" spans="1:9" x14ac:dyDescent="0.25">
      <c r="A1359" s="27">
        <v>45806.020833333336</v>
      </c>
      <c r="B1359" s="51">
        <v>0</v>
      </c>
      <c r="C1359" s="73">
        <v>19.8</v>
      </c>
      <c r="D1359" s="75">
        <v>5</v>
      </c>
      <c r="E1359" s="73">
        <v>20.399999999999999</v>
      </c>
      <c r="F1359" s="21">
        <v>77.202103467540354</v>
      </c>
      <c r="G1359" s="21">
        <v>19.636510086946323</v>
      </c>
      <c r="H1359" s="78">
        <v>18.824108851190886</v>
      </c>
      <c r="I1359" s="79">
        <v>127.8</v>
      </c>
    </row>
    <row r="1360" spans="1:9" x14ac:dyDescent="0.25">
      <c r="A1360" s="27">
        <v>45806.041666666664</v>
      </c>
      <c r="B1360" s="51">
        <v>0</v>
      </c>
      <c r="C1360" s="73">
        <v>20.399999999999999</v>
      </c>
      <c r="D1360" s="75">
        <v>5.2</v>
      </c>
      <c r="E1360" s="73">
        <v>20.399999999999999</v>
      </c>
      <c r="F1360" s="21">
        <v>67.470745887598284</v>
      </c>
      <c r="G1360" s="21">
        <v>15.084843307083768</v>
      </c>
      <c r="H1360" s="78">
        <v>18.462106757898759</v>
      </c>
      <c r="I1360" s="79">
        <v>52.800000000000011</v>
      </c>
    </row>
    <row r="1361" spans="1:13" x14ac:dyDescent="0.25">
      <c r="A1361" s="27">
        <v>45806.0625</v>
      </c>
      <c r="B1361" s="51">
        <v>0</v>
      </c>
      <c r="C1361" s="73">
        <v>19.2</v>
      </c>
      <c r="D1361" s="75">
        <v>5</v>
      </c>
      <c r="E1361" s="73">
        <v>19.8</v>
      </c>
      <c r="F1361" s="21">
        <v>59.685659823644649</v>
      </c>
      <c r="G1361" s="21">
        <v>11.653220185093147</v>
      </c>
      <c r="H1361" s="78">
        <v>18.462106757898759</v>
      </c>
      <c r="I1361" s="79">
        <v>120.89999999999999</v>
      </c>
    </row>
    <row r="1362" spans="1:13" x14ac:dyDescent="0.25">
      <c r="A1362" s="27">
        <v>45806.083333333336</v>
      </c>
      <c r="B1362" s="51">
        <v>0</v>
      </c>
      <c r="C1362" s="73">
        <v>19.2</v>
      </c>
      <c r="D1362" s="75">
        <v>4.2</v>
      </c>
      <c r="E1362" s="73">
        <v>20.399999999999999</v>
      </c>
      <c r="F1362" s="21">
        <v>63.57820285562147</v>
      </c>
      <c r="G1362" s="21">
        <v>12.082173075341977</v>
      </c>
      <c r="H1362" s="78">
        <v>17.738102571314496</v>
      </c>
      <c r="I1362" s="79">
        <v>123.60000000000002</v>
      </c>
    </row>
    <row r="1363" spans="1:13" x14ac:dyDescent="0.25">
      <c r="A1363" s="27">
        <v>45806.104166666664</v>
      </c>
      <c r="B1363" s="51">
        <v>0</v>
      </c>
      <c r="C1363" s="73">
        <v>18.599999999999998</v>
      </c>
      <c r="D1363" s="75">
        <v>4.2</v>
      </c>
      <c r="E1363" s="73">
        <v>20.399999999999999</v>
      </c>
      <c r="F1363" s="21">
        <v>64.875717199613746</v>
      </c>
      <c r="G1363" s="21">
        <v>11.772373765717822</v>
      </c>
      <c r="H1363" s="78">
        <v>19.186110944483023</v>
      </c>
      <c r="I1363" s="79">
        <v>125.39999999999999</v>
      </c>
    </row>
    <row r="1364" spans="1:13" x14ac:dyDescent="0.25">
      <c r="A1364" s="27">
        <v>45806.125</v>
      </c>
      <c r="B1364" s="51">
        <v>0</v>
      </c>
      <c r="C1364" s="73">
        <v>18.599999999999998</v>
      </c>
      <c r="D1364" s="75">
        <v>3.8</v>
      </c>
      <c r="E1364" s="73">
        <v>19.2</v>
      </c>
      <c r="F1364" s="21">
        <v>62.28068851162918</v>
      </c>
      <c r="G1364" s="21">
        <v>12.082173075341977</v>
      </c>
      <c r="H1364" s="78">
        <v>17.014098384730229</v>
      </c>
      <c r="I1364" s="79">
        <v>120.89999999999999</v>
      </c>
    </row>
    <row r="1365" spans="1:13" x14ac:dyDescent="0.25">
      <c r="A1365" s="27">
        <v>45806.145833333336</v>
      </c>
      <c r="B1365" s="51">
        <v>0</v>
      </c>
      <c r="C1365" s="73">
        <v>19.8</v>
      </c>
      <c r="D1365" s="75">
        <v>3.4</v>
      </c>
      <c r="E1365" s="73">
        <v>18.599999999999998</v>
      </c>
      <c r="F1365" s="21">
        <v>45</v>
      </c>
      <c r="G1365" s="21">
        <v>11.748543049592886</v>
      </c>
      <c r="H1365" s="78">
        <v>17.014098384730229</v>
      </c>
      <c r="I1365" s="79">
        <v>123.60000000000002</v>
      </c>
    </row>
    <row r="1366" spans="1:13" x14ac:dyDescent="0.25">
      <c r="A1366" s="27">
        <v>45806.166666666664</v>
      </c>
      <c r="B1366" s="51">
        <v>0</v>
      </c>
      <c r="C1366" s="73">
        <v>18</v>
      </c>
      <c r="D1366" s="75">
        <v>4</v>
      </c>
      <c r="E1366" s="73">
        <v>19.2</v>
      </c>
      <c r="F1366" s="21">
        <v>67.254493496932909</v>
      </c>
      <c r="G1366" s="21">
        <v>11.91535806246743</v>
      </c>
      <c r="H1366" s="78">
        <v>14.842085824977433</v>
      </c>
      <c r="I1366" s="79">
        <v>121.2</v>
      </c>
    </row>
    <row r="1367" spans="1:13" x14ac:dyDescent="0.25">
      <c r="A1367" s="27">
        <v>45806.1875</v>
      </c>
      <c r="B1367" s="51">
        <v>0</v>
      </c>
      <c r="C1367" s="73">
        <v>18.599999999999998</v>
      </c>
      <c r="D1367" s="75">
        <v>4.2</v>
      </c>
      <c r="E1367" s="73">
        <v>19.2</v>
      </c>
      <c r="F1367" s="21">
        <v>72.01204609157125</v>
      </c>
      <c r="G1367" s="21">
        <v>12.391972384966127</v>
      </c>
      <c r="H1367" s="78">
        <v>17.376100478022359</v>
      </c>
      <c r="I1367" s="79">
        <v>119.39999999999999</v>
      </c>
    </row>
    <row r="1368" spans="1:13" x14ac:dyDescent="0.25">
      <c r="A1368" s="27">
        <v>45806.208333333336</v>
      </c>
      <c r="B1368" s="51">
        <v>0</v>
      </c>
      <c r="C1368" s="73">
        <v>18.599999999999998</v>
      </c>
      <c r="D1368" s="75">
        <v>5.4</v>
      </c>
      <c r="E1368" s="73">
        <v>19.8</v>
      </c>
      <c r="F1368" s="21">
        <v>71.147036528909723</v>
      </c>
      <c r="G1368" s="21">
        <v>13.130724584839111</v>
      </c>
      <c r="H1368" s="78">
        <v>15.204087918269567</v>
      </c>
      <c r="I1368" s="79">
        <v>111.60000000000002</v>
      </c>
    </row>
    <row r="1369" spans="1:13" x14ac:dyDescent="0.25">
      <c r="A1369" s="27">
        <v>45806.229166666664</v>
      </c>
      <c r="B1369" s="51">
        <v>0</v>
      </c>
      <c r="C1369" s="73">
        <v>20.399999999999999</v>
      </c>
      <c r="D1369" s="75">
        <v>4.5999999999999996</v>
      </c>
      <c r="E1369" s="73">
        <v>19.8</v>
      </c>
      <c r="F1369" s="21">
        <v>71.147036528909723</v>
      </c>
      <c r="G1369" s="21">
        <v>11.724712333467952</v>
      </c>
      <c r="H1369" s="78">
        <v>17.376100478022359</v>
      </c>
      <c r="I1369" s="79">
        <v>128.10000000000002</v>
      </c>
    </row>
    <row r="1370" spans="1:13" x14ac:dyDescent="0.25">
      <c r="A1370" s="27">
        <v>45806.25</v>
      </c>
      <c r="B1370" s="51">
        <v>0</v>
      </c>
      <c r="C1370" s="73">
        <v>21.599999999999998</v>
      </c>
      <c r="D1370" s="75">
        <v>4.2</v>
      </c>
      <c r="E1370" s="73">
        <v>19.2</v>
      </c>
      <c r="F1370" s="21">
        <v>68.984512622255934</v>
      </c>
      <c r="G1370" s="21">
        <v>10.652330107845883</v>
      </c>
      <c r="H1370" s="78">
        <v>17.376100478022359</v>
      </c>
      <c r="I1370" s="79">
        <v>120.3</v>
      </c>
    </row>
    <row r="1371" spans="1:13" x14ac:dyDescent="0.25">
      <c r="A1371" s="27">
        <v>45806.270833333336</v>
      </c>
      <c r="B1371" s="51">
        <v>0</v>
      </c>
      <c r="C1371" s="73">
        <v>24</v>
      </c>
      <c r="D1371" s="75">
        <v>4</v>
      </c>
      <c r="E1371" s="73">
        <v>19.8</v>
      </c>
      <c r="F1371" s="21">
        <v>65.524474371609884</v>
      </c>
      <c r="G1371" s="21">
        <v>11.17660586259445</v>
      </c>
      <c r="H1371" s="78">
        <v>28.598165370078469</v>
      </c>
      <c r="I1371" s="79">
        <v>56.699999999999996</v>
      </c>
    </row>
    <row r="1372" spans="1:13" x14ac:dyDescent="0.25">
      <c r="A1372" s="27">
        <v>45806.291666666664</v>
      </c>
      <c r="B1372" s="51">
        <v>0</v>
      </c>
      <c r="C1372" s="73">
        <v>30</v>
      </c>
      <c r="D1372" s="75">
        <v>4.2</v>
      </c>
      <c r="E1372" s="73">
        <v>67.8</v>
      </c>
      <c r="F1372" s="21">
        <v>68.335755450259825</v>
      </c>
      <c r="G1372" s="21">
        <v>11.486405172218602</v>
      </c>
      <c r="H1372" s="78">
        <v>46.336267941392954</v>
      </c>
      <c r="I1372" s="79">
        <v>3.3000000000000007</v>
      </c>
    </row>
    <row r="1373" spans="1:13" x14ac:dyDescent="0.25">
      <c r="A1373" s="27">
        <v>45806.3125</v>
      </c>
      <c r="B1373" s="51">
        <v>0</v>
      </c>
      <c r="C1373" s="73">
        <v>74.399999999999991</v>
      </c>
      <c r="D1373" s="75">
        <v>4.4000000000000004</v>
      </c>
      <c r="E1373" s="73">
        <v>76.8</v>
      </c>
      <c r="F1373" s="21">
        <v>70.714531747578988</v>
      </c>
      <c r="G1373" s="21">
        <v>11.510235888343539</v>
      </c>
      <c r="H1373" s="78">
        <v>63.712368419415313</v>
      </c>
      <c r="I1373" s="79">
        <v>11.700000000000001</v>
      </c>
    </row>
    <row r="1374" spans="1:13" x14ac:dyDescent="0.25">
      <c r="A1374" s="27">
        <v>45806.333333333336</v>
      </c>
      <c r="B1374" s="51">
        <v>0</v>
      </c>
      <c r="C1374" s="73">
        <v>89.4</v>
      </c>
      <c r="D1374" s="75">
        <v>4.2</v>
      </c>
      <c r="E1374" s="73">
        <v>79.2</v>
      </c>
      <c r="F1374" s="21">
        <v>73.958317607559678</v>
      </c>
      <c r="G1374" s="21">
        <v>12.058342359217042</v>
      </c>
      <c r="H1374" s="78">
        <v>66.246383072460262</v>
      </c>
      <c r="I1374" s="79">
        <v>13.799999999999999</v>
      </c>
    </row>
    <row r="1375" spans="1:13" x14ac:dyDescent="0.25">
      <c r="A1375" s="27">
        <v>45806.354166666664</v>
      </c>
      <c r="B1375" s="51">
        <v>0</v>
      </c>
      <c r="C1375" s="73">
        <v>88.2</v>
      </c>
      <c r="D1375" s="75">
        <v>6</v>
      </c>
      <c r="E1375" s="73">
        <v>79.2</v>
      </c>
      <c r="F1375" s="21">
        <v>69.417017403586698</v>
      </c>
      <c r="G1375" s="21">
        <v>11.724712333467952</v>
      </c>
      <c r="H1375" s="78">
        <v>63.712368419415313</v>
      </c>
      <c r="I1375" s="79">
        <v>13.5</v>
      </c>
    </row>
    <row r="1376" spans="1:13" x14ac:dyDescent="0.25">
      <c r="A1376" s="27">
        <v>45806.375</v>
      </c>
      <c r="B1376" s="51">
        <v>0</v>
      </c>
      <c r="C1376" s="73">
        <v>90</v>
      </c>
      <c r="D1376" s="75">
        <v>7.6</v>
      </c>
      <c r="E1376" s="73">
        <v>79.8</v>
      </c>
      <c r="F1376" s="21">
        <v>68.552007840925185</v>
      </c>
      <c r="G1376" s="21">
        <v>11.486405172218602</v>
      </c>
      <c r="H1376" s="78">
        <v>67.332389352336634</v>
      </c>
      <c r="I1376" s="79">
        <v>13.799999999999999</v>
      </c>
      <c r="L1376" s="37"/>
      <c r="M1376" s="37"/>
    </row>
    <row r="1377" spans="1:13" x14ac:dyDescent="0.25">
      <c r="A1377" s="27">
        <v>45806.395833333336</v>
      </c>
      <c r="B1377" s="51">
        <v>0</v>
      </c>
      <c r="C1377" s="73">
        <v>90.600000000000009</v>
      </c>
      <c r="D1377" s="75">
        <v>7.2</v>
      </c>
      <c r="E1377" s="73">
        <v>80.400000000000006</v>
      </c>
      <c r="F1377" s="21">
        <v>70.498279356913599</v>
      </c>
      <c r="G1377" s="21">
        <v>10.771483688470557</v>
      </c>
      <c r="H1377" s="78">
        <v>66.246383072460262</v>
      </c>
      <c r="I1377" s="79">
        <v>13.5</v>
      </c>
      <c r="L1377" s="37"/>
      <c r="M1377" s="37"/>
    </row>
    <row r="1378" spans="1:13" x14ac:dyDescent="0.25">
      <c r="A1378" s="27">
        <v>45806.416666666664</v>
      </c>
      <c r="B1378" s="51">
        <v>0</v>
      </c>
      <c r="C1378" s="73">
        <v>93</v>
      </c>
      <c r="D1378" s="75">
        <v>7.6</v>
      </c>
      <c r="E1378" s="73">
        <v>81</v>
      </c>
      <c r="F1378" s="21">
        <v>68.552007840925185</v>
      </c>
      <c r="G1378" s="21">
        <v>10.938298701345103</v>
      </c>
      <c r="H1378" s="78">
        <v>63.712368419415313</v>
      </c>
      <c r="I1378" s="79">
        <v>13.200000000000003</v>
      </c>
      <c r="L1378" s="37"/>
      <c r="M1378" s="38"/>
    </row>
    <row r="1379" spans="1:13" x14ac:dyDescent="0.25">
      <c r="A1379" s="27">
        <v>45806.4375</v>
      </c>
      <c r="B1379" s="51">
        <v>0</v>
      </c>
      <c r="C1379" s="73">
        <v>91.2</v>
      </c>
      <c r="D1379" s="75">
        <v>6.6</v>
      </c>
      <c r="E1379" s="73">
        <v>78</v>
      </c>
      <c r="F1379" s="21">
        <v>60.550669386306161</v>
      </c>
      <c r="G1379" s="21">
        <v>10.914467985220167</v>
      </c>
      <c r="H1379" s="78">
        <v>61.771809958469007</v>
      </c>
      <c r="I1379" s="79">
        <v>13.200000000000003</v>
      </c>
      <c r="L1379" s="37"/>
      <c r="M1379" s="38"/>
    </row>
    <row r="1380" spans="1:13" x14ac:dyDescent="0.25">
      <c r="A1380" s="27">
        <v>45806.458333333336</v>
      </c>
      <c r="B1380" s="51">
        <v>0</v>
      </c>
      <c r="C1380" s="73">
        <v>93.6</v>
      </c>
      <c r="D1380" s="75">
        <v>5.4</v>
      </c>
      <c r="E1380" s="73">
        <v>77.400000000000006</v>
      </c>
      <c r="F1380" s="21">
        <v>58.38814547965238</v>
      </c>
      <c r="G1380" s="21">
        <v>12.058342359217042</v>
      </c>
      <c r="H1380" s="78">
        <v>60.816351673078266</v>
      </c>
      <c r="I1380" s="79">
        <v>8.1000000000000014</v>
      </c>
      <c r="L1380" s="37"/>
      <c r="M1380" s="38"/>
    </row>
    <row r="1381" spans="1:13" x14ac:dyDescent="0.25">
      <c r="A1381" s="27">
        <v>45806.479166666664</v>
      </c>
      <c r="B1381" s="51">
        <v>0</v>
      </c>
      <c r="C1381" s="73">
        <v>87.6</v>
      </c>
      <c r="D1381" s="75">
        <v>5.4</v>
      </c>
      <c r="E1381" s="73">
        <v>80.400000000000006</v>
      </c>
      <c r="F1381" s="21">
        <v>59.685659823644649</v>
      </c>
      <c r="G1381" s="21">
        <v>11.700881617343017</v>
      </c>
      <c r="H1381" s="78">
        <v>62.988364232831053</v>
      </c>
      <c r="I1381" s="79">
        <v>7.5</v>
      </c>
      <c r="L1381" s="37"/>
      <c r="M1381" s="38"/>
    </row>
    <row r="1382" spans="1:13" x14ac:dyDescent="0.25">
      <c r="A1382" s="27">
        <v>45806.5</v>
      </c>
      <c r="B1382" s="51">
        <v>0</v>
      </c>
      <c r="C1382" s="73">
        <v>90.600000000000009</v>
      </c>
      <c r="D1382" s="75">
        <v>6</v>
      </c>
      <c r="E1382" s="73">
        <v>78.600000000000009</v>
      </c>
      <c r="F1382" s="21">
        <v>70.498279356913599</v>
      </c>
      <c r="G1382" s="21">
        <v>11.748543049592886</v>
      </c>
      <c r="H1382" s="78">
        <v>53.57630980723561</v>
      </c>
      <c r="I1382" s="79">
        <v>8.1000000000000014</v>
      </c>
      <c r="L1382" s="37"/>
      <c r="M1382" s="38"/>
    </row>
    <row r="1383" spans="1:13" ht="15.75" x14ac:dyDescent="0.25">
      <c r="A1383" s="27">
        <v>45806.520833333336</v>
      </c>
      <c r="B1383" s="51">
        <v>0</v>
      </c>
      <c r="C1383" s="73">
        <v>91.8</v>
      </c>
      <c r="D1383" s="75">
        <v>6</v>
      </c>
      <c r="E1383" s="73">
        <v>77.400000000000006</v>
      </c>
      <c r="F1383" s="21">
        <v>68.552007840925185</v>
      </c>
      <c r="G1383" s="21">
        <v>11.86769663021756</v>
      </c>
      <c r="H1383" s="78">
        <v>54.662316087111996</v>
      </c>
      <c r="I1383" s="79">
        <v>8.1000000000000014</v>
      </c>
      <c r="L1383" s="37"/>
      <c r="M1383" s="39"/>
    </row>
    <row r="1384" spans="1:13" ht="15.75" x14ac:dyDescent="0.25">
      <c r="A1384" s="27">
        <v>45806.541666666664</v>
      </c>
      <c r="B1384" s="51">
        <v>0</v>
      </c>
      <c r="C1384" s="73">
        <v>91.8</v>
      </c>
      <c r="D1384" s="75">
        <v>6</v>
      </c>
      <c r="E1384" s="73">
        <v>78</v>
      </c>
      <c r="F1384" s="21">
        <v>70.282026966248225</v>
      </c>
      <c r="G1384" s="21">
        <v>12.082173075341977</v>
      </c>
      <c r="H1384" s="78">
        <v>62.626362139538919</v>
      </c>
      <c r="I1384" s="79">
        <v>7.5</v>
      </c>
      <c r="L1384" s="37"/>
      <c r="M1384" s="39"/>
    </row>
    <row r="1385" spans="1:13" x14ac:dyDescent="0.25">
      <c r="A1385" s="27">
        <v>45806.5625</v>
      </c>
      <c r="B1385" s="51">
        <v>0</v>
      </c>
      <c r="C1385" s="73">
        <v>91.2</v>
      </c>
      <c r="D1385" s="75">
        <v>4.2</v>
      </c>
      <c r="E1385" s="73">
        <v>77.400000000000006</v>
      </c>
      <c r="F1385" s="21">
        <v>72.444550872902013</v>
      </c>
      <c r="G1385" s="21">
        <v>11.55789732059341</v>
      </c>
      <c r="H1385" s="78">
        <v>59.730345393201858</v>
      </c>
      <c r="I1385" s="79">
        <v>7.5</v>
      </c>
      <c r="L1385" s="37"/>
      <c r="M1385" s="37"/>
    </row>
    <row r="1386" spans="1:13" x14ac:dyDescent="0.25">
      <c r="A1386" s="27">
        <v>45806.583333333336</v>
      </c>
      <c r="B1386" s="51">
        <v>0</v>
      </c>
      <c r="C1386" s="73">
        <v>90</v>
      </c>
      <c r="D1386" s="75">
        <v>4.5999999999999996</v>
      </c>
      <c r="E1386" s="73">
        <v>78</v>
      </c>
      <c r="F1386" s="21">
        <v>66.821988715602146</v>
      </c>
      <c r="G1386" s="21">
        <v>11.629389468968213</v>
      </c>
      <c r="H1386" s="78">
        <v>66.9703872590445</v>
      </c>
      <c r="I1386" s="79">
        <v>7.2</v>
      </c>
      <c r="L1386" s="37"/>
      <c r="M1386" s="37"/>
    </row>
    <row r="1387" spans="1:13" x14ac:dyDescent="0.25">
      <c r="A1387" s="27">
        <v>45806.604166666664</v>
      </c>
      <c r="B1387" s="51">
        <v>0</v>
      </c>
      <c r="C1387" s="73">
        <v>91.8</v>
      </c>
      <c r="D1387" s="75">
        <v>4.5999999999999996</v>
      </c>
      <c r="E1387" s="73">
        <v>77.400000000000006</v>
      </c>
      <c r="F1387" s="21">
        <v>57.955640698321616</v>
      </c>
      <c r="G1387" s="21">
        <v>11.391082307718863</v>
      </c>
      <c r="H1387" s="78">
        <v>61.178353766370378</v>
      </c>
      <c r="I1387" s="79">
        <v>7.2</v>
      </c>
      <c r="L1387" s="37"/>
      <c r="M1387" s="37"/>
    </row>
    <row r="1388" spans="1:13" x14ac:dyDescent="0.25">
      <c r="A1388" s="27">
        <v>45806.625</v>
      </c>
      <c r="B1388" s="51">
        <v>0</v>
      </c>
      <c r="C1388" s="73">
        <v>93</v>
      </c>
      <c r="D1388" s="75">
        <v>5.6</v>
      </c>
      <c r="E1388" s="73">
        <v>76.2</v>
      </c>
      <c r="F1388" s="21">
        <v>59.901912214310009</v>
      </c>
      <c r="G1388" s="21">
        <v>12.749433126840152</v>
      </c>
      <c r="H1388" s="78">
        <v>62.626362139538919</v>
      </c>
      <c r="I1388" s="79">
        <v>7.8</v>
      </c>
    </row>
    <row r="1389" spans="1:13" x14ac:dyDescent="0.25">
      <c r="A1389" s="27">
        <v>45806.645833333336</v>
      </c>
      <c r="B1389" s="51">
        <v>0</v>
      </c>
      <c r="C1389" s="73">
        <v>91.8</v>
      </c>
      <c r="D1389" s="75">
        <v>5.8</v>
      </c>
      <c r="E1389" s="73">
        <v>73.8</v>
      </c>
      <c r="F1389" s="21">
        <v>58.171893088986991</v>
      </c>
      <c r="G1389" s="21">
        <v>13.416693178338328</v>
      </c>
      <c r="H1389" s="78">
        <v>68.780397725505154</v>
      </c>
      <c r="I1389" s="79">
        <v>7.2</v>
      </c>
    </row>
    <row r="1390" spans="1:13" x14ac:dyDescent="0.25">
      <c r="A1390" s="27">
        <v>45806.666666666664</v>
      </c>
      <c r="B1390" s="51">
        <v>0</v>
      </c>
      <c r="C1390" s="73">
        <v>90.600000000000009</v>
      </c>
      <c r="D1390" s="75">
        <v>6.4</v>
      </c>
      <c r="E1390" s="73">
        <v>70.8</v>
      </c>
      <c r="F1390" s="21">
        <v>64.226960027617608</v>
      </c>
      <c r="G1390" s="21">
        <v>13.750323204087415</v>
      </c>
      <c r="H1390" s="78">
        <v>67.332389352336634</v>
      </c>
      <c r="I1390" s="79">
        <v>7.5</v>
      </c>
    </row>
    <row r="1391" spans="1:13" x14ac:dyDescent="0.25">
      <c r="A1391" s="27">
        <v>45806.6875</v>
      </c>
      <c r="B1391" s="51">
        <v>0</v>
      </c>
      <c r="C1391" s="73">
        <v>91.8</v>
      </c>
      <c r="D1391" s="75">
        <v>5.8</v>
      </c>
      <c r="E1391" s="73">
        <v>70.8</v>
      </c>
      <c r="F1391" s="21">
        <v>70.282026966248225</v>
      </c>
      <c r="G1391" s="21">
        <v>12.153665223716779</v>
      </c>
      <c r="H1391" s="78">
        <v>56.11032446028053</v>
      </c>
      <c r="I1391" s="79">
        <v>3.6</v>
      </c>
    </row>
    <row r="1392" spans="1:13" x14ac:dyDescent="0.25">
      <c r="A1392" s="27">
        <v>45806.708333333336</v>
      </c>
      <c r="B1392" s="51">
        <v>0</v>
      </c>
      <c r="C1392" s="73">
        <v>90.600000000000009</v>
      </c>
      <c r="D1392" s="75">
        <v>6.4</v>
      </c>
      <c r="E1392" s="73">
        <v>73.2</v>
      </c>
      <c r="F1392" s="21">
        <v>64.659464808948357</v>
      </c>
      <c r="G1392" s="21">
        <v>11.963019494717301</v>
      </c>
      <c r="H1392" s="78">
        <v>56.472326553572657</v>
      </c>
      <c r="I1392" s="79">
        <v>2.4</v>
      </c>
    </row>
    <row r="1393" spans="1:9" x14ac:dyDescent="0.25">
      <c r="A1393" s="27">
        <v>45806.729166666664</v>
      </c>
      <c r="B1393" s="51">
        <v>0</v>
      </c>
      <c r="C1393" s="73">
        <v>83.399999999999991</v>
      </c>
      <c r="D1393" s="75">
        <v>6</v>
      </c>
      <c r="E1393" s="73">
        <v>68.400000000000006</v>
      </c>
      <c r="F1393" s="21">
        <v>71.363288919575112</v>
      </c>
      <c r="G1393" s="21">
        <v>10.914467985220167</v>
      </c>
      <c r="H1393" s="78">
        <v>53.938311900527736</v>
      </c>
      <c r="I1393" s="79">
        <v>3</v>
      </c>
    </row>
    <row r="1394" spans="1:9" x14ac:dyDescent="0.25">
      <c r="A1394" s="27">
        <v>45806.75</v>
      </c>
      <c r="B1394" s="51">
        <v>0</v>
      </c>
      <c r="C1394" s="73">
        <v>81.599999999999994</v>
      </c>
      <c r="D1394" s="75">
        <v>6.2</v>
      </c>
      <c r="E1394" s="73">
        <v>66</v>
      </c>
      <c r="F1394" s="21">
        <v>67.903250668929033</v>
      </c>
      <c r="G1394" s="21">
        <v>11.510235888343539</v>
      </c>
      <c r="H1394" s="78">
        <v>47.114092341205179</v>
      </c>
      <c r="I1394" s="79">
        <v>3.3000000000000007</v>
      </c>
    </row>
    <row r="1395" spans="1:9" x14ac:dyDescent="0.25">
      <c r="A1395" s="27">
        <v>45806.770833333336</v>
      </c>
      <c r="B1395" s="51">
        <v>0</v>
      </c>
      <c r="C1395" s="73">
        <v>70.8</v>
      </c>
      <c r="D1395" s="75">
        <v>6.4</v>
      </c>
      <c r="E1395" s="73">
        <v>66</v>
      </c>
      <c r="F1395" s="21">
        <v>73.525812826228915</v>
      </c>
      <c r="G1395" s="21">
        <v>11.033621565844843</v>
      </c>
      <c r="H1395" s="78">
        <v>47.422274221269355</v>
      </c>
      <c r="I1395" s="79">
        <v>3.3000000000000007</v>
      </c>
    </row>
    <row r="1396" spans="1:9" x14ac:dyDescent="0.25">
      <c r="A1396" s="27">
        <v>45806.791666666664</v>
      </c>
      <c r="B1396" s="51">
        <v>0</v>
      </c>
      <c r="C1396" s="73">
        <v>37.799999999999997</v>
      </c>
      <c r="D1396" s="75">
        <v>5.4</v>
      </c>
      <c r="E1396" s="73">
        <v>64.8</v>
      </c>
      <c r="F1396" s="21">
        <v>70.282026966248225</v>
      </c>
      <c r="G1396" s="21">
        <v>11.772373765717822</v>
      </c>
      <c r="H1396" s="78">
        <v>41.992242821887366</v>
      </c>
      <c r="I1396" s="79">
        <v>2.7</v>
      </c>
    </row>
    <row r="1397" spans="1:9" x14ac:dyDescent="0.25">
      <c r="A1397" s="27">
        <v>45806.8125</v>
      </c>
      <c r="B1397" s="51">
        <v>0</v>
      </c>
      <c r="C1397" s="73">
        <v>21</v>
      </c>
      <c r="D1397" s="75">
        <v>4.8</v>
      </c>
      <c r="E1397" s="73">
        <v>20.399999999999999</v>
      </c>
      <c r="F1397" s="21">
        <v>65.524474371609884</v>
      </c>
      <c r="G1397" s="21">
        <v>11.772373765717822</v>
      </c>
      <c r="H1397" s="78">
        <v>37.648217702381771</v>
      </c>
      <c r="I1397" s="79">
        <v>3.6</v>
      </c>
    </row>
    <row r="1398" spans="1:9" x14ac:dyDescent="0.25">
      <c r="A1398" s="27">
        <v>45806.833333333336</v>
      </c>
      <c r="B1398" s="51">
        <v>0</v>
      </c>
      <c r="C1398" s="73">
        <v>20.399999999999999</v>
      </c>
      <c r="D1398" s="75">
        <v>4.2</v>
      </c>
      <c r="E1398" s="73">
        <v>19.2</v>
      </c>
      <c r="F1398" s="21">
        <v>59.253155042313885</v>
      </c>
      <c r="G1398" s="21">
        <v>11.820035197967691</v>
      </c>
      <c r="H1398" s="78">
        <v>34.390198862752577</v>
      </c>
      <c r="I1398" s="79">
        <v>3.3000000000000007</v>
      </c>
    </row>
    <row r="1399" spans="1:9" x14ac:dyDescent="0.25">
      <c r="A1399" s="27">
        <v>45806.854166666664</v>
      </c>
      <c r="B1399" s="51">
        <v>0</v>
      </c>
      <c r="C1399" s="73">
        <v>19.8</v>
      </c>
      <c r="D1399" s="75">
        <v>4.2</v>
      </c>
      <c r="E1399" s="73">
        <v>19.8</v>
      </c>
      <c r="F1399" s="21">
        <v>58.820650260983115</v>
      </c>
      <c r="G1399" s="21">
        <v>11.677050901218085</v>
      </c>
      <c r="H1399" s="78">
        <v>28.598165370078469</v>
      </c>
      <c r="I1399" s="79">
        <v>3</v>
      </c>
    </row>
    <row r="1400" spans="1:9" x14ac:dyDescent="0.25">
      <c r="A1400" s="27">
        <v>45806.875</v>
      </c>
      <c r="B1400" s="51">
        <v>0</v>
      </c>
      <c r="C1400" s="73">
        <v>21</v>
      </c>
      <c r="D1400" s="75">
        <v>5.6</v>
      </c>
      <c r="E1400" s="73">
        <v>21</v>
      </c>
      <c r="F1400" s="21">
        <v>58.38814547965238</v>
      </c>
      <c r="G1400" s="21">
        <v>11.605558752843278</v>
      </c>
      <c r="H1400" s="78">
        <v>30.046173743246996</v>
      </c>
      <c r="I1400" s="79">
        <v>2.7</v>
      </c>
    </row>
    <row r="1401" spans="1:9" x14ac:dyDescent="0.25">
      <c r="A1401" s="27">
        <v>45806.895833333336</v>
      </c>
      <c r="B1401" s="51">
        <v>0</v>
      </c>
      <c r="C1401" s="73">
        <v>21.599999999999998</v>
      </c>
      <c r="D1401" s="75">
        <v>5</v>
      </c>
      <c r="E1401" s="73">
        <v>21</v>
      </c>
      <c r="F1401" s="21">
        <v>63.794455246286844</v>
      </c>
      <c r="G1401" s="21">
        <v>11.31959015934406</v>
      </c>
      <c r="H1401" s="78">
        <v>26.064150717033534</v>
      </c>
      <c r="I1401" s="79">
        <v>3</v>
      </c>
    </row>
    <row r="1402" spans="1:9" x14ac:dyDescent="0.25">
      <c r="A1402" s="27">
        <v>45806.916666666664</v>
      </c>
      <c r="B1402" s="51">
        <v>0</v>
      </c>
      <c r="C1402" s="73">
        <v>21</v>
      </c>
      <c r="D1402" s="75">
        <v>5</v>
      </c>
      <c r="E1402" s="73">
        <v>21</v>
      </c>
      <c r="F1402" s="21">
        <v>58</v>
      </c>
      <c r="G1402" s="21">
        <v>11.438743739968734</v>
      </c>
      <c r="H1402" s="78">
        <v>27.150156996909928</v>
      </c>
      <c r="I1402" s="79">
        <v>3</v>
      </c>
    </row>
    <row r="1403" spans="1:9" x14ac:dyDescent="0.25">
      <c r="A1403" s="27">
        <v>45806.9375</v>
      </c>
      <c r="B1403" s="51">
        <v>0</v>
      </c>
      <c r="C1403" s="73">
        <v>20.399999999999999</v>
      </c>
      <c r="D1403" s="75">
        <v>3.8</v>
      </c>
      <c r="E1403" s="73">
        <v>21.599999999999998</v>
      </c>
      <c r="F1403" s="21">
        <v>67.038241106267535</v>
      </c>
      <c r="G1403" s="21">
        <v>10.842975836845362</v>
      </c>
      <c r="H1403" s="78">
        <v>26.426152810325672</v>
      </c>
      <c r="I1403" s="79">
        <v>3</v>
      </c>
    </row>
    <row r="1404" spans="1:9" x14ac:dyDescent="0.25">
      <c r="A1404" s="27">
        <v>45806.958333333336</v>
      </c>
      <c r="B1404" s="51">
        <v>0</v>
      </c>
      <c r="C1404" s="73">
        <v>19.2</v>
      </c>
      <c r="D1404" s="75">
        <v>3.6</v>
      </c>
      <c r="E1404" s="73">
        <v>20.399999999999999</v>
      </c>
      <c r="F1404" s="21">
        <v>64.226960027617608</v>
      </c>
      <c r="G1404" s="21">
        <v>11.772373765717822</v>
      </c>
      <c r="H1404" s="78">
        <v>24.616142343865008</v>
      </c>
      <c r="I1404" s="79">
        <v>3</v>
      </c>
    </row>
    <row r="1405" spans="1:9" x14ac:dyDescent="0.25">
      <c r="A1405" s="27">
        <v>45806.979166666664</v>
      </c>
      <c r="B1405" s="51">
        <v>0</v>
      </c>
      <c r="C1405" s="73">
        <v>19.8</v>
      </c>
      <c r="D1405" s="75">
        <v>4</v>
      </c>
      <c r="E1405" s="73">
        <v>20.399999999999999</v>
      </c>
      <c r="F1405" s="21">
        <v>71.795793700905875</v>
      </c>
      <c r="G1405" s="21">
        <v>10.819145120720428</v>
      </c>
      <c r="H1405" s="78">
        <v>23.168133970696477</v>
      </c>
      <c r="I1405" s="79">
        <v>3.3000000000000007</v>
      </c>
    </row>
    <row r="1406" spans="1:9" x14ac:dyDescent="0.25">
      <c r="A1406" s="35">
        <v>45807</v>
      </c>
      <c r="B1406" s="51">
        <v>0</v>
      </c>
      <c r="C1406" s="73">
        <v>19.2</v>
      </c>
      <c r="D1406" s="75">
        <v>4</v>
      </c>
      <c r="E1406" s="73">
        <v>20.399999999999999</v>
      </c>
      <c r="F1406" s="21">
        <v>78.283365420867256</v>
      </c>
      <c r="G1406" s="21">
        <v>11.91535806246743</v>
      </c>
      <c r="H1406" s="78">
        <v>19.186110944483023</v>
      </c>
      <c r="I1406" s="79">
        <v>3.3000000000000007</v>
      </c>
    </row>
    <row r="1407" spans="1:9" x14ac:dyDescent="0.25">
      <c r="A1407" s="27">
        <v>45807.020833333336</v>
      </c>
      <c r="B1407" s="51">
        <v>0</v>
      </c>
      <c r="C1407" s="73">
        <v>19.2</v>
      </c>
      <c r="D1407" s="75">
        <v>4.2</v>
      </c>
      <c r="E1407" s="73">
        <v>20.399999999999999</v>
      </c>
      <c r="F1407" s="21">
        <v>77.202103467540354</v>
      </c>
      <c r="G1407" s="21">
        <v>19.636510086946323</v>
      </c>
      <c r="H1407" s="78">
        <v>18.824108851190886</v>
      </c>
      <c r="I1407" s="79">
        <v>6.3</v>
      </c>
    </row>
    <row r="1408" spans="1:9" x14ac:dyDescent="0.25">
      <c r="A1408" s="27">
        <v>45807.041666666664</v>
      </c>
      <c r="B1408" s="51">
        <v>0</v>
      </c>
      <c r="C1408" s="73">
        <v>19.8</v>
      </c>
      <c r="D1408" s="75">
        <v>5.4</v>
      </c>
      <c r="E1408" s="73">
        <v>20.399999999999999</v>
      </c>
      <c r="F1408" s="21">
        <v>67.470745887598284</v>
      </c>
      <c r="G1408" s="21">
        <v>15.084843307083768</v>
      </c>
      <c r="H1408" s="78">
        <v>18.462106757898759</v>
      </c>
      <c r="I1408" s="79">
        <v>94.2</v>
      </c>
    </row>
    <row r="1409" spans="1:9" x14ac:dyDescent="0.25">
      <c r="A1409" s="27">
        <v>45807.0625</v>
      </c>
      <c r="B1409" s="51">
        <v>0</v>
      </c>
      <c r="C1409" s="73">
        <v>19.8</v>
      </c>
      <c r="D1409" s="75">
        <v>5.2</v>
      </c>
      <c r="E1409" s="73">
        <v>21</v>
      </c>
      <c r="F1409" s="21">
        <v>59.685659823644649</v>
      </c>
      <c r="G1409" s="21">
        <v>11.653220185093147</v>
      </c>
      <c r="H1409" s="78">
        <v>18.462106757898759</v>
      </c>
      <c r="I1409" s="79">
        <v>123</v>
      </c>
    </row>
    <row r="1410" spans="1:9" x14ac:dyDescent="0.25">
      <c r="A1410" s="27">
        <v>45807.083333333336</v>
      </c>
      <c r="B1410" s="51">
        <v>0</v>
      </c>
      <c r="C1410" s="73">
        <v>20.399999999999999</v>
      </c>
      <c r="D1410" s="75">
        <v>4.8</v>
      </c>
      <c r="E1410" s="73">
        <v>21</v>
      </c>
      <c r="F1410" s="21">
        <v>63.57820285562147</v>
      </c>
      <c r="G1410" s="21">
        <v>12.082173075341977</v>
      </c>
      <c r="H1410" s="78">
        <v>17.738102571314496</v>
      </c>
      <c r="I1410" s="79">
        <v>121.2</v>
      </c>
    </row>
    <row r="1411" spans="1:9" x14ac:dyDescent="0.25">
      <c r="A1411" s="27">
        <v>45807.104166666664</v>
      </c>
      <c r="B1411" s="51">
        <v>0</v>
      </c>
      <c r="C1411" s="73">
        <v>20.399999999999999</v>
      </c>
      <c r="D1411" s="75">
        <v>3.6</v>
      </c>
      <c r="E1411" s="73">
        <v>20.399999999999999</v>
      </c>
      <c r="F1411" s="21">
        <v>64.875717199613746</v>
      </c>
      <c r="G1411" s="21">
        <v>11.772373765717822</v>
      </c>
      <c r="H1411" s="78">
        <v>19.186110944483023</v>
      </c>
      <c r="I1411" s="79">
        <v>122.39999999999999</v>
      </c>
    </row>
    <row r="1412" spans="1:9" x14ac:dyDescent="0.25">
      <c r="A1412" s="27">
        <v>45807.125</v>
      </c>
      <c r="B1412" s="51">
        <v>0</v>
      </c>
      <c r="C1412" s="73">
        <v>18.599999999999998</v>
      </c>
      <c r="D1412" s="75">
        <v>4.2</v>
      </c>
      <c r="E1412" s="73">
        <v>19.8</v>
      </c>
      <c r="F1412" s="21">
        <v>62.28068851162918</v>
      </c>
      <c r="G1412" s="21">
        <v>12.082173075341977</v>
      </c>
      <c r="H1412" s="78">
        <v>17.014098384730229</v>
      </c>
      <c r="I1412" s="79">
        <v>113.7</v>
      </c>
    </row>
    <row r="1413" spans="1:9" x14ac:dyDescent="0.25">
      <c r="A1413" s="27">
        <v>45807.145833333336</v>
      </c>
      <c r="B1413" s="51">
        <v>0</v>
      </c>
      <c r="C1413" s="73">
        <v>19.2</v>
      </c>
      <c r="D1413" s="75">
        <v>3.6</v>
      </c>
      <c r="E1413" s="73">
        <v>18.599999999999998</v>
      </c>
      <c r="F1413" s="21">
        <v>59.901912214310009</v>
      </c>
      <c r="G1413" s="21">
        <v>11.748543049592886</v>
      </c>
      <c r="H1413" s="78">
        <v>17.014098384730229</v>
      </c>
      <c r="I1413" s="79">
        <v>63.9</v>
      </c>
    </row>
    <row r="1414" spans="1:9" x14ac:dyDescent="0.25">
      <c r="A1414" s="27">
        <v>45807.166666666664</v>
      </c>
      <c r="B1414" s="51">
        <v>0</v>
      </c>
      <c r="C1414" s="73">
        <v>18.599999999999998</v>
      </c>
      <c r="D1414" s="75">
        <v>3.8</v>
      </c>
      <c r="E1414" s="73">
        <v>19.2</v>
      </c>
      <c r="F1414" s="21">
        <v>67.254493496932909</v>
      </c>
      <c r="G1414" s="21">
        <v>11.91535806246743</v>
      </c>
      <c r="H1414" s="78">
        <v>14.842085824977433</v>
      </c>
      <c r="I1414" s="79">
        <v>120.60000000000002</v>
      </c>
    </row>
    <row r="1415" spans="1:9" x14ac:dyDescent="0.25">
      <c r="A1415" s="27">
        <v>45807.1875</v>
      </c>
      <c r="B1415" s="51">
        <v>0</v>
      </c>
      <c r="C1415" s="73">
        <v>18.599999999999998</v>
      </c>
      <c r="D1415" s="75">
        <v>4</v>
      </c>
      <c r="E1415" s="73">
        <v>19.2</v>
      </c>
      <c r="F1415" s="21">
        <v>72.01204609157125</v>
      </c>
      <c r="G1415" s="21">
        <v>12.391972384966127</v>
      </c>
      <c r="H1415" s="78">
        <v>17.376100478022359</v>
      </c>
      <c r="I1415" s="79">
        <v>120.60000000000002</v>
      </c>
    </row>
    <row r="1416" spans="1:9" x14ac:dyDescent="0.25">
      <c r="A1416" s="27">
        <v>45807.208333333336</v>
      </c>
      <c r="B1416" s="51">
        <v>0</v>
      </c>
      <c r="C1416" s="73">
        <v>18.599999999999998</v>
      </c>
      <c r="D1416" s="75">
        <v>5.6</v>
      </c>
      <c r="E1416" s="73">
        <v>19.2</v>
      </c>
      <c r="F1416" s="21">
        <v>71.147036528909723</v>
      </c>
      <c r="G1416" s="21">
        <v>13.130724584839111</v>
      </c>
      <c r="H1416" s="78">
        <v>15.204087918269567</v>
      </c>
      <c r="I1416" s="79">
        <v>119.7</v>
      </c>
    </row>
    <row r="1417" spans="1:9" x14ac:dyDescent="0.25">
      <c r="A1417" s="27">
        <v>45807.229166666664</v>
      </c>
      <c r="B1417" s="51">
        <v>0</v>
      </c>
      <c r="C1417" s="73">
        <v>20.399999999999999</v>
      </c>
      <c r="D1417" s="75">
        <v>4.5999999999999996</v>
      </c>
      <c r="E1417" s="73">
        <v>19.2</v>
      </c>
      <c r="F1417" s="21">
        <v>71.147036528909723</v>
      </c>
      <c r="G1417" s="21">
        <v>11.724712333467952</v>
      </c>
      <c r="H1417" s="78">
        <v>17.376100478022359</v>
      </c>
      <c r="I1417" s="79">
        <v>121.2</v>
      </c>
    </row>
    <row r="1418" spans="1:9" x14ac:dyDescent="0.25">
      <c r="A1418" s="27">
        <v>45807.25</v>
      </c>
      <c r="B1418" s="51">
        <v>0</v>
      </c>
      <c r="C1418" s="73">
        <v>21</v>
      </c>
      <c r="D1418" s="75">
        <v>4.5999999999999996</v>
      </c>
      <c r="E1418" s="73">
        <v>19.8</v>
      </c>
      <c r="F1418" s="21">
        <v>68.984512622255934</v>
      </c>
      <c r="G1418" s="21">
        <v>10.652330107845883</v>
      </c>
      <c r="H1418" s="78">
        <v>17.376100478022359</v>
      </c>
      <c r="I1418" s="79">
        <v>121.5</v>
      </c>
    </row>
    <row r="1419" spans="1:9" x14ac:dyDescent="0.25">
      <c r="A1419" s="27">
        <v>45807.270833333336</v>
      </c>
      <c r="B1419" s="51">
        <v>0</v>
      </c>
      <c r="C1419" s="73">
        <v>24.6</v>
      </c>
      <c r="D1419" s="75">
        <v>3.8</v>
      </c>
      <c r="E1419" s="73">
        <v>20.399999999999999</v>
      </c>
      <c r="F1419" s="21">
        <v>65.524474371609884</v>
      </c>
      <c r="G1419" s="21">
        <v>11.17660586259445</v>
      </c>
      <c r="H1419" s="78">
        <v>28.598165370078469</v>
      </c>
      <c r="I1419" s="79">
        <v>121.5</v>
      </c>
    </row>
    <row r="1420" spans="1:9" x14ac:dyDescent="0.25">
      <c r="A1420" s="27">
        <v>45807.291666666664</v>
      </c>
      <c r="B1420" s="51">
        <v>0</v>
      </c>
      <c r="C1420" s="73">
        <v>29.4</v>
      </c>
      <c r="D1420" s="75">
        <v>4</v>
      </c>
      <c r="E1420" s="73">
        <v>67.8</v>
      </c>
      <c r="F1420" s="21">
        <v>68.335755450259825</v>
      </c>
      <c r="G1420" s="21">
        <v>11.486405172218602</v>
      </c>
      <c r="H1420" s="78">
        <v>46.336267941392954</v>
      </c>
      <c r="I1420" s="79">
        <v>39.9</v>
      </c>
    </row>
    <row r="1421" spans="1:9" x14ac:dyDescent="0.25">
      <c r="A1421" s="27">
        <v>45807.3125</v>
      </c>
      <c r="B1421" s="51">
        <v>0</v>
      </c>
      <c r="C1421" s="73">
        <v>75.599999999999994</v>
      </c>
      <c r="D1421" s="75">
        <v>4.8</v>
      </c>
      <c r="E1421" s="73">
        <v>73.2</v>
      </c>
      <c r="F1421" s="21">
        <v>70.714531747578988</v>
      </c>
      <c r="G1421" s="21">
        <v>11.510235888343539</v>
      </c>
      <c r="H1421" s="78">
        <v>63.712368419415313</v>
      </c>
      <c r="I1421" s="79">
        <v>10.5</v>
      </c>
    </row>
    <row r="1422" spans="1:9" x14ac:dyDescent="0.25">
      <c r="A1422" s="27">
        <v>45807.333333333336</v>
      </c>
      <c r="B1422" s="51">
        <v>0</v>
      </c>
      <c r="C1422" s="73">
        <v>90</v>
      </c>
      <c r="D1422" s="75">
        <v>5</v>
      </c>
      <c r="E1422" s="73">
        <v>77.400000000000006</v>
      </c>
      <c r="F1422" s="21">
        <v>73.958317607559678</v>
      </c>
      <c r="G1422" s="21">
        <v>12.058342359217042</v>
      </c>
      <c r="H1422" s="78">
        <v>66.246383072460262</v>
      </c>
      <c r="I1422" s="79">
        <v>13.5</v>
      </c>
    </row>
    <row r="1423" spans="1:9" x14ac:dyDescent="0.25">
      <c r="A1423" s="27">
        <v>45807.354166666664</v>
      </c>
      <c r="B1423" s="51">
        <v>0</v>
      </c>
      <c r="C1423" s="73">
        <v>91.2</v>
      </c>
      <c r="D1423" s="75">
        <v>5.2</v>
      </c>
      <c r="E1423" s="73">
        <v>79.2</v>
      </c>
      <c r="F1423" s="21">
        <v>58</v>
      </c>
      <c r="G1423" s="21">
        <v>11.724712333467952</v>
      </c>
      <c r="H1423" s="78">
        <v>63.712368419415313</v>
      </c>
      <c r="I1423" s="79">
        <v>13.200000000000003</v>
      </c>
    </row>
    <row r="1424" spans="1:9" x14ac:dyDescent="0.25">
      <c r="A1424" s="27">
        <v>45807.375</v>
      </c>
      <c r="B1424" s="51">
        <v>0</v>
      </c>
      <c r="C1424" s="73">
        <v>94.199999999999989</v>
      </c>
      <c r="D1424" s="75">
        <v>7.2</v>
      </c>
      <c r="E1424" s="73">
        <v>76.2</v>
      </c>
      <c r="F1424" s="21">
        <v>68.552007840925185</v>
      </c>
      <c r="G1424" s="21">
        <v>11.486405172218602</v>
      </c>
      <c r="H1424" s="78">
        <v>67.332389352336634</v>
      </c>
      <c r="I1424" s="79">
        <v>13.200000000000003</v>
      </c>
    </row>
    <row r="1425" spans="1:9" x14ac:dyDescent="0.25">
      <c r="A1425" s="27">
        <v>45807.395833333336</v>
      </c>
      <c r="B1425" s="51">
        <v>0</v>
      </c>
      <c r="C1425" s="73">
        <v>96</v>
      </c>
      <c r="D1425" s="75">
        <v>8.2000000000000011</v>
      </c>
      <c r="E1425" s="73">
        <v>77.400000000000006</v>
      </c>
      <c r="F1425" s="21">
        <v>70.498279356913599</v>
      </c>
      <c r="G1425" s="21">
        <v>10.771483688470557</v>
      </c>
      <c r="H1425" s="78">
        <v>66.246383072460262</v>
      </c>
      <c r="I1425" s="79">
        <v>13.200000000000003</v>
      </c>
    </row>
    <row r="1426" spans="1:9" x14ac:dyDescent="0.25">
      <c r="A1426" s="27">
        <v>45807.416666666664</v>
      </c>
      <c r="B1426" s="51">
        <v>0</v>
      </c>
      <c r="C1426" s="73">
        <v>95.4</v>
      </c>
      <c r="D1426" s="75">
        <v>8.4</v>
      </c>
      <c r="E1426" s="73">
        <v>78</v>
      </c>
      <c r="F1426" s="21">
        <v>68.552007840925185</v>
      </c>
      <c r="G1426" s="21">
        <v>10.938298701345103</v>
      </c>
      <c r="H1426" s="78">
        <v>63.712368419415313</v>
      </c>
      <c r="I1426" s="79">
        <v>13.200000000000003</v>
      </c>
    </row>
    <row r="1427" spans="1:9" x14ac:dyDescent="0.25">
      <c r="A1427" s="27">
        <v>45807.4375</v>
      </c>
      <c r="B1427" s="51">
        <v>0</v>
      </c>
      <c r="C1427" s="73">
        <v>94.800000000000011</v>
      </c>
      <c r="D1427" s="75">
        <v>7.4</v>
      </c>
      <c r="E1427" s="73">
        <v>79.2</v>
      </c>
      <c r="F1427" s="21">
        <v>60.550669386306161</v>
      </c>
      <c r="G1427" s="21">
        <v>10.914467985220167</v>
      </c>
      <c r="H1427" s="78">
        <v>68.780397725505154</v>
      </c>
      <c r="I1427" s="79">
        <v>12.9</v>
      </c>
    </row>
    <row r="1428" spans="1:9" x14ac:dyDescent="0.25">
      <c r="A1428" s="27">
        <v>45807.458333333336</v>
      </c>
      <c r="B1428" s="51">
        <v>0</v>
      </c>
      <c r="C1428" s="73">
        <v>94.199999999999989</v>
      </c>
      <c r="D1428" s="75">
        <v>8</v>
      </c>
      <c r="E1428" s="73">
        <v>77.400000000000006</v>
      </c>
      <c r="F1428" s="21">
        <v>58.38814547965238</v>
      </c>
      <c r="G1428" s="21">
        <v>12.058342359217042</v>
      </c>
      <c r="H1428" s="78">
        <v>60.816351673078266</v>
      </c>
      <c r="I1428" s="79">
        <v>12.6</v>
      </c>
    </row>
    <row r="1429" spans="1:9" x14ac:dyDescent="0.25">
      <c r="A1429" s="27">
        <v>45807.479166666664</v>
      </c>
      <c r="B1429" s="51">
        <v>0</v>
      </c>
      <c r="C1429" s="73">
        <v>85.2</v>
      </c>
      <c r="D1429" s="75">
        <v>6.8</v>
      </c>
      <c r="E1429" s="73">
        <v>79.2</v>
      </c>
      <c r="F1429" s="21">
        <v>59.685659823644649</v>
      </c>
      <c r="G1429" s="21">
        <v>11.700881617343017</v>
      </c>
      <c r="H1429" s="78">
        <v>62.988364232831053</v>
      </c>
      <c r="I1429" s="79">
        <v>12.9</v>
      </c>
    </row>
    <row r="1430" spans="1:9" x14ac:dyDescent="0.25">
      <c r="A1430" s="27">
        <v>45807.5</v>
      </c>
      <c r="B1430" s="51">
        <v>0</v>
      </c>
      <c r="C1430" s="73">
        <v>93</v>
      </c>
      <c r="D1430" s="75">
        <v>5.4</v>
      </c>
      <c r="E1430" s="73">
        <v>78.600000000000009</v>
      </c>
      <c r="F1430" s="21">
        <v>70.498279356913599</v>
      </c>
      <c r="G1430" s="21">
        <v>11.748543049592886</v>
      </c>
      <c r="H1430" s="78">
        <v>53.57630980723561</v>
      </c>
      <c r="I1430" s="79">
        <v>12.9</v>
      </c>
    </row>
    <row r="1431" spans="1:9" x14ac:dyDescent="0.25">
      <c r="A1431" s="27">
        <v>45807.520833333336</v>
      </c>
      <c r="B1431" s="51">
        <v>0</v>
      </c>
      <c r="C1431" s="73">
        <v>87.6</v>
      </c>
      <c r="D1431" s="75">
        <v>6</v>
      </c>
      <c r="E1431" s="73">
        <v>78</v>
      </c>
      <c r="F1431" s="21">
        <v>68.552007840925185</v>
      </c>
      <c r="G1431" s="21">
        <v>11.86769663021756</v>
      </c>
      <c r="H1431" s="78">
        <v>54.662316087111996</v>
      </c>
      <c r="I1431" s="79">
        <v>13.200000000000003</v>
      </c>
    </row>
    <row r="1432" spans="1:9" x14ac:dyDescent="0.25">
      <c r="A1432" s="27">
        <v>45807.541666666664</v>
      </c>
      <c r="B1432" s="51">
        <v>0</v>
      </c>
      <c r="C1432" s="73">
        <v>92.4</v>
      </c>
      <c r="D1432" s="75">
        <v>6.2</v>
      </c>
      <c r="E1432" s="73">
        <v>79.2</v>
      </c>
      <c r="F1432" s="21">
        <v>64</v>
      </c>
      <c r="G1432" s="21">
        <v>12.082173075341977</v>
      </c>
      <c r="H1432" s="78">
        <v>62.626362139538919</v>
      </c>
      <c r="I1432" s="79">
        <v>12.6</v>
      </c>
    </row>
    <row r="1433" spans="1:9" x14ac:dyDescent="0.25">
      <c r="A1433" s="27">
        <v>45807.5625</v>
      </c>
      <c r="B1433" s="51">
        <v>0</v>
      </c>
      <c r="C1433" s="73">
        <v>94.800000000000011</v>
      </c>
      <c r="D1433" s="75">
        <v>7</v>
      </c>
      <c r="E1433" s="73">
        <v>75.599999999999994</v>
      </c>
      <c r="F1433" s="21">
        <v>72.444550872902013</v>
      </c>
      <c r="G1433" s="21">
        <v>11.55789732059341</v>
      </c>
      <c r="H1433" s="78">
        <v>59.730345393201858</v>
      </c>
      <c r="I1433" s="79">
        <v>12.6</v>
      </c>
    </row>
    <row r="1434" spans="1:9" x14ac:dyDescent="0.25">
      <c r="A1434" s="27">
        <v>45807.583333333336</v>
      </c>
      <c r="B1434" s="51">
        <v>0</v>
      </c>
      <c r="C1434" s="73">
        <v>94.800000000000011</v>
      </c>
      <c r="D1434" s="75">
        <v>7</v>
      </c>
      <c r="E1434" s="73">
        <v>76.2</v>
      </c>
      <c r="F1434" s="21">
        <v>66.821988715602146</v>
      </c>
      <c r="G1434" s="21">
        <v>11.629389468968213</v>
      </c>
      <c r="H1434" s="78">
        <v>66.9703872590445</v>
      </c>
      <c r="I1434" s="79">
        <v>12.6</v>
      </c>
    </row>
    <row r="1435" spans="1:9" x14ac:dyDescent="0.25">
      <c r="A1435" s="27">
        <v>45807.604166666664</v>
      </c>
      <c r="B1435" s="51">
        <v>0</v>
      </c>
      <c r="C1435" s="73">
        <v>93</v>
      </c>
      <c r="D1435" s="75">
        <v>7</v>
      </c>
      <c r="E1435" s="73">
        <v>73.8</v>
      </c>
      <c r="F1435" s="21">
        <v>57.955640698321616</v>
      </c>
      <c r="G1435" s="21">
        <v>11.391082307718863</v>
      </c>
      <c r="H1435" s="78">
        <v>61.178353766370378</v>
      </c>
      <c r="I1435" s="79">
        <v>12.299999999999999</v>
      </c>
    </row>
    <row r="1436" spans="1:9" x14ac:dyDescent="0.25">
      <c r="A1436" s="27">
        <v>45807.625</v>
      </c>
      <c r="B1436" s="51">
        <v>0</v>
      </c>
      <c r="C1436" s="73">
        <v>91.2</v>
      </c>
      <c r="D1436" s="75">
        <v>5.8</v>
      </c>
      <c r="E1436" s="73">
        <v>73.2</v>
      </c>
      <c r="F1436" s="21">
        <v>59.901912214310009</v>
      </c>
      <c r="G1436" s="21">
        <v>12.749433126840152</v>
      </c>
      <c r="H1436" s="78">
        <v>62.626362139538919</v>
      </c>
      <c r="I1436" s="79">
        <v>15</v>
      </c>
    </row>
    <row r="1437" spans="1:9" x14ac:dyDescent="0.25">
      <c r="A1437" s="27">
        <v>45807.645833333336</v>
      </c>
      <c r="B1437" s="51">
        <v>0</v>
      </c>
      <c r="C1437" s="73">
        <v>81.599999999999994</v>
      </c>
      <c r="D1437" s="75">
        <v>5</v>
      </c>
      <c r="E1437" s="73">
        <v>69.599999999999994</v>
      </c>
      <c r="F1437" s="21">
        <v>58.171893088986991</v>
      </c>
      <c r="G1437" s="21">
        <v>13.416693178338328</v>
      </c>
      <c r="H1437" s="78">
        <v>68.780397725505154</v>
      </c>
      <c r="I1437" s="79">
        <v>129.30000000000001</v>
      </c>
    </row>
    <row r="1438" spans="1:9" x14ac:dyDescent="0.25">
      <c r="A1438" s="27">
        <v>45807.666666666664</v>
      </c>
      <c r="B1438" s="51">
        <v>0</v>
      </c>
      <c r="C1438" s="73">
        <v>79.2</v>
      </c>
      <c r="D1438" s="75">
        <v>5</v>
      </c>
      <c r="E1438" s="73">
        <v>66.600000000000009</v>
      </c>
      <c r="F1438" s="21">
        <v>53</v>
      </c>
      <c r="G1438" s="21">
        <v>13.750323204087415</v>
      </c>
      <c r="H1438" s="78">
        <v>67.332389352336634</v>
      </c>
      <c r="I1438" s="79">
        <v>130.5</v>
      </c>
    </row>
    <row r="1439" spans="1:9" x14ac:dyDescent="0.25">
      <c r="A1439" s="27">
        <v>45807.6875</v>
      </c>
      <c r="B1439" s="51">
        <v>0</v>
      </c>
      <c r="C1439" s="73">
        <v>77.400000000000006</v>
      </c>
      <c r="D1439" s="75">
        <v>5.8</v>
      </c>
      <c r="E1439" s="73">
        <v>65.400000000000006</v>
      </c>
      <c r="F1439" s="21">
        <v>70.282026966248225</v>
      </c>
      <c r="G1439" s="21">
        <v>12.153665223716779</v>
      </c>
      <c r="H1439" s="78">
        <v>56.11032446028053</v>
      </c>
      <c r="I1439" s="79">
        <v>131.1</v>
      </c>
    </row>
    <row r="1440" spans="1:9" x14ac:dyDescent="0.25">
      <c r="A1440" s="27">
        <v>45807.708333333336</v>
      </c>
      <c r="B1440" s="51">
        <v>0</v>
      </c>
      <c r="C1440" s="73">
        <v>77.400000000000006</v>
      </c>
      <c r="D1440" s="75">
        <v>6</v>
      </c>
      <c r="E1440" s="73">
        <v>64.8</v>
      </c>
      <c r="F1440" s="21">
        <v>64.659464808948357</v>
      </c>
      <c r="G1440" s="21">
        <v>11.963019494717301</v>
      </c>
      <c r="H1440" s="78">
        <v>56.472326553572657</v>
      </c>
      <c r="I1440" s="79">
        <v>130.5</v>
      </c>
    </row>
    <row r="1441" spans="1:9" x14ac:dyDescent="0.25">
      <c r="A1441" s="27">
        <v>45807.729166666664</v>
      </c>
      <c r="B1441" s="51">
        <v>0</v>
      </c>
      <c r="C1441" s="73">
        <v>75</v>
      </c>
      <c r="D1441" s="75">
        <v>5.2</v>
      </c>
      <c r="E1441" s="73">
        <v>63.6</v>
      </c>
      <c r="F1441" s="21">
        <v>71.363288919575112</v>
      </c>
      <c r="G1441" s="21">
        <v>10.914467985220167</v>
      </c>
      <c r="H1441" s="78">
        <v>53.938311900527736</v>
      </c>
      <c r="I1441" s="79">
        <v>129.60000000000002</v>
      </c>
    </row>
    <row r="1442" spans="1:9" x14ac:dyDescent="0.25">
      <c r="A1442" s="27">
        <v>45807.75</v>
      </c>
      <c r="B1442" s="51">
        <v>0</v>
      </c>
      <c r="C1442" s="73">
        <v>73.8</v>
      </c>
      <c r="D1442" s="75">
        <v>5.6</v>
      </c>
      <c r="E1442" s="73">
        <v>64.8</v>
      </c>
      <c r="F1442" s="21">
        <v>70.282026966248225</v>
      </c>
      <c r="G1442" s="21">
        <v>11.510235888343539</v>
      </c>
      <c r="H1442" s="78">
        <v>51.766299340774943</v>
      </c>
      <c r="I1442" s="79">
        <v>130.19999999999999</v>
      </c>
    </row>
    <row r="1443" spans="1:9" x14ac:dyDescent="0.25">
      <c r="A1443" s="27">
        <v>45807.770833333336</v>
      </c>
      <c r="B1443" s="51">
        <v>0</v>
      </c>
      <c r="C1443" s="73">
        <v>60.599999999999994</v>
      </c>
      <c r="D1443" s="75">
        <v>5.6</v>
      </c>
      <c r="E1443" s="73">
        <v>64.8</v>
      </c>
      <c r="F1443" s="21">
        <v>72.444550872902013</v>
      </c>
      <c r="G1443" s="21">
        <v>11.033621565844843</v>
      </c>
      <c r="H1443" s="78">
        <v>43.973152851791504</v>
      </c>
      <c r="I1443" s="79">
        <v>130.80000000000001</v>
      </c>
    </row>
    <row r="1444" spans="1:9" x14ac:dyDescent="0.25">
      <c r="A1444" s="27">
        <v>45807.791666666664</v>
      </c>
      <c r="B1444" s="51">
        <v>0</v>
      </c>
      <c r="C1444" s="73">
        <v>33.6</v>
      </c>
      <c r="D1444" s="75">
        <v>5.4</v>
      </c>
      <c r="E1444" s="73">
        <v>63.000000000000007</v>
      </c>
      <c r="F1444" s="21">
        <v>66.821988715602146</v>
      </c>
      <c r="G1444" s="21">
        <v>11.772373765717822</v>
      </c>
      <c r="H1444" s="78">
        <v>41.992242821887366</v>
      </c>
      <c r="I1444" s="79">
        <v>61.800000000000011</v>
      </c>
    </row>
    <row r="1445" spans="1:9" x14ac:dyDescent="0.25">
      <c r="A1445" s="27">
        <v>45807.8125</v>
      </c>
      <c r="B1445" s="51">
        <v>0</v>
      </c>
      <c r="C1445" s="73">
        <v>20.399999999999999</v>
      </c>
      <c r="D1445" s="75">
        <v>5</v>
      </c>
      <c r="E1445" s="73">
        <v>22.8</v>
      </c>
      <c r="F1445" s="21">
        <v>49</v>
      </c>
      <c r="G1445" s="21">
        <v>11.772373765717822</v>
      </c>
      <c r="H1445" s="78">
        <v>37.648217702381771</v>
      </c>
      <c r="I1445" s="79">
        <v>3</v>
      </c>
    </row>
    <row r="1446" spans="1:9" x14ac:dyDescent="0.25">
      <c r="A1446" s="27">
        <v>45807.833333333336</v>
      </c>
      <c r="B1446" s="51">
        <v>0</v>
      </c>
      <c r="C1446" s="73">
        <v>19.8</v>
      </c>
      <c r="D1446" s="75">
        <v>4.4000000000000004</v>
      </c>
      <c r="E1446" s="73">
        <v>19.8</v>
      </c>
      <c r="F1446" s="21">
        <v>59.901912214310009</v>
      </c>
      <c r="G1446" s="21">
        <v>11.820035197967691</v>
      </c>
      <c r="H1446" s="78">
        <v>34.390198862752577</v>
      </c>
      <c r="I1446" s="79">
        <v>3</v>
      </c>
    </row>
    <row r="1447" spans="1:9" x14ac:dyDescent="0.25">
      <c r="A1447" s="27">
        <v>45807.854166666664</v>
      </c>
      <c r="B1447" s="51">
        <v>0</v>
      </c>
      <c r="C1447" s="73">
        <v>21</v>
      </c>
      <c r="D1447" s="75">
        <v>4.2</v>
      </c>
      <c r="E1447" s="73">
        <v>19.8</v>
      </c>
      <c r="F1447" s="21">
        <v>58.171893088986991</v>
      </c>
      <c r="G1447" s="21">
        <v>11.677050901218085</v>
      </c>
      <c r="H1447" s="78">
        <v>28.598165370078469</v>
      </c>
      <c r="I1447" s="79">
        <v>3.6</v>
      </c>
    </row>
    <row r="1448" spans="1:9" x14ac:dyDescent="0.25">
      <c r="A1448" s="27">
        <v>45807.875</v>
      </c>
      <c r="B1448" s="51">
        <v>0</v>
      </c>
      <c r="C1448" s="73">
        <v>20.399999999999999</v>
      </c>
      <c r="D1448" s="75">
        <v>5.6</v>
      </c>
      <c r="E1448" s="73">
        <v>19.8</v>
      </c>
      <c r="F1448" s="21">
        <v>64.226960027617608</v>
      </c>
      <c r="G1448" s="21">
        <v>11.605558752843278</v>
      </c>
      <c r="H1448" s="78">
        <v>30.046173743246996</v>
      </c>
      <c r="I1448" s="79">
        <v>6.3</v>
      </c>
    </row>
    <row r="1449" spans="1:9" x14ac:dyDescent="0.25">
      <c r="A1449" s="27">
        <v>45807.895833333336</v>
      </c>
      <c r="B1449" s="51">
        <v>0</v>
      </c>
      <c r="C1449" s="73">
        <v>21</v>
      </c>
      <c r="D1449" s="75">
        <v>5</v>
      </c>
      <c r="E1449" s="73">
        <v>19.2</v>
      </c>
      <c r="F1449" s="21">
        <v>70.282026966248225</v>
      </c>
      <c r="G1449" s="21">
        <v>11.31959015934406</v>
      </c>
      <c r="H1449" s="78">
        <v>26.064150717033534</v>
      </c>
      <c r="I1449" s="79">
        <v>119.10000000000002</v>
      </c>
    </row>
    <row r="1450" spans="1:9" x14ac:dyDescent="0.25">
      <c r="A1450" s="27">
        <v>45807.916666666664</v>
      </c>
      <c r="B1450" s="51">
        <v>0</v>
      </c>
      <c r="C1450" s="73">
        <v>19.2</v>
      </c>
      <c r="D1450" s="75">
        <v>4.8</v>
      </c>
      <c r="E1450" s="73">
        <v>20.399999999999999</v>
      </c>
      <c r="F1450" s="21">
        <v>64.659464808948357</v>
      </c>
      <c r="G1450" s="21">
        <v>11.438743739968734</v>
      </c>
      <c r="H1450" s="78">
        <v>27.150156996909928</v>
      </c>
      <c r="I1450" s="79">
        <v>123</v>
      </c>
    </row>
    <row r="1451" spans="1:9" x14ac:dyDescent="0.25">
      <c r="A1451" s="27">
        <v>45807.9375</v>
      </c>
      <c r="B1451" s="51">
        <v>0</v>
      </c>
      <c r="C1451" s="73">
        <v>18.599999999999998</v>
      </c>
      <c r="D1451" s="75">
        <v>4</v>
      </c>
      <c r="E1451" s="73">
        <v>20.399999999999999</v>
      </c>
      <c r="F1451" s="21">
        <v>71.363288919575112</v>
      </c>
      <c r="G1451" s="21">
        <v>10.842975836845362</v>
      </c>
      <c r="H1451" s="78">
        <v>26.426152810325672</v>
      </c>
      <c r="I1451" s="79">
        <v>122.10000000000002</v>
      </c>
    </row>
    <row r="1452" spans="1:9" x14ac:dyDescent="0.25">
      <c r="A1452" s="27">
        <v>45807.958333333336</v>
      </c>
      <c r="B1452" s="51">
        <v>0</v>
      </c>
      <c r="C1452" s="73">
        <v>19.2</v>
      </c>
      <c r="D1452" s="75">
        <v>3.6</v>
      </c>
      <c r="E1452" s="73">
        <v>20.399999999999999</v>
      </c>
      <c r="F1452" s="21">
        <v>70.282026966248225</v>
      </c>
      <c r="G1452" s="21">
        <v>11.772373765717822</v>
      </c>
      <c r="H1452" s="78">
        <v>24.616142343865008</v>
      </c>
      <c r="I1452" s="79">
        <v>123</v>
      </c>
    </row>
    <row r="1453" spans="1:9" x14ac:dyDescent="0.25">
      <c r="A1453" s="27">
        <v>45807.979166666664</v>
      </c>
      <c r="B1453" s="51">
        <v>0</v>
      </c>
      <c r="C1453" s="73">
        <v>19.2</v>
      </c>
      <c r="D1453" s="75">
        <v>4</v>
      </c>
      <c r="E1453" s="73">
        <v>19.2</v>
      </c>
      <c r="F1453" s="21">
        <v>68</v>
      </c>
      <c r="G1453" s="21">
        <v>10.819145120720428</v>
      </c>
      <c r="H1453" s="78">
        <v>23.168133970696477</v>
      </c>
      <c r="I1453" s="79">
        <v>121.5</v>
      </c>
    </row>
    <row r="1454" spans="1:9" x14ac:dyDescent="0.25">
      <c r="A1454" s="27">
        <v>45808</v>
      </c>
      <c r="B1454" s="51">
        <v>0</v>
      </c>
      <c r="C1454" s="73">
        <v>19.8</v>
      </c>
      <c r="D1454" s="75">
        <v>3.4</v>
      </c>
      <c r="E1454" s="73">
        <v>19.2</v>
      </c>
      <c r="F1454" s="21">
        <v>65</v>
      </c>
      <c r="G1454" s="21">
        <v>11.91535806246743</v>
      </c>
      <c r="H1454" s="78">
        <v>19.186110944483023</v>
      </c>
      <c r="I1454" s="79">
        <v>123.3</v>
      </c>
    </row>
    <row r="1455" spans="1:9" x14ac:dyDescent="0.25">
      <c r="A1455" s="27">
        <v>45808.020833333336</v>
      </c>
      <c r="B1455" s="51">
        <v>0</v>
      </c>
      <c r="C1455" s="73">
        <v>19.8</v>
      </c>
      <c r="D1455" s="75">
        <v>3.8</v>
      </c>
      <c r="E1455" s="73">
        <v>18.599999999999998</v>
      </c>
      <c r="F1455" s="21">
        <v>77.202103467540354</v>
      </c>
      <c r="G1455" s="21">
        <v>19.636510086946323</v>
      </c>
      <c r="H1455" s="78">
        <v>5.2348991490227981</v>
      </c>
      <c r="I1455" s="79">
        <v>124.2</v>
      </c>
    </row>
    <row r="1456" spans="1:9" x14ac:dyDescent="0.25">
      <c r="A1456" s="27">
        <v>45808.041666666664</v>
      </c>
      <c r="B1456" s="51">
        <v>0</v>
      </c>
      <c r="C1456" s="73">
        <v>19.8</v>
      </c>
      <c r="D1456" s="75">
        <v>5.8</v>
      </c>
      <c r="E1456" s="73">
        <v>19.2</v>
      </c>
      <c r="F1456" s="21">
        <v>67.470745887598284</v>
      </c>
      <c r="G1456" s="21">
        <v>15.084843307083768</v>
      </c>
      <c r="H1456" s="78">
        <v>18.462106757898759</v>
      </c>
      <c r="I1456" s="79">
        <v>121.8</v>
      </c>
    </row>
    <row r="1457" spans="1:9" x14ac:dyDescent="0.25">
      <c r="A1457" s="27">
        <v>45808.0625</v>
      </c>
      <c r="B1457" s="51">
        <v>0</v>
      </c>
      <c r="C1457" s="73">
        <v>18.599999999999998</v>
      </c>
      <c r="D1457" s="75">
        <v>4.8</v>
      </c>
      <c r="E1457" s="73">
        <v>19.8</v>
      </c>
      <c r="F1457" s="21">
        <v>59.685659823644649</v>
      </c>
      <c r="G1457" s="21">
        <v>11.653220185093147</v>
      </c>
      <c r="H1457" s="78">
        <v>18.462106757898759</v>
      </c>
      <c r="I1457" s="79">
        <v>125.7</v>
      </c>
    </row>
    <row r="1458" spans="1:9" x14ac:dyDescent="0.25">
      <c r="A1458" s="27">
        <v>45808.083333333336</v>
      </c>
      <c r="B1458" s="51">
        <v>0</v>
      </c>
      <c r="C1458" s="73">
        <v>18.599999999999998</v>
      </c>
      <c r="D1458" s="75">
        <v>4.8</v>
      </c>
      <c r="E1458" s="73">
        <v>19.2</v>
      </c>
      <c r="F1458" s="21">
        <v>63.57820285562147</v>
      </c>
      <c r="G1458" s="21">
        <v>12.082173075341977</v>
      </c>
      <c r="H1458" s="78">
        <v>17.738102571314496</v>
      </c>
      <c r="I1458" s="79">
        <v>126.3</v>
      </c>
    </row>
    <row r="1459" spans="1:9" x14ac:dyDescent="0.25">
      <c r="A1459" s="27">
        <v>45808.104166666664</v>
      </c>
      <c r="B1459" s="51">
        <v>0</v>
      </c>
      <c r="C1459" s="73">
        <v>18.599999999999998</v>
      </c>
      <c r="D1459" s="75">
        <v>4</v>
      </c>
      <c r="E1459" s="73">
        <v>19.2</v>
      </c>
      <c r="F1459" s="21">
        <v>64.875717199613746</v>
      </c>
      <c r="G1459" s="21">
        <v>11.772373765717822</v>
      </c>
      <c r="H1459" s="78">
        <v>19.186110944483023</v>
      </c>
      <c r="I1459" s="79">
        <v>122.7</v>
      </c>
    </row>
    <row r="1460" spans="1:9" x14ac:dyDescent="0.25">
      <c r="A1460" s="27">
        <v>45808.125</v>
      </c>
      <c r="B1460" s="51">
        <v>0</v>
      </c>
      <c r="C1460" s="73">
        <v>18.599999999999998</v>
      </c>
      <c r="D1460" s="75">
        <v>3.8</v>
      </c>
      <c r="E1460" s="73">
        <v>19.2</v>
      </c>
      <c r="F1460" s="21">
        <v>62.28068851162918</v>
      </c>
      <c r="G1460" s="21">
        <v>12.082173075341977</v>
      </c>
      <c r="H1460" s="78">
        <v>17.014098384730229</v>
      </c>
      <c r="I1460" s="79">
        <v>122.39999999999999</v>
      </c>
    </row>
    <row r="1461" spans="1:9" x14ac:dyDescent="0.25">
      <c r="A1461" s="27">
        <v>45808.145833333336</v>
      </c>
      <c r="B1461" s="51">
        <v>0</v>
      </c>
      <c r="C1461" s="73">
        <v>18.599999999999998</v>
      </c>
      <c r="D1461" s="75">
        <v>4</v>
      </c>
      <c r="E1461" s="73">
        <v>18</v>
      </c>
      <c r="F1461" s="21">
        <v>59.901912214310009</v>
      </c>
      <c r="G1461" s="21">
        <v>11.748543049592886</v>
      </c>
      <c r="H1461" s="78">
        <v>17.014098384730229</v>
      </c>
      <c r="I1461" s="79">
        <v>124.8</v>
      </c>
    </row>
    <row r="1462" spans="1:9" x14ac:dyDescent="0.25">
      <c r="A1462" s="27">
        <v>45808.166666666664</v>
      </c>
      <c r="B1462" s="51">
        <v>0</v>
      </c>
      <c r="C1462" s="73">
        <v>18</v>
      </c>
      <c r="D1462" s="75">
        <v>3.4</v>
      </c>
      <c r="E1462" s="73">
        <v>18.599999999999998</v>
      </c>
      <c r="F1462" s="21">
        <v>67.254493496932909</v>
      </c>
      <c r="G1462" s="21">
        <v>11.91535806246743</v>
      </c>
      <c r="H1462" s="78">
        <v>14.842085824977433</v>
      </c>
      <c r="I1462" s="79">
        <v>126.89999999999999</v>
      </c>
    </row>
    <row r="1463" spans="1:9" x14ac:dyDescent="0.25">
      <c r="A1463" s="27">
        <v>45808.1875</v>
      </c>
      <c r="B1463" s="51">
        <v>0</v>
      </c>
      <c r="C1463" s="73">
        <v>18.599999999999998</v>
      </c>
      <c r="D1463" s="75">
        <v>3.6</v>
      </c>
      <c r="E1463" s="73">
        <v>18.599999999999998</v>
      </c>
      <c r="F1463" s="21">
        <v>72.01204609157125</v>
      </c>
      <c r="G1463" s="21">
        <v>12.391972384966127</v>
      </c>
      <c r="H1463" s="78">
        <v>17.376100478022359</v>
      </c>
      <c r="I1463" s="79">
        <v>121.2</v>
      </c>
    </row>
    <row r="1464" spans="1:9" x14ac:dyDescent="0.25">
      <c r="A1464" s="27">
        <v>45808.208333333336</v>
      </c>
      <c r="B1464" s="51">
        <v>0</v>
      </c>
      <c r="C1464" s="73">
        <v>19.2</v>
      </c>
      <c r="D1464" s="75">
        <v>5.6</v>
      </c>
      <c r="E1464" s="73">
        <v>18</v>
      </c>
      <c r="F1464" s="21">
        <v>71.147036528909723</v>
      </c>
      <c r="G1464" s="21">
        <v>13.130724584839111</v>
      </c>
      <c r="H1464" s="78">
        <v>15.204087918269567</v>
      </c>
      <c r="I1464" s="79">
        <v>121.8</v>
      </c>
    </row>
    <row r="1465" spans="1:9" x14ac:dyDescent="0.25">
      <c r="A1465" s="27">
        <v>45808.229166666664</v>
      </c>
      <c r="B1465" s="51">
        <v>0</v>
      </c>
      <c r="C1465" s="73">
        <v>19.8</v>
      </c>
      <c r="D1465" s="75">
        <v>4.5999999999999996</v>
      </c>
      <c r="E1465" s="73">
        <v>18</v>
      </c>
      <c r="F1465" s="21">
        <v>71.147036528909723</v>
      </c>
      <c r="G1465" s="21">
        <v>11.724712333467952</v>
      </c>
      <c r="H1465" s="78">
        <v>17.376100478022359</v>
      </c>
      <c r="I1465" s="79">
        <v>122.7</v>
      </c>
    </row>
    <row r="1466" spans="1:9" x14ac:dyDescent="0.25">
      <c r="A1466" s="27">
        <v>45808.25</v>
      </c>
      <c r="B1466" s="51">
        <v>0</v>
      </c>
      <c r="C1466" s="73">
        <v>21.599999999999998</v>
      </c>
      <c r="D1466" s="75">
        <v>4.8</v>
      </c>
      <c r="E1466" s="73">
        <v>18.599999999999998</v>
      </c>
      <c r="F1466" s="21">
        <v>68.984512622255934</v>
      </c>
      <c r="G1466" s="21">
        <v>10.652330107845883</v>
      </c>
      <c r="H1466" s="78">
        <v>17.376100478022359</v>
      </c>
      <c r="I1466" s="79">
        <v>121.8</v>
      </c>
    </row>
    <row r="1467" spans="1:9" x14ac:dyDescent="0.25">
      <c r="A1467" s="27">
        <v>45808.270833333336</v>
      </c>
      <c r="B1467" s="51">
        <v>0</v>
      </c>
      <c r="C1467" s="73">
        <v>21.599999999999998</v>
      </c>
      <c r="D1467" s="75">
        <v>3.8</v>
      </c>
      <c r="E1467" s="73">
        <v>19.8</v>
      </c>
      <c r="F1467" s="21">
        <v>65.524474371609884</v>
      </c>
      <c r="G1467" s="21">
        <v>11.17660586259445</v>
      </c>
      <c r="H1467" s="78">
        <v>28.598165370078469</v>
      </c>
      <c r="I1467" s="79">
        <v>79.5</v>
      </c>
    </row>
    <row r="1468" spans="1:9" x14ac:dyDescent="0.25">
      <c r="A1468" s="27">
        <v>45808.291666666664</v>
      </c>
      <c r="B1468" s="51">
        <v>0</v>
      </c>
      <c r="C1468" s="73">
        <v>25.2</v>
      </c>
      <c r="D1468" s="75">
        <v>4.5999999999999996</v>
      </c>
      <c r="E1468" s="73">
        <v>62.4</v>
      </c>
      <c r="F1468" s="21">
        <v>68.335755450259825</v>
      </c>
      <c r="G1468" s="21">
        <v>11.486405172218602</v>
      </c>
      <c r="H1468" s="78">
        <v>46.336267941392954</v>
      </c>
      <c r="I1468" s="79">
        <v>2.7</v>
      </c>
    </row>
    <row r="1469" spans="1:9" x14ac:dyDescent="0.25">
      <c r="A1469" s="27">
        <v>45808.3125</v>
      </c>
      <c r="B1469" s="51">
        <v>0</v>
      </c>
      <c r="C1469" s="73">
        <v>55.8</v>
      </c>
      <c r="D1469" s="75">
        <v>4.4000000000000004</v>
      </c>
      <c r="E1469" s="73">
        <v>63.000000000000007</v>
      </c>
      <c r="F1469" s="21">
        <v>70.714531747578988</v>
      </c>
      <c r="G1469" s="21">
        <v>11.510235888343539</v>
      </c>
      <c r="H1469" s="78">
        <v>63.712368419415313</v>
      </c>
      <c r="I1469" s="79">
        <v>3</v>
      </c>
    </row>
    <row r="1470" spans="1:9" x14ac:dyDescent="0.25">
      <c r="A1470" s="27">
        <v>45808.333333333336</v>
      </c>
      <c r="B1470" s="51">
        <v>0</v>
      </c>
      <c r="C1470" s="73">
        <v>58.8</v>
      </c>
      <c r="D1470" s="75">
        <v>3.8</v>
      </c>
      <c r="E1470" s="73">
        <v>62.4</v>
      </c>
      <c r="F1470" s="21">
        <v>73.958317607559678</v>
      </c>
      <c r="G1470" s="21">
        <v>12.058342359217042</v>
      </c>
      <c r="H1470" s="78">
        <v>66.246383072460262</v>
      </c>
      <c r="I1470" s="79">
        <v>4.2</v>
      </c>
    </row>
    <row r="1471" spans="1:9" x14ac:dyDescent="0.25">
      <c r="A1471" s="27">
        <v>45808.354166666664</v>
      </c>
      <c r="B1471" s="51">
        <v>0</v>
      </c>
      <c r="C1471" s="73">
        <v>60</v>
      </c>
      <c r="D1471" s="75">
        <v>4</v>
      </c>
      <c r="E1471" s="73">
        <v>63.6</v>
      </c>
      <c r="F1471" s="21">
        <v>58</v>
      </c>
      <c r="G1471" s="21">
        <v>11.724712333467952</v>
      </c>
      <c r="H1471" s="78">
        <v>63.712368419415313</v>
      </c>
      <c r="I1471" s="79">
        <v>2.7</v>
      </c>
    </row>
    <row r="1472" spans="1:9" x14ac:dyDescent="0.25">
      <c r="A1472" s="27">
        <v>45808.375</v>
      </c>
      <c r="B1472" s="51">
        <v>0</v>
      </c>
      <c r="C1472" s="73">
        <v>61.800000000000004</v>
      </c>
      <c r="D1472" s="75">
        <v>5.6</v>
      </c>
      <c r="E1472" s="73">
        <v>63.6</v>
      </c>
      <c r="F1472" s="21">
        <v>68.552007840925185</v>
      </c>
      <c r="G1472" s="21">
        <v>11.486405172218602</v>
      </c>
      <c r="H1472" s="78">
        <v>67.332389352336634</v>
      </c>
      <c r="I1472" s="79">
        <v>2.7</v>
      </c>
    </row>
    <row r="1473" spans="1:9" x14ac:dyDescent="0.25">
      <c r="A1473" s="27">
        <v>45808.395833333336</v>
      </c>
      <c r="B1473" s="51">
        <v>0</v>
      </c>
      <c r="C1473" s="73">
        <v>60.599999999999994</v>
      </c>
      <c r="D1473" s="75">
        <v>5.4</v>
      </c>
      <c r="E1473" s="73">
        <v>66</v>
      </c>
      <c r="F1473" s="21">
        <v>70.498279356913599</v>
      </c>
      <c r="G1473" s="21">
        <v>10.771483688470557</v>
      </c>
      <c r="H1473" s="78">
        <v>66.246383072460262</v>
      </c>
      <c r="I1473" s="79">
        <v>2.7</v>
      </c>
    </row>
    <row r="1474" spans="1:9" x14ac:dyDescent="0.25">
      <c r="A1474" s="27">
        <v>45808.416666666664</v>
      </c>
      <c r="B1474" s="51">
        <v>0</v>
      </c>
      <c r="C1474" s="73">
        <v>60.599999999999994</v>
      </c>
      <c r="D1474" s="75">
        <v>3.4</v>
      </c>
      <c r="E1474" s="73">
        <v>63.6</v>
      </c>
      <c r="F1474" s="21">
        <v>68.552007840925185</v>
      </c>
      <c r="G1474" s="21">
        <v>10.938298701345103</v>
      </c>
      <c r="H1474" s="78">
        <v>63.712368419415313</v>
      </c>
      <c r="I1474" s="79">
        <v>2.7</v>
      </c>
    </row>
    <row r="1475" spans="1:9" x14ac:dyDescent="0.25">
      <c r="A1475" s="27">
        <v>45808.4375</v>
      </c>
      <c r="B1475" s="51">
        <v>0</v>
      </c>
      <c r="C1475" s="73">
        <v>58.8</v>
      </c>
      <c r="D1475" s="75">
        <v>3</v>
      </c>
      <c r="E1475" s="73">
        <v>65.400000000000006</v>
      </c>
      <c r="F1475" s="21">
        <v>60.550669386306161</v>
      </c>
      <c r="G1475" s="21">
        <v>10.914467985220167</v>
      </c>
      <c r="H1475" s="78">
        <v>68.780397725505154</v>
      </c>
      <c r="I1475" s="79">
        <v>4.2</v>
      </c>
    </row>
    <row r="1476" spans="1:9" x14ac:dyDescent="0.25">
      <c r="A1476" s="27">
        <v>45808.458333333336</v>
      </c>
      <c r="B1476" s="51">
        <v>0</v>
      </c>
      <c r="C1476" s="73">
        <v>59.400000000000006</v>
      </c>
      <c r="D1476" s="75">
        <v>3.4</v>
      </c>
      <c r="E1476" s="73">
        <v>65.400000000000006</v>
      </c>
      <c r="F1476" s="21">
        <v>58.38814547965238</v>
      </c>
      <c r="G1476" s="21">
        <v>12.058342359217042</v>
      </c>
      <c r="H1476" s="78">
        <v>60.816351673078266</v>
      </c>
      <c r="I1476" s="79">
        <v>2.4</v>
      </c>
    </row>
    <row r="1477" spans="1:9" x14ac:dyDescent="0.25">
      <c r="A1477" s="27">
        <v>45808.479166666664</v>
      </c>
      <c r="B1477" s="51">
        <v>0</v>
      </c>
      <c r="C1477" s="73">
        <v>50.4</v>
      </c>
      <c r="D1477" s="75">
        <v>5</v>
      </c>
      <c r="E1477" s="73">
        <v>64.8</v>
      </c>
      <c r="F1477" s="21">
        <v>59.685659823644649</v>
      </c>
      <c r="G1477" s="21">
        <v>11.700881617343017</v>
      </c>
      <c r="H1477" s="78">
        <v>62.988364232831053</v>
      </c>
      <c r="I1477" s="79">
        <v>9</v>
      </c>
    </row>
    <row r="1478" spans="1:9" x14ac:dyDescent="0.25">
      <c r="A1478" s="27">
        <v>45808.5</v>
      </c>
      <c r="B1478" s="51">
        <v>0</v>
      </c>
      <c r="C1478" s="73">
        <v>58.8</v>
      </c>
      <c r="D1478" s="75">
        <v>4.8</v>
      </c>
      <c r="E1478" s="73">
        <v>64.8</v>
      </c>
      <c r="F1478" s="21">
        <v>70.498279356913599</v>
      </c>
      <c r="G1478" s="21">
        <v>11.748543049592886</v>
      </c>
      <c r="H1478" s="78">
        <v>53.57630980723561</v>
      </c>
      <c r="I1478" s="79">
        <v>119.7</v>
      </c>
    </row>
    <row r="1479" spans="1:9" x14ac:dyDescent="0.25">
      <c r="A1479" s="27">
        <v>45808.520833333336</v>
      </c>
      <c r="B1479" s="51">
        <v>0</v>
      </c>
      <c r="C1479" s="73">
        <v>61.800000000000004</v>
      </c>
      <c r="D1479" s="75">
        <v>5.2</v>
      </c>
      <c r="E1479" s="73">
        <v>65.400000000000006</v>
      </c>
      <c r="F1479" s="21">
        <v>68.552007840925185</v>
      </c>
      <c r="G1479" s="21">
        <v>11.86769663021756</v>
      </c>
      <c r="H1479" s="78">
        <v>54.662316087111996</v>
      </c>
      <c r="I1479" s="79">
        <v>120.3</v>
      </c>
    </row>
    <row r="1480" spans="1:9" x14ac:dyDescent="0.25">
      <c r="A1480" s="27">
        <v>45808.541666666664</v>
      </c>
      <c r="B1480" s="51">
        <v>0</v>
      </c>
      <c r="C1480" s="73">
        <v>61.800000000000004</v>
      </c>
      <c r="D1480" s="75">
        <v>5.2</v>
      </c>
      <c r="E1480" s="73">
        <v>68.400000000000006</v>
      </c>
      <c r="F1480" s="21">
        <v>64</v>
      </c>
      <c r="G1480" s="21">
        <v>12.082173075341977</v>
      </c>
      <c r="H1480" s="78">
        <v>62.626362139538919</v>
      </c>
      <c r="I1480" s="79">
        <v>117.60000000000002</v>
      </c>
    </row>
    <row r="1481" spans="1:9" x14ac:dyDescent="0.25">
      <c r="A1481" s="27">
        <v>45808.5625</v>
      </c>
      <c r="B1481" s="51">
        <v>0</v>
      </c>
      <c r="C1481" s="73">
        <v>61.800000000000004</v>
      </c>
      <c r="D1481" s="75">
        <v>4.5999999999999996</v>
      </c>
      <c r="E1481" s="73">
        <v>66.600000000000009</v>
      </c>
      <c r="F1481" s="21">
        <v>72.444550872902013</v>
      </c>
      <c r="G1481" s="21">
        <v>11.55789732059341</v>
      </c>
      <c r="H1481" s="78">
        <v>59.730345393201858</v>
      </c>
      <c r="I1481" s="79">
        <v>117.3</v>
      </c>
    </row>
    <row r="1482" spans="1:9" x14ac:dyDescent="0.25">
      <c r="A1482" s="27">
        <v>45808.583333333336</v>
      </c>
      <c r="B1482" s="51">
        <v>0</v>
      </c>
      <c r="C1482" s="73">
        <v>58.8</v>
      </c>
      <c r="D1482" s="75">
        <v>4</v>
      </c>
      <c r="E1482" s="73">
        <v>66</v>
      </c>
      <c r="F1482" s="21">
        <v>66.821988715602146</v>
      </c>
      <c r="G1482" s="21">
        <v>11.629389468968213</v>
      </c>
      <c r="H1482" s="78">
        <v>66.9703872590445</v>
      </c>
      <c r="I1482" s="79">
        <v>32.700000000000003</v>
      </c>
    </row>
    <row r="1483" spans="1:9" x14ac:dyDescent="0.25">
      <c r="A1483" s="27">
        <v>45808.604166666664</v>
      </c>
      <c r="B1483" s="51">
        <v>0</v>
      </c>
      <c r="C1483" s="73">
        <v>59.400000000000006</v>
      </c>
      <c r="D1483" s="75">
        <v>4.2</v>
      </c>
      <c r="E1483" s="73">
        <v>67.2</v>
      </c>
      <c r="F1483" s="21">
        <v>57.955640698321616</v>
      </c>
      <c r="G1483" s="21">
        <v>11.391082307718863</v>
      </c>
      <c r="H1483" s="78">
        <v>61.178353766370378</v>
      </c>
      <c r="I1483" s="79">
        <v>15</v>
      </c>
    </row>
    <row r="1484" spans="1:9" x14ac:dyDescent="0.25">
      <c r="A1484" s="27">
        <v>45808.625</v>
      </c>
      <c r="B1484" s="51">
        <v>0</v>
      </c>
      <c r="C1484" s="73">
        <v>59.400000000000006</v>
      </c>
      <c r="D1484" s="75">
        <v>4.2</v>
      </c>
      <c r="E1484" s="73">
        <v>66.600000000000009</v>
      </c>
      <c r="F1484" s="21">
        <v>59.901912214310009</v>
      </c>
      <c r="G1484" s="21">
        <v>12.749433126840152</v>
      </c>
      <c r="H1484" s="78">
        <v>62.626362139538919</v>
      </c>
      <c r="I1484" s="79">
        <v>107.39999999999999</v>
      </c>
    </row>
    <row r="1485" spans="1:9" x14ac:dyDescent="0.25">
      <c r="A1485" s="27">
        <v>45808.645833333336</v>
      </c>
      <c r="B1485" s="51">
        <v>0</v>
      </c>
      <c r="C1485" s="73">
        <v>59.400000000000006</v>
      </c>
      <c r="D1485" s="75">
        <v>4.8</v>
      </c>
      <c r="E1485" s="73">
        <v>64.8</v>
      </c>
      <c r="F1485" s="21">
        <v>58.171893088986991</v>
      </c>
      <c r="G1485" s="21">
        <v>13.416693178338328</v>
      </c>
      <c r="H1485" s="78">
        <v>68.780397725505154</v>
      </c>
      <c r="I1485" s="79">
        <v>128.10000000000002</v>
      </c>
    </row>
    <row r="1486" spans="1:9" x14ac:dyDescent="0.25">
      <c r="A1486" s="27">
        <v>45808.666666666664</v>
      </c>
      <c r="B1486" s="51">
        <v>0</v>
      </c>
      <c r="C1486" s="73">
        <v>59.400000000000006</v>
      </c>
      <c r="D1486" s="75">
        <v>4.5999999999999996</v>
      </c>
      <c r="E1486" s="73">
        <v>63.000000000000007</v>
      </c>
      <c r="F1486" s="21">
        <v>53</v>
      </c>
      <c r="G1486" s="21">
        <v>13.750323204087415</v>
      </c>
      <c r="H1486" s="78">
        <v>67.332389352336634</v>
      </c>
      <c r="I1486" s="79">
        <v>123.3</v>
      </c>
    </row>
    <row r="1487" spans="1:9" x14ac:dyDescent="0.25">
      <c r="A1487" s="27">
        <v>45808.6875</v>
      </c>
      <c r="B1487" s="51">
        <v>0</v>
      </c>
      <c r="C1487" s="73">
        <v>58.8</v>
      </c>
      <c r="D1487" s="75">
        <v>4.5999999999999996</v>
      </c>
      <c r="E1487" s="73">
        <v>64.2</v>
      </c>
      <c r="F1487" s="21">
        <v>70.282026966248225</v>
      </c>
      <c r="G1487" s="21">
        <v>12.153665223716779</v>
      </c>
      <c r="H1487" s="78">
        <v>56.11032446028053</v>
      </c>
      <c r="I1487" s="79">
        <v>127.8</v>
      </c>
    </row>
    <row r="1488" spans="1:9" x14ac:dyDescent="0.25">
      <c r="A1488" s="27">
        <v>45808.708333333336</v>
      </c>
      <c r="B1488" s="51">
        <v>0</v>
      </c>
      <c r="C1488" s="73">
        <v>58.2</v>
      </c>
      <c r="D1488" s="75">
        <v>5.8</v>
      </c>
      <c r="E1488" s="73">
        <v>63.000000000000007</v>
      </c>
      <c r="F1488" s="21">
        <v>64.659464808948357</v>
      </c>
      <c r="G1488" s="21">
        <v>11.963019494717301</v>
      </c>
      <c r="H1488" s="78">
        <v>54.4429511498371</v>
      </c>
      <c r="I1488" s="79">
        <v>125.39999999999999</v>
      </c>
    </row>
    <row r="1489" spans="1:9" x14ac:dyDescent="0.25">
      <c r="A1489" s="27">
        <v>45808.729166666664</v>
      </c>
      <c r="B1489" s="51">
        <v>0</v>
      </c>
      <c r="C1489" s="73">
        <v>73.8</v>
      </c>
      <c r="D1489" s="75">
        <v>5.2</v>
      </c>
      <c r="E1489" s="73">
        <v>63.000000000000007</v>
      </c>
      <c r="F1489" s="21">
        <v>71.363288919575112</v>
      </c>
      <c r="G1489" s="21">
        <v>10.914467985220167</v>
      </c>
      <c r="H1489" s="78">
        <v>53.938311900527736</v>
      </c>
      <c r="I1489" s="79">
        <v>94.2</v>
      </c>
    </row>
    <row r="1490" spans="1:9" x14ac:dyDescent="0.25">
      <c r="A1490" s="27">
        <v>45808.75</v>
      </c>
      <c r="B1490" s="51">
        <v>0</v>
      </c>
      <c r="C1490" s="73">
        <v>60.599999999999994</v>
      </c>
      <c r="D1490" s="75">
        <v>5.2</v>
      </c>
      <c r="E1490" s="73">
        <v>64.8</v>
      </c>
      <c r="F1490" s="21">
        <v>70.282026966248225</v>
      </c>
      <c r="G1490" s="21">
        <v>11.510235888343539</v>
      </c>
      <c r="H1490" s="78">
        <v>51.766299340774943</v>
      </c>
      <c r="I1490" s="79">
        <v>121.8</v>
      </c>
    </row>
    <row r="1491" spans="1:9" x14ac:dyDescent="0.25">
      <c r="A1491" s="27">
        <v>45808.770833333336</v>
      </c>
      <c r="B1491" s="51">
        <v>0</v>
      </c>
      <c r="C1491" s="73">
        <v>33.6</v>
      </c>
      <c r="D1491" s="75">
        <v>4.5999999999999996</v>
      </c>
      <c r="E1491" s="73">
        <v>64.8</v>
      </c>
      <c r="F1491" s="21">
        <v>72.444550872902013</v>
      </c>
      <c r="G1491" s="21">
        <v>11.033621565844843</v>
      </c>
      <c r="H1491" s="78">
        <v>47.422274221269355</v>
      </c>
      <c r="I1491" s="79">
        <v>117.60000000000002</v>
      </c>
    </row>
    <row r="1492" spans="1:9" x14ac:dyDescent="0.25">
      <c r="A1492" s="27">
        <v>45808.791666666664</v>
      </c>
      <c r="B1492" s="51">
        <v>0</v>
      </c>
      <c r="C1492" s="73">
        <v>20.399999999999999</v>
      </c>
      <c r="D1492" s="75">
        <v>4</v>
      </c>
      <c r="E1492" s="73">
        <v>63.000000000000007</v>
      </c>
      <c r="F1492" s="21">
        <v>66.821988715602146</v>
      </c>
      <c r="G1492" s="21">
        <v>11.772373765717822</v>
      </c>
      <c r="H1492" s="78">
        <v>41.992242821887366</v>
      </c>
      <c r="I1492" s="79">
        <v>6</v>
      </c>
    </row>
    <row r="1493" spans="1:9" x14ac:dyDescent="0.25">
      <c r="A1493" s="27">
        <v>45808.8125</v>
      </c>
      <c r="B1493" s="51">
        <v>0</v>
      </c>
      <c r="C1493" s="73">
        <v>19.8</v>
      </c>
      <c r="D1493" s="75">
        <v>4.2</v>
      </c>
      <c r="E1493" s="73">
        <v>22.8</v>
      </c>
      <c r="F1493" s="21">
        <v>49</v>
      </c>
      <c r="G1493" s="21">
        <v>11.772373765717822</v>
      </c>
      <c r="H1493" s="78">
        <v>37.648217702381771</v>
      </c>
      <c r="I1493" s="79">
        <v>107.39999999999999</v>
      </c>
    </row>
    <row r="1494" spans="1:9" x14ac:dyDescent="0.25">
      <c r="A1494" s="27">
        <v>45808.833333333336</v>
      </c>
      <c r="B1494" s="51">
        <v>0</v>
      </c>
      <c r="C1494" s="73">
        <v>21</v>
      </c>
      <c r="D1494" s="75">
        <v>4.2</v>
      </c>
      <c r="E1494" s="73">
        <v>19.8</v>
      </c>
      <c r="F1494" s="21">
        <v>59.901912214310009</v>
      </c>
      <c r="G1494" s="21">
        <v>11.820035197967691</v>
      </c>
      <c r="H1494" s="78">
        <v>34.390198862752577</v>
      </c>
      <c r="I1494" s="79">
        <v>117.60000000000002</v>
      </c>
    </row>
    <row r="1495" spans="1:9" x14ac:dyDescent="0.25">
      <c r="A1495" s="27">
        <v>45808.854166666664</v>
      </c>
      <c r="B1495" s="51">
        <v>0</v>
      </c>
      <c r="C1495" s="73">
        <v>20.399999999999999</v>
      </c>
      <c r="D1495" s="75">
        <v>4.8</v>
      </c>
      <c r="E1495" s="73">
        <v>19.8</v>
      </c>
      <c r="F1495" s="21">
        <v>58.171893088986991</v>
      </c>
      <c r="G1495" s="21">
        <v>11.677050901218085</v>
      </c>
      <c r="H1495" s="78">
        <v>28.598165370078469</v>
      </c>
      <c r="I1495" s="79">
        <v>117</v>
      </c>
    </row>
    <row r="1496" spans="1:9" x14ac:dyDescent="0.25">
      <c r="A1496" s="27">
        <v>45808.875</v>
      </c>
      <c r="B1496" s="51">
        <v>0</v>
      </c>
      <c r="C1496" s="73">
        <v>21</v>
      </c>
      <c r="D1496" s="75">
        <v>4.5999999999999996</v>
      </c>
      <c r="E1496" s="73">
        <v>19.8</v>
      </c>
      <c r="F1496" s="21">
        <v>64.226960027617608</v>
      </c>
      <c r="G1496" s="21">
        <v>11.605558752843278</v>
      </c>
      <c r="H1496" s="78">
        <v>30.046173743246996</v>
      </c>
      <c r="I1496" s="79">
        <v>82.8</v>
      </c>
    </row>
    <row r="1497" spans="1:9" x14ac:dyDescent="0.25">
      <c r="A1497" s="27">
        <v>45808.895833333336</v>
      </c>
      <c r="B1497" s="51">
        <v>0</v>
      </c>
      <c r="C1497" s="73">
        <v>19.2</v>
      </c>
      <c r="D1497" s="75">
        <v>4.5999999999999996</v>
      </c>
      <c r="E1497" s="73">
        <v>19.2</v>
      </c>
      <c r="F1497" s="21">
        <v>70.282026966248225</v>
      </c>
      <c r="G1497" s="21">
        <v>11.31959015934406</v>
      </c>
      <c r="H1497" s="78">
        <v>26.064150717033534</v>
      </c>
      <c r="I1497" s="79">
        <v>118.2</v>
      </c>
    </row>
    <row r="1498" spans="1:9" x14ac:dyDescent="0.25">
      <c r="A1498" s="27">
        <v>45808.916666666664</v>
      </c>
      <c r="B1498" s="51">
        <v>0</v>
      </c>
      <c r="C1498" s="73">
        <v>18.599999999999998</v>
      </c>
      <c r="D1498" s="75">
        <v>5.8</v>
      </c>
      <c r="E1498" s="73">
        <v>20.399999999999999</v>
      </c>
      <c r="F1498" s="21">
        <v>64.659464808948357</v>
      </c>
      <c r="G1498" s="21">
        <v>11.438743739968734</v>
      </c>
      <c r="H1498" s="78">
        <v>27.150156996909928</v>
      </c>
      <c r="I1498" s="79">
        <v>65.7</v>
      </c>
    </row>
    <row r="1499" spans="1:9" x14ac:dyDescent="0.25">
      <c r="A1499" s="27">
        <v>45808.9375</v>
      </c>
      <c r="B1499" s="51">
        <v>0</v>
      </c>
      <c r="C1499" s="73">
        <v>19.2</v>
      </c>
      <c r="D1499" s="75">
        <v>5.2</v>
      </c>
      <c r="E1499" s="73">
        <v>20.399999999999999</v>
      </c>
      <c r="F1499" s="21">
        <v>71.363288919575112</v>
      </c>
      <c r="G1499" s="21">
        <v>10.842975836845362</v>
      </c>
      <c r="H1499" s="78">
        <v>26.426152810325672</v>
      </c>
      <c r="I1499" s="79">
        <v>118.2</v>
      </c>
    </row>
    <row r="1500" spans="1:9" x14ac:dyDescent="0.25">
      <c r="A1500" s="27">
        <v>45808.958333333336</v>
      </c>
      <c r="B1500" s="51">
        <v>0</v>
      </c>
      <c r="C1500" s="73">
        <v>19.2</v>
      </c>
      <c r="D1500" s="75">
        <v>5.2</v>
      </c>
      <c r="E1500" s="73">
        <v>20.399999999999999</v>
      </c>
      <c r="F1500" s="21">
        <v>70.282026966248225</v>
      </c>
      <c r="G1500" s="21">
        <v>11.772373765717822</v>
      </c>
      <c r="H1500" s="78">
        <v>24.616142343865008</v>
      </c>
      <c r="I1500" s="79">
        <v>120</v>
      </c>
    </row>
    <row r="1501" spans="1:9" x14ac:dyDescent="0.25">
      <c r="A1501" s="27">
        <v>45808.979166666664</v>
      </c>
      <c r="B1501" s="51">
        <v>0</v>
      </c>
      <c r="C1501" s="73">
        <v>19.8</v>
      </c>
      <c r="D1501" s="75">
        <v>4.5999999999999996</v>
      </c>
      <c r="E1501" s="73">
        <v>19.2</v>
      </c>
      <c r="F1501" s="21">
        <v>68</v>
      </c>
      <c r="G1501" s="21">
        <v>10.819145120720428</v>
      </c>
      <c r="H1501" s="78">
        <v>23.168133970696477</v>
      </c>
      <c r="I1501" s="79">
        <v>121.5</v>
      </c>
    </row>
    <row r="1502" spans="1:9" x14ac:dyDescent="0.25">
      <c r="A1502" s="27">
        <v>45809</v>
      </c>
      <c r="B1502" s="51">
        <v>0</v>
      </c>
      <c r="C1502" s="73">
        <v>18</v>
      </c>
      <c r="D1502" s="75">
        <v>4</v>
      </c>
      <c r="E1502" s="73">
        <v>19.2</v>
      </c>
      <c r="F1502" s="21">
        <v>65</v>
      </c>
      <c r="G1502" s="21">
        <v>11.91535806246743</v>
      </c>
      <c r="H1502" s="78">
        <v>19.186110944483023</v>
      </c>
      <c r="I1502" s="79">
        <v>120.3</v>
      </c>
    </row>
  </sheetData>
  <autoFilter ref="B2:C10"/>
  <mergeCells count="4">
    <mergeCell ref="A1:B1"/>
    <mergeCell ref="D1:E1"/>
    <mergeCell ref="F1:G1"/>
    <mergeCell ref="H1:I1"/>
  </mergeCells>
  <conditionalFormatting sqref="H3:H10">
    <cfRule type="cellIs" dxfId="56" priority="32" operator="lessThan">
      <formula>0</formula>
    </cfRule>
  </conditionalFormatting>
  <conditionalFormatting sqref="K3:K11">
    <cfRule type="cellIs" dxfId="55" priority="31" operator="between">
      <formula>-0.1</formula>
      <formula>0.1</formula>
    </cfRule>
  </conditionalFormatting>
  <conditionalFormatting sqref="M1371">
    <cfRule type="duplicateValues" dxfId="54" priority="30"/>
  </conditionalFormatting>
  <conditionalFormatting sqref="M1368">
    <cfRule type="duplicateValues" dxfId="53" priority="29"/>
  </conditionalFormatting>
  <conditionalFormatting sqref="M1369">
    <cfRule type="duplicateValues" dxfId="52" priority="28"/>
  </conditionalFormatting>
  <conditionalFormatting sqref="M1370">
    <cfRule type="duplicateValues" dxfId="51" priority="27"/>
  </conditionalFormatting>
  <conditionalFormatting sqref="L32">
    <cfRule type="duplicateValues" dxfId="50" priority="23"/>
  </conditionalFormatting>
  <conditionalFormatting sqref="M32">
    <cfRule type="duplicateValues" dxfId="49" priority="22"/>
  </conditionalFormatting>
  <conditionalFormatting sqref="L29">
    <cfRule type="duplicateValues" dxfId="48" priority="21"/>
  </conditionalFormatting>
  <conditionalFormatting sqref="L30">
    <cfRule type="duplicateValues" dxfId="47" priority="20"/>
  </conditionalFormatting>
  <conditionalFormatting sqref="M29:M30">
    <cfRule type="duplicateValues" dxfId="46" priority="24"/>
  </conditionalFormatting>
  <conditionalFormatting sqref="L31">
    <cfRule type="duplicateValues" dxfId="45" priority="19"/>
  </conditionalFormatting>
  <conditionalFormatting sqref="M31">
    <cfRule type="duplicateValues" dxfId="44" priority="18"/>
  </conditionalFormatting>
  <conditionalFormatting sqref="L25:L28">
    <cfRule type="duplicateValues" dxfId="43" priority="25"/>
  </conditionalFormatting>
  <conditionalFormatting sqref="M25:M28">
    <cfRule type="duplicateValues" dxfId="42" priority="26"/>
  </conditionalFormatting>
  <conditionalFormatting sqref="K30">
    <cfRule type="duplicateValues" dxfId="41" priority="17"/>
  </conditionalFormatting>
  <conditionalFormatting sqref="M1381">
    <cfRule type="duplicateValues" dxfId="40" priority="16"/>
  </conditionalFormatting>
  <conditionalFormatting sqref="M1378">
    <cfRule type="duplicateValues" dxfId="39" priority="15"/>
  </conditionalFormatting>
  <conditionalFormatting sqref="M1379">
    <cfRule type="duplicateValues" dxfId="38" priority="14"/>
  </conditionalFormatting>
  <conditionalFormatting sqref="M1380">
    <cfRule type="duplicateValues" dxfId="37" priority="13"/>
  </conditionalFormatting>
  <conditionalFormatting sqref="J3:J11">
    <cfRule type="colorScale" priority="8">
      <colorScale>
        <cfvo type="min"/>
        <cfvo type="max"/>
        <color rgb="FFFCFCFF"/>
        <color rgb="FF63BE7B"/>
      </colorScale>
    </cfRule>
    <cfRule type="cellIs" dxfId="36" priority="33" operator="equal">
      <formula>#REF!</formula>
    </cfRule>
  </conditionalFormatting>
  <conditionalFormatting sqref="F14">
    <cfRule type="duplicateValues" dxfId="35" priority="10"/>
  </conditionalFormatting>
  <conditionalFormatting sqref="G14">
    <cfRule type="duplicateValues" dxfId="34" priority="9"/>
  </conditionalFormatting>
  <conditionalFormatting sqref="B14:E14">
    <cfRule type="duplicateValues" dxfId="33" priority="11"/>
  </conditionalFormatting>
  <conditionalFormatting sqref="J14">
    <cfRule type="duplicateValues" dxfId="32" priority="7"/>
  </conditionalFormatting>
  <conditionalFormatting sqref="H14">
    <cfRule type="duplicateValues" dxfId="31" priority="6"/>
  </conditionalFormatting>
  <conditionalFormatting sqref="I14">
    <cfRule type="duplicateValues" dxfId="30" priority="5"/>
  </conditionalFormatting>
  <conditionalFormatting sqref="F7">
    <cfRule type="cellIs" dxfId="29" priority="1" operator="equal">
      <formula>0</formula>
    </cfRule>
  </conditionalFormatting>
  <hyperlinks>
    <hyperlink ref="C1" r:id="rId1"/>
  </hyperlinks>
  <pageMargins left="0.7" right="0.7" top="0.75" bottom="0.75" header="0.3" footer="0.3"/>
  <pageSetup paperSize="9" orientation="portrait" r:id="rId2"/>
  <legacyDrawing r:id="rId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'за май25'!B15:B1502</xm:f>
              <xm:sqref>B11</xm:sqref>
            </x14:sparkline>
            <x14:sparkline>
              <xm:f>'за май25'!C15:C1502</xm:f>
              <xm:sqref>C11</xm:sqref>
            </x14:sparkline>
            <x14:sparkline>
              <xm:f>'за май25'!D15:D1502</xm:f>
              <xm:sqref>D11</xm:sqref>
            </x14:sparkline>
            <x14:sparkline>
              <xm:f>'за май25'!E15:E1502</xm:f>
              <xm:sqref>E11</xm:sqref>
            </x14:sparkline>
            <x14:sparkline>
              <xm:f>'за май25'!F15:F1502</xm:f>
              <xm:sqref>F11</xm:sqref>
            </x14:sparkline>
            <x14:sparkline>
              <xm:f>'за май25'!G15:G1502</xm:f>
              <xm:sqref>G11</xm:sqref>
            </x14:sparkline>
            <x14:sparkline>
              <xm:f>'за май25'!H15:H1502</xm:f>
              <xm:sqref>H11</xm:sqref>
            </x14:sparkline>
            <x14:sparkline>
              <xm:f>'за май25'!I15:I1502</xm:f>
              <xm:sqref>I11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opLeftCell="E1" workbookViewId="0">
      <selection activeCell="K9" sqref="K9"/>
    </sheetView>
  </sheetViews>
  <sheetFormatPr defaultColWidth="9.140625" defaultRowHeight="15" x14ac:dyDescent="0.25"/>
  <cols>
    <col min="1" max="3" width="11.140625" style="11" customWidth="1"/>
    <col min="4" max="4" width="32.85546875" style="41" customWidth="1"/>
    <col min="5" max="5" width="41.140625" style="11" customWidth="1"/>
    <col min="6" max="6" width="15.7109375" style="11" customWidth="1"/>
    <col min="7" max="7" width="9.140625" style="11"/>
    <col min="8" max="8" width="18.42578125" style="11" customWidth="1"/>
    <col min="9" max="9" width="35.140625" style="11" customWidth="1"/>
    <col min="10" max="10" width="41.42578125" style="11" customWidth="1"/>
    <col min="11" max="11" width="27" style="11" customWidth="1"/>
    <col min="12" max="12" width="67" style="11" customWidth="1"/>
    <col min="13" max="13" width="24.7109375" style="11" customWidth="1"/>
    <col min="14" max="16384" width="9.140625" style="11"/>
  </cols>
  <sheetData>
    <row r="1" spans="1:13" ht="20.25" customHeight="1" x14ac:dyDescent="0.25">
      <c r="A1" s="40" t="s">
        <v>127</v>
      </c>
      <c r="B1" s="40"/>
      <c r="C1" s="12" t="s">
        <v>86</v>
      </c>
      <c r="D1" s="13" t="s">
        <v>87</v>
      </c>
      <c r="E1" s="40" t="s">
        <v>88</v>
      </c>
      <c r="F1" s="40" t="s">
        <v>89</v>
      </c>
      <c r="G1" s="40" t="s">
        <v>90</v>
      </c>
      <c r="H1" s="26"/>
      <c r="I1" s="26"/>
      <c r="J1" s="26"/>
      <c r="K1" s="26"/>
      <c r="L1" s="26"/>
    </row>
    <row r="2" spans="1:13" x14ac:dyDescent="0.25">
      <c r="A2" s="12" t="s">
        <v>128</v>
      </c>
      <c r="B2" s="18">
        <v>62941</v>
      </c>
      <c r="C2" s="18" t="s">
        <v>95</v>
      </c>
      <c r="D2" s="19" t="s">
        <v>96</v>
      </c>
      <c r="E2" s="20" t="s">
        <v>156</v>
      </c>
      <c r="F2" s="12" t="s">
        <v>97</v>
      </c>
      <c r="G2" s="12" t="s">
        <v>43</v>
      </c>
      <c r="H2" s="23" t="s">
        <v>129</v>
      </c>
      <c r="I2" s="28"/>
      <c r="J2" s="28"/>
      <c r="K2" s="28"/>
      <c r="L2" s="9"/>
    </row>
    <row r="3" spans="1:13" x14ac:dyDescent="0.25">
      <c r="A3" s="12" t="s">
        <v>130</v>
      </c>
      <c r="B3" s="18">
        <v>62942</v>
      </c>
      <c r="C3" s="18" t="s">
        <v>95</v>
      </c>
      <c r="D3" s="19" t="s">
        <v>96</v>
      </c>
      <c r="E3" s="20" t="s">
        <v>160</v>
      </c>
      <c r="F3" s="12" t="s">
        <v>98</v>
      </c>
      <c r="G3" s="12" t="s">
        <v>99</v>
      </c>
      <c r="H3" s="23" t="s">
        <v>131</v>
      </c>
      <c r="I3" s="23" t="s">
        <v>115</v>
      </c>
      <c r="J3" s="31"/>
      <c r="K3" s="23"/>
      <c r="L3" s="12"/>
    </row>
    <row r="4" spans="1:13" x14ac:dyDescent="0.25">
      <c r="A4" s="12" t="s">
        <v>132</v>
      </c>
      <c r="B4" s="18">
        <v>62943</v>
      </c>
      <c r="C4" s="18" t="s">
        <v>95</v>
      </c>
      <c r="D4" s="19" t="s">
        <v>96</v>
      </c>
      <c r="E4" s="20" t="s">
        <v>158</v>
      </c>
      <c r="F4" s="12" t="s">
        <v>100</v>
      </c>
      <c r="G4" s="12" t="s">
        <v>43</v>
      </c>
      <c r="H4" s="23" t="s">
        <v>133</v>
      </c>
      <c r="I4" s="28" t="s">
        <v>134</v>
      </c>
      <c r="J4" s="23"/>
      <c r="K4" s="23"/>
      <c r="L4" s="12"/>
    </row>
    <row r="5" spans="1:13" x14ac:dyDescent="0.25">
      <c r="A5" s="12" t="s">
        <v>135</v>
      </c>
      <c r="B5" s="18">
        <v>62945</v>
      </c>
      <c r="C5" s="18" t="s">
        <v>95</v>
      </c>
      <c r="D5" s="19" t="s">
        <v>96</v>
      </c>
      <c r="E5" s="20" t="s">
        <v>159</v>
      </c>
      <c r="F5" s="12" t="s">
        <v>101</v>
      </c>
      <c r="G5" s="12" t="s">
        <v>99</v>
      </c>
      <c r="H5" s="23" t="s">
        <v>136</v>
      </c>
      <c r="I5" s="28" t="s">
        <v>137</v>
      </c>
      <c r="J5" s="23"/>
      <c r="K5" s="23"/>
      <c r="L5" s="12"/>
    </row>
    <row r="6" spans="1:13" x14ac:dyDescent="0.25">
      <c r="A6" s="12" t="s">
        <v>138</v>
      </c>
      <c r="B6" s="18">
        <v>7761</v>
      </c>
      <c r="C6" s="18" t="s">
        <v>102</v>
      </c>
      <c r="D6" s="19" t="s">
        <v>103</v>
      </c>
      <c r="E6" s="20" t="s">
        <v>155</v>
      </c>
      <c r="F6" s="12" t="s">
        <v>104</v>
      </c>
      <c r="G6" s="12" t="s">
        <v>105</v>
      </c>
      <c r="H6" s="23" t="s">
        <v>139</v>
      </c>
      <c r="I6" s="32" t="s">
        <v>116</v>
      </c>
      <c r="J6" s="28"/>
      <c r="K6" s="28"/>
      <c r="L6" s="9">
        <v>89196223068</v>
      </c>
      <c r="M6" s="11" t="s">
        <v>117</v>
      </c>
    </row>
    <row r="7" spans="1:13" x14ac:dyDescent="0.25">
      <c r="A7" s="12" t="s">
        <v>140</v>
      </c>
      <c r="B7" s="18">
        <v>7762</v>
      </c>
      <c r="C7" s="18" t="s">
        <v>102</v>
      </c>
      <c r="D7" s="19" t="s">
        <v>103</v>
      </c>
      <c r="E7" s="20" t="s">
        <v>154</v>
      </c>
      <c r="F7" s="12" t="s">
        <v>106</v>
      </c>
      <c r="G7" s="12" t="s">
        <v>105</v>
      </c>
      <c r="H7" s="23" t="s">
        <v>141</v>
      </c>
      <c r="I7" s="28" t="s">
        <v>118</v>
      </c>
      <c r="J7" s="28" t="s">
        <v>118</v>
      </c>
      <c r="K7" s="28"/>
      <c r="L7" s="9">
        <v>89173908676</v>
      </c>
    </row>
    <row r="8" spans="1:13" x14ac:dyDescent="0.25">
      <c r="A8" s="12" t="s">
        <v>142</v>
      </c>
      <c r="B8" s="18">
        <v>4554</v>
      </c>
      <c r="C8" s="18" t="s">
        <v>107</v>
      </c>
      <c r="D8" s="19" t="s">
        <v>108</v>
      </c>
      <c r="E8" s="20" t="s">
        <v>161</v>
      </c>
      <c r="F8" s="12" t="s">
        <v>110</v>
      </c>
      <c r="G8" s="12" t="s">
        <v>111</v>
      </c>
      <c r="H8" s="23" t="s">
        <v>143</v>
      </c>
      <c r="I8" s="33" t="s">
        <v>119</v>
      </c>
      <c r="J8" s="28"/>
      <c r="K8" s="28" t="s">
        <v>120</v>
      </c>
      <c r="L8" s="29" t="s">
        <v>121</v>
      </c>
      <c r="M8" s="30" t="s">
        <v>122</v>
      </c>
    </row>
    <row r="9" spans="1:13" x14ac:dyDescent="0.25">
      <c r="A9" s="12" t="s">
        <v>144</v>
      </c>
      <c r="B9" s="18">
        <v>9576</v>
      </c>
      <c r="C9" s="18">
        <v>31488</v>
      </c>
      <c r="D9" s="19" t="s">
        <v>112</v>
      </c>
      <c r="E9" s="20" t="s">
        <v>153</v>
      </c>
      <c r="F9" s="12" t="s">
        <v>113</v>
      </c>
      <c r="G9" s="12" t="s">
        <v>114</v>
      </c>
      <c r="H9" s="23" t="s">
        <v>145</v>
      </c>
      <c r="I9" s="33" t="s">
        <v>123</v>
      </c>
      <c r="J9" s="28"/>
      <c r="K9" s="28">
        <v>89172292274</v>
      </c>
      <c r="L9" s="29"/>
      <c r="M9" s="30"/>
    </row>
    <row r="10" spans="1:13" ht="15.75" thickBot="1" x14ac:dyDescent="0.3">
      <c r="J10" s="34" t="s">
        <v>124</v>
      </c>
      <c r="K10" s="24"/>
      <c r="L10" s="24"/>
    </row>
    <row r="11" spans="1:13" ht="16.5" thickBot="1" x14ac:dyDescent="0.3">
      <c r="J11" s="42" t="s">
        <v>125</v>
      </c>
    </row>
    <row r="12" spans="1:13" ht="16.5" thickBot="1" x14ac:dyDescent="0.3">
      <c r="F12" s="43"/>
      <c r="G12" s="44"/>
      <c r="J12" s="45" t="s">
        <v>126</v>
      </c>
    </row>
    <row r="13" spans="1:13" hidden="1" x14ac:dyDescent="0.25">
      <c r="F13" s="44"/>
      <c r="G13" s="44"/>
    </row>
    <row r="14" spans="1:13" hidden="1" x14ac:dyDescent="0.25">
      <c r="A14" s="12" t="s">
        <v>146</v>
      </c>
      <c r="B14" s="18"/>
      <c r="C14" s="18"/>
      <c r="D14" s="19" t="s">
        <v>147</v>
      </c>
      <c r="E14" s="46" t="s">
        <v>148</v>
      </c>
      <c r="F14" s="43">
        <v>0</v>
      </c>
      <c r="G14" s="43">
        <v>0</v>
      </c>
      <c r="H14" s="23">
        <v>0</v>
      </c>
      <c r="I14" s="28"/>
      <c r="J14" s="28"/>
      <c r="K14" s="28"/>
      <c r="L14" s="29"/>
      <c r="M14" s="30"/>
    </row>
    <row r="15" spans="1:13" hidden="1" x14ac:dyDescent="0.25">
      <c r="A15" s="12" t="s">
        <v>149</v>
      </c>
      <c r="B15" s="18"/>
      <c r="C15" s="18"/>
      <c r="D15" s="19" t="s">
        <v>147</v>
      </c>
      <c r="E15" s="46" t="s">
        <v>150</v>
      </c>
      <c r="F15" s="43">
        <v>0</v>
      </c>
      <c r="G15" s="43">
        <v>0</v>
      </c>
      <c r="H15" s="23">
        <v>0</v>
      </c>
      <c r="I15" s="28"/>
      <c r="J15" s="28"/>
      <c r="K15" s="28"/>
      <c r="L15" s="29"/>
      <c r="M15" s="30"/>
    </row>
    <row r="16" spans="1:13" hidden="1" x14ac:dyDescent="0.25">
      <c r="A16" s="12" t="s">
        <v>151</v>
      </c>
      <c r="B16" s="18"/>
      <c r="C16" s="18"/>
      <c r="D16" s="19" t="s">
        <v>147</v>
      </c>
      <c r="E16" s="46" t="s">
        <v>148</v>
      </c>
      <c r="F16" s="43">
        <v>0</v>
      </c>
      <c r="G16" s="43">
        <v>0</v>
      </c>
      <c r="H16" s="23">
        <v>0</v>
      </c>
      <c r="I16" s="28"/>
      <c r="J16" s="28"/>
      <c r="K16" s="28"/>
      <c r="L16" s="29"/>
      <c r="M16" s="30"/>
    </row>
    <row r="17" spans="1:13" hidden="1" x14ac:dyDescent="0.25">
      <c r="A17" s="12" t="s">
        <v>152</v>
      </c>
      <c r="B17" s="18"/>
      <c r="C17" s="18"/>
      <c r="D17" s="19" t="s">
        <v>147</v>
      </c>
      <c r="E17" s="46" t="s">
        <v>150</v>
      </c>
      <c r="F17" s="43">
        <v>0</v>
      </c>
      <c r="G17" s="43">
        <v>0</v>
      </c>
      <c r="H17" s="23">
        <v>0</v>
      </c>
      <c r="I17" s="28"/>
      <c r="J17" s="28"/>
      <c r="K17" s="28"/>
      <c r="L17" s="29"/>
      <c r="M17" s="30"/>
    </row>
    <row r="18" spans="1:13" hidden="1" x14ac:dyDescent="0.25">
      <c r="F18" s="44"/>
      <c r="G18" s="44"/>
    </row>
    <row r="19" spans="1:13" hidden="1" x14ac:dyDescent="0.25">
      <c r="F19" s="44"/>
      <c r="G19" s="44"/>
    </row>
    <row r="20" spans="1:13" hidden="1" x14ac:dyDescent="0.25">
      <c r="F20" s="44"/>
      <c r="G20" s="44"/>
    </row>
    <row r="21" spans="1:13" hidden="1" x14ac:dyDescent="0.25">
      <c r="F21" s="44"/>
      <c r="G21" s="44"/>
    </row>
    <row r="22" spans="1:13" hidden="1" x14ac:dyDescent="0.25">
      <c r="F22" s="44"/>
      <c r="G22" s="44"/>
    </row>
    <row r="23" spans="1:13" hidden="1" x14ac:dyDescent="0.25">
      <c r="F23" s="44"/>
      <c r="G23" s="44"/>
    </row>
    <row r="24" spans="1:13" hidden="1" x14ac:dyDescent="0.25">
      <c r="F24" s="44"/>
      <c r="G24" s="44"/>
    </row>
    <row r="25" spans="1:13" hidden="1" x14ac:dyDescent="0.25">
      <c r="F25" s="44"/>
      <c r="G25" s="44"/>
    </row>
    <row r="26" spans="1:13" x14ac:dyDescent="0.25">
      <c r="F26" s="44"/>
      <c r="G26" s="44"/>
    </row>
    <row r="27" spans="1:13" x14ac:dyDescent="0.25">
      <c r="F27" s="44"/>
      <c r="G27" s="44"/>
      <c r="J27" s="74" t="s">
        <v>84</v>
      </c>
    </row>
    <row r="28" spans="1:13" x14ac:dyDescent="0.25">
      <c r="F28" s="44"/>
      <c r="G28" s="44"/>
    </row>
    <row r="29" spans="1:13" x14ac:dyDescent="0.25">
      <c r="F29" s="44"/>
      <c r="G29" s="44"/>
    </row>
    <row r="30" spans="1:13" x14ac:dyDescent="0.25">
      <c r="F30" s="44"/>
      <c r="G30" s="44"/>
    </row>
    <row r="31" spans="1:13" x14ac:dyDescent="0.25">
      <c r="F31" s="44"/>
      <c r="G31" s="44"/>
    </row>
    <row r="32" spans="1:13" x14ac:dyDescent="0.25">
      <c r="F32" s="44"/>
      <c r="G32" s="44"/>
    </row>
  </sheetData>
  <conditionalFormatting sqref="H9">
    <cfRule type="duplicateValues" dxfId="28" priority="22"/>
  </conditionalFormatting>
  <conditionalFormatting sqref="J9">
    <cfRule type="duplicateValues" dxfId="27" priority="23"/>
  </conditionalFormatting>
  <conditionalFormatting sqref="K9">
    <cfRule type="duplicateValues" dxfId="26" priority="21"/>
  </conditionalFormatting>
  <conditionalFormatting sqref="L9">
    <cfRule type="duplicateValues" dxfId="25" priority="20"/>
  </conditionalFormatting>
  <conditionalFormatting sqref="H6">
    <cfRule type="duplicateValues" dxfId="24" priority="18"/>
  </conditionalFormatting>
  <conditionalFormatting sqref="J6">
    <cfRule type="duplicateValues" dxfId="23" priority="19"/>
  </conditionalFormatting>
  <conditionalFormatting sqref="L6">
    <cfRule type="duplicateValues" dxfId="22" priority="17"/>
  </conditionalFormatting>
  <conditionalFormatting sqref="H7">
    <cfRule type="duplicateValues" dxfId="21" priority="15"/>
  </conditionalFormatting>
  <conditionalFormatting sqref="J7">
    <cfRule type="duplicateValues" dxfId="20" priority="16"/>
  </conditionalFormatting>
  <conditionalFormatting sqref="L7">
    <cfRule type="duplicateValues" dxfId="19" priority="14"/>
  </conditionalFormatting>
  <conditionalFormatting sqref="H14">
    <cfRule type="duplicateValues" dxfId="18" priority="12"/>
  </conditionalFormatting>
  <conditionalFormatting sqref="J14">
    <cfRule type="duplicateValues" dxfId="17" priority="13"/>
  </conditionalFormatting>
  <conditionalFormatting sqref="K14">
    <cfRule type="duplicateValues" dxfId="16" priority="11"/>
  </conditionalFormatting>
  <conditionalFormatting sqref="L14">
    <cfRule type="duplicateValues" dxfId="15" priority="10"/>
  </conditionalFormatting>
  <conditionalFormatting sqref="H15:H17">
    <cfRule type="duplicateValues" dxfId="14" priority="8"/>
  </conditionalFormatting>
  <conditionalFormatting sqref="J15:J17">
    <cfRule type="duplicateValues" dxfId="13" priority="9"/>
  </conditionalFormatting>
  <conditionalFormatting sqref="K15:K17">
    <cfRule type="duplicateValues" dxfId="12" priority="7"/>
  </conditionalFormatting>
  <conditionalFormatting sqref="L15:L17">
    <cfRule type="duplicateValues" dxfId="11" priority="6"/>
  </conditionalFormatting>
  <conditionalFormatting sqref="K6:K7">
    <cfRule type="duplicateValues" dxfId="10" priority="24"/>
  </conditionalFormatting>
  <conditionalFormatting sqref="H8">
    <cfRule type="duplicateValues" dxfId="9" priority="4"/>
  </conditionalFormatting>
  <conditionalFormatting sqref="J8">
    <cfRule type="duplicateValues" dxfId="8" priority="5"/>
  </conditionalFormatting>
  <conditionalFormatting sqref="K8">
    <cfRule type="duplicateValues" dxfId="7" priority="3"/>
  </conditionalFormatting>
  <conditionalFormatting sqref="L8">
    <cfRule type="duplicateValues" dxfId="6" priority="2"/>
  </conditionalFormatting>
  <conditionalFormatting sqref="H2:H5">
    <cfRule type="duplicateValues" dxfId="5" priority="25"/>
  </conditionalFormatting>
  <conditionalFormatting sqref="J2:J5">
    <cfRule type="duplicateValues" dxfId="4" priority="26"/>
  </conditionalFormatting>
  <conditionalFormatting sqref="K2:K5">
    <cfRule type="duplicateValues" dxfId="3" priority="27"/>
  </conditionalFormatting>
  <conditionalFormatting sqref="L2:L5">
    <cfRule type="duplicateValues" dxfId="2" priority="28"/>
  </conditionalFormatting>
  <conditionalFormatting sqref="I7">
    <cfRule type="duplicateValues" dxfId="1" priority="1"/>
  </conditionalFormatting>
  <hyperlinks>
    <hyperlink ref="I6" r:id="rId1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88"/>
  <sheetViews>
    <sheetView zoomScale="70" zoomScaleNormal="70" workbookViewId="0">
      <pane ySplit="1" topLeftCell="A2" activePane="bottomLeft" state="frozen"/>
      <selection pane="bottomLeft" activeCell="V33" sqref="V32:V33"/>
    </sheetView>
  </sheetViews>
  <sheetFormatPr defaultRowHeight="15" x14ac:dyDescent="0.25"/>
  <cols>
    <col min="1" max="1" width="32.140625" style="108" customWidth="1"/>
    <col min="2" max="2" width="15.7109375" style="65" customWidth="1"/>
    <col min="3" max="3" width="51" style="109" customWidth="1"/>
    <col min="4" max="4" width="39" customWidth="1"/>
  </cols>
  <sheetData>
    <row r="1" spans="1:4" ht="15.75" x14ac:dyDescent="0.25">
      <c r="A1" s="108" t="str">
        <f>в_макет80020!L1</f>
        <v>дата_время</v>
      </c>
      <c r="B1" s="65" t="str">
        <f>в_макет80020!M1</f>
        <v>день_нед</v>
      </c>
      <c r="C1" s="65" t="str">
        <f>в_макет80020!N1</f>
        <v>кВт*ч</v>
      </c>
      <c r="D1" s="64" t="str">
        <f>в_макет80020!E1</f>
        <v>1097-ферма-36049817</v>
      </c>
    </row>
    <row r="2" spans="1:4" x14ac:dyDescent="0.25">
      <c r="A2" s="108">
        <f>в_макет80020!L2</f>
        <v>45870.020833333336</v>
      </c>
      <c r="B2" s="65">
        <f>в_макет80020!M2</f>
        <v>5</v>
      </c>
      <c r="C2" s="109">
        <f>в_макет80020!N2</f>
        <v>56.160000000000004</v>
      </c>
    </row>
    <row r="3" spans="1:4" x14ac:dyDescent="0.25">
      <c r="A3" s="108">
        <f>в_макет80020!L3</f>
        <v>45870.041666666672</v>
      </c>
      <c r="B3" s="65">
        <f>в_макет80020!M3</f>
        <v>5</v>
      </c>
      <c r="C3" s="109">
        <f>в_макет80020!N3</f>
        <v>60.480000000000004</v>
      </c>
    </row>
    <row r="4" spans="1:4" x14ac:dyDescent="0.25">
      <c r="A4" s="108">
        <f>в_макет80020!L4</f>
        <v>45870.062500000007</v>
      </c>
      <c r="B4" s="65">
        <f>в_макет80020!M4</f>
        <v>5</v>
      </c>
      <c r="C4" s="109">
        <f>в_макет80020!N4</f>
        <v>60.24</v>
      </c>
    </row>
    <row r="5" spans="1:4" x14ac:dyDescent="0.25">
      <c r="A5" s="108">
        <f>в_макет80020!L5</f>
        <v>45870.083333333343</v>
      </c>
      <c r="B5" s="65">
        <f>в_макет80020!M5</f>
        <v>5</v>
      </c>
      <c r="C5" s="109">
        <f>в_макет80020!N5</f>
        <v>55.92</v>
      </c>
    </row>
    <row r="6" spans="1:4" x14ac:dyDescent="0.25">
      <c r="A6" s="108">
        <f>в_макет80020!L6</f>
        <v>45870.104166666679</v>
      </c>
      <c r="B6" s="65">
        <f>в_макет80020!M6</f>
        <v>5</v>
      </c>
      <c r="C6" s="109">
        <f>в_макет80020!N6</f>
        <v>52.8</v>
      </c>
    </row>
    <row r="7" spans="1:4" x14ac:dyDescent="0.25">
      <c r="A7" s="108">
        <f>в_макет80020!L7</f>
        <v>45870.125000000015</v>
      </c>
      <c r="B7" s="65">
        <f>в_макет80020!M7</f>
        <v>5</v>
      </c>
      <c r="C7" s="109">
        <f>в_макет80020!N7</f>
        <v>40.08</v>
      </c>
    </row>
    <row r="8" spans="1:4" x14ac:dyDescent="0.25">
      <c r="A8" s="108">
        <f>в_макет80020!L8</f>
        <v>45870.14583333335</v>
      </c>
      <c r="B8" s="65">
        <f>в_макет80020!M8</f>
        <v>5</v>
      </c>
      <c r="C8" s="109">
        <f>в_макет80020!N8</f>
        <v>39.360000000000007</v>
      </c>
    </row>
    <row r="9" spans="1:4" x14ac:dyDescent="0.25">
      <c r="A9" s="108">
        <f>в_макет80020!L9</f>
        <v>45870.166666666686</v>
      </c>
      <c r="B9" s="65">
        <f>в_макет80020!M9</f>
        <v>5</v>
      </c>
      <c r="C9" s="109">
        <f>в_макет80020!N9</f>
        <v>41.76</v>
      </c>
    </row>
    <row r="10" spans="1:4" x14ac:dyDescent="0.25">
      <c r="A10" s="108">
        <f>в_макет80020!L10</f>
        <v>45870.187500000022</v>
      </c>
      <c r="B10" s="65">
        <f>в_макет80020!M10</f>
        <v>5</v>
      </c>
      <c r="C10" s="109">
        <f>в_макет80020!N10</f>
        <v>55.199999999999996</v>
      </c>
    </row>
    <row r="11" spans="1:4" x14ac:dyDescent="0.25">
      <c r="A11" s="108">
        <f>в_макет80020!L11</f>
        <v>45870.208333333358</v>
      </c>
      <c r="B11" s="65">
        <f>в_макет80020!M11</f>
        <v>5</v>
      </c>
      <c r="C11" s="109">
        <f>в_макет80020!N11</f>
        <v>55.92</v>
      </c>
    </row>
    <row r="12" spans="1:4" x14ac:dyDescent="0.25">
      <c r="A12" s="108">
        <f>в_макет80020!L12</f>
        <v>45870.229166666693</v>
      </c>
      <c r="B12" s="65">
        <f>в_макет80020!M12</f>
        <v>5</v>
      </c>
      <c r="C12" s="109">
        <f>в_макет80020!N12</f>
        <v>55.92</v>
      </c>
    </row>
    <row r="13" spans="1:4" x14ac:dyDescent="0.25">
      <c r="A13" s="108">
        <f>в_макет80020!L13</f>
        <v>45870.250000000029</v>
      </c>
      <c r="B13" s="65">
        <f>в_макет80020!M13</f>
        <v>5</v>
      </c>
      <c r="C13" s="109">
        <f>в_макет80020!N13</f>
        <v>54.480000000000004</v>
      </c>
    </row>
    <row r="14" spans="1:4" x14ac:dyDescent="0.25">
      <c r="A14" s="108">
        <f>в_макет80020!L14</f>
        <v>45870.270833333365</v>
      </c>
      <c r="B14" s="65">
        <f>в_макет80020!M14</f>
        <v>5</v>
      </c>
      <c r="C14" s="109">
        <f>в_макет80020!N14</f>
        <v>56.879999999999995</v>
      </c>
    </row>
    <row r="15" spans="1:4" x14ac:dyDescent="0.25">
      <c r="A15" s="108">
        <f>в_макет80020!L15</f>
        <v>45870.291666666701</v>
      </c>
      <c r="B15" s="65">
        <f>в_макет80020!M15</f>
        <v>5</v>
      </c>
      <c r="C15" s="109">
        <f>в_макет80020!N15</f>
        <v>53.28</v>
      </c>
    </row>
    <row r="16" spans="1:4" x14ac:dyDescent="0.25">
      <c r="A16" s="108">
        <f>в_макет80020!L16</f>
        <v>45870.312500000036</v>
      </c>
      <c r="B16" s="65">
        <f>в_макет80020!M16</f>
        <v>5</v>
      </c>
      <c r="C16" s="109">
        <f>в_макет80020!N16</f>
        <v>47.52</v>
      </c>
    </row>
    <row r="17" spans="1:3" x14ac:dyDescent="0.25">
      <c r="A17" s="108">
        <f>в_макет80020!L17</f>
        <v>45870.333333333372</v>
      </c>
      <c r="B17" s="65">
        <f>в_макет80020!M17</f>
        <v>5</v>
      </c>
      <c r="C17" s="109">
        <f>в_макет80020!N17</f>
        <v>48.72</v>
      </c>
    </row>
    <row r="18" spans="1:3" x14ac:dyDescent="0.25">
      <c r="A18" s="108">
        <f>в_макет80020!L18</f>
        <v>45870.354166666708</v>
      </c>
      <c r="B18" s="65">
        <f>в_макет80020!M18</f>
        <v>5</v>
      </c>
      <c r="C18" s="109">
        <f>в_макет80020!N18</f>
        <v>62.88</v>
      </c>
    </row>
    <row r="19" spans="1:3" x14ac:dyDescent="0.25">
      <c r="A19" s="108">
        <f>в_макет80020!L19</f>
        <v>45870.375000000044</v>
      </c>
      <c r="B19" s="65">
        <f>в_макет80020!M19</f>
        <v>5</v>
      </c>
      <c r="C19" s="109">
        <f>в_макет80020!N19</f>
        <v>65.039999999999992</v>
      </c>
    </row>
    <row r="20" spans="1:3" x14ac:dyDescent="0.25">
      <c r="A20" s="108">
        <f>в_макет80020!L20</f>
        <v>45870.395833333379</v>
      </c>
      <c r="B20" s="65">
        <f>в_макет80020!M20</f>
        <v>5</v>
      </c>
      <c r="C20" s="109">
        <f>в_макет80020!N20</f>
        <v>71.52</v>
      </c>
    </row>
    <row r="21" spans="1:3" x14ac:dyDescent="0.25">
      <c r="A21" s="108">
        <f>в_макет80020!L21</f>
        <v>45870.416666666715</v>
      </c>
      <c r="B21" s="65">
        <f>в_макет80020!M21</f>
        <v>5</v>
      </c>
      <c r="C21" s="109">
        <f>в_макет80020!N21</f>
        <v>72</v>
      </c>
    </row>
    <row r="22" spans="1:3" x14ac:dyDescent="0.25">
      <c r="A22" s="108">
        <f>в_макет80020!L22</f>
        <v>45870.437500000051</v>
      </c>
      <c r="B22" s="65">
        <f>в_макет80020!M22</f>
        <v>5</v>
      </c>
      <c r="C22" s="109">
        <f>в_макет80020!N22</f>
        <v>57.6</v>
      </c>
    </row>
    <row r="23" spans="1:3" x14ac:dyDescent="0.25">
      <c r="A23" s="108">
        <f>в_макет80020!L23</f>
        <v>45870.458333333387</v>
      </c>
      <c r="B23" s="65">
        <f>в_макет80020!M23</f>
        <v>5</v>
      </c>
      <c r="C23" s="109">
        <f>в_макет80020!N23</f>
        <v>50.16</v>
      </c>
    </row>
    <row r="24" spans="1:3" x14ac:dyDescent="0.25">
      <c r="A24" s="108">
        <f>в_макет80020!L24</f>
        <v>45870.479166666722</v>
      </c>
      <c r="B24" s="65">
        <f>в_макет80020!M24</f>
        <v>5</v>
      </c>
      <c r="C24" s="109">
        <f>в_макет80020!N24</f>
        <v>41.28</v>
      </c>
    </row>
    <row r="25" spans="1:3" x14ac:dyDescent="0.25">
      <c r="A25" s="108">
        <f>в_макет80020!L25</f>
        <v>45870.500000000058</v>
      </c>
      <c r="B25" s="65">
        <f>в_макет80020!M25</f>
        <v>5</v>
      </c>
      <c r="C25" s="109">
        <f>в_макет80020!N25</f>
        <v>49.2</v>
      </c>
    </row>
    <row r="26" spans="1:3" x14ac:dyDescent="0.25">
      <c r="A26" s="108">
        <f>в_макет80020!L26</f>
        <v>45870.520833333394</v>
      </c>
      <c r="B26" s="65">
        <f>в_макет80020!M26</f>
        <v>5</v>
      </c>
      <c r="C26" s="109">
        <f>в_макет80020!N26</f>
        <v>49.919999999999995</v>
      </c>
    </row>
    <row r="27" spans="1:3" x14ac:dyDescent="0.25">
      <c r="A27" s="108">
        <f>в_макет80020!L27</f>
        <v>45870.54166666673</v>
      </c>
      <c r="B27" s="65">
        <f>в_макет80020!M27</f>
        <v>5</v>
      </c>
      <c r="C27" s="109">
        <f>в_макет80020!N27</f>
        <v>50.16</v>
      </c>
    </row>
    <row r="28" spans="1:3" x14ac:dyDescent="0.25">
      <c r="A28" s="108">
        <f>в_макет80020!L28</f>
        <v>45870.562500000065</v>
      </c>
      <c r="B28" s="65">
        <f>в_макет80020!M28</f>
        <v>5</v>
      </c>
      <c r="C28" s="109">
        <f>в_макет80020!N28</f>
        <v>47.52</v>
      </c>
    </row>
    <row r="29" spans="1:3" x14ac:dyDescent="0.25">
      <c r="A29" s="108">
        <f>в_макет80020!L29</f>
        <v>45870.583333333401</v>
      </c>
      <c r="B29" s="65">
        <f>в_макет80020!M29</f>
        <v>5</v>
      </c>
      <c r="C29" s="109">
        <f>в_макет80020!N29</f>
        <v>50.64</v>
      </c>
    </row>
    <row r="30" spans="1:3" x14ac:dyDescent="0.25">
      <c r="A30" s="108">
        <f>в_макет80020!L30</f>
        <v>45870.604166666737</v>
      </c>
      <c r="B30" s="65">
        <f>в_макет80020!M30</f>
        <v>5</v>
      </c>
      <c r="C30" s="109">
        <f>в_макет80020!N30</f>
        <v>49.68</v>
      </c>
    </row>
    <row r="31" spans="1:3" x14ac:dyDescent="0.25">
      <c r="A31" s="108">
        <f>в_макет80020!L31</f>
        <v>45870.625000000073</v>
      </c>
      <c r="B31" s="65">
        <f>в_макет80020!M31</f>
        <v>5</v>
      </c>
      <c r="C31" s="109">
        <f>в_макет80020!N31</f>
        <v>42.96</v>
      </c>
    </row>
    <row r="32" spans="1:3" x14ac:dyDescent="0.25">
      <c r="A32" s="108">
        <f>в_макет80020!L32</f>
        <v>45870.645833333409</v>
      </c>
      <c r="B32" s="65">
        <f>в_макет80020!M32</f>
        <v>5</v>
      </c>
      <c r="C32" s="109">
        <f>в_макет80020!N32</f>
        <v>53.76</v>
      </c>
    </row>
    <row r="33" spans="1:3" x14ac:dyDescent="0.25">
      <c r="A33" s="108">
        <f>в_макет80020!L33</f>
        <v>45870.666666666744</v>
      </c>
      <c r="B33" s="65">
        <f>в_макет80020!M33</f>
        <v>5</v>
      </c>
      <c r="C33" s="109">
        <f>в_макет80020!N33</f>
        <v>53.040000000000006</v>
      </c>
    </row>
    <row r="34" spans="1:3" x14ac:dyDescent="0.25">
      <c r="A34" s="108">
        <f>в_макет80020!L34</f>
        <v>45870.68750000008</v>
      </c>
      <c r="B34" s="65">
        <f>в_макет80020!M34</f>
        <v>5</v>
      </c>
      <c r="C34" s="109">
        <f>в_макет80020!N34</f>
        <v>67.2</v>
      </c>
    </row>
    <row r="35" spans="1:3" x14ac:dyDescent="0.25">
      <c r="A35" s="108">
        <f>в_макет80020!L35</f>
        <v>45870.708333333416</v>
      </c>
      <c r="B35" s="65">
        <f>в_макет80020!M35</f>
        <v>5</v>
      </c>
      <c r="C35" s="109">
        <f>в_макет80020!N35</f>
        <v>67.2</v>
      </c>
    </row>
    <row r="36" spans="1:3" x14ac:dyDescent="0.25">
      <c r="A36" s="108">
        <f>в_макет80020!L36</f>
        <v>45870.729166666752</v>
      </c>
      <c r="B36" s="65">
        <f>в_макет80020!M36</f>
        <v>5</v>
      </c>
      <c r="C36" s="109">
        <f>в_макет80020!N36</f>
        <v>65.52000000000001</v>
      </c>
    </row>
    <row r="37" spans="1:3" x14ac:dyDescent="0.25">
      <c r="A37" s="108">
        <f>в_макет80020!L37</f>
        <v>45870.750000000087</v>
      </c>
      <c r="B37" s="65">
        <f>в_макет80020!M37</f>
        <v>5</v>
      </c>
      <c r="C37" s="109">
        <f>в_макет80020!N37</f>
        <v>62.4</v>
      </c>
    </row>
    <row r="38" spans="1:3" x14ac:dyDescent="0.25">
      <c r="A38" s="108">
        <f>в_макет80020!L38</f>
        <v>45870.770833333423</v>
      </c>
      <c r="B38" s="65">
        <f>в_макет80020!M38</f>
        <v>5</v>
      </c>
      <c r="C38" s="109">
        <f>в_макет80020!N38</f>
        <v>57.6</v>
      </c>
    </row>
    <row r="39" spans="1:3" x14ac:dyDescent="0.25">
      <c r="A39" s="108">
        <f>в_макет80020!L39</f>
        <v>45870.791666666759</v>
      </c>
      <c r="B39" s="65">
        <f>в_макет80020!M39</f>
        <v>5</v>
      </c>
      <c r="C39" s="109">
        <f>в_макет80020!N39</f>
        <v>49.44</v>
      </c>
    </row>
    <row r="40" spans="1:3" x14ac:dyDescent="0.25">
      <c r="A40" s="108">
        <f>в_макет80020!L40</f>
        <v>45870.812500000095</v>
      </c>
      <c r="B40" s="65">
        <f>в_макет80020!M40</f>
        <v>5</v>
      </c>
      <c r="C40" s="109">
        <f>в_макет80020!N40</f>
        <v>44.16</v>
      </c>
    </row>
    <row r="41" spans="1:3" x14ac:dyDescent="0.25">
      <c r="A41" s="108">
        <f>в_макет80020!L41</f>
        <v>45870.83333333343</v>
      </c>
      <c r="B41" s="65">
        <f>в_макет80020!M41</f>
        <v>5</v>
      </c>
      <c r="C41" s="109">
        <f>в_макет80020!N41</f>
        <v>40.32</v>
      </c>
    </row>
    <row r="42" spans="1:3" x14ac:dyDescent="0.25">
      <c r="A42" s="108">
        <f>в_макет80020!L42</f>
        <v>45870.854166666766</v>
      </c>
      <c r="B42" s="65">
        <f>в_макет80020!M42</f>
        <v>5</v>
      </c>
      <c r="C42" s="109">
        <f>в_макет80020!N42</f>
        <v>55.199999999999996</v>
      </c>
    </row>
    <row r="43" spans="1:3" x14ac:dyDescent="0.25">
      <c r="A43" s="108">
        <f>в_макет80020!L43</f>
        <v>45870.875000000102</v>
      </c>
      <c r="B43" s="65">
        <f>в_макет80020!M43</f>
        <v>5</v>
      </c>
      <c r="C43" s="109">
        <f>в_макет80020!N43</f>
        <v>52.559999999999995</v>
      </c>
    </row>
    <row r="44" spans="1:3" x14ac:dyDescent="0.25">
      <c r="A44" s="108">
        <f>в_макет80020!L44</f>
        <v>45870.895833333438</v>
      </c>
      <c r="B44" s="65">
        <f>в_макет80020!M44</f>
        <v>5</v>
      </c>
      <c r="C44" s="109">
        <f>в_макет80020!N44</f>
        <v>55.44</v>
      </c>
    </row>
    <row r="45" spans="1:3" x14ac:dyDescent="0.25">
      <c r="A45" s="108">
        <f>в_макет80020!L45</f>
        <v>45870.916666666773</v>
      </c>
      <c r="B45" s="65">
        <f>в_макет80020!M45</f>
        <v>5</v>
      </c>
      <c r="C45" s="109">
        <f>в_макет80020!N45</f>
        <v>61.199999999999996</v>
      </c>
    </row>
    <row r="46" spans="1:3" x14ac:dyDescent="0.25">
      <c r="A46" s="108">
        <f>в_макет80020!L46</f>
        <v>45870.937500000109</v>
      </c>
      <c r="B46" s="65">
        <f>в_макет80020!M46</f>
        <v>5</v>
      </c>
      <c r="C46" s="109">
        <f>в_макет80020!N46</f>
        <v>94.8</v>
      </c>
    </row>
    <row r="47" spans="1:3" x14ac:dyDescent="0.25">
      <c r="A47" s="108">
        <f>в_макет80020!L47</f>
        <v>45870.958333333445</v>
      </c>
      <c r="B47" s="65">
        <f>в_макет80020!M47</f>
        <v>5</v>
      </c>
      <c r="C47" s="109">
        <f>в_макет80020!N47</f>
        <v>82.56</v>
      </c>
    </row>
    <row r="48" spans="1:3" x14ac:dyDescent="0.25">
      <c r="A48" s="108">
        <f>в_макет80020!L48</f>
        <v>45870.979166666781</v>
      </c>
      <c r="B48" s="65">
        <f>в_макет80020!M48</f>
        <v>5</v>
      </c>
      <c r="C48" s="109">
        <f>в_макет80020!N48</f>
        <v>51.12</v>
      </c>
    </row>
    <row r="49" spans="1:3" x14ac:dyDescent="0.25">
      <c r="A49" s="108">
        <f>в_макет80020!L49</f>
        <v>45871.000000000116</v>
      </c>
      <c r="B49" s="65">
        <f>в_макет80020!M49</f>
        <v>6</v>
      </c>
      <c r="C49" s="109">
        <f>в_макет80020!N49</f>
        <v>47.04</v>
      </c>
    </row>
    <row r="50" spans="1:3" x14ac:dyDescent="0.25">
      <c r="A50" s="108">
        <f>в_макет80020!L50</f>
        <v>45871.020833333452</v>
      </c>
      <c r="B50" s="65">
        <f>в_макет80020!M50</f>
        <v>6</v>
      </c>
      <c r="C50" s="109">
        <f>в_макет80020!N50</f>
        <v>58.32</v>
      </c>
    </row>
    <row r="51" spans="1:3" x14ac:dyDescent="0.25">
      <c r="A51" s="108">
        <f>в_макет80020!L51</f>
        <v>45871.041666666788</v>
      </c>
      <c r="B51" s="65">
        <f>в_макет80020!M51</f>
        <v>6</v>
      </c>
      <c r="C51" s="109">
        <f>в_макет80020!N51</f>
        <v>61.440000000000005</v>
      </c>
    </row>
    <row r="52" spans="1:3" x14ac:dyDescent="0.25">
      <c r="A52" s="108">
        <f>в_макет80020!L52</f>
        <v>45871.062500000124</v>
      </c>
      <c r="B52" s="65">
        <f>в_макет80020!M52</f>
        <v>6</v>
      </c>
      <c r="C52" s="109">
        <f>в_макет80020!N52</f>
        <v>54.239999999999995</v>
      </c>
    </row>
    <row r="53" spans="1:3" x14ac:dyDescent="0.25">
      <c r="A53" s="108">
        <f>в_макет80020!L53</f>
        <v>45871.083333333459</v>
      </c>
      <c r="B53" s="65">
        <f>в_макет80020!M53</f>
        <v>6</v>
      </c>
      <c r="C53" s="109">
        <f>в_макет80020!N53</f>
        <v>53.040000000000006</v>
      </c>
    </row>
    <row r="54" spans="1:3" x14ac:dyDescent="0.25">
      <c r="A54" s="108">
        <f>в_макет80020!L54</f>
        <v>45871.104166666795</v>
      </c>
      <c r="B54" s="65">
        <f>в_макет80020!M54</f>
        <v>6</v>
      </c>
      <c r="C54" s="109">
        <f>в_макет80020!N54</f>
        <v>54.480000000000004</v>
      </c>
    </row>
    <row r="55" spans="1:3" x14ac:dyDescent="0.25">
      <c r="A55" s="108">
        <f>в_макет80020!L55</f>
        <v>45871.125000000131</v>
      </c>
      <c r="B55" s="65">
        <f>в_макет80020!M55</f>
        <v>6</v>
      </c>
      <c r="C55" s="109">
        <f>в_макет80020!N55</f>
        <v>43.440000000000005</v>
      </c>
    </row>
    <row r="56" spans="1:3" x14ac:dyDescent="0.25">
      <c r="A56" s="108">
        <f>в_макет80020!L56</f>
        <v>45871.145833333467</v>
      </c>
      <c r="B56" s="65">
        <f>в_макет80020!M56</f>
        <v>6</v>
      </c>
      <c r="C56" s="109">
        <f>в_макет80020!N56</f>
        <v>40.800000000000004</v>
      </c>
    </row>
    <row r="57" spans="1:3" x14ac:dyDescent="0.25">
      <c r="A57" s="108">
        <f>в_макет80020!L57</f>
        <v>45871.166666666802</v>
      </c>
      <c r="B57" s="65">
        <f>в_макет80020!M57</f>
        <v>6</v>
      </c>
      <c r="C57" s="109">
        <f>в_макет80020!N57</f>
        <v>43.92</v>
      </c>
    </row>
    <row r="58" spans="1:3" x14ac:dyDescent="0.25">
      <c r="A58" s="108">
        <f>в_макет80020!L58</f>
        <v>45871.187500000138</v>
      </c>
      <c r="B58" s="65">
        <f>в_макет80020!M58</f>
        <v>6</v>
      </c>
      <c r="C58" s="109">
        <f>в_макет80020!N58</f>
        <v>53.76</v>
      </c>
    </row>
    <row r="59" spans="1:3" x14ac:dyDescent="0.25">
      <c r="A59" s="108">
        <f>в_макет80020!L59</f>
        <v>45871.208333333474</v>
      </c>
      <c r="B59" s="65">
        <f>в_макет80020!M59</f>
        <v>6</v>
      </c>
      <c r="C59" s="109">
        <f>в_макет80020!N59</f>
        <v>60</v>
      </c>
    </row>
    <row r="60" spans="1:3" x14ac:dyDescent="0.25">
      <c r="A60" s="108">
        <f>в_макет80020!L60</f>
        <v>45871.22916666681</v>
      </c>
      <c r="B60" s="65">
        <f>в_макет80020!M60</f>
        <v>6</v>
      </c>
      <c r="C60" s="109">
        <f>в_макет80020!N60</f>
        <v>60.24</v>
      </c>
    </row>
    <row r="61" spans="1:3" x14ac:dyDescent="0.25">
      <c r="A61" s="108">
        <f>в_макет80020!L61</f>
        <v>45871.250000000146</v>
      </c>
      <c r="B61" s="65">
        <f>в_макет80020!M61</f>
        <v>6</v>
      </c>
      <c r="C61" s="109">
        <f>в_макет80020!N61</f>
        <v>68.400000000000006</v>
      </c>
    </row>
    <row r="62" spans="1:3" x14ac:dyDescent="0.25">
      <c r="A62" s="108">
        <f>в_макет80020!L62</f>
        <v>45871.270833333481</v>
      </c>
      <c r="B62" s="65">
        <f>в_макет80020!M62</f>
        <v>6</v>
      </c>
      <c r="C62" s="109">
        <f>в_макет80020!N62</f>
        <v>66.48</v>
      </c>
    </row>
    <row r="63" spans="1:3" x14ac:dyDescent="0.25">
      <c r="A63" s="108">
        <f>в_макет80020!L63</f>
        <v>45871.291666666817</v>
      </c>
      <c r="B63" s="65">
        <f>в_макет80020!M63</f>
        <v>6</v>
      </c>
      <c r="C63" s="109">
        <f>в_макет80020!N63</f>
        <v>64.08</v>
      </c>
    </row>
    <row r="64" spans="1:3" x14ac:dyDescent="0.25">
      <c r="A64" s="108">
        <f>в_макет80020!L64</f>
        <v>45871.312500000153</v>
      </c>
      <c r="B64" s="65">
        <f>в_макет80020!M64</f>
        <v>6</v>
      </c>
      <c r="C64" s="109">
        <f>в_макет80020!N64</f>
        <v>59.04</v>
      </c>
    </row>
    <row r="65" spans="1:3" x14ac:dyDescent="0.25">
      <c r="A65" s="108">
        <f>в_макет80020!L65</f>
        <v>45871.333333333489</v>
      </c>
      <c r="B65" s="65">
        <f>в_макет80020!M65</f>
        <v>6</v>
      </c>
      <c r="C65" s="109">
        <f>в_макет80020!N65</f>
        <v>51.12</v>
      </c>
    </row>
    <row r="66" spans="1:3" x14ac:dyDescent="0.25">
      <c r="A66" s="108">
        <f>в_макет80020!L66</f>
        <v>45871.354166666824</v>
      </c>
      <c r="B66" s="65">
        <f>в_макет80020!M66</f>
        <v>6</v>
      </c>
      <c r="C66" s="109">
        <f>в_макет80020!N66</f>
        <v>58.08</v>
      </c>
    </row>
    <row r="67" spans="1:3" x14ac:dyDescent="0.25">
      <c r="A67" s="108">
        <f>в_макет80020!L67</f>
        <v>45871.37500000016</v>
      </c>
      <c r="B67" s="65">
        <f>в_макет80020!M67</f>
        <v>6</v>
      </c>
      <c r="C67" s="109">
        <f>в_макет80020!N67</f>
        <v>61.68</v>
      </c>
    </row>
    <row r="68" spans="1:3" x14ac:dyDescent="0.25">
      <c r="A68" s="108">
        <f>в_макет80020!L68</f>
        <v>45871.395833333496</v>
      </c>
      <c r="B68" s="65">
        <f>в_макет80020!M68</f>
        <v>6</v>
      </c>
      <c r="C68" s="109">
        <f>в_макет80020!N68</f>
        <v>56.879999999999995</v>
      </c>
    </row>
    <row r="69" spans="1:3" x14ac:dyDescent="0.25">
      <c r="A69" s="108">
        <f>в_макет80020!L69</f>
        <v>45871.416666666832</v>
      </c>
      <c r="B69" s="65">
        <f>в_макет80020!M69</f>
        <v>6</v>
      </c>
      <c r="C69" s="109">
        <f>в_макет80020!N69</f>
        <v>58.32</v>
      </c>
    </row>
    <row r="70" spans="1:3" x14ac:dyDescent="0.25">
      <c r="A70" s="108">
        <f>в_макет80020!L70</f>
        <v>45871.437500000167</v>
      </c>
      <c r="B70" s="65">
        <f>в_макет80020!M70</f>
        <v>6</v>
      </c>
      <c r="C70" s="109">
        <f>в_макет80020!N70</f>
        <v>57.839999999999996</v>
      </c>
    </row>
    <row r="71" spans="1:3" x14ac:dyDescent="0.25">
      <c r="A71" s="108">
        <f>в_макет80020!L71</f>
        <v>45871.458333333503</v>
      </c>
      <c r="B71" s="65">
        <f>в_макет80020!M71</f>
        <v>6</v>
      </c>
      <c r="C71" s="109">
        <f>в_макет80020!N71</f>
        <v>45.6</v>
      </c>
    </row>
    <row r="72" spans="1:3" x14ac:dyDescent="0.25">
      <c r="A72" s="108">
        <f>в_макет80020!L72</f>
        <v>45871.479166666839</v>
      </c>
      <c r="B72" s="65">
        <f>в_макет80020!M72</f>
        <v>6</v>
      </c>
      <c r="C72" s="109">
        <f>в_макет80020!N72</f>
        <v>45.839999999999996</v>
      </c>
    </row>
    <row r="73" spans="1:3" x14ac:dyDescent="0.25">
      <c r="A73" s="108">
        <f>в_макет80020!L73</f>
        <v>45871.500000000175</v>
      </c>
      <c r="B73" s="65">
        <f>в_макет80020!M73</f>
        <v>6</v>
      </c>
      <c r="C73" s="109">
        <f>в_макет80020!N73</f>
        <v>43.92</v>
      </c>
    </row>
    <row r="74" spans="1:3" x14ac:dyDescent="0.25">
      <c r="A74" s="108">
        <f>в_макет80020!L74</f>
        <v>45871.52083333351</v>
      </c>
      <c r="B74" s="65">
        <f>в_макет80020!M74</f>
        <v>6</v>
      </c>
      <c r="C74" s="109">
        <f>в_макет80020!N74</f>
        <v>56.160000000000004</v>
      </c>
    </row>
    <row r="75" spans="1:3" x14ac:dyDescent="0.25">
      <c r="A75" s="108">
        <f>в_макет80020!L75</f>
        <v>45871.541666666846</v>
      </c>
      <c r="B75" s="65">
        <f>в_макет80020!M75</f>
        <v>6</v>
      </c>
      <c r="C75" s="109">
        <f>в_макет80020!N75</f>
        <v>60.480000000000004</v>
      </c>
    </row>
    <row r="76" spans="1:3" x14ac:dyDescent="0.25">
      <c r="A76" s="108">
        <f>в_макет80020!L76</f>
        <v>45871.562500000182</v>
      </c>
      <c r="B76" s="65">
        <f>в_макет80020!M76</f>
        <v>6</v>
      </c>
      <c r="C76" s="109">
        <f>в_макет80020!N76</f>
        <v>57.120000000000005</v>
      </c>
    </row>
    <row r="77" spans="1:3" x14ac:dyDescent="0.25">
      <c r="A77" s="108">
        <f>в_макет80020!L77</f>
        <v>45871.583333333518</v>
      </c>
      <c r="B77" s="65">
        <f>в_макет80020!M77</f>
        <v>6</v>
      </c>
      <c r="C77" s="109">
        <f>в_макет80020!N77</f>
        <v>50.88</v>
      </c>
    </row>
    <row r="78" spans="1:3" x14ac:dyDescent="0.25">
      <c r="A78" s="108">
        <f>в_макет80020!L78</f>
        <v>45871.604166666853</v>
      </c>
      <c r="B78" s="65">
        <f>в_макет80020!M78</f>
        <v>6</v>
      </c>
      <c r="C78" s="109">
        <f>в_макет80020!N78</f>
        <v>60.480000000000004</v>
      </c>
    </row>
    <row r="79" spans="1:3" x14ac:dyDescent="0.25">
      <c r="A79" s="108">
        <f>в_макет80020!L79</f>
        <v>45871.625000000189</v>
      </c>
      <c r="B79" s="65">
        <f>в_макет80020!M79</f>
        <v>6</v>
      </c>
      <c r="C79" s="109">
        <f>в_макет80020!N79</f>
        <v>54.239999999999995</v>
      </c>
    </row>
    <row r="80" spans="1:3" x14ac:dyDescent="0.25">
      <c r="A80" s="108">
        <f>в_макет80020!L80</f>
        <v>45871.645833333525</v>
      </c>
      <c r="B80" s="65">
        <f>в_макет80020!M80</f>
        <v>6</v>
      </c>
      <c r="C80" s="109">
        <f>в_макет80020!N80</f>
        <v>53.040000000000006</v>
      </c>
    </row>
    <row r="81" spans="1:3" x14ac:dyDescent="0.25">
      <c r="A81" s="108">
        <f>в_макет80020!L81</f>
        <v>45871.666666666861</v>
      </c>
      <c r="B81" s="65">
        <f>в_макет80020!M81</f>
        <v>6</v>
      </c>
      <c r="C81" s="109">
        <f>в_макет80020!N81</f>
        <v>50.400000000000006</v>
      </c>
    </row>
    <row r="82" spans="1:3" x14ac:dyDescent="0.25">
      <c r="A82" s="108">
        <f>в_макет80020!L82</f>
        <v>45871.687500000196</v>
      </c>
      <c r="B82" s="65">
        <f>в_макет80020!M82</f>
        <v>6</v>
      </c>
      <c r="C82" s="109">
        <f>в_макет80020!N82</f>
        <v>59.519999999999996</v>
      </c>
    </row>
    <row r="83" spans="1:3" x14ac:dyDescent="0.25">
      <c r="A83" s="108">
        <f>в_макет80020!L83</f>
        <v>45871.708333333532</v>
      </c>
      <c r="B83" s="65">
        <f>в_макет80020!M83</f>
        <v>6</v>
      </c>
      <c r="C83" s="109">
        <f>в_макет80020!N83</f>
        <v>63.6</v>
      </c>
    </row>
    <row r="84" spans="1:3" x14ac:dyDescent="0.25">
      <c r="A84" s="108">
        <f>в_макет80020!L84</f>
        <v>45871.729166666868</v>
      </c>
      <c r="B84" s="65">
        <f>в_макет80020!M84</f>
        <v>6</v>
      </c>
      <c r="C84" s="109">
        <f>в_макет80020!N84</f>
        <v>67.2</v>
      </c>
    </row>
    <row r="85" spans="1:3" x14ac:dyDescent="0.25">
      <c r="A85" s="108">
        <f>в_макет80020!L85</f>
        <v>45871.750000000204</v>
      </c>
      <c r="B85" s="65">
        <f>в_макет80020!M85</f>
        <v>6</v>
      </c>
      <c r="C85" s="109">
        <f>в_макет80020!N85</f>
        <v>58.32</v>
      </c>
    </row>
    <row r="86" spans="1:3" x14ac:dyDescent="0.25">
      <c r="A86" s="108">
        <f>в_макет80020!L86</f>
        <v>45871.770833333539</v>
      </c>
      <c r="B86" s="65">
        <f>в_макет80020!M86</f>
        <v>6</v>
      </c>
      <c r="C86" s="109">
        <f>в_макет80020!N86</f>
        <v>54.239999999999995</v>
      </c>
    </row>
    <row r="87" spans="1:3" x14ac:dyDescent="0.25">
      <c r="A87" s="108">
        <f>в_макет80020!L87</f>
        <v>45871.791666666875</v>
      </c>
      <c r="B87" s="65">
        <f>в_макет80020!M87</f>
        <v>6</v>
      </c>
      <c r="C87" s="109">
        <f>в_макет80020!N87</f>
        <v>49.44</v>
      </c>
    </row>
    <row r="88" spans="1:3" x14ac:dyDescent="0.25">
      <c r="A88" s="108">
        <f>в_макет80020!L88</f>
        <v>45871.812500000211</v>
      </c>
      <c r="B88" s="65">
        <f>в_макет80020!M88</f>
        <v>6</v>
      </c>
      <c r="C88" s="109">
        <f>в_макет80020!N88</f>
        <v>43.440000000000005</v>
      </c>
    </row>
    <row r="89" spans="1:3" x14ac:dyDescent="0.25">
      <c r="A89" s="108">
        <f>в_макет80020!L89</f>
        <v>45871.833333333547</v>
      </c>
      <c r="B89" s="65">
        <f>в_макет80020!M89</f>
        <v>6</v>
      </c>
      <c r="C89" s="109">
        <f>в_макет80020!N89</f>
        <v>47.52</v>
      </c>
    </row>
    <row r="90" spans="1:3" x14ac:dyDescent="0.25">
      <c r="A90" s="108">
        <f>в_макет80020!L90</f>
        <v>45871.854166666883</v>
      </c>
      <c r="B90" s="65">
        <f>в_макет80020!M90</f>
        <v>6</v>
      </c>
      <c r="C90" s="109">
        <f>в_макет80020!N90</f>
        <v>58.56</v>
      </c>
    </row>
    <row r="91" spans="1:3" x14ac:dyDescent="0.25">
      <c r="A91" s="108">
        <f>в_макет80020!L91</f>
        <v>45871.875000000218</v>
      </c>
      <c r="B91" s="65">
        <f>в_макет80020!M91</f>
        <v>6</v>
      </c>
      <c r="C91" s="109">
        <f>в_макет80020!N91</f>
        <v>60</v>
      </c>
    </row>
    <row r="92" spans="1:3" x14ac:dyDescent="0.25">
      <c r="A92" s="108">
        <f>в_макет80020!L92</f>
        <v>45871.895833333554</v>
      </c>
      <c r="B92" s="65">
        <f>в_макет80020!M92</f>
        <v>6</v>
      </c>
      <c r="C92" s="109">
        <f>в_макет80020!N92</f>
        <v>56.879999999999995</v>
      </c>
    </row>
    <row r="93" spans="1:3" x14ac:dyDescent="0.25">
      <c r="A93" s="108">
        <f>в_макет80020!L93</f>
        <v>45871.91666666689</v>
      </c>
      <c r="B93" s="65">
        <f>в_макет80020!M93</f>
        <v>6</v>
      </c>
      <c r="C93" s="109">
        <f>в_макет80020!N93</f>
        <v>54.480000000000004</v>
      </c>
    </row>
    <row r="94" spans="1:3" x14ac:dyDescent="0.25">
      <c r="A94" s="108">
        <f>в_макет80020!L94</f>
        <v>45871.937500000226</v>
      </c>
      <c r="B94" s="65">
        <f>в_макет80020!M94</f>
        <v>6</v>
      </c>
      <c r="C94" s="109">
        <f>в_макет80020!N94</f>
        <v>62.4</v>
      </c>
    </row>
    <row r="95" spans="1:3" x14ac:dyDescent="0.25">
      <c r="A95" s="108">
        <f>в_макет80020!L95</f>
        <v>45871.958333333561</v>
      </c>
      <c r="B95" s="65">
        <f>в_макет80020!M95</f>
        <v>6</v>
      </c>
      <c r="C95" s="109">
        <f>в_макет80020!N95</f>
        <v>52.8</v>
      </c>
    </row>
    <row r="96" spans="1:3" x14ac:dyDescent="0.25">
      <c r="A96" s="108">
        <f>в_макет80020!L96</f>
        <v>45871.979166666897</v>
      </c>
      <c r="B96" s="65">
        <f>в_макет80020!M96</f>
        <v>6</v>
      </c>
      <c r="C96" s="109">
        <f>в_макет80020!N96</f>
        <v>49.919999999999995</v>
      </c>
    </row>
    <row r="97" spans="1:3" x14ac:dyDescent="0.25">
      <c r="A97" s="108">
        <f>в_макет80020!L97</f>
        <v>45872.000000000233</v>
      </c>
      <c r="B97" s="65">
        <f>в_макет80020!M97</f>
        <v>7</v>
      </c>
      <c r="C97" s="109">
        <f>в_макет80020!N97</f>
        <v>52.8</v>
      </c>
    </row>
    <row r="98" spans="1:3" x14ac:dyDescent="0.25">
      <c r="A98" s="108">
        <f>в_макет80020!L98</f>
        <v>45872.020833333569</v>
      </c>
      <c r="B98" s="65">
        <f>в_макет80020!M98</f>
        <v>7</v>
      </c>
      <c r="C98" s="109">
        <f>в_макет80020!N98</f>
        <v>59.28</v>
      </c>
    </row>
    <row r="99" spans="1:3" x14ac:dyDescent="0.25">
      <c r="A99" s="108">
        <f>в_макет80020!L99</f>
        <v>45872.041666666904</v>
      </c>
      <c r="B99" s="65">
        <f>в_макет80020!M99</f>
        <v>7</v>
      </c>
      <c r="C99" s="109">
        <f>в_макет80020!N99</f>
        <v>51.599999999999994</v>
      </c>
    </row>
    <row r="100" spans="1:3" x14ac:dyDescent="0.25">
      <c r="A100" s="108">
        <f>в_макет80020!L100</f>
        <v>45872.06250000024</v>
      </c>
      <c r="B100" s="65">
        <f>в_макет80020!M100</f>
        <v>7</v>
      </c>
      <c r="C100" s="109">
        <f>в_макет80020!N100</f>
        <v>53.76</v>
      </c>
    </row>
    <row r="101" spans="1:3" x14ac:dyDescent="0.25">
      <c r="A101" s="108">
        <f>в_макет80020!L101</f>
        <v>45872.083333333576</v>
      </c>
      <c r="B101" s="65">
        <f>в_макет80020!M101</f>
        <v>7</v>
      </c>
      <c r="C101" s="109">
        <f>в_макет80020!N101</f>
        <v>57.120000000000005</v>
      </c>
    </row>
    <row r="102" spans="1:3" x14ac:dyDescent="0.25">
      <c r="A102" s="108">
        <f>в_макет80020!L102</f>
        <v>45872.104166666912</v>
      </c>
      <c r="B102" s="65">
        <f>в_макет80020!M102</f>
        <v>7</v>
      </c>
      <c r="C102" s="109">
        <f>в_макет80020!N102</f>
        <v>63.120000000000005</v>
      </c>
    </row>
    <row r="103" spans="1:3" x14ac:dyDescent="0.25">
      <c r="A103" s="108">
        <f>в_макет80020!L103</f>
        <v>45872.125000000247</v>
      </c>
      <c r="B103" s="65">
        <f>в_макет80020!M103</f>
        <v>7</v>
      </c>
      <c r="C103" s="109">
        <f>в_макет80020!N103</f>
        <v>48</v>
      </c>
    </row>
    <row r="104" spans="1:3" x14ac:dyDescent="0.25">
      <c r="A104" s="108">
        <f>в_макет80020!L104</f>
        <v>45872.145833333583</v>
      </c>
      <c r="B104" s="65">
        <f>в_макет80020!M104</f>
        <v>7</v>
      </c>
      <c r="C104" s="109">
        <f>в_макет80020!N104</f>
        <v>39.360000000000007</v>
      </c>
    </row>
    <row r="105" spans="1:3" x14ac:dyDescent="0.25">
      <c r="A105" s="108">
        <f>в_макет80020!L105</f>
        <v>45872.166666666919</v>
      </c>
      <c r="B105" s="65">
        <f>в_макет80020!M105</f>
        <v>7</v>
      </c>
      <c r="C105" s="109">
        <f>в_макет80020!N105</f>
        <v>40.800000000000004</v>
      </c>
    </row>
    <row r="106" spans="1:3" x14ac:dyDescent="0.25">
      <c r="A106" s="108">
        <f>в_макет80020!L106</f>
        <v>45872.187500000255</v>
      </c>
      <c r="B106" s="65">
        <f>в_макет80020!M106</f>
        <v>7</v>
      </c>
      <c r="C106" s="109">
        <f>в_макет80020!N106</f>
        <v>56.4</v>
      </c>
    </row>
    <row r="107" spans="1:3" x14ac:dyDescent="0.25">
      <c r="A107" s="108">
        <f>в_макет80020!L107</f>
        <v>45872.20833333359</v>
      </c>
      <c r="B107" s="65">
        <f>в_макет80020!M107</f>
        <v>7</v>
      </c>
      <c r="C107" s="109">
        <f>в_макет80020!N107</f>
        <v>54</v>
      </c>
    </row>
    <row r="108" spans="1:3" x14ac:dyDescent="0.25">
      <c r="A108" s="108">
        <f>в_макет80020!L108</f>
        <v>45872.229166666926</v>
      </c>
      <c r="B108" s="65">
        <f>в_макет80020!M108</f>
        <v>7</v>
      </c>
      <c r="C108" s="109">
        <f>в_макет80020!N108</f>
        <v>61.199999999999996</v>
      </c>
    </row>
    <row r="109" spans="1:3" x14ac:dyDescent="0.25">
      <c r="A109" s="108">
        <f>в_макет80020!L109</f>
        <v>45872.250000000262</v>
      </c>
      <c r="B109" s="65">
        <f>в_макет80020!M109</f>
        <v>7</v>
      </c>
      <c r="C109" s="109">
        <f>в_макет80020!N109</f>
        <v>62.88</v>
      </c>
    </row>
    <row r="110" spans="1:3" x14ac:dyDescent="0.25">
      <c r="A110" s="108">
        <f>в_макет80020!L110</f>
        <v>45872.270833333598</v>
      </c>
      <c r="B110" s="65">
        <f>в_макет80020!M110</f>
        <v>7</v>
      </c>
      <c r="C110" s="109">
        <f>в_макет80020!N110</f>
        <v>65.760000000000005</v>
      </c>
    </row>
    <row r="111" spans="1:3" x14ac:dyDescent="0.25">
      <c r="A111" s="108">
        <f>в_макет80020!L111</f>
        <v>45872.291666666933</v>
      </c>
      <c r="B111" s="65">
        <f>в_макет80020!M111</f>
        <v>7</v>
      </c>
      <c r="C111" s="109">
        <f>в_макет80020!N111</f>
        <v>61.92</v>
      </c>
    </row>
    <row r="112" spans="1:3" x14ac:dyDescent="0.25">
      <c r="A112" s="108">
        <f>в_макет80020!L112</f>
        <v>45872.312500000269</v>
      </c>
      <c r="B112" s="65">
        <f>в_макет80020!M112</f>
        <v>7</v>
      </c>
      <c r="C112" s="109">
        <f>в_макет80020!N112</f>
        <v>62.64</v>
      </c>
    </row>
    <row r="113" spans="1:3" x14ac:dyDescent="0.25">
      <c r="A113" s="108">
        <f>в_макет80020!L113</f>
        <v>45872.333333333605</v>
      </c>
      <c r="B113" s="65">
        <f>в_макет80020!M113</f>
        <v>7</v>
      </c>
      <c r="C113" s="109">
        <f>в_макет80020!N113</f>
        <v>64.08</v>
      </c>
    </row>
    <row r="114" spans="1:3" x14ac:dyDescent="0.25">
      <c r="A114" s="108">
        <f>в_макет80020!L114</f>
        <v>45872.354166666941</v>
      </c>
      <c r="B114" s="65">
        <f>в_макет80020!M114</f>
        <v>7</v>
      </c>
      <c r="C114" s="109">
        <f>в_макет80020!N114</f>
        <v>62.64</v>
      </c>
    </row>
    <row r="115" spans="1:3" x14ac:dyDescent="0.25">
      <c r="A115" s="108">
        <f>в_макет80020!L115</f>
        <v>45872.375000000276</v>
      </c>
      <c r="B115" s="65">
        <f>в_макет80020!M115</f>
        <v>7</v>
      </c>
      <c r="C115" s="109">
        <f>в_макет80020!N115</f>
        <v>56.4</v>
      </c>
    </row>
    <row r="116" spans="1:3" x14ac:dyDescent="0.25">
      <c r="A116" s="108">
        <f>в_макет80020!L116</f>
        <v>45872.395833333612</v>
      </c>
      <c r="B116" s="65">
        <f>в_макет80020!M116</f>
        <v>7</v>
      </c>
      <c r="C116" s="109">
        <f>в_макет80020!N116</f>
        <v>55.92</v>
      </c>
    </row>
    <row r="117" spans="1:3" x14ac:dyDescent="0.25">
      <c r="A117" s="108">
        <f>в_макет80020!L117</f>
        <v>45872.416666666948</v>
      </c>
      <c r="B117" s="65">
        <f>в_макет80020!M117</f>
        <v>7</v>
      </c>
      <c r="C117" s="109">
        <f>в_макет80020!N117</f>
        <v>56.879999999999995</v>
      </c>
    </row>
    <row r="118" spans="1:3" x14ac:dyDescent="0.25">
      <c r="A118" s="108">
        <f>в_макет80020!L118</f>
        <v>45872.437500000284</v>
      </c>
      <c r="B118" s="65">
        <f>в_макет80020!M118</f>
        <v>7</v>
      </c>
      <c r="C118" s="109">
        <f>в_макет80020!N118</f>
        <v>57.36</v>
      </c>
    </row>
    <row r="119" spans="1:3" x14ac:dyDescent="0.25">
      <c r="A119" s="108">
        <f>в_макет80020!L119</f>
        <v>45872.45833333362</v>
      </c>
      <c r="B119" s="65">
        <f>в_макет80020!M119</f>
        <v>7</v>
      </c>
      <c r="C119" s="109">
        <f>в_макет80020!N119</f>
        <v>50.64</v>
      </c>
    </row>
    <row r="120" spans="1:3" x14ac:dyDescent="0.25">
      <c r="A120" s="108">
        <f>в_макет80020!L120</f>
        <v>45872.479166666955</v>
      </c>
      <c r="B120" s="65">
        <f>в_макет80020!M120</f>
        <v>7</v>
      </c>
      <c r="C120" s="109">
        <f>в_макет80020!N120</f>
        <v>48</v>
      </c>
    </row>
    <row r="121" spans="1:3" x14ac:dyDescent="0.25">
      <c r="A121" s="108">
        <f>в_макет80020!L121</f>
        <v>45872.500000000291</v>
      </c>
      <c r="B121" s="65">
        <f>в_макет80020!M121</f>
        <v>7</v>
      </c>
      <c r="C121" s="109">
        <f>в_макет80020!N121</f>
        <v>48.48</v>
      </c>
    </row>
    <row r="122" spans="1:3" x14ac:dyDescent="0.25">
      <c r="A122" s="108">
        <f>в_макет80020!L122</f>
        <v>45872.520833333627</v>
      </c>
      <c r="B122" s="65">
        <f>в_макет80020!M122</f>
        <v>7</v>
      </c>
      <c r="C122" s="109">
        <f>в_макет80020!N122</f>
        <v>58.08</v>
      </c>
    </row>
    <row r="123" spans="1:3" x14ac:dyDescent="0.25">
      <c r="A123" s="108">
        <f>в_макет80020!L123</f>
        <v>45872.541666666963</v>
      </c>
      <c r="B123" s="65">
        <f>в_макет80020!M123</f>
        <v>7</v>
      </c>
      <c r="C123" s="109">
        <f>в_макет80020!N123</f>
        <v>54.72</v>
      </c>
    </row>
    <row r="124" spans="1:3" x14ac:dyDescent="0.25">
      <c r="A124" s="108">
        <f>в_макет80020!L124</f>
        <v>45872.562500000298</v>
      </c>
      <c r="B124" s="65">
        <f>в_макет80020!M124</f>
        <v>7</v>
      </c>
      <c r="C124" s="109">
        <f>в_макет80020!N124</f>
        <v>54.96</v>
      </c>
    </row>
    <row r="125" spans="1:3" x14ac:dyDescent="0.25">
      <c r="A125" s="108">
        <f>в_макет80020!L125</f>
        <v>45872.583333333634</v>
      </c>
      <c r="B125" s="65">
        <f>в_макет80020!M125</f>
        <v>7</v>
      </c>
      <c r="C125" s="109">
        <f>в_макет80020!N125</f>
        <v>51.84</v>
      </c>
    </row>
    <row r="126" spans="1:3" x14ac:dyDescent="0.25">
      <c r="A126" s="108">
        <f>в_макет80020!L126</f>
        <v>45872.60416666697</v>
      </c>
      <c r="B126" s="65">
        <f>в_макет80020!M126</f>
        <v>7</v>
      </c>
      <c r="C126" s="109">
        <f>в_макет80020!N126</f>
        <v>53.52</v>
      </c>
    </row>
    <row r="127" spans="1:3" x14ac:dyDescent="0.25">
      <c r="A127" s="108">
        <f>в_макет80020!L127</f>
        <v>45872.625000000306</v>
      </c>
      <c r="B127" s="65">
        <f>в_макет80020!M127</f>
        <v>7</v>
      </c>
      <c r="C127" s="109">
        <f>в_макет80020!N127</f>
        <v>44.16</v>
      </c>
    </row>
    <row r="128" spans="1:3" x14ac:dyDescent="0.25">
      <c r="A128" s="108">
        <f>в_макет80020!L128</f>
        <v>45872.645833333641</v>
      </c>
      <c r="B128" s="65">
        <f>в_макет80020!M128</f>
        <v>7</v>
      </c>
      <c r="C128" s="109">
        <f>в_макет80020!N128</f>
        <v>43.440000000000005</v>
      </c>
    </row>
    <row r="129" spans="1:3" x14ac:dyDescent="0.25">
      <c r="A129" s="108">
        <f>в_макет80020!L129</f>
        <v>45872.666666666977</v>
      </c>
      <c r="B129" s="65">
        <f>в_макет80020!M129</f>
        <v>7</v>
      </c>
      <c r="C129" s="109">
        <f>в_макет80020!N129</f>
        <v>49.2</v>
      </c>
    </row>
    <row r="130" spans="1:3" x14ac:dyDescent="0.25">
      <c r="A130" s="108">
        <f>в_макет80020!L130</f>
        <v>45872.687500000313</v>
      </c>
      <c r="B130" s="65">
        <f>в_макет80020!M130</f>
        <v>7</v>
      </c>
      <c r="C130" s="109">
        <f>в_макет80020!N130</f>
        <v>58.08</v>
      </c>
    </row>
    <row r="131" spans="1:3" x14ac:dyDescent="0.25">
      <c r="A131" s="108">
        <f>в_макет80020!L131</f>
        <v>45872.708333333649</v>
      </c>
      <c r="B131" s="65">
        <f>в_макет80020!M131</f>
        <v>7</v>
      </c>
      <c r="C131" s="109">
        <f>в_макет80020!N131</f>
        <v>56.879999999999995</v>
      </c>
    </row>
    <row r="132" spans="1:3" x14ac:dyDescent="0.25">
      <c r="A132" s="108">
        <f>в_макет80020!L132</f>
        <v>45872.729166666984</v>
      </c>
      <c r="B132" s="65">
        <f>в_макет80020!M132</f>
        <v>7</v>
      </c>
      <c r="C132" s="109">
        <f>в_макет80020!N132</f>
        <v>70.8</v>
      </c>
    </row>
    <row r="133" spans="1:3" x14ac:dyDescent="0.25">
      <c r="A133" s="108">
        <f>в_макет80020!L133</f>
        <v>45872.75000000032</v>
      </c>
      <c r="B133" s="65">
        <f>в_макет80020!M133</f>
        <v>7</v>
      </c>
      <c r="C133" s="109">
        <f>в_макет80020!N133</f>
        <v>71.28</v>
      </c>
    </row>
    <row r="134" spans="1:3" x14ac:dyDescent="0.25">
      <c r="A134" s="108">
        <f>в_макет80020!L134</f>
        <v>45872.770833333656</v>
      </c>
      <c r="B134" s="65">
        <f>в_макет80020!M134</f>
        <v>7</v>
      </c>
      <c r="C134" s="109">
        <f>в_макет80020!N134</f>
        <v>63.36</v>
      </c>
    </row>
    <row r="135" spans="1:3" x14ac:dyDescent="0.25">
      <c r="A135" s="108">
        <f>в_макет80020!L135</f>
        <v>45872.791666666992</v>
      </c>
      <c r="B135" s="65">
        <f>в_макет80020!M135</f>
        <v>7</v>
      </c>
      <c r="C135" s="109">
        <f>в_макет80020!N135</f>
        <v>60.72</v>
      </c>
    </row>
    <row r="136" spans="1:3" x14ac:dyDescent="0.25">
      <c r="A136" s="108">
        <f>в_макет80020!L136</f>
        <v>45872.812500000327</v>
      </c>
      <c r="B136" s="65">
        <f>в_макет80020!M136</f>
        <v>7</v>
      </c>
      <c r="C136" s="109">
        <f>в_макет80020!N136</f>
        <v>55.44</v>
      </c>
    </row>
    <row r="137" spans="1:3" x14ac:dyDescent="0.25">
      <c r="A137" s="108">
        <f>в_макет80020!L137</f>
        <v>45872.833333333663</v>
      </c>
      <c r="B137" s="65">
        <f>в_макет80020!M137</f>
        <v>7</v>
      </c>
      <c r="C137" s="109">
        <f>в_макет80020!N137</f>
        <v>56.4</v>
      </c>
    </row>
    <row r="138" spans="1:3" x14ac:dyDescent="0.25">
      <c r="A138" s="108">
        <f>в_макет80020!L138</f>
        <v>45872.854166666999</v>
      </c>
      <c r="B138" s="65">
        <f>в_макет80020!M138</f>
        <v>7</v>
      </c>
      <c r="C138" s="109">
        <f>в_макет80020!N138</f>
        <v>56.64</v>
      </c>
    </row>
    <row r="139" spans="1:3" x14ac:dyDescent="0.25">
      <c r="A139" s="108">
        <f>в_макет80020!L139</f>
        <v>45872.875000000335</v>
      </c>
      <c r="B139" s="65">
        <f>в_макет80020!M139</f>
        <v>7</v>
      </c>
      <c r="C139" s="109">
        <f>в_макет80020!N139</f>
        <v>57.36</v>
      </c>
    </row>
    <row r="140" spans="1:3" x14ac:dyDescent="0.25">
      <c r="A140" s="108">
        <f>в_макет80020!L140</f>
        <v>45872.89583333367</v>
      </c>
      <c r="B140" s="65">
        <f>в_макет80020!M140</f>
        <v>7</v>
      </c>
      <c r="C140" s="109">
        <f>в_макет80020!N140</f>
        <v>44.639999999999993</v>
      </c>
    </row>
    <row r="141" spans="1:3" x14ac:dyDescent="0.25">
      <c r="A141" s="108">
        <f>в_макет80020!L141</f>
        <v>45872.916666667006</v>
      </c>
      <c r="B141" s="65">
        <f>в_макет80020!M141</f>
        <v>7</v>
      </c>
      <c r="C141" s="109">
        <f>в_макет80020!N141</f>
        <v>45.36</v>
      </c>
    </row>
    <row r="142" spans="1:3" x14ac:dyDescent="0.25">
      <c r="A142" s="108">
        <f>в_макет80020!L142</f>
        <v>45872.937500000342</v>
      </c>
      <c r="B142" s="65">
        <f>в_макет80020!M142</f>
        <v>7</v>
      </c>
      <c r="C142" s="109">
        <f>в_макет80020!N142</f>
        <v>44.639999999999993</v>
      </c>
    </row>
    <row r="143" spans="1:3" x14ac:dyDescent="0.25">
      <c r="A143" s="108">
        <f>в_макет80020!L143</f>
        <v>45872.958333333678</v>
      </c>
      <c r="B143" s="65">
        <f>в_макет80020!M143</f>
        <v>7</v>
      </c>
      <c r="C143" s="109">
        <f>в_макет80020!N143</f>
        <v>48</v>
      </c>
    </row>
    <row r="144" spans="1:3" x14ac:dyDescent="0.25">
      <c r="A144" s="108">
        <f>в_макет80020!L144</f>
        <v>45872.979166667013</v>
      </c>
      <c r="B144" s="65">
        <f>в_макет80020!M144</f>
        <v>7</v>
      </c>
      <c r="C144" s="109">
        <f>в_макет80020!N144</f>
        <v>42.24</v>
      </c>
    </row>
    <row r="145" spans="1:3" x14ac:dyDescent="0.25">
      <c r="A145" s="108">
        <f>в_макет80020!L145</f>
        <v>45873.000000000349</v>
      </c>
      <c r="B145" s="65">
        <f>в_макет80020!M145</f>
        <v>1</v>
      </c>
      <c r="C145" s="109">
        <f>в_макет80020!N145</f>
        <v>50.88</v>
      </c>
    </row>
    <row r="146" spans="1:3" x14ac:dyDescent="0.25">
      <c r="A146" s="108">
        <f>в_макет80020!L146</f>
        <v>45873.020833333685</v>
      </c>
      <c r="B146" s="65">
        <f>в_макет80020!M146</f>
        <v>1</v>
      </c>
      <c r="C146" s="109">
        <f>в_макет80020!N146</f>
        <v>49.2</v>
      </c>
    </row>
    <row r="147" spans="1:3" x14ac:dyDescent="0.25">
      <c r="A147" s="108">
        <f>в_макет80020!L147</f>
        <v>45873.041666667021</v>
      </c>
      <c r="B147" s="65">
        <f>в_макет80020!M147</f>
        <v>1</v>
      </c>
      <c r="C147" s="109">
        <f>в_макет80020!N147</f>
        <v>47.04</v>
      </c>
    </row>
    <row r="148" spans="1:3" x14ac:dyDescent="0.25">
      <c r="A148" s="108">
        <f>в_макет80020!L148</f>
        <v>45873.062500000357</v>
      </c>
      <c r="B148" s="65">
        <f>в_макет80020!M148</f>
        <v>1</v>
      </c>
      <c r="C148" s="109">
        <f>в_макет80020!N148</f>
        <v>47.04</v>
      </c>
    </row>
    <row r="149" spans="1:3" x14ac:dyDescent="0.25">
      <c r="A149" s="108">
        <f>в_макет80020!L149</f>
        <v>45873.083333333692</v>
      </c>
      <c r="B149" s="65">
        <f>в_макет80020!M149</f>
        <v>1</v>
      </c>
      <c r="C149" s="109">
        <f>в_макет80020!N149</f>
        <v>46.32</v>
      </c>
    </row>
    <row r="150" spans="1:3" x14ac:dyDescent="0.25">
      <c r="A150" s="108">
        <f>в_макет80020!L150</f>
        <v>45873.104166667028</v>
      </c>
      <c r="B150" s="65">
        <f>в_макет80020!M150</f>
        <v>1</v>
      </c>
      <c r="C150" s="109">
        <f>в_макет80020!N150</f>
        <v>45.36</v>
      </c>
    </row>
    <row r="151" spans="1:3" x14ac:dyDescent="0.25">
      <c r="A151" s="108">
        <f>в_макет80020!L151</f>
        <v>45873.125000000364</v>
      </c>
      <c r="B151" s="65">
        <f>в_макет80020!M151</f>
        <v>1</v>
      </c>
      <c r="C151" s="109">
        <f>в_макет80020!N151</f>
        <v>43.68</v>
      </c>
    </row>
    <row r="152" spans="1:3" x14ac:dyDescent="0.25">
      <c r="A152" s="108">
        <f>в_макет80020!L152</f>
        <v>45873.1458333337</v>
      </c>
      <c r="B152" s="65">
        <f>в_макет80020!M152</f>
        <v>1</v>
      </c>
      <c r="C152" s="109">
        <f>в_макет80020!N152</f>
        <v>47.279999999999994</v>
      </c>
    </row>
    <row r="153" spans="1:3" x14ac:dyDescent="0.25">
      <c r="A153" s="108">
        <f>в_макет80020!L153</f>
        <v>45873.166666667035</v>
      </c>
      <c r="B153" s="65">
        <f>в_макет80020!M153</f>
        <v>1</v>
      </c>
      <c r="C153" s="109">
        <f>в_макет80020!N153</f>
        <v>47.52</v>
      </c>
    </row>
    <row r="154" spans="1:3" x14ac:dyDescent="0.25">
      <c r="A154" s="108">
        <f>в_макет80020!L154</f>
        <v>45873.187500000371</v>
      </c>
      <c r="B154" s="65">
        <f>в_макет80020!M154</f>
        <v>1</v>
      </c>
      <c r="C154" s="109">
        <f>в_макет80020!N154</f>
        <v>51.36</v>
      </c>
    </row>
    <row r="155" spans="1:3" x14ac:dyDescent="0.25">
      <c r="A155" s="108">
        <f>в_макет80020!L155</f>
        <v>45873.208333333707</v>
      </c>
      <c r="B155" s="65">
        <f>в_макет80020!M155</f>
        <v>1</v>
      </c>
      <c r="C155" s="109">
        <f>в_макет80020!N155</f>
        <v>60</v>
      </c>
    </row>
    <row r="156" spans="1:3" x14ac:dyDescent="0.25">
      <c r="A156" s="108">
        <f>в_макет80020!L156</f>
        <v>45873.229166667043</v>
      </c>
      <c r="B156" s="65">
        <f>в_макет80020!M156</f>
        <v>1</v>
      </c>
      <c r="C156" s="109">
        <f>в_макет80020!N156</f>
        <v>60.72</v>
      </c>
    </row>
    <row r="157" spans="1:3" x14ac:dyDescent="0.25">
      <c r="A157" s="108">
        <f>в_макет80020!L157</f>
        <v>45873.250000000378</v>
      </c>
      <c r="B157" s="65">
        <f>в_макет80020!M157</f>
        <v>1</v>
      </c>
      <c r="C157" s="109">
        <f>в_макет80020!N157</f>
        <v>60.72</v>
      </c>
    </row>
    <row r="158" spans="1:3" x14ac:dyDescent="0.25">
      <c r="A158" s="108">
        <f>в_макет80020!L158</f>
        <v>45873.270833333714</v>
      </c>
      <c r="B158" s="65">
        <f>в_макет80020!M158</f>
        <v>1</v>
      </c>
      <c r="C158" s="109">
        <f>в_макет80020!N158</f>
        <v>47.760000000000005</v>
      </c>
    </row>
    <row r="159" spans="1:3" x14ac:dyDescent="0.25">
      <c r="A159" s="108">
        <f>в_макет80020!L159</f>
        <v>45873.29166666705</v>
      </c>
      <c r="B159" s="65">
        <f>в_макет80020!M159</f>
        <v>1</v>
      </c>
      <c r="C159" s="109">
        <f>в_макет80020!N159</f>
        <v>43.440000000000005</v>
      </c>
    </row>
    <row r="160" spans="1:3" x14ac:dyDescent="0.25">
      <c r="A160" s="108">
        <f>в_макет80020!L160</f>
        <v>45873.312500000386</v>
      </c>
      <c r="B160" s="65">
        <f>в_макет80020!M160</f>
        <v>1</v>
      </c>
      <c r="C160" s="109">
        <f>в_макет80020!N160</f>
        <v>47.279999999999994</v>
      </c>
    </row>
    <row r="161" spans="1:3" x14ac:dyDescent="0.25">
      <c r="A161" s="108">
        <f>в_макет80020!L161</f>
        <v>45873.333333333721</v>
      </c>
      <c r="B161" s="65">
        <f>в_макет80020!M161</f>
        <v>1</v>
      </c>
      <c r="C161" s="109">
        <f>в_макет80020!N161</f>
        <v>50.16</v>
      </c>
    </row>
    <row r="162" spans="1:3" x14ac:dyDescent="0.25">
      <c r="A162" s="108">
        <f>в_макет80020!L162</f>
        <v>45873.354166667057</v>
      </c>
      <c r="B162" s="65">
        <f>в_макет80020!M162</f>
        <v>1</v>
      </c>
      <c r="C162" s="109">
        <f>в_макет80020!N162</f>
        <v>57.839999999999996</v>
      </c>
    </row>
    <row r="163" spans="1:3" x14ac:dyDescent="0.25">
      <c r="A163" s="108">
        <f>в_макет80020!L163</f>
        <v>45873.375000000393</v>
      </c>
      <c r="B163" s="65">
        <f>в_макет80020!M163</f>
        <v>1</v>
      </c>
      <c r="C163" s="109">
        <f>в_макет80020!N163</f>
        <v>59.28</v>
      </c>
    </row>
    <row r="164" spans="1:3" x14ac:dyDescent="0.25">
      <c r="A164" s="108">
        <f>в_макет80020!L164</f>
        <v>45873.395833333729</v>
      </c>
      <c r="B164" s="65">
        <f>в_макет80020!M164</f>
        <v>1</v>
      </c>
      <c r="C164" s="109">
        <f>в_макет80020!N164</f>
        <v>61.440000000000005</v>
      </c>
    </row>
    <row r="165" spans="1:3" x14ac:dyDescent="0.25">
      <c r="A165" s="108">
        <f>в_макет80020!L165</f>
        <v>45873.416666667064</v>
      </c>
      <c r="B165" s="65">
        <f>в_макет80020!M165</f>
        <v>1</v>
      </c>
      <c r="C165" s="109">
        <f>в_макет80020!N165</f>
        <v>64.56</v>
      </c>
    </row>
    <row r="166" spans="1:3" x14ac:dyDescent="0.25">
      <c r="A166" s="108">
        <f>в_макет80020!L166</f>
        <v>45873.4375000004</v>
      </c>
      <c r="B166" s="65">
        <f>в_макет80020!M166</f>
        <v>1</v>
      </c>
      <c r="C166" s="109">
        <f>в_макет80020!N166</f>
        <v>58.800000000000004</v>
      </c>
    </row>
    <row r="167" spans="1:3" x14ac:dyDescent="0.25">
      <c r="A167" s="108">
        <f>в_макет80020!L167</f>
        <v>45873.458333333736</v>
      </c>
      <c r="B167" s="65">
        <f>в_макет80020!M167</f>
        <v>1</v>
      </c>
      <c r="C167" s="109">
        <f>в_макет80020!N167</f>
        <v>54.239999999999995</v>
      </c>
    </row>
    <row r="168" spans="1:3" x14ac:dyDescent="0.25">
      <c r="A168" s="108">
        <f>в_макет80020!L168</f>
        <v>45873.479166667072</v>
      </c>
      <c r="B168" s="65">
        <f>в_макет80020!M168</f>
        <v>1</v>
      </c>
      <c r="C168" s="109">
        <f>в_макет80020!N168</f>
        <v>53.52</v>
      </c>
    </row>
    <row r="169" spans="1:3" x14ac:dyDescent="0.25">
      <c r="A169" s="108">
        <f>в_макет80020!L169</f>
        <v>45873.500000000407</v>
      </c>
      <c r="B169" s="65">
        <f>в_макет80020!M169</f>
        <v>1</v>
      </c>
      <c r="C169" s="109">
        <f>в_макет80020!N169</f>
        <v>51.36</v>
      </c>
    </row>
    <row r="170" spans="1:3" x14ac:dyDescent="0.25">
      <c r="A170" s="108">
        <f>в_макет80020!L170</f>
        <v>45873.520833333743</v>
      </c>
      <c r="B170" s="65">
        <f>в_макет80020!M170</f>
        <v>1</v>
      </c>
      <c r="C170" s="109">
        <f>в_макет80020!N170</f>
        <v>49.68</v>
      </c>
    </row>
    <row r="171" spans="1:3" x14ac:dyDescent="0.25">
      <c r="A171" s="108">
        <f>в_макет80020!L171</f>
        <v>45873.541666667079</v>
      </c>
      <c r="B171" s="65">
        <f>в_макет80020!M171</f>
        <v>1</v>
      </c>
      <c r="C171" s="109">
        <f>в_макет80020!N171</f>
        <v>48.24</v>
      </c>
    </row>
    <row r="172" spans="1:3" x14ac:dyDescent="0.25">
      <c r="A172" s="108">
        <f>в_макет80020!L172</f>
        <v>45873.562500000415</v>
      </c>
      <c r="B172" s="65">
        <f>в_макет80020!M172</f>
        <v>1</v>
      </c>
      <c r="C172" s="109">
        <f>в_макет80020!N172</f>
        <v>48.72</v>
      </c>
    </row>
    <row r="173" spans="1:3" x14ac:dyDescent="0.25">
      <c r="A173" s="108">
        <f>в_макет80020!L173</f>
        <v>45873.58333333375</v>
      </c>
      <c r="B173" s="65">
        <f>в_макет80020!M173</f>
        <v>1</v>
      </c>
      <c r="C173" s="109">
        <f>в_макет80020!N173</f>
        <v>45.839999999999996</v>
      </c>
    </row>
    <row r="174" spans="1:3" x14ac:dyDescent="0.25">
      <c r="A174" s="108">
        <f>в_макет80020!L174</f>
        <v>45873.604166667086</v>
      </c>
      <c r="B174" s="65">
        <f>в_макет80020!M174</f>
        <v>1</v>
      </c>
      <c r="C174" s="109">
        <f>в_макет80020!N174</f>
        <v>46.08</v>
      </c>
    </row>
    <row r="175" spans="1:3" x14ac:dyDescent="0.25">
      <c r="A175" s="108">
        <f>в_макет80020!L175</f>
        <v>45873.625000000422</v>
      </c>
      <c r="B175" s="65">
        <f>в_макет80020!M175</f>
        <v>1</v>
      </c>
      <c r="C175" s="109">
        <f>в_макет80020!N175</f>
        <v>38.4</v>
      </c>
    </row>
    <row r="176" spans="1:3" x14ac:dyDescent="0.25">
      <c r="A176" s="108">
        <f>в_макет80020!L176</f>
        <v>45873.645833333758</v>
      </c>
      <c r="B176" s="65">
        <f>в_макет80020!M176</f>
        <v>1</v>
      </c>
      <c r="C176" s="109">
        <f>в_макет80020!N176</f>
        <v>38.64</v>
      </c>
    </row>
    <row r="177" spans="1:3" x14ac:dyDescent="0.25">
      <c r="A177" s="108">
        <f>в_макет80020!L177</f>
        <v>45873.666666667094</v>
      </c>
      <c r="B177" s="65">
        <f>в_макет80020!M177</f>
        <v>1</v>
      </c>
      <c r="C177" s="109">
        <f>в_макет80020!N177</f>
        <v>56.160000000000004</v>
      </c>
    </row>
    <row r="178" spans="1:3" x14ac:dyDescent="0.25">
      <c r="A178" s="108">
        <f>в_макет80020!L178</f>
        <v>45873.687500000429</v>
      </c>
      <c r="B178" s="65">
        <f>в_макет80020!M178</f>
        <v>1</v>
      </c>
      <c r="C178" s="109">
        <f>в_макет80020!N178</f>
        <v>60.480000000000004</v>
      </c>
    </row>
    <row r="179" spans="1:3" x14ac:dyDescent="0.25">
      <c r="A179" s="108">
        <f>в_макет80020!L179</f>
        <v>45873.708333333765</v>
      </c>
      <c r="B179" s="65">
        <f>в_макет80020!M179</f>
        <v>1</v>
      </c>
      <c r="C179" s="109">
        <f>в_макет80020!N179</f>
        <v>60.24</v>
      </c>
    </row>
    <row r="180" spans="1:3" x14ac:dyDescent="0.25">
      <c r="A180" s="108">
        <f>в_макет80020!L180</f>
        <v>45873.729166667101</v>
      </c>
      <c r="B180" s="65">
        <f>в_макет80020!M180</f>
        <v>1</v>
      </c>
      <c r="C180" s="109">
        <f>в_макет80020!N180</f>
        <v>60.480000000000004</v>
      </c>
    </row>
    <row r="181" spans="1:3" x14ac:dyDescent="0.25">
      <c r="A181" s="108">
        <f>в_макет80020!L181</f>
        <v>45873.750000000437</v>
      </c>
      <c r="B181" s="65">
        <f>в_макет80020!M181</f>
        <v>1</v>
      </c>
      <c r="C181" s="109">
        <f>в_макет80020!N181</f>
        <v>65.039999999999992</v>
      </c>
    </row>
    <row r="182" spans="1:3" x14ac:dyDescent="0.25">
      <c r="A182" s="108">
        <f>в_макет80020!L182</f>
        <v>45873.770833333772</v>
      </c>
      <c r="B182" s="65">
        <f>в_макет80020!M182</f>
        <v>1</v>
      </c>
      <c r="C182" s="109">
        <f>в_макет80020!N182</f>
        <v>57.120000000000005</v>
      </c>
    </row>
    <row r="183" spans="1:3" x14ac:dyDescent="0.25">
      <c r="A183" s="108">
        <f>в_макет80020!L183</f>
        <v>45873.791666667108</v>
      </c>
      <c r="B183" s="65">
        <f>в_макет80020!M183</f>
        <v>1</v>
      </c>
      <c r="C183" s="109">
        <f>в_макет80020!N183</f>
        <v>55.679999999999993</v>
      </c>
    </row>
    <row r="184" spans="1:3" x14ac:dyDescent="0.25">
      <c r="A184" s="108">
        <f>в_макет80020!L184</f>
        <v>45873.812500000444</v>
      </c>
      <c r="B184" s="65">
        <f>в_макет80020!M184</f>
        <v>1</v>
      </c>
      <c r="C184" s="109">
        <f>в_макет80020!N184</f>
        <v>55.199999999999996</v>
      </c>
    </row>
    <row r="185" spans="1:3" x14ac:dyDescent="0.25">
      <c r="A185" s="108">
        <f>в_макет80020!L185</f>
        <v>45873.83333333378</v>
      </c>
      <c r="B185" s="65">
        <f>в_макет80020!M185</f>
        <v>1</v>
      </c>
      <c r="C185" s="109">
        <f>в_макет80020!N185</f>
        <v>57.839999999999996</v>
      </c>
    </row>
    <row r="186" spans="1:3" x14ac:dyDescent="0.25">
      <c r="A186" s="108">
        <f>в_макет80020!L186</f>
        <v>45873.854166667115</v>
      </c>
      <c r="B186" s="65">
        <f>в_макет80020!M186</f>
        <v>1</v>
      </c>
      <c r="C186" s="109">
        <f>в_макет80020!N186</f>
        <v>55.44</v>
      </c>
    </row>
    <row r="187" spans="1:3" x14ac:dyDescent="0.25">
      <c r="A187" s="108">
        <f>в_макет80020!L187</f>
        <v>45873.875000000451</v>
      </c>
      <c r="B187" s="65">
        <f>в_макет80020!M187</f>
        <v>1</v>
      </c>
      <c r="C187" s="109">
        <f>в_макет80020!N187</f>
        <v>63.36</v>
      </c>
    </row>
    <row r="188" spans="1:3" x14ac:dyDescent="0.25">
      <c r="A188" s="108">
        <f>в_макет80020!L188</f>
        <v>45873.895833333787</v>
      </c>
      <c r="B188" s="65">
        <f>в_макет80020!M188</f>
        <v>1</v>
      </c>
      <c r="C188" s="109">
        <f>в_макет80020!N188</f>
        <v>60.480000000000004</v>
      </c>
    </row>
    <row r="189" spans="1:3" x14ac:dyDescent="0.25">
      <c r="A189" s="108">
        <f>в_макет80020!L189</f>
        <v>45873.916666667123</v>
      </c>
      <c r="B189" s="65">
        <f>в_макет80020!M189</f>
        <v>1</v>
      </c>
      <c r="C189" s="109">
        <f>в_макет80020!N189</f>
        <v>52.32</v>
      </c>
    </row>
    <row r="190" spans="1:3" x14ac:dyDescent="0.25">
      <c r="A190" s="108">
        <f>в_макет80020!L190</f>
        <v>45873.937500000458</v>
      </c>
      <c r="B190" s="65">
        <f>в_макет80020!M190</f>
        <v>1</v>
      </c>
      <c r="C190" s="109">
        <f>в_макет80020!N190</f>
        <v>48.96</v>
      </c>
    </row>
    <row r="191" spans="1:3" x14ac:dyDescent="0.25">
      <c r="A191" s="108">
        <f>в_макет80020!L191</f>
        <v>45873.958333333794</v>
      </c>
      <c r="B191" s="65">
        <f>в_макет80020!M191</f>
        <v>1</v>
      </c>
      <c r="C191" s="109">
        <f>в_макет80020!N191</f>
        <v>51.599999999999994</v>
      </c>
    </row>
    <row r="192" spans="1:3" x14ac:dyDescent="0.25">
      <c r="A192" s="108">
        <f>в_макет80020!L192</f>
        <v>45873.97916666713</v>
      </c>
      <c r="B192" s="65">
        <f>в_макет80020!M192</f>
        <v>1</v>
      </c>
      <c r="C192" s="109">
        <f>в_макет80020!N192</f>
        <v>49.44</v>
      </c>
    </row>
    <row r="193" spans="1:3" x14ac:dyDescent="0.25">
      <c r="A193" s="108">
        <f>в_макет80020!L193</f>
        <v>45874.000000000466</v>
      </c>
      <c r="B193" s="65">
        <f>в_макет80020!M193</f>
        <v>2</v>
      </c>
      <c r="C193" s="109">
        <f>в_макет80020!N193</f>
        <v>47.52</v>
      </c>
    </row>
    <row r="194" spans="1:3" x14ac:dyDescent="0.25">
      <c r="A194" s="108">
        <f>в_макет80020!L194</f>
        <v>45874.020833333801</v>
      </c>
      <c r="B194" s="65">
        <f>в_макет80020!M194</f>
        <v>2</v>
      </c>
      <c r="C194" s="109">
        <f>в_макет80020!N194</f>
        <v>53.76</v>
      </c>
    </row>
    <row r="195" spans="1:3" x14ac:dyDescent="0.25">
      <c r="A195" s="108">
        <f>в_макет80020!L195</f>
        <v>45874.041666667137</v>
      </c>
      <c r="B195" s="65">
        <f>в_макет80020!M195</f>
        <v>2</v>
      </c>
      <c r="C195" s="109">
        <f>в_макет80020!N195</f>
        <v>54.96</v>
      </c>
    </row>
    <row r="196" spans="1:3" x14ac:dyDescent="0.25">
      <c r="A196" s="108">
        <f>в_макет80020!L196</f>
        <v>45874.062500000473</v>
      </c>
      <c r="B196" s="65">
        <f>в_макет80020!M196</f>
        <v>2</v>
      </c>
      <c r="C196" s="109">
        <f>в_макет80020!N196</f>
        <v>53.76</v>
      </c>
    </row>
    <row r="197" spans="1:3" x14ac:dyDescent="0.25">
      <c r="A197" s="108">
        <f>в_макет80020!L197</f>
        <v>45874.083333333809</v>
      </c>
      <c r="B197" s="65">
        <f>в_макет80020!M197</f>
        <v>2</v>
      </c>
      <c r="C197" s="109">
        <f>в_макет80020!N197</f>
        <v>67.2</v>
      </c>
    </row>
    <row r="198" spans="1:3" x14ac:dyDescent="0.25">
      <c r="A198" s="108">
        <f>в_макет80020!L198</f>
        <v>45874.104166667144</v>
      </c>
      <c r="B198" s="65">
        <f>в_макет80020!M198</f>
        <v>2</v>
      </c>
      <c r="C198" s="109">
        <f>в_макет80020!N198</f>
        <v>57.839999999999996</v>
      </c>
    </row>
    <row r="199" spans="1:3" x14ac:dyDescent="0.25">
      <c r="A199" s="108">
        <f>в_макет80020!L199</f>
        <v>45874.12500000048</v>
      </c>
      <c r="B199" s="65">
        <f>в_макет80020!M199</f>
        <v>2</v>
      </c>
      <c r="C199" s="109">
        <f>в_макет80020!N199</f>
        <v>49.2</v>
      </c>
    </row>
    <row r="200" spans="1:3" x14ac:dyDescent="0.25">
      <c r="A200" s="108">
        <f>в_макет80020!L200</f>
        <v>45874.145833333816</v>
      </c>
      <c r="B200" s="65">
        <f>в_макет80020!M200</f>
        <v>2</v>
      </c>
      <c r="C200" s="109">
        <f>в_макет80020!N200</f>
        <v>51.84</v>
      </c>
    </row>
    <row r="201" spans="1:3" x14ac:dyDescent="0.25">
      <c r="A201" s="108">
        <f>в_макет80020!L201</f>
        <v>45874.166666667152</v>
      </c>
      <c r="B201" s="65">
        <f>в_макет80020!M201</f>
        <v>2</v>
      </c>
      <c r="C201" s="109">
        <f>в_макет80020!N201</f>
        <v>58.56</v>
      </c>
    </row>
    <row r="202" spans="1:3" x14ac:dyDescent="0.25">
      <c r="A202" s="108">
        <f>в_макет80020!L202</f>
        <v>45874.187500000487</v>
      </c>
      <c r="B202" s="65">
        <f>в_макет80020!M202</f>
        <v>2</v>
      </c>
      <c r="C202" s="109">
        <f>в_макет80020!N202</f>
        <v>56.64</v>
      </c>
    </row>
    <row r="203" spans="1:3" x14ac:dyDescent="0.25">
      <c r="A203" s="108">
        <f>в_макет80020!L203</f>
        <v>45874.208333333823</v>
      </c>
      <c r="B203" s="65">
        <f>в_макет80020!M203</f>
        <v>2</v>
      </c>
      <c r="C203" s="109">
        <f>в_макет80020!N203</f>
        <v>54.96</v>
      </c>
    </row>
    <row r="204" spans="1:3" x14ac:dyDescent="0.25">
      <c r="A204" s="108">
        <f>в_макет80020!L204</f>
        <v>45874.229166667159</v>
      </c>
      <c r="B204" s="65">
        <f>в_макет80020!M204</f>
        <v>2</v>
      </c>
      <c r="C204" s="109">
        <f>в_макет80020!N204</f>
        <v>53.52</v>
      </c>
    </row>
    <row r="205" spans="1:3" x14ac:dyDescent="0.25">
      <c r="A205" s="108">
        <f>в_макет80020!L205</f>
        <v>45874.250000000495</v>
      </c>
      <c r="B205" s="65">
        <f>в_макет80020!M205</f>
        <v>2</v>
      </c>
      <c r="C205" s="109">
        <f>в_макет80020!N205</f>
        <v>56.879999999999995</v>
      </c>
    </row>
    <row r="206" spans="1:3" x14ac:dyDescent="0.25">
      <c r="A206" s="108">
        <f>в_макет80020!L206</f>
        <v>45874.270833333831</v>
      </c>
      <c r="B206" s="65">
        <f>в_макет80020!M206</f>
        <v>2</v>
      </c>
      <c r="C206" s="109">
        <f>в_макет80020!N206</f>
        <v>59.28</v>
      </c>
    </row>
    <row r="207" spans="1:3" x14ac:dyDescent="0.25">
      <c r="A207" s="108">
        <f>в_макет80020!L207</f>
        <v>45874.291666667166</v>
      </c>
      <c r="B207" s="65">
        <f>в_макет80020!M207</f>
        <v>2</v>
      </c>
      <c r="C207" s="109">
        <f>в_макет80020!N207</f>
        <v>60</v>
      </c>
    </row>
    <row r="208" spans="1:3" x14ac:dyDescent="0.25">
      <c r="A208" s="108">
        <f>в_макет80020!L208</f>
        <v>45874.312500000502</v>
      </c>
      <c r="B208" s="65">
        <f>в_макет80020!M208</f>
        <v>2</v>
      </c>
      <c r="C208" s="109">
        <f>в_макет80020!N208</f>
        <v>49.44</v>
      </c>
    </row>
    <row r="209" spans="1:3" x14ac:dyDescent="0.25">
      <c r="A209" s="108">
        <f>в_макет80020!L209</f>
        <v>45874.333333333838</v>
      </c>
      <c r="B209" s="65">
        <f>в_макет80020!M209</f>
        <v>2</v>
      </c>
      <c r="C209" s="109">
        <f>в_макет80020!N209</f>
        <v>50.64</v>
      </c>
    </row>
    <row r="210" spans="1:3" x14ac:dyDescent="0.25">
      <c r="A210" s="108">
        <f>в_макет80020!L210</f>
        <v>45874.354166667174</v>
      </c>
      <c r="B210" s="65">
        <f>в_макет80020!M210</f>
        <v>2</v>
      </c>
      <c r="C210" s="109">
        <f>в_макет80020!N210</f>
        <v>56.879999999999995</v>
      </c>
    </row>
    <row r="211" spans="1:3" x14ac:dyDescent="0.25">
      <c r="A211" s="108">
        <f>в_макет80020!L211</f>
        <v>45874.375000000509</v>
      </c>
      <c r="B211" s="65">
        <f>в_макет80020!M211</f>
        <v>2</v>
      </c>
      <c r="C211" s="109">
        <f>в_макет80020!N211</f>
        <v>61.440000000000005</v>
      </c>
    </row>
    <row r="212" spans="1:3" x14ac:dyDescent="0.25">
      <c r="A212" s="108">
        <f>в_макет80020!L212</f>
        <v>45874.395833333845</v>
      </c>
      <c r="B212" s="65">
        <f>в_макет80020!M212</f>
        <v>2</v>
      </c>
      <c r="C212" s="109">
        <f>в_макет80020!N212</f>
        <v>53.28</v>
      </c>
    </row>
    <row r="213" spans="1:3" x14ac:dyDescent="0.25">
      <c r="A213" s="108">
        <f>в_макет80020!L213</f>
        <v>45874.416666667181</v>
      </c>
      <c r="B213" s="65">
        <f>в_макет80020!M213</f>
        <v>2</v>
      </c>
      <c r="C213" s="109">
        <f>в_макет80020!N213</f>
        <v>57.839999999999996</v>
      </c>
    </row>
    <row r="214" spans="1:3" x14ac:dyDescent="0.25">
      <c r="A214" s="108">
        <f>в_макет80020!L214</f>
        <v>45874.437500000517</v>
      </c>
      <c r="B214" s="65">
        <f>в_макет80020!M214</f>
        <v>2</v>
      </c>
      <c r="C214" s="109">
        <f>в_макет80020!N214</f>
        <v>62.16</v>
      </c>
    </row>
    <row r="215" spans="1:3" x14ac:dyDescent="0.25">
      <c r="A215" s="108">
        <f>в_макет80020!L215</f>
        <v>45874.458333333852</v>
      </c>
      <c r="B215" s="65">
        <f>в_макет80020!M215</f>
        <v>2</v>
      </c>
      <c r="C215" s="109">
        <f>в_макет80020!N215</f>
        <v>56.160000000000004</v>
      </c>
    </row>
    <row r="216" spans="1:3" x14ac:dyDescent="0.25">
      <c r="A216" s="108">
        <f>в_макет80020!L216</f>
        <v>45874.479166667188</v>
      </c>
      <c r="B216" s="65">
        <f>в_макет80020!M216</f>
        <v>2</v>
      </c>
      <c r="C216" s="109">
        <f>в_макет80020!N216</f>
        <v>48.48</v>
      </c>
    </row>
    <row r="217" spans="1:3" x14ac:dyDescent="0.25">
      <c r="A217" s="108">
        <f>в_макет80020!L217</f>
        <v>45874.500000000524</v>
      </c>
      <c r="B217" s="65">
        <f>в_макет80020!M217</f>
        <v>2</v>
      </c>
      <c r="C217" s="109">
        <f>в_макет80020!N217</f>
        <v>52.08</v>
      </c>
    </row>
    <row r="218" spans="1:3" x14ac:dyDescent="0.25">
      <c r="A218" s="108">
        <f>в_макет80020!L218</f>
        <v>45874.52083333386</v>
      </c>
      <c r="B218" s="65">
        <f>в_макет80020!M218</f>
        <v>2</v>
      </c>
      <c r="C218" s="109">
        <f>в_макет80020!N218</f>
        <v>49.68</v>
      </c>
    </row>
    <row r="219" spans="1:3" x14ac:dyDescent="0.25">
      <c r="A219" s="108">
        <f>в_макет80020!L219</f>
        <v>45874.541666667195</v>
      </c>
      <c r="B219" s="65">
        <f>в_макет80020!M219</f>
        <v>2</v>
      </c>
      <c r="C219" s="109">
        <f>в_макет80020!N219</f>
        <v>49.919999999999995</v>
      </c>
    </row>
    <row r="220" spans="1:3" x14ac:dyDescent="0.25">
      <c r="A220" s="108">
        <f>в_макет80020!L220</f>
        <v>45874.562500000531</v>
      </c>
      <c r="B220" s="65">
        <f>в_макет80020!M220</f>
        <v>2</v>
      </c>
      <c r="C220" s="109">
        <f>в_макет80020!N220</f>
        <v>51.599999999999994</v>
      </c>
    </row>
    <row r="221" spans="1:3" x14ac:dyDescent="0.25">
      <c r="A221" s="108">
        <f>в_макет80020!L221</f>
        <v>45874.583333333867</v>
      </c>
      <c r="B221" s="65">
        <f>в_макет80020!M221</f>
        <v>2</v>
      </c>
      <c r="C221" s="109">
        <f>в_макет80020!N221</f>
        <v>55.679999999999993</v>
      </c>
    </row>
    <row r="222" spans="1:3" x14ac:dyDescent="0.25">
      <c r="A222" s="108">
        <f>в_макет80020!L222</f>
        <v>45874.604166667203</v>
      </c>
      <c r="B222" s="65">
        <f>в_макет80020!M222</f>
        <v>2</v>
      </c>
      <c r="C222" s="109">
        <f>в_макет80020!N222</f>
        <v>49.44</v>
      </c>
    </row>
    <row r="223" spans="1:3" x14ac:dyDescent="0.25">
      <c r="A223" s="108">
        <f>в_макет80020!L223</f>
        <v>45874.625000000538</v>
      </c>
      <c r="B223" s="65">
        <f>в_макет80020!M223</f>
        <v>2</v>
      </c>
      <c r="C223" s="109">
        <f>в_макет80020!N223</f>
        <v>52.08</v>
      </c>
    </row>
    <row r="224" spans="1:3" x14ac:dyDescent="0.25">
      <c r="A224" s="108">
        <f>в_макет80020!L224</f>
        <v>45874.645833333874</v>
      </c>
      <c r="B224" s="65">
        <f>в_макет80020!M224</f>
        <v>2</v>
      </c>
      <c r="C224" s="109">
        <f>в_макет80020!N224</f>
        <v>54</v>
      </c>
    </row>
    <row r="225" spans="1:3" x14ac:dyDescent="0.25">
      <c r="A225" s="108">
        <f>в_макет80020!L225</f>
        <v>45874.66666666721</v>
      </c>
      <c r="B225" s="65">
        <f>в_макет80020!M225</f>
        <v>2</v>
      </c>
      <c r="C225" s="109">
        <f>в_макет80020!N225</f>
        <v>49.44</v>
      </c>
    </row>
    <row r="226" spans="1:3" x14ac:dyDescent="0.25">
      <c r="A226" s="108">
        <f>в_макет80020!L226</f>
        <v>45874.687500000546</v>
      </c>
      <c r="B226" s="65">
        <f>в_макет80020!M226</f>
        <v>2</v>
      </c>
      <c r="C226" s="109">
        <f>в_макет80020!N226</f>
        <v>57.839999999999996</v>
      </c>
    </row>
    <row r="227" spans="1:3" x14ac:dyDescent="0.25">
      <c r="A227" s="108">
        <f>в_макет80020!L227</f>
        <v>45874.708333333881</v>
      </c>
      <c r="B227" s="65">
        <f>в_макет80020!M227</f>
        <v>2</v>
      </c>
      <c r="C227" s="109">
        <f>в_макет80020!N227</f>
        <v>57.6</v>
      </c>
    </row>
    <row r="228" spans="1:3" x14ac:dyDescent="0.25">
      <c r="A228" s="108">
        <f>в_макет80020!L228</f>
        <v>45874.729166667217</v>
      </c>
      <c r="B228" s="65">
        <f>в_макет80020!M228</f>
        <v>2</v>
      </c>
      <c r="C228" s="109">
        <f>в_макет80020!N228</f>
        <v>60.96</v>
      </c>
    </row>
    <row r="229" spans="1:3" x14ac:dyDescent="0.25">
      <c r="A229" s="108">
        <f>в_макет80020!L229</f>
        <v>45874.750000000553</v>
      </c>
      <c r="B229" s="65">
        <f>в_макет80020!M229</f>
        <v>2</v>
      </c>
      <c r="C229" s="109">
        <f>в_макет80020!N229</f>
        <v>57.6</v>
      </c>
    </row>
    <row r="230" spans="1:3" x14ac:dyDescent="0.25">
      <c r="A230" s="108">
        <f>в_макет80020!L230</f>
        <v>45874.770833333889</v>
      </c>
      <c r="B230" s="65">
        <f>в_макет80020!M230</f>
        <v>2</v>
      </c>
      <c r="C230" s="109">
        <f>в_макет80020!N230</f>
        <v>57.839999999999996</v>
      </c>
    </row>
    <row r="231" spans="1:3" x14ac:dyDescent="0.25">
      <c r="A231" s="108">
        <f>в_макет80020!L231</f>
        <v>45874.791666667224</v>
      </c>
      <c r="B231" s="65">
        <f>в_макет80020!M231</f>
        <v>2</v>
      </c>
      <c r="C231" s="109">
        <f>в_макет80020!N231</f>
        <v>47.760000000000005</v>
      </c>
    </row>
    <row r="232" spans="1:3" x14ac:dyDescent="0.25">
      <c r="A232" s="108">
        <f>в_макет80020!L232</f>
        <v>45874.81250000056</v>
      </c>
      <c r="B232" s="65">
        <f>в_макет80020!M232</f>
        <v>2</v>
      </c>
      <c r="C232" s="109">
        <f>в_макет80020!N232</f>
        <v>67.2</v>
      </c>
    </row>
    <row r="233" spans="1:3" x14ac:dyDescent="0.25">
      <c r="A233" s="108">
        <f>в_макет80020!L233</f>
        <v>45874.833333333896</v>
      </c>
      <c r="B233" s="65">
        <f>в_макет80020!M233</f>
        <v>2</v>
      </c>
      <c r="C233" s="109">
        <f>в_макет80020!N233</f>
        <v>55.199999999999996</v>
      </c>
    </row>
    <row r="234" spans="1:3" x14ac:dyDescent="0.25">
      <c r="A234" s="108">
        <f>в_макет80020!L234</f>
        <v>45874.854166667232</v>
      </c>
      <c r="B234" s="65">
        <f>в_макет80020!M234</f>
        <v>2</v>
      </c>
      <c r="C234" s="109">
        <f>в_макет80020!N234</f>
        <v>47.279999999999994</v>
      </c>
    </row>
    <row r="235" spans="1:3" x14ac:dyDescent="0.25">
      <c r="A235" s="108">
        <f>в_макет80020!L235</f>
        <v>45874.875000000568</v>
      </c>
      <c r="B235" s="65">
        <f>в_макет80020!M235</f>
        <v>2</v>
      </c>
      <c r="C235" s="109">
        <f>в_макет80020!N235</f>
        <v>48</v>
      </c>
    </row>
    <row r="236" spans="1:3" x14ac:dyDescent="0.25">
      <c r="A236" s="108">
        <f>в_макет80020!L236</f>
        <v>45874.895833333903</v>
      </c>
      <c r="B236" s="65">
        <f>в_макет80020!M236</f>
        <v>2</v>
      </c>
      <c r="C236" s="109">
        <f>в_макет80020!N236</f>
        <v>47.52</v>
      </c>
    </row>
    <row r="237" spans="1:3" x14ac:dyDescent="0.25">
      <c r="A237" s="108">
        <f>в_макет80020!L237</f>
        <v>45874.916666667239</v>
      </c>
      <c r="B237" s="65">
        <f>в_макет80020!M237</f>
        <v>2</v>
      </c>
      <c r="C237" s="109">
        <f>в_макет80020!N237</f>
        <v>49.919999999999995</v>
      </c>
    </row>
    <row r="238" spans="1:3" x14ac:dyDescent="0.25">
      <c r="A238" s="108">
        <f>в_макет80020!L238</f>
        <v>45874.937500000575</v>
      </c>
      <c r="B238" s="65">
        <f>в_макет80020!M238</f>
        <v>2</v>
      </c>
      <c r="C238" s="109">
        <f>в_макет80020!N238</f>
        <v>49.44</v>
      </c>
    </row>
    <row r="239" spans="1:3" x14ac:dyDescent="0.25">
      <c r="A239" s="108">
        <f>в_макет80020!L239</f>
        <v>45874.958333333911</v>
      </c>
      <c r="B239" s="65">
        <f>в_макет80020!M239</f>
        <v>2</v>
      </c>
      <c r="C239" s="109">
        <f>в_макет80020!N239</f>
        <v>61.68</v>
      </c>
    </row>
    <row r="240" spans="1:3" x14ac:dyDescent="0.25">
      <c r="A240" s="108">
        <f>в_макет80020!L240</f>
        <v>45874.979166667246</v>
      </c>
      <c r="B240" s="65">
        <f>в_макет80020!M240</f>
        <v>2</v>
      </c>
      <c r="C240" s="109">
        <f>в_макет80020!N240</f>
        <v>44.4</v>
      </c>
    </row>
    <row r="241" spans="1:3" x14ac:dyDescent="0.25">
      <c r="A241" s="108">
        <f>в_макет80020!L241</f>
        <v>45875.000000000582</v>
      </c>
      <c r="B241" s="65">
        <f>в_макет80020!M241</f>
        <v>3</v>
      </c>
      <c r="C241" s="109">
        <f>в_макет80020!N241</f>
        <v>41.76</v>
      </c>
    </row>
    <row r="242" spans="1:3" x14ac:dyDescent="0.25">
      <c r="A242" s="108">
        <f>в_макет80020!L242</f>
        <v>45875.020833333918</v>
      </c>
      <c r="B242" s="65">
        <f>в_макет80020!M242</f>
        <v>3</v>
      </c>
      <c r="C242" s="109">
        <f>в_макет80020!N242</f>
        <v>50.16</v>
      </c>
    </row>
    <row r="243" spans="1:3" x14ac:dyDescent="0.25">
      <c r="A243" s="108">
        <f>в_макет80020!L243</f>
        <v>45875.041666667254</v>
      </c>
      <c r="B243" s="65">
        <f>в_макет80020!M243</f>
        <v>3</v>
      </c>
      <c r="C243" s="109">
        <f>в_макет80020!N243</f>
        <v>59.76</v>
      </c>
    </row>
    <row r="244" spans="1:3" x14ac:dyDescent="0.25">
      <c r="A244" s="108">
        <f>в_макет80020!L244</f>
        <v>45875.062500000589</v>
      </c>
      <c r="B244" s="65">
        <f>в_макет80020!M244</f>
        <v>3</v>
      </c>
      <c r="C244" s="109">
        <f>в_макет80020!N244</f>
        <v>59.76</v>
      </c>
    </row>
    <row r="245" spans="1:3" x14ac:dyDescent="0.25">
      <c r="A245" s="108">
        <f>в_макет80020!L245</f>
        <v>45875.083333333925</v>
      </c>
      <c r="B245" s="65">
        <f>в_макет80020!M245</f>
        <v>3</v>
      </c>
      <c r="C245" s="109">
        <f>в_макет80020!N245</f>
        <v>67.44</v>
      </c>
    </row>
    <row r="246" spans="1:3" x14ac:dyDescent="0.25">
      <c r="A246" s="108">
        <f>в_макет80020!L246</f>
        <v>45875.104166667261</v>
      </c>
      <c r="B246" s="65">
        <f>в_макет80020!M246</f>
        <v>3</v>
      </c>
      <c r="C246" s="109">
        <f>в_макет80020!N246</f>
        <v>58.56</v>
      </c>
    </row>
    <row r="247" spans="1:3" x14ac:dyDescent="0.25">
      <c r="A247" s="108">
        <f>в_макет80020!L247</f>
        <v>45875.125000000597</v>
      </c>
      <c r="B247" s="65">
        <f>в_макет80020!M247</f>
        <v>3</v>
      </c>
      <c r="C247" s="109">
        <f>в_макет80020!N247</f>
        <v>57.120000000000005</v>
      </c>
    </row>
    <row r="248" spans="1:3" x14ac:dyDescent="0.25">
      <c r="A248" s="108">
        <f>в_макет80020!L248</f>
        <v>45875.145833333932</v>
      </c>
      <c r="B248" s="65">
        <f>в_макет80020!M248</f>
        <v>3</v>
      </c>
      <c r="C248" s="109">
        <f>в_макет80020!N248</f>
        <v>55.44</v>
      </c>
    </row>
    <row r="249" spans="1:3" x14ac:dyDescent="0.25">
      <c r="A249" s="108">
        <f>в_макет80020!L249</f>
        <v>45875.166666667268</v>
      </c>
      <c r="B249" s="65">
        <f>в_макет80020!M249</f>
        <v>3</v>
      </c>
      <c r="C249" s="109">
        <f>в_макет80020!N249</f>
        <v>60.24</v>
      </c>
    </row>
    <row r="250" spans="1:3" x14ac:dyDescent="0.25">
      <c r="A250" s="108">
        <f>в_макет80020!L250</f>
        <v>45875.187500000604</v>
      </c>
      <c r="B250" s="65">
        <f>в_макет80020!M250</f>
        <v>3</v>
      </c>
      <c r="C250" s="109">
        <f>в_макет80020!N250</f>
        <v>58.800000000000004</v>
      </c>
    </row>
    <row r="251" spans="1:3" x14ac:dyDescent="0.25">
      <c r="A251" s="108">
        <f>в_макет80020!L251</f>
        <v>45875.20833333394</v>
      </c>
      <c r="B251" s="65">
        <f>в_макет80020!M251</f>
        <v>3</v>
      </c>
      <c r="C251" s="109">
        <f>в_макет80020!N251</f>
        <v>56.64</v>
      </c>
    </row>
    <row r="252" spans="1:3" x14ac:dyDescent="0.25">
      <c r="A252" s="108">
        <f>в_макет80020!L252</f>
        <v>45875.229166667275</v>
      </c>
      <c r="B252" s="65">
        <f>в_макет80020!M252</f>
        <v>3</v>
      </c>
      <c r="C252" s="109">
        <f>в_макет80020!N252</f>
        <v>59.28</v>
      </c>
    </row>
    <row r="253" spans="1:3" x14ac:dyDescent="0.25">
      <c r="A253" s="108">
        <f>в_макет80020!L253</f>
        <v>45875.250000000611</v>
      </c>
      <c r="B253" s="65">
        <f>в_макет80020!M253</f>
        <v>3</v>
      </c>
      <c r="C253" s="109">
        <f>в_макет80020!N253</f>
        <v>60.24</v>
      </c>
    </row>
    <row r="254" spans="1:3" x14ac:dyDescent="0.25">
      <c r="A254" s="108">
        <f>в_макет80020!L254</f>
        <v>45875.270833333947</v>
      </c>
      <c r="B254" s="65">
        <f>в_макет80020!M254</f>
        <v>3</v>
      </c>
      <c r="C254" s="109">
        <f>в_макет80020!N254</f>
        <v>57.36</v>
      </c>
    </row>
    <row r="255" spans="1:3" x14ac:dyDescent="0.25">
      <c r="A255" s="108">
        <f>в_макет80020!L255</f>
        <v>45875.291666667283</v>
      </c>
      <c r="B255" s="65">
        <f>в_макет80020!M255</f>
        <v>3</v>
      </c>
      <c r="C255" s="109">
        <f>в_макет80020!N255</f>
        <v>59.04</v>
      </c>
    </row>
    <row r="256" spans="1:3" x14ac:dyDescent="0.25">
      <c r="A256" s="108">
        <f>в_макет80020!L256</f>
        <v>45875.312500000618</v>
      </c>
      <c r="B256" s="65">
        <f>в_макет80020!M256</f>
        <v>3</v>
      </c>
      <c r="C256" s="109">
        <f>в_макет80020!N256</f>
        <v>51.84</v>
      </c>
    </row>
    <row r="257" spans="1:3" x14ac:dyDescent="0.25">
      <c r="A257" s="108">
        <f>в_макет80020!L257</f>
        <v>45875.333333333954</v>
      </c>
      <c r="B257" s="65">
        <f>в_макет80020!M257</f>
        <v>3</v>
      </c>
      <c r="C257" s="109">
        <f>в_макет80020!N257</f>
        <v>52.559999999999995</v>
      </c>
    </row>
    <row r="258" spans="1:3" x14ac:dyDescent="0.25">
      <c r="A258" s="108">
        <f>в_макет80020!L258</f>
        <v>45875.35416666729</v>
      </c>
      <c r="B258" s="65">
        <f>в_макет80020!M258</f>
        <v>3</v>
      </c>
      <c r="C258" s="109">
        <f>в_макет80020!N258</f>
        <v>55.679999999999993</v>
      </c>
    </row>
    <row r="259" spans="1:3" x14ac:dyDescent="0.25">
      <c r="A259" s="108">
        <f>в_макет80020!L259</f>
        <v>45875.375000000626</v>
      </c>
      <c r="B259" s="65">
        <f>в_макет80020!M259</f>
        <v>3</v>
      </c>
      <c r="C259" s="109">
        <f>в_макет80020!N259</f>
        <v>59.28</v>
      </c>
    </row>
    <row r="260" spans="1:3" x14ac:dyDescent="0.25">
      <c r="A260" s="108">
        <f>в_макет80020!L260</f>
        <v>45875.395833333961</v>
      </c>
      <c r="B260" s="65">
        <f>в_макет80020!M260</f>
        <v>3</v>
      </c>
      <c r="C260" s="109">
        <f>в_макет80020!N260</f>
        <v>61.440000000000005</v>
      </c>
    </row>
    <row r="261" spans="1:3" x14ac:dyDescent="0.25">
      <c r="A261" s="108">
        <f>в_макет80020!L261</f>
        <v>45875.416666667297</v>
      </c>
      <c r="B261" s="65">
        <f>в_макет80020!M261</f>
        <v>3</v>
      </c>
      <c r="C261" s="109">
        <f>в_макет80020!N261</f>
        <v>62.64</v>
      </c>
    </row>
    <row r="262" spans="1:3" x14ac:dyDescent="0.25">
      <c r="A262" s="108">
        <f>в_макет80020!L262</f>
        <v>45875.437500000633</v>
      </c>
      <c r="B262" s="65">
        <f>в_макет80020!M262</f>
        <v>3</v>
      </c>
      <c r="C262" s="109">
        <f>в_макет80020!N262</f>
        <v>55.44</v>
      </c>
    </row>
    <row r="263" spans="1:3" x14ac:dyDescent="0.25">
      <c r="A263" s="108">
        <f>в_макет80020!L263</f>
        <v>45875.458333333969</v>
      </c>
      <c r="B263" s="65">
        <f>в_макет80020!M263</f>
        <v>3</v>
      </c>
      <c r="C263" s="109">
        <f>в_макет80020!N263</f>
        <v>52.559999999999995</v>
      </c>
    </row>
    <row r="264" spans="1:3" x14ac:dyDescent="0.25">
      <c r="A264" s="108">
        <f>в_макет80020!L264</f>
        <v>45875.479166667305</v>
      </c>
      <c r="B264" s="65">
        <f>в_макет80020!M264</f>
        <v>3</v>
      </c>
      <c r="C264" s="109">
        <f>в_макет80020!N264</f>
        <v>47.760000000000005</v>
      </c>
    </row>
    <row r="265" spans="1:3" x14ac:dyDescent="0.25">
      <c r="A265" s="108">
        <f>в_макет80020!L265</f>
        <v>45875.50000000064</v>
      </c>
      <c r="B265" s="65">
        <f>в_макет80020!M265</f>
        <v>3</v>
      </c>
      <c r="C265" s="109">
        <f>в_макет80020!N265</f>
        <v>57.839999999999996</v>
      </c>
    </row>
    <row r="266" spans="1:3" x14ac:dyDescent="0.25">
      <c r="A266" s="108">
        <f>в_макет80020!L266</f>
        <v>45875.520833333976</v>
      </c>
      <c r="B266" s="65">
        <f>в_макет80020!M266</f>
        <v>3</v>
      </c>
      <c r="C266" s="109">
        <f>в_макет80020!N266</f>
        <v>53.040000000000006</v>
      </c>
    </row>
    <row r="267" spans="1:3" x14ac:dyDescent="0.25">
      <c r="A267" s="108">
        <f>в_макет80020!L267</f>
        <v>45875.541666667312</v>
      </c>
      <c r="B267" s="65">
        <f>в_макет80020!M267</f>
        <v>3</v>
      </c>
      <c r="C267" s="109">
        <f>в_макет80020!N267</f>
        <v>58.08</v>
      </c>
    </row>
    <row r="268" spans="1:3" x14ac:dyDescent="0.25">
      <c r="A268" s="108">
        <f>в_макет80020!L268</f>
        <v>45875.562500000648</v>
      </c>
      <c r="B268" s="65">
        <f>в_макет80020!M268</f>
        <v>3</v>
      </c>
      <c r="C268" s="109">
        <f>в_макет80020!N268</f>
        <v>59.28</v>
      </c>
    </row>
    <row r="269" spans="1:3" x14ac:dyDescent="0.25">
      <c r="A269" s="108">
        <f>в_макет80020!L269</f>
        <v>45875.583333333983</v>
      </c>
      <c r="B269" s="65">
        <f>в_макет80020!M269</f>
        <v>3</v>
      </c>
      <c r="C269" s="109">
        <f>в_макет80020!N269</f>
        <v>59.28</v>
      </c>
    </row>
    <row r="270" spans="1:3" x14ac:dyDescent="0.25">
      <c r="A270" s="108">
        <f>в_макет80020!L270</f>
        <v>45875.604166667319</v>
      </c>
      <c r="B270" s="65">
        <f>в_макет80020!M270</f>
        <v>3</v>
      </c>
      <c r="C270" s="109">
        <f>в_макет80020!N270</f>
        <v>44.88</v>
      </c>
    </row>
    <row r="271" spans="1:3" x14ac:dyDescent="0.25">
      <c r="A271" s="108">
        <f>в_макет80020!L271</f>
        <v>45875.625000000655</v>
      </c>
      <c r="B271" s="65">
        <f>в_макет80020!M271</f>
        <v>3</v>
      </c>
      <c r="C271" s="109">
        <f>в_макет80020!N271</f>
        <v>39.840000000000003</v>
      </c>
    </row>
    <row r="272" spans="1:3" x14ac:dyDescent="0.25">
      <c r="A272" s="108">
        <f>в_макет80020!L272</f>
        <v>45875.645833333991</v>
      </c>
      <c r="B272" s="65">
        <f>в_макет80020!M272</f>
        <v>3</v>
      </c>
      <c r="C272" s="109">
        <f>в_макет80020!N272</f>
        <v>40.32</v>
      </c>
    </row>
    <row r="273" spans="1:3" x14ac:dyDescent="0.25">
      <c r="A273" s="108">
        <f>в_макет80020!L273</f>
        <v>45875.666666667326</v>
      </c>
      <c r="B273" s="65">
        <f>в_макет80020!M273</f>
        <v>3</v>
      </c>
      <c r="C273" s="109">
        <f>в_макет80020!N273</f>
        <v>49.919999999999995</v>
      </c>
    </row>
    <row r="274" spans="1:3" x14ac:dyDescent="0.25">
      <c r="A274" s="108">
        <f>в_макет80020!L274</f>
        <v>45875.687500000662</v>
      </c>
      <c r="B274" s="65">
        <f>в_макет80020!M274</f>
        <v>3</v>
      </c>
      <c r="C274" s="109">
        <f>в_макет80020!N274</f>
        <v>65.52000000000001</v>
      </c>
    </row>
    <row r="275" spans="1:3" x14ac:dyDescent="0.25">
      <c r="A275" s="108">
        <f>в_макет80020!L275</f>
        <v>45875.708333333998</v>
      </c>
      <c r="B275" s="65">
        <f>в_макет80020!M275</f>
        <v>3</v>
      </c>
      <c r="C275" s="109">
        <f>в_макет80020!N275</f>
        <v>56.879999999999995</v>
      </c>
    </row>
    <row r="276" spans="1:3" x14ac:dyDescent="0.25">
      <c r="A276" s="108">
        <f>в_макет80020!L276</f>
        <v>45875.729166667334</v>
      </c>
      <c r="B276" s="65">
        <f>в_макет80020!M276</f>
        <v>3</v>
      </c>
      <c r="C276" s="109">
        <f>в_макет80020!N276</f>
        <v>57.6</v>
      </c>
    </row>
    <row r="277" spans="1:3" x14ac:dyDescent="0.25">
      <c r="A277" s="108">
        <f>в_макет80020!L277</f>
        <v>45875.750000000669</v>
      </c>
      <c r="B277" s="65">
        <f>в_макет80020!M277</f>
        <v>3</v>
      </c>
      <c r="C277" s="109">
        <f>в_макет80020!N277</f>
        <v>63.120000000000005</v>
      </c>
    </row>
    <row r="278" spans="1:3" x14ac:dyDescent="0.25">
      <c r="A278" s="108">
        <f>в_макет80020!L278</f>
        <v>45875.770833334005</v>
      </c>
      <c r="B278" s="65">
        <f>в_макет80020!M278</f>
        <v>3</v>
      </c>
      <c r="C278" s="109">
        <f>в_макет80020!N278</f>
        <v>54.480000000000004</v>
      </c>
    </row>
    <row r="279" spans="1:3" x14ac:dyDescent="0.25">
      <c r="A279" s="108">
        <f>в_макет80020!L279</f>
        <v>45875.791666667341</v>
      </c>
      <c r="B279" s="65">
        <f>в_макет80020!M279</f>
        <v>3</v>
      </c>
      <c r="C279" s="109">
        <f>в_макет80020!N279</f>
        <v>47.52</v>
      </c>
    </row>
    <row r="280" spans="1:3" x14ac:dyDescent="0.25">
      <c r="A280" s="108">
        <f>в_макет80020!L280</f>
        <v>45875.812500000677</v>
      </c>
      <c r="B280" s="65">
        <f>в_макет80020!M280</f>
        <v>3</v>
      </c>
      <c r="C280" s="109">
        <f>в_макет80020!N280</f>
        <v>42.72</v>
      </c>
    </row>
    <row r="281" spans="1:3" x14ac:dyDescent="0.25">
      <c r="A281" s="108">
        <f>в_макет80020!L281</f>
        <v>45875.833333334012</v>
      </c>
      <c r="B281" s="65">
        <f>в_макет80020!M281</f>
        <v>3</v>
      </c>
      <c r="C281" s="109">
        <f>в_макет80020!N281</f>
        <v>52.8</v>
      </c>
    </row>
    <row r="282" spans="1:3" x14ac:dyDescent="0.25">
      <c r="A282" s="108">
        <f>в_макет80020!L282</f>
        <v>45875.854166667348</v>
      </c>
      <c r="B282" s="65">
        <f>в_макет80020!M282</f>
        <v>3</v>
      </c>
      <c r="C282" s="109">
        <f>в_макет80020!N282</f>
        <v>50.88</v>
      </c>
    </row>
    <row r="283" spans="1:3" x14ac:dyDescent="0.25">
      <c r="A283" s="108">
        <f>в_макет80020!L283</f>
        <v>45875.875000000684</v>
      </c>
      <c r="B283" s="65">
        <f>в_макет80020!M283</f>
        <v>3</v>
      </c>
      <c r="C283" s="109">
        <f>в_макет80020!N283</f>
        <v>50.88</v>
      </c>
    </row>
    <row r="284" spans="1:3" x14ac:dyDescent="0.25">
      <c r="A284" s="108">
        <f>в_макет80020!L284</f>
        <v>45875.89583333402</v>
      </c>
      <c r="B284" s="65">
        <f>в_макет80020!M284</f>
        <v>3</v>
      </c>
      <c r="C284" s="109">
        <f>в_макет80020!N284</f>
        <v>50.400000000000006</v>
      </c>
    </row>
    <row r="285" spans="1:3" x14ac:dyDescent="0.25">
      <c r="A285" s="108">
        <f>в_макет80020!L285</f>
        <v>45875.916666667355</v>
      </c>
      <c r="B285" s="65">
        <f>в_макет80020!M285</f>
        <v>3</v>
      </c>
      <c r="C285" s="109">
        <f>в_макет80020!N285</f>
        <v>52.32</v>
      </c>
    </row>
    <row r="286" spans="1:3" x14ac:dyDescent="0.25">
      <c r="A286" s="108">
        <f>в_макет80020!L286</f>
        <v>45875.937500000691</v>
      </c>
      <c r="B286" s="65">
        <f>в_макет80020!M286</f>
        <v>3</v>
      </c>
      <c r="C286" s="109">
        <f>в_макет80020!N286</f>
        <v>53.76</v>
      </c>
    </row>
    <row r="287" spans="1:3" x14ac:dyDescent="0.25">
      <c r="A287" s="108">
        <f>в_макет80020!L287</f>
        <v>45875.958333334027</v>
      </c>
      <c r="B287" s="65">
        <f>в_макет80020!M287</f>
        <v>3</v>
      </c>
      <c r="C287" s="109">
        <f>в_макет80020!N287</f>
        <v>58.08</v>
      </c>
    </row>
    <row r="288" spans="1:3" x14ac:dyDescent="0.25">
      <c r="A288" s="108">
        <f>в_макет80020!L288</f>
        <v>45875.979166667363</v>
      </c>
      <c r="B288" s="65">
        <f>в_макет80020!M288</f>
        <v>3</v>
      </c>
      <c r="C288" s="109">
        <f>в_макет80020!N288</f>
        <v>47.760000000000005</v>
      </c>
    </row>
    <row r="289" spans="1:3" x14ac:dyDescent="0.25">
      <c r="A289" s="108">
        <f>в_макет80020!L289</f>
        <v>45876.000000000698</v>
      </c>
      <c r="B289" s="65">
        <f>в_макет80020!M289</f>
        <v>4</v>
      </c>
      <c r="C289" s="109">
        <f>в_макет80020!N289</f>
        <v>49.2</v>
      </c>
    </row>
    <row r="290" spans="1:3" x14ac:dyDescent="0.25">
      <c r="A290" s="108">
        <f>в_макет80020!L290</f>
        <v>45876.020833334034</v>
      </c>
      <c r="B290" s="65">
        <f>в_макет80020!M290</f>
        <v>4</v>
      </c>
      <c r="C290" s="109">
        <f>в_макет80020!N290</f>
        <v>53.76</v>
      </c>
    </row>
    <row r="291" spans="1:3" x14ac:dyDescent="0.25">
      <c r="A291" s="108">
        <f>в_макет80020!L291</f>
        <v>45876.04166666737</v>
      </c>
      <c r="B291" s="65">
        <f>в_макет80020!M291</f>
        <v>4</v>
      </c>
      <c r="C291" s="109">
        <f>в_макет80020!N291</f>
        <v>53.52</v>
      </c>
    </row>
    <row r="292" spans="1:3" x14ac:dyDescent="0.25">
      <c r="A292" s="108">
        <f>в_макет80020!L292</f>
        <v>45876.062500000706</v>
      </c>
      <c r="B292" s="65">
        <f>в_макет80020!M292</f>
        <v>4</v>
      </c>
      <c r="C292" s="109">
        <f>в_макет80020!N292</f>
        <v>54.239999999999995</v>
      </c>
    </row>
    <row r="293" spans="1:3" x14ac:dyDescent="0.25">
      <c r="A293" s="108">
        <f>в_макет80020!L293</f>
        <v>45876.083333334042</v>
      </c>
      <c r="B293" s="65">
        <f>в_макет80020!M293</f>
        <v>4</v>
      </c>
      <c r="C293" s="109">
        <f>в_макет80020!N293</f>
        <v>63.36</v>
      </c>
    </row>
    <row r="294" spans="1:3" x14ac:dyDescent="0.25">
      <c r="A294" s="108">
        <f>в_макет80020!L294</f>
        <v>45876.104166667377</v>
      </c>
      <c r="B294" s="65">
        <f>в_макет80020!M294</f>
        <v>4</v>
      </c>
      <c r="C294" s="109">
        <f>в_макет80020!N294</f>
        <v>65.760000000000005</v>
      </c>
    </row>
    <row r="295" spans="1:3" x14ac:dyDescent="0.25">
      <c r="A295" s="108">
        <f>в_макет80020!L295</f>
        <v>45876.125000000713</v>
      </c>
      <c r="B295" s="65">
        <f>в_макет80020!M295</f>
        <v>4</v>
      </c>
      <c r="C295" s="109">
        <f>в_макет80020!N295</f>
        <v>59.04</v>
      </c>
    </row>
    <row r="296" spans="1:3" x14ac:dyDescent="0.25">
      <c r="A296" s="108">
        <f>в_макет80020!L296</f>
        <v>45876.145833334049</v>
      </c>
      <c r="B296" s="65">
        <f>в_макет80020!M296</f>
        <v>4</v>
      </c>
      <c r="C296" s="109">
        <f>в_макет80020!N296</f>
        <v>51.36</v>
      </c>
    </row>
    <row r="297" spans="1:3" x14ac:dyDescent="0.25">
      <c r="A297" s="108">
        <f>в_макет80020!L297</f>
        <v>45876.166666667385</v>
      </c>
      <c r="B297" s="65">
        <f>в_макет80020!M297</f>
        <v>4</v>
      </c>
      <c r="C297" s="109">
        <f>в_макет80020!N297</f>
        <v>55.199999999999996</v>
      </c>
    </row>
    <row r="298" spans="1:3" x14ac:dyDescent="0.25">
      <c r="A298" s="108">
        <f>в_макет80020!L298</f>
        <v>45876.18750000072</v>
      </c>
      <c r="B298" s="65">
        <f>в_макет80020!M298</f>
        <v>4</v>
      </c>
      <c r="C298" s="109">
        <f>в_макет80020!N298</f>
        <v>57.839999999999996</v>
      </c>
    </row>
    <row r="299" spans="1:3" x14ac:dyDescent="0.25">
      <c r="A299" s="108">
        <f>в_макет80020!L299</f>
        <v>45876.208333334056</v>
      </c>
      <c r="B299" s="65">
        <f>в_макет80020!M299</f>
        <v>4</v>
      </c>
      <c r="C299" s="109">
        <f>в_макет80020!N299</f>
        <v>54.96</v>
      </c>
    </row>
    <row r="300" spans="1:3" x14ac:dyDescent="0.25">
      <c r="A300" s="108">
        <f>в_макет80020!L300</f>
        <v>45876.229166667392</v>
      </c>
      <c r="B300" s="65">
        <f>в_макет80020!M300</f>
        <v>4</v>
      </c>
      <c r="C300" s="109">
        <f>в_макет80020!N300</f>
        <v>55.679999999999993</v>
      </c>
    </row>
    <row r="301" spans="1:3" x14ac:dyDescent="0.25">
      <c r="A301" s="108">
        <f>в_макет80020!L301</f>
        <v>45876.250000000728</v>
      </c>
      <c r="B301" s="65">
        <f>в_макет80020!M301</f>
        <v>4</v>
      </c>
      <c r="C301" s="109">
        <f>в_макет80020!N301</f>
        <v>50.400000000000006</v>
      </c>
    </row>
    <row r="302" spans="1:3" x14ac:dyDescent="0.25">
      <c r="A302" s="108">
        <f>в_макет80020!L302</f>
        <v>45876.270833334063</v>
      </c>
      <c r="B302" s="65">
        <f>в_макет80020!M302</f>
        <v>4</v>
      </c>
      <c r="C302" s="109">
        <f>в_макет80020!N302</f>
        <v>48.24</v>
      </c>
    </row>
    <row r="303" spans="1:3" x14ac:dyDescent="0.25">
      <c r="A303" s="108">
        <f>в_макет80020!L303</f>
        <v>45876.291666667399</v>
      </c>
      <c r="B303" s="65">
        <f>в_макет80020!M303</f>
        <v>4</v>
      </c>
      <c r="C303" s="109">
        <f>в_макет80020!N303</f>
        <v>48.24</v>
      </c>
    </row>
    <row r="304" spans="1:3" x14ac:dyDescent="0.25">
      <c r="A304" s="108">
        <f>в_макет80020!L304</f>
        <v>45876.312500000735</v>
      </c>
      <c r="B304" s="65">
        <f>в_макет80020!M304</f>
        <v>4</v>
      </c>
      <c r="C304" s="109">
        <f>в_макет80020!N304</f>
        <v>48.96</v>
      </c>
    </row>
    <row r="305" spans="1:3" x14ac:dyDescent="0.25">
      <c r="A305" s="108">
        <f>в_макет80020!L305</f>
        <v>45876.333333334071</v>
      </c>
      <c r="B305" s="65">
        <f>в_макет80020!M305</f>
        <v>4</v>
      </c>
      <c r="C305" s="109">
        <f>в_макет80020!N305</f>
        <v>51.84</v>
      </c>
    </row>
    <row r="306" spans="1:3" x14ac:dyDescent="0.25">
      <c r="A306" s="108">
        <f>в_макет80020!L306</f>
        <v>45876.354166667406</v>
      </c>
      <c r="B306" s="65">
        <f>в_макет80020!M306</f>
        <v>4</v>
      </c>
      <c r="C306" s="109">
        <f>в_макет80020!N306</f>
        <v>53.28</v>
      </c>
    </row>
    <row r="307" spans="1:3" x14ac:dyDescent="0.25">
      <c r="A307" s="108">
        <f>в_макет80020!L307</f>
        <v>45876.375000000742</v>
      </c>
      <c r="B307" s="65">
        <f>в_макет80020!M307</f>
        <v>4</v>
      </c>
      <c r="C307" s="109">
        <f>в_макет80020!N307</f>
        <v>51.599999999999994</v>
      </c>
    </row>
    <row r="308" spans="1:3" x14ac:dyDescent="0.25">
      <c r="A308" s="108">
        <f>в_макет80020!L308</f>
        <v>45876.395833334078</v>
      </c>
      <c r="B308" s="65">
        <f>в_макет80020!M308</f>
        <v>4</v>
      </c>
      <c r="C308" s="109">
        <f>в_макет80020!N308</f>
        <v>50.64</v>
      </c>
    </row>
    <row r="309" spans="1:3" x14ac:dyDescent="0.25">
      <c r="A309" s="108">
        <f>в_макет80020!L309</f>
        <v>45876.416666667414</v>
      </c>
      <c r="B309" s="65">
        <f>в_макет80020!M309</f>
        <v>4</v>
      </c>
      <c r="C309" s="109">
        <f>в_макет80020!N309</f>
        <v>65.760000000000005</v>
      </c>
    </row>
    <row r="310" spans="1:3" x14ac:dyDescent="0.25">
      <c r="A310" s="108">
        <f>в_макет80020!L310</f>
        <v>45876.437500000749</v>
      </c>
      <c r="B310" s="65">
        <f>в_макет80020!M310</f>
        <v>4</v>
      </c>
      <c r="C310" s="109">
        <f>в_макет80020!N310</f>
        <v>63.36</v>
      </c>
    </row>
    <row r="311" spans="1:3" x14ac:dyDescent="0.25">
      <c r="A311" s="108">
        <f>в_макет80020!L311</f>
        <v>45876.458333334085</v>
      </c>
      <c r="B311" s="65">
        <f>в_макет80020!M311</f>
        <v>4</v>
      </c>
      <c r="C311" s="109">
        <f>в_макет80020!N311</f>
        <v>54.480000000000004</v>
      </c>
    </row>
    <row r="312" spans="1:3" x14ac:dyDescent="0.25">
      <c r="A312" s="108">
        <f>в_макет80020!L312</f>
        <v>45876.479166667421</v>
      </c>
      <c r="B312" s="65">
        <f>в_макет80020!M312</f>
        <v>4</v>
      </c>
      <c r="C312" s="109">
        <f>в_макет80020!N312</f>
        <v>56.879999999999995</v>
      </c>
    </row>
    <row r="313" spans="1:3" x14ac:dyDescent="0.25">
      <c r="A313" s="108">
        <f>в_макет80020!L313</f>
        <v>45876.500000000757</v>
      </c>
      <c r="B313" s="65">
        <f>в_макет80020!M313</f>
        <v>4</v>
      </c>
      <c r="C313" s="109">
        <f>в_макет80020!N313</f>
        <v>61.440000000000005</v>
      </c>
    </row>
    <row r="314" spans="1:3" x14ac:dyDescent="0.25">
      <c r="A314" s="108">
        <f>в_макет80020!L314</f>
        <v>45876.520833334092</v>
      </c>
      <c r="B314" s="65">
        <f>в_макет80020!M314</f>
        <v>4</v>
      </c>
      <c r="C314" s="109">
        <f>в_макет80020!N314</f>
        <v>54.480000000000004</v>
      </c>
    </row>
    <row r="315" spans="1:3" x14ac:dyDescent="0.25">
      <c r="A315" s="108">
        <f>в_макет80020!L315</f>
        <v>45876.541666667428</v>
      </c>
      <c r="B315" s="65">
        <f>в_макет80020!M315</f>
        <v>4</v>
      </c>
      <c r="C315" s="109">
        <f>в_макет80020!N315</f>
        <v>54.96</v>
      </c>
    </row>
    <row r="316" spans="1:3" x14ac:dyDescent="0.25">
      <c r="A316" s="108">
        <f>в_макет80020!L316</f>
        <v>45876.562500000764</v>
      </c>
      <c r="B316" s="65">
        <f>в_макет80020!M316</f>
        <v>4</v>
      </c>
      <c r="C316" s="109">
        <f>в_макет80020!N316</f>
        <v>52.559999999999995</v>
      </c>
    </row>
    <row r="317" spans="1:3" x14ac:dyDescent="0.25">
      <c r="A317" s="108">
        <f>в_макет80020!L317</f>
        <v>45876.5833333341</v>
      </c>
      <c r="B317" s="65">
        <f>в_макет80020!M317</f>
        <v>4</v>
      </c>
      <c r="C317" s="109">
        <f>в_макет80020!N317</f>
        <v>50.64</v>
      </c>
    </row>
    <row r="318" spans="1:3" x14ac:dyDescent="0.25">
      <c r="A318" s="108">
        <f>в_макет80020!L318</f>
        <v>45876.604166667435</v>
      </c>
      <c r="B318" s="65">
        <f>в_макет80020!M318</f>
        <v>4</v>
      </c>
      <c r="C318" s="109">
        <f>в_макет80020!N318</f>
        <v>43.92</v>
      </c>
    </row>
    <row r="319" spans="1:3" x14ac:dyDescent="0.25">
      <c r="A319" s="108">
        <f>в_макет80020!L319</f>
        <v>45876.625000000771</v>
      </c>
      <c r="B319" s="65">
        <f>в_макет80020!M319</f>
        <v>4</v>
      </c>
      <c r="C319" s="109">
        <f>в_макет80020!N319</f>
        <v>42.72</v>
      </c>
    </row>
    <row r="320" spans="1:3" x14ac:dyDescent="0.25">
      <c r="A320" s="108">
        <f>в_макет80020!L320</f>
        <v>45876.645833334107</v>
      </c>
      <c r="B320" s="65">
        <f>в_макет80020!M320</f>
        <v>4</v>
      </c>
      <c r="C320" s="109">
        <f>в_макет80020!N320</f>
        <v>37.44</v>
      </c>
    </row>
    <row r="321" spans="1:3" x14ac:dyDescent="0.25">
      <c r="A321" s="108">
        <f>в_макет80020!L321</f>
        <v>45876.666666667443</v>
      </c>
      <c r="B321" s="65">
        <f>в_макет80020!M321</f>
        <v>4</v>
      </c>
      <c r="C321" s="109">
        <f>в_макет80020!N321</f>
        <v>41.04</v>
      </c>
    </row>
    <row r="322" spans="1:3" x14ac:dyDescent="0.25">
      <c r="A322" s="108">
        <f>в_макет80020!L322</f>
        <v>45876.687500000779</v>
      </c>
      <c r="B322" s="65">
        <f>в_макет80020!M322</f>
        <v>4</v>
      </c>
      <c r="C322" s="109">
        <f>в_макет80020!N322</f>
        <v>58.32</v>
      </c>
    </row>
    <row r="323" spans="1:3" x14ac:dyDescent="0.25">
      <c r="A323" s="108">
        <f>в_макет80020!L323</f>
        <v>45876.708333334114</v>
      </c>
      <c r="B323" s="65">
        <f>в_макет80020!M323</f>
        <v>4</v>
      </c>
      <c r="C323" s="109">
        <f>в_макет80020!N323</f>
        <v>57.120000000000005</v>
      </c>
    </row>
    <row r="324" spans="1:3" x14ac:dyDescent="0.25">
      <c r="A324" s="108">
        <f>в_макет80020!L324</f>
        <v>45876.72916666745</v>
      </c>
      <c r="B324" s="65">
        <f>в_макет80020!M324</f>
        <v>4</v>
      </c>
      <c r="C324" s="109">
        <f>в_макет80020!N324</f>
        <v>48.48</v>
      </c>
    </row>
    <row r="325" spans="1:3" x14ac:dyDescent="0.25">
      <c r="A325" s="108">
        <f>в_макет80020!L325</f>
        <v>45876.750000000786</v>
      </c>
      <c r="B325" s="65">
        <f>в_макет80020!M325</f>
        <v>4</v>
      </c>
      <c r="C325" s="109">
        <f>в_макет80020!N325</f>
        <v>53.040000000000006</v>
      </c>
    </row>
    <row r="326" spans="1:3" x14ac:dyDescent="0.25">
      <c r="A326" s="108">
        <f>в_макет80020!L326</f>
        <v>45876.770833334122</v>
      </c>
      <c r="B326" s="65">
        <f>в_макет80020!M326</f>
        <v>4</v>
      </c>
      <c r="C326" s="109">
        <f>в_макет80020!N326</f>
        <v>52.08</v>
      </c>
    </row>
    <row r="327" spans="1:3" x14ac:dyDescent="0.25">
      <c r="A327" s="108">
        <f>в_макет80020!L327</f>
        <v>45876.791666667457</v>
      </c>
      <c r="B327" s="65">
        <f>в_макет80020!M327</f>
        <v>4</v>
      </c>
      <c r="C327" s="109">
        <f>в_макет80020!N327</f>
        <v>46.32</v>
      </c>
    </row>
    <row r="328" spans="1:3" x14ac:dyDescent="0.25">
      <c r="A328" s="108">
        <f>в_макет80020!L328</f>
        <v>45876.812500000793</v>
      </c>
      <c r="B328" s="65">
        <f>в_макет80020!M328</f>
        <v>4</v>
      </c>
      <c r="C328" s="109">
        <f>в_макет80020!N328</f>
        <v>43.68</v>
      </c>
    </row>
    <row r="329" spans="1:3" x14ac:dyDescent="0.25">
      <c r="A329" s="108">
        <f>в_макет80020!L329</f>
        <v>45876.833333334129</v>
      </c>
      <c r="B329" s="65">
        <f>в_макет80020!M329</f>
        <v>4</v>
      </c>
      <c r="C329" s="109">
        <f>в_макет80020!N329</f>
        <v>51.84</v>
      </c>
    </row>
    <row r="330" spans="1:3" x14ac:dyDescent="0.25">
      <c r="A330" s="108">
        <f>в_макет80020!L330</f>
        <v>45876.854166667465</v>
      </c>
      <c r="B330" s="65">
        <f>в_макет80020!M330</f>
        <v>4</v>
      </c>
      <c r="C330" s="109">
        <f>в_макет80020!N330</f>
        <v>49.68</v>
      </c>
    </row>
    <row r="331" spans="1:3" x14ac:dyDescent="0.25">
      <c r="A331" s="108">
        <f>в_макет80020!L331</f>
        <v>45876.8750000008</v>
      </c>
      <c r="B331" s="65">
        <f>в_макет80020!M331</f>
        <v>4</v>
      </c>
      <c r="C331" s="109">
        <f>в_макет80020!N331</f>
        <v>51.599999999999994</v>
      </c>
    </row>
    <row r="332" spans="1:3" x14ac:dyDescent="0.25">
      <c r="A332" s="108">
        <f>в_макет80020!L332</f>
        <v>45876.895833334136</v>
      </c>
      <c r="B332" s="65">
        <f>в_макет80020!M332</f>
        <v>4</v>
      </c>
      <c r="C332" s="109">
        <f>в_макет80020!N332</f>
        <v>56.160000000000004</v>
      </c>
    </row>
    <row r="333" spans="1:3" x14ac:dyDescent="0.25">
      <c r="A333" s="108">
        <f>в_макет80020!L333</f>
        <v>45876.916666667472</v>
      </c>
      <c r="B333" s="65">
        <f>в_макет80020!M333</f>
        <v>4</v>
      </c>
      <c r="C333" s="109">
        <f>в_макет80020!N333</f>
        <v>52.8</v>
      </c>
    </row>
    <row r="334" spans="1:3" x14ac:dyDescent="0.25">
      <c r="A334" s="108">
        <f>в_макет80020!L334</f>
        <v>45876.937500000808</v>
      </c>
      <c r="B334" s="65">
        <f>в_макет80020!M334</f>
        <v>4</v>
      </c>
      <c r="C334" s="109">
        <f>в_макет80020!N334</f>
        <v>49.919999999999995</v>
      </c>
    </row>
    <row r="335" spans="1:3" x14ac:dyDescent="0.25">
      <c r="A335" s="108">
        <f>в_макет80020!L335</f>
        <v>45876.958333334143</v>
      </c>
      <c r="B335" s="65">
        <f>в_макет80020!M335</f>
        <v>4</v>
      </c>
      <c r="C335" s="109">
        <f>в_макет80020!N335</f>
        <v>50.400000000000006</v>
      </c>
    </row>
    <row r="336" spans="1:3" x14ac:dyDescent="0.25">
      <c r="A336" s="108">
        <f>в_макет80020!L336</f>
        <v>45876.979166667479</v>
      </c>
      <c r="B336" s="65">
        <f>в_макет80020!M336</f>
        <v>4</v>
      </c>
      <c r="C336" s="109">
        <f>в_макет80020!N336</f>
        <v>42.000000000000007</v>
      </c>
    </row>
    <row r="337" spans="1:3" x14ac:dyDescent="0.25">
      <c r="A337" s="108">
        <f>в_макет80020!L337</f>
        <v>45877.000000000815</v>
      </c>
      <c r="B337" s="65">
        <f>в_макет80020!M337</f>
        <v>5</v>
      </c>
      <c r="C337" s="109">
        <f>в_макет80020!N337</f>
        <v>39.119999999999997</v>
      </c>
    </row>
    <row r="338" spans="1:3" x14ac:dyDescent="0.25">
      <c r="A338" s="108">
        <f>в_макет80020!L338</f>
        <v>45877.020833334151</v>
      </c>
      <c r="B338" s="65">
        <f>в_макет80020!M338</f>
        <v>5</v>
      </c>
      <c r="C338" s="109">
        <f>в_макет80020!N338</f>
        <v>49.919999999999995</v>
      </c>
    </row>
    <row r="339" spans="1:3" x14ac:dyDescent="0.25">
      <c r="A339" s="108">
        <f>в_макет80020!L339</f>
        <v>45877.041666667486</v>
      </c>
      <c r="B339" s="65">
        <f>в_макет80020!M339</f>
        <v>5</v>
      </c>
      <c r="C339" s="109">
        <f>в_макет80020!N339</f>
        <v>51.36</v>
      </c>
    </row>
    <row r="340" spans="1:3" x14ac:dyDescent="0.25">
      <c r="A340" s="108">
        <f>в_макет80020!L340</f>
        <v>45877.062500000822</v>
      </c>
      <c r="B340" s="65">
        <f>в_макет80020!M340</f>
        <v>5</v>
      </c>
      <c r="C340" s="109">
        <f>в_макет80020!N340</f>
        <v>49.68</v>
      </c>
    </row>
    <row r="341" spans="1:3" x14ac:dyDescent="0.25">
      <c r="A341" s="108">
        <f>в_макет80020!L341</f>
        <v>45877.083333334158</v>
      </c>
      <c r="B341" s="65">
        <f>в_макет80020!M341</f>
        <v>5</v>
      </c>
      <c r="C341" s="109">
        <f>в_макет80020!N341</f>
        <v>53.040000000000006</v>
      </c>
    </row>
    <row r="342" spans="1:3" x14ac:dyDescent="0.25">
      <c r="A342" s="108">
        <f>в_макет80020!L342</f>
        <v>45877.104166667494</v>
      </c>
      <c r="B342" s="65">
        <f>в_макет80020!M342</f>
        <v>5</v>
      </c>
      <c r="C342" s="109">
        <f>в_макет80020!N342</f>
        <v>56.64</v>
      </c>
    </row>
    <row r="343" spans="1:3" x14ac:dyDescent="0.25">
      <c r="A343" s="108">
        <f>в_макет80020!L343</f>
        <v>45877.125000000829</v>
      </c>
      <c r="B343" s="65">
        <f>в_макет80020!M343</f>
        <v>5</v>
      </c>
      <c r="C343" s="109">
        <f>в_макет80020!N343</f>
        <v>62.88</v>
      </c>
    </row>
    <row r="344" spans="1:3" x14ac:dyDescent="0.25">
      <c r="A344" s="108">
        <f>в_макет80020!L344</f>
        <v>45877.145833334165</v>
      </c>
      <c r="B344" s="65">
        <f>в_макет80020!M344</f>
        <v>5</v>
      </c>
      <c r="C344" s="109">
        <f>в_макет80020!N344</f>
        <v>49.68</v>
      </c>
    </row>
    <row r="345" spans="1:3" x14ac:dyDescent="0.25">
      <c r="A345" s="108">
        <f>в_макет80020!L345</f>
        <v>45877.166666667501</v>
      </c>
      <c r="B345" s="65">
        <f>в_макет80020!M345</f>
        <v>5</v>
      </c>
      <c r="C345" s="109">
        <f>в_макет80020!N345</f>
        <v>56.160000000000004</v>
      </c>
    </row>
    <row r="346" spans="1:3" x14ac:dyDescent="0.25">
      <c r="A346" s="108">
        <f>в_макет80020!L346</f>
        <v>45877.187500000837</v>
      </c>
      <c r="B346" s="65">
        <f>в_макет80020!M346</f>
        <v>5</v>
      </c>
      <c r="C346" s="109">
        <f>в_макет80020!N346</f>
        <v>55.199999999999996</v>
      </c>
    </row>
    <row r="347" spans="1:3" x14ac:dyDescent="0.25">
      <c r="A347" s="108">
        <f>в_макет80020!L347</f>
        <v>45877.208333334172</v>
      </c>
      <c r="B347" s="65">
        <f>в_макет80020!M347</f>
        <v>5</v>
      </c>
      <c r="C347" s="109">
        <f>в_макет80020!N347</f>
        <v>54</v>
      </c>
    </row>
    <row r="348" spans="1:3" x14ac:dyDescent="0.25">
      <c r="A348" s="108">
        <f>в_макет80020!L348</f>
        <v>45877.229166667508</v>
      </c>
      <c r="B348" s="65">
        <f>в_макет80020!M348</f>
        <v>5</v>
      </c>
      <c r="C348" s="109">
        <f>в_макет80020!N348</f>
        <v>57.6</v>
      </c>
    </row>
    <row r="349" spans="1:3" x14ac:dyDescent="0.25">
      <c r="A349" s="108">
        <f>в_макет80020!L349</f>
        <v>45877.250000000844</v>
      </c>
      <c r="B349" s="65">
        <f>в_макет80020!M349</f>
        <v>5</v>
      </c>
      <c r="C349" s="109">
        <f>в_макет80020!N349</f>
        <v>55.92</v>
      </c>
    </row>
    <row r="350" spans="1:3" x14ac:dyDescent="0.25">
      <c r="A350" s="108">
        <f>в_макет80020!L350</f>
        <v>45877.27083333418</v>
      </c>
      <c r="B350" s="65">
        <f>в_макет80020!M350</f>
        <v>5</v>
      </c>
      <c r="C350" s="109">
        <f>в_макет80020!N350</f>
        <v>53.28</v>
      </c>
    </row>
    <row r="351" spans="1:3" x14ac:dyDescent="0.25">
      <c r="A351" s="108">
        <f>в_макет80020!L351</f>
        <v>45877.291666667516</v>
      </c>
      <c r="B351" s="65">
        <f>в_макет80020!M351</f>
        <v>5</v>
      </c>
      <c r="C351" s="109">
        <f>в_макет80020!N351</f>
        <v>63.120000000000005</v>
      </c>
    </row>
    <row r="352" spans="1:3" x14ac:dyDescent="0.25">
      <c r="A352" s="108">
        <f>в_макет80020!L352</f>
        <v>45877.312500000851</v>
      </c>
      <c r="B352" s="65">
        <f>в_макет80020!M352</f>
        <v>5</v>
      </c>
      <c r="C352" s="109">
        <f>в_макет80020!N352</f>
        <v>58.56</v>
      </c>
    </row>
    <row r="353" spans="1:3" x14ac:dyDescent="0.25">
      <c r="A353" s="108">
        <f>в_макет80020!L353</f>
        <v>45877.333333334187</v>
      </c>
      <c r="B353" s="65">
        <f>в_макет80020!M353</f>
        <v>5</v>
      </c>
      <c r="C353" s="109">
        <f>в_макет80020!N353</f>
        <v>54.96</v>
      </c>
    </row>
    <row r="354" spans="1:3" x14ac:dyDescent="0.25">
      <c r="A354" s="108">
        <f>в_макет80020!L354</f>
        <v>45877.354166667523</v>
      </c>
      <c r="B354" s="65">
        <f>в_макет80020!M354</f>
        <v>5</v>
      </c>
      <c r="C354" s="109">
        <f>в_макет80020!N354</f>
        <v>63.6</v>
      </c>
    </row>
    <row r="355" spans="1:3" x14ac:dyDescent="0.25">
      <c r="A355" s="108">
        <f>в_макет80020!L355</f>
        <v>45877.375000000859</v>
      </c>
      <c r="B355" s="65">
        <f>в_макет80020!M355</f>
        <v>5</v>
      </c>
      <c r="C355" s="109">
        <f>в_макет80020!N355</f>
        <v>69.12</v>
      </c>
    </row>
    <row r="356" spans="1:3" x14ac:dyDescent="0.25">
      <c r="A356" s="108">
        <f>в_макет80020!L356</f>
        <v>45877.395833334194</v>
      </c>
      <c r="B356" s="65">
        <f>в_макет80020!M356</f>
        <v>5</v>
      </c>
      <c r="C356" s="109">
        <f>в_макет80020!N356</f>
        <v>62.4</v>
      </c>
    </row>
    <row r="357" spans="1:3" x14ac:dyDescent="0.25">
      <c r="A357" s="108">
        <f>в_макет80020!L357</f>
        <v>45877.41666666753</v>
      </c>
      <c r="B357" s="65">
        <f>в_макет80020!M357</f>
        <v>5</v>
      </c>
      <c r="C357" s="109">
        <f>в_макет80020!N357</f>
        <v>68.88</v>
      </c>
    </row>
    <row r="358" spans="1:3" x14ac:dyDescent="0.25">
      <c r="A358" s="108">
        <f>в_макет80020!L358</f>
        <v>45877.437500000866</v>
      </c>
      <c r="B358" s="65">
        <f>в_макет80020!M358</f>
        <v>5</v>
      </c>
      <c r="C358" s="109">
        <f>в_макет80020!N358</f>
        <v>63.6</v>
      </c>
    </row>
    <row r="359" spans="1:3" x14ac:dyDescent="0.25">
      <c r="A359" s="108">
        <f>в_макет80020!L359</f>
        <v>45877.458333334202</v>
      </c>
      <c r="B359" s="65">
        <f>в_макет80020!M359</f>
        <v>5</v>
      </c>
      <c r="C359" s="109">
        <f>в_макет80020!N359</f>
        <v>57.36</v>
      </c>
    </row>
    <row r="360" spans="1:3" x14ac:dyDescent="0.25">
      <c r="A360" s="108">
        <f>в_макет80020!L360</f>
        <v>45877.479166667537</v>
      </c>
      <c r="B360" s="65">
        <f>в_макет80020!M360</f>
        <v>5</v>
      </c>
      <c r="C360" s="109">
        <f>в_макет80020!N360</f>
        <v>52.559999999999995</v>
      </c>
    </row>
    <row r="361" spans="1:3" x14ac:dyDescent="0.25">
      <c r="A361" s="108">
        <f>в_макет80020!L361</f>
        <v>45877.500000000873</v>
      </c>
      <c r="B361" s="65">
        <f>в_макет80020!M361</f>
        <v>5</v>
      </c>
      <c r="C361" s="109">
        <f>в_макет80020!N361</f>
        <v>57.36</v>
      </c>
    </row>
    <row r="362" spans="1:3" x14ac:dyDescent="0.25">
      <c r="A362" s="108">
        <f>в_макет80020!L362</f>
        <v>45877.520833334209</v>
      </c>
      <c r="B362" s="65">
        <f>в_макет80020!M362</f>
        <v>5</v>
      </c>
      <c r="C362" s="109">
        <f>в_макет80020!N362</f>
        <v>51.84</v>
      </c>
    </row>
    <row r="363" spans="1:3" x14ac:dyDescent="0.25">
      <c r="A363" s="108">
        <f>в_макет80020!L363</f>
        <v>45877.541666667545</v>
      </c>
      <c r="B363" s="65">
        <f>в_макет80020!M363</f>
        <v>5</v>
      </c>
      <c r="C363" s="109">
        <f>в_макет80020!N363</f>
        <v>53.040000000000006</v>
      </c>
    </row>
    <row r="364" spans="1:3" x14ac:dyDescent="0.25">
      <c r="A364" s="108">
        <f>в_макет80020!L364</f>
        <v>45877.56250000088</v>
      </c>
      <c r="B364" s="65">
        <f>в_макет80020!M364</f>
        <v>5</v>
      </c>
      <c r="C364" s="109">
        <f>в_макет80020!N364</f>
        <v>48</v>
      </c>
    </row>
    <row r="365" spans="1:3" x14ac:dyDescent="0.25">
      <c r="A365" s="108">
        <f>в_макет80020!L365</f>
        <v>45877.583333334216</v>
      </c>
      <c r="B365" s="65">
        <f>в_макет80020!M365</f>
        <v>5</v>
      </c>
      <c r="C365" s="109">
        <f>в_макет80020!N365</f>
        <v>49.2</v>
      </c>
    </row>
    <row r="366" spans="1:3" x14ac:dyDescent="0.25">
      <c r="A366" s="108">
        <f>в_макет80020!L366</f>
        <v>45877.604166667552</v>
      </c>
      <c r="B366" s="65">
        <f>в_макет80020!M366</f>
        <v>5</v>
      </c>
      <c r="C366" s="109">
        <f>в_макет80020!N366</f>
        <v>52.8</v>
      </c>
    </row>
    <row r="367" spans="1:3" x14ac:dyDescent="0.25">
      <c r="A367" s="108">
        <f>в_макет80020!L367</f>
        <v>45877.625000000888</v>
      </c>
      <c r="B367" s="65">
        <f>в_макет80020!M367</f>
        <v>5</v>
      </c>
      <c r="C367" s="109">
        <f>в_макет80020!N367</f>
        <v>43.199999999999996</v>
      </c>
    </row>
    <row r="368" spans="1:3" x14ac:dyDescent="0.25">
      <c r="A368" s="108">
        <f>в_макет80020!L368</f>
        <v>45877.645833334223</v>
      </c>
      <c r="B368" s="65">
        <f>в_макет80020!M368</f>
        <v>5</v>
      </c>
      <c r="C368" s="109">
        <f>в_макет80020!N368</f>
        <v>48</v>
      </c>
    </row>
    <row r="369" spans="1:3" x14ac:dyDescent="0.25">
      <c r="A369" s="108">
        <f>в_макет80020!L369</f>
        <v>45877.666666667559</v>
      </c>
      <c r="B369" s="65">
        <f>в_макет80020!M369</f>
        <v>5</v>
      </c>
      <c r="C369" s="109">
        <f>в_макет80020!N369</f>
        <v>48</v>
      </c>
    </row>
    <row r="370" spans="1:3" x14ac:dyDescent="0.25">
      <c r="A370" s="108">
        <f>в_макет80020!L370</f>
        <v>45877.687500000895</v>
      </c>
      <c r="B370" s="65">
        <f>в_макет80020!M370</f>
        <v>5</v>
      </c>
      <c r="C370" s="109">
        <f>в_макет80020!N370</f>
        <v>63.839999999999996</v>
      </c>
    </row>
    <row r="371" spans="1:3" x14ac:dyDescent="0.25">
      <c r="A371" s="108">
        <f>в_макет80020!L371</f>
        <v>45877.708333334231</v>
      </c>
      <c r="B371" s="65">
        <f>в_макет80020!M371</f>
        <v>5</v>
      </c>
      <c r="C371" s="109">
        <f>в_макет80020!N371</f>
        <v>61.92</v>
      </c>
    </row>
    <row r="372" spans="1:3" x14ac:dyDescent="0.25">
      <c r="A372" s="108">
        <f>в_макет80020!L372</f>
        <v>45877.729166667566</v>
      </c>
      <c r="B372" s="65">
        <f>в_макет80020!M372</f>
        <v>5</v>
      </c>
      <c r="C372" s="109">
        <f>в_макет80020!N372</f>
        <v>52.32</v>
      </c>
    </row>
    <row r="373" spans="1:3" x14ac:dyDescent="0.25">
      <c r="A373" s="108">
        <f>в_макет80020!L373</f>
        <v>45877.750000000902</v>
      </c>
      <c r="B373" s="65">
        <f>в_макет80020!M373</f>
        <v>5</v>
      </c>
      <c r="C373" s="109">
        <f>в_макет80020!N373</f>
        <v>63.6</v>
      </c>
    </row>
    <row r="374" spans="1:3" x14ac:dyDescent="0.25">
      <c r="A374" s="108">
        <f>в_макет80020!L374</f>
        <v>45877.770833334238</v>
      </c>
      <c r="B374" s="65">
        <f>в_макет80020!M374</f>
        <v>5</v>
      </c>
      <c r="C374" s="109">
        <f>в_макет80020!N374</f>
        <v>57.36</v>
      </c>
    </row>
    <row r="375" spans="1:3" x14ac:dyDescent="0.25">
      <c r="A375" s="108">
        <f>в_макет80020!L375</f>
        <v>45877.791666667574</v>
      </c>
      <c r="B375" s="65">
        <f>в_макет80020!M375</f>
        <v>5</v>
      </c>
      <c r="C375" s="109">
        <f>в_макет80020!N375</f>
        <v>51.12</v>
      </c>
    </row>
    <row r="376" spans="1:3" x14ac:dyDescent="0.25">
      <c r="A376" s="108">
        <f>в_макет80020!L376</f>
        <v>45877.812500000909</v>
      </c>
      <c r="B376" s="65">
        <f>в_макет80020!M376</f>
        <v>5</v>
      </c>
      <c r="C376" s="109">
        <f>в_макет80020!N376</f>
        <v>51.599999999999994</v>
      </c>
    </row>
    <row r="377" spans="1:3" x14ac:dyDescent="0.25">
      <c r="A377" s="108">
        <f>в_макет80020!L377</f>
        <v>45877.833333334245</v>
      </c>
      <c r="B377" s="65">
        <f>в_макет80020!M377</f>
        <v>5</v>
      </c>
      <c r="C377" s="109">
        <f>в_макет80020!N377</f>
        <v>51.12</v>
      </c>
    </row>
    <row r="378" spans="1:3" x14ac:dyDescent="0.25">
      <c r="A378" s="108">
        <f>в_макет80020!L378</f>
        <v>45877.854166667581</v>
      </c>
      <c r="B378" s="65">
        <f>в_макет80020!M378</f>
        <v>5</v>
      </c>
      <c r="C378" s="109">
        <f>в_макет80020!N378</f>
        <v>49.68</v>
      </c>
    </row>
    <row r="379" spans="1:3" x14ac:dyDescent="0.25">
      <c r="A379" s="108">
        <f>в_макет80020!L379</f>
        <v>45877.875000000917</v>
      </c>
      <c r="B379" s="65">
        <f>в_макет80020!M379</f>
        <v>5</v>
      </c>
      <c r="C379" s="109">
        <f>в_макет80020!N379</f>
        <v>50.88</v>
      </c>
    </row>
    <row r="380" spans="1:3" x14ac:dyDescent="0.25">
      <c r="A380" s="108">
        <f>в_макет80020!L380</f>
        <v>45877.895833334253</v>
      </c>
      <c r="B380" s="65">
        <f>в_макет80020!M380</f>
        <v>5</v>
      </c>
      <c r="C380" s="109">
        <f>в_макет80020!N380</f>
        <v>50.64</v>
      </c>
    </row>
    <row r="381" spans="1:3" x14ac:dyDescent="0.25">
      <c r="A381" s="108">
        <f>в_макет80020!L381</f>
        <v>45877.916666667588</v>
      </c>
      <c r="B381" s="65">
        <f>в_макет80020!M381</f>
        <v>5</v>
      </c>
      <c r="C381" s="109">
        <f>в_макет80020!N381</f>
        <v>47.52</v>
      </c>
    </row>
    <row r="382" spans="1:3" x14ac:dyDescent="0.25">
      <c r="A382" s="108">
        <f>в_макет80020!L382</f>
        <v>45877.937500000924</v>
      </c>
      <c r="B382" s="65">
        <f>в_макет80020!M382</f>
        <v>5</v>
      </c>
      <c r="C382" s="109">
        <f>в_макет80020!N382</f>
        <v>49.2</v>
      </c>
    </row>
    <row r="383" spans="1:3" x14ac:dyDescent="0.25">
      <c r="A383" s="108">
        <f>в_макет80020!L383</f>
        <v>45877.95833333426</v>
      </c>
      <c r="B383" s="65">
        <f>в_макет80020!M383</f>
        <v>5</v>
      </c>
      <c r="C383" s="109">
        <f>в_макет80020!N383</f>
        <v>52.08</v>
      </c>
    </row>
    <row r="384" spans="1:3" x14ac:dyDescent="0.25">
      <c r="A384" s="108">
        <f>в_макет80020!L384</f>
        <v>45877.979166667596</v>
      </c>
      <c r="B384" s="65">
        <f>в_макет80020!M384</f>
        <v>5</v>
      </c>
      <c r="C384" s="109">
        <f>в_макет80020!N384</f>
        <v>47.760000000000005</v>
      </c>
    </row>
    <row r="385" spans="1:3" x14ac:dyDescent="0.25">
      <c r="A385" s="108">
        <f>в_макет80020!L385</f>
        <v>45878.000000000931</v>
      </c>
      <c r="B385" s="65">
        <f>в_макет80020!M385</f>
        <v>6</v>
      </c>
      <c r="C385" s="109">
        <f>в_макет80020!N385</f>
        <v>36.96</v>
      </c>
    </row>
    <row r="386" spans="1:3" x14ac:dyDescent="0.25">
      <c r="A386" s="108">
        <f>в_макет80020!L386</f>
        <v>45878.020833334267</v>
      </c>
      <c r="B386" s="65">
        <f>в_макет80020!M386</f>
        <v>6</v>
      </c>
      <c r="C386" s="109">
        <f>в_макет80020!N386</f>
        <v>47.760000000000005</v>
      </c>
    </row>
    <row r="387" spans="1:3" x14ac:dyDescent="0.25">
      <c r="A387" s="108">
        <f>в_макет80020!L387</f>
        <v>45878.041666667603</v>
      </c>
      <c r="B387" s="65">
        <f>в_макет80020!M387</f>
        <v>6</v>
      </c>
      <c r="C387" s="109">
        <f>в_макет80020!N387</f>
        <v>58.56</v>
      </c>
    </row>
    <row r="388" spans="1:3" x14ac:dyDescent="0.25">
      <c r="A388" s="108">
        <f>в_макет80020!L388</f>
        <v>45878.062500000939</v>
      </c>
      <c r="B388" s="65">
        <f>в_макет80020!M388</f>
        <v>6</v>
      </c>
      <c r="C388" s="109">
        <f>в_макет80020!N388</f>
        <v>59.04</v>
      </c>
    </row>
    <row r="389" spans="1:3" x14ac:dyDescent="0.25">
      <c r="A389" s="108">
        <f>в_макет80020!L389</f>
        <v>45878.083333334274</v>
      </c>
      <c r="B389" s="65">
        <f>в_макет80020!M389</f>
        <v>6</v>
      </c>
      <c r="C389" s="109">
        <f>в_макет80020!N389</f>
        <v>50.88</v>
      </c>
    </row>
    <row r="390" spans="1:3" x14ac:dyDescent="0.25">
      <c r="A390" s="108">
        <f>в_макет80020!L390</f>
        <v>45878.10416666761</v>
      </c>
      <c r="B390" s="65">
        <f>в_макет80020!M390</f>
        <v>6</v>
      </c>
      <c r="C390" s="109">
        <f>в_макет80020!N390</f>
        <v>47.52</v>
      </c>
    </row>
    <row r="391" spans="1:3" x14ac:dyDescent="0.25">
      <c r="A391" s="108">
        <f>в_макет80020!L391</f>
        <v>45878.125000000946</v>
      </c>
      <c r="B391" s="65">
        <f>в_макет80020!M391</f>
        <v>6</v>
      </c>
      <c r="C391" s="109">
        <f>в_макет80020!N391</f>
        <v>53.040000000000006</v>
      </c>
    </row>
    <row r="392" spans="1:3" x14ac:dyDescent="0.25">
      <c r="A392" s="108">
        <f>в_макет80020!L392</f>
        <v>45878.145833334282</v>
      </c>
      <c r="B392" s="65">
        <f>в_макет80020!M392</f>
        <v>6</v>
      </c>
      <c r="C392" s="109">
        <f>в_макет80020!N392</f>
        <v>50.400000000000006</v>
      </c>
    </row>
    <row r="393" spans="1:3" x14ac:dyDescent="0.25">
      <c r="A393" s="108">
        <f>в_макет80020!L393</f>
        <v>45878.166666667617</v>
      </c>
      <c r="B393" s="65">
        <f>в_макет80020!M393</f>
        <v>6</v>
      </c>
      <c r="C393" s="109">
        <f>в_макет80020!N393</f>
        <v>51.84</v>
      </c>
    </row>
    <row r="394" spans="1:3" x14ac:dyDescent="0.25">
      <c r="A394" s="108">
        <f>в_макет80020!L394</f>
        <v>45878.187500000953</v>
      </c>
      <c r="B394" s="65">
        <f>в_макет80020!M394</f>
        <v>6</v>
      </c>
      <c r="C394" s="109">
        <f>в_макет80020!N394</f>
        <v>55.44</v>
      </c>
    </row>
    <row r="395" spans="1:3" x14ac:dyDescent="0.25">
      <c r="A395" s="108">
        <f>в_макет80020!L395</f>
        <v>45878.208333334289</v>
      </c>
      <c r="B395" s="65">
        <f>в_макет80020!M395</f>
        <v>6</v>
      </c>
      <c r="C395" s="109">
        <f>в_макет80020!N395</f>
        <v>55.679999999999993</v>
      </c>
    </row>
    <row r="396" spans="1:3" x14ac:dyDescent="0.25">
      <c r="A396" s="108">
        <f>в_макет80020!L396</f>
        <v>45878.229166667625</v>
      </c>
      <c r="B396" s="65">
        <f>в_макет80020!M396</f>
        <v>6</v>
      </c>
      <c r="C396" s="109">
        <f>в_макет80020!N396</f>
        <v>56.4</v>
      </c>
    </row>
    <row r="397" spans="1:3" x14ac:dyDescent="0.25">
      <c r="A397" s="108">
        <f>в_макет80020!L397</f>
        <v>45878.25000000096</v>
      </c>
      <c r="B397" s="65">
        <f>в_макет80020!M397</f>
        <v>6</v>
      </c>
      <c r="C397" s="109">
        <f>в_макет80020!N397</f>
        <v>63.36</v>
      </c>
    </row>
    <row r="398" spans="1:3" x14ac:dyDescent="0.25">
      <c r="A398" s="108">
        <f>в_макет80020!L398</f>
        <v>45878.270833334296</v>
      </c>
      <c r="B398" s="65">
        <f>в_макет80020!M398</f>
        <v>6</v>
      </c>
      <c r="C398" s="109">
        <f>в_макет80020!N398</f>
        <v>64.08</v>
      </c>
    </row>
    <row r="399" spans="1:3" x14ac:dyDescent="0.25">
      <c r="A399" s="108">
        <f>в_макет80020!L399</f>
        <v>45878.291666667632</v>
      </c>
      <c r="B399" s="65">
        <f>в_макет80020!M399</f>
        <v>6</v>
      </c>
      <c r="C399" s="109">
        <f>в_макет80020!N399</f>
        <v>64.56</v>
      </c>
    </row>
    <row r="400" spans="1:3" x14ac:dyDescent="0.25">
      <c r="A400" s="108">
        <f>в_макет80020!L400</f>
        <v>45878.312500000968</v>
      </c>
      <c r="B400" s="65">
        <f>в_макет80020!M400</f>
        <v>6</v>
      </c>
      <c r="C400" s="109">
        <f>в_макет80020!N400</f>
        <v>48.48</v>
      </c>
    </row>
    <row r="401" spans="1:3" x14ac:dyDescent="0.25">
      <c r="A401" s="108">
        <f>в_макет80020!L401</f>
        <v>45878.333333334303</v>
      </c>
      <c r="B401" s="65">
        <f>в_макет80020!M401</f>
        <v>6</v>
      </c>
      <c r="C401" s="109">
        <f>в_макет80020!N401</f>
        <v>49.2</v>
      </c>
    </row>
    <row r="402" spans="1:3" x14ac:dyDescent="0.25">
      <c r="A402" s="108">
        <f>в_макет80020!L402</f>
        <v>45878.354166667639</v>
      </c>
      <c r="B402" s="65">
        <f>в_макет80020!M402</f>
        <v>6</v>
      </c>
      <c r="C402" s="109">
        <f>в_макет80020!N402</f>
        <v>60</v>
      </c>
    </row>
    <row r="403" spans="1:3" x14ac:dyDescent="0.25">
      <c r="A403" s="108">
        <f>в_макет80020!L403</f>
        <v>45878.375000000975</v>
      </c>
      <c r="B403" s="65">
        <f>в_макет80020!M403</f>
        <v>6</v>
      </c>
      <c r="C403" s="109">
        <f>в_макет80020!N403</f>
        <v>62.4</v>
      </c>
    </row>
    <row r="404" spans="1:3" x14ac:dyDescent="0.25">
      <c r="A404" s="108">
        <f>в_макет80020!L404</f>
        <v>45878.395833334311</v>
      </c>
      <c r="B404" s="65">
        <f>в_макет80020!M404</f>
        <v>6</v>
      </c>
      <c r="C404" s="109">
        <f>в_макет80020!N404</f>
        <v>59.28</v>
      </c>
    </row>
    <row r="405" spans="1:3" x14ac:dyDescent="0.25">
      <c r="A405" s="108">
        <f>в_макет80020!L405</f>
        <v>45878.416666667646</v>
      </c>
      <c r="B405" s="65">
        <f>в_макет80020!M405</f>
        <v>6</v>
      </c>
      <c r="C405" s="109">
        <f>в_макет80020!N405</f>
        <v>55.92</v>
      </c>
    </row>
    <row r="406" spans="1:3" x14ac:dyDescent="0.25">
      <c r="A406" s="108">
        <f>в_макет80020!L406</f>
        <v>45878.437500000982</v>
      </c>
      <c r="B406" s="65">
        <f>в_макет80020!M406</f>
        <v>6</v>
      </c>
      <c r="C406" s="109">
        <f>в_макет80020!N406</f>
        <v>51.84</v>
      </c>
    </row>
    <row r="407" spans="1:3" x14ac:dyDescent="0.25">
      <c r="A407" s="108">
        <f>в_макет80020!L407</f>
        <v>45878.458333334318</v>
      </c>
      <c r="B407" s="65">
        <f>в_макет80020!M407</f>
        <v>6</v>
      </c>
      <c r="C407" s="109">
        <f>в_макет80020!N407</f>
        <v>48.24</v>
      </c>
    </row>
    <row r="408" spans="1:3" x14ac:dyDescent="0.25">
      <c r="A408" s="108">
        <f>в_макет80020!L408</f>
        <v>45878.479166667654</v>
      </c>
      <c r="B408" s="65">
        <f>в_макет80020!M408</f>
        <v>6</v>
      </c>
      <c r="C408" s="109">
        <f>в_макет80020!N408</f>
        <v>41.04</v>
      </c>
    </row>
    <row r="409" spans="1:3" x14ac:dyDescent="0.25">
      <c r="A409" s="108">
        <f>в_макет80020!L409</f>
        <v>45878.50000000099</v>
      </c>
      <c r="B409" s="65">
        <f>в_макет80020!M409</f>
        <v>6</v>
      </c>
      <c r="C409" s="109">
        <f>в_макет80020!N409</f>
        <v>49.44</v>
      </c>
    </row>
    <row r="410" spans="1:3" x14ac:dyDescent="0.25">
      <c r="A410" s="108">
        <f>в_макет80020!L410</f>
        <v>45878.520833334325</v>
      </c>
      <c r="B410" s="65">
        <f>в_макет80020!M410</f>
        <v>6</v>
      </c>
      <c r="C410" s="109">
        <f>в_макет80020!N410</f>
        <v>44.4</v>
      </c>
    </row>
    <row r="411" spans="1:3" x14ac:dyDescent="0.25">
      <c r="A411" s="108">
        <f>в_макет80020!L411</f>
        <v>45878.541666667661</v>
      </c>
      <c r="B411" s="65">
        <f>в_макет80020!M411</f>
        <v>6</v>
      </c>
      <c r="C411" s="109">
        <f>в_макет80020!N411</f>
        <v>48.72</v>
      </c>
    </row>
    <row r="412" spans="1:3" x14ac:dyDescent="0.25">
      <c r="A412" s="108">
        <f>в_макет80020!L412</f>
        <v>45878.562500000997</v>
      </c>
      <c r="B412" s="65">
        <f>в_макет80020!M412</f>
        <v>6</v>
      </c>
      <c r="C412" s="109">
        <f>в_макет80020!N412</f>
        <v>44.639999999999993</v>
      </c>
    </row>
    <row r="413" spans="1:3" x14ac:dyDescent="0.25">
      <c r="A413" s="108">
        <f>в_макет80020!L413</f>
        <v>45878.583333334333</v>
      </c>
      <c r="B413" s="65">
        <f>в_макет80020!M413</f>
        <v>6</v>
      </c>
      <c r="C413" s="109">
        <f>в_макет80020!N413</f>
        <v>50.88</v>
      </c>
    </row>
    <row r="414" spans="1:3" x14ac:dyDescent="0.25">
      <c r="A414" s="108">
        <f>в_макет80020!L414</f>
        <v>45878.604166667668</v>
      </c>
      <c r="B414" s="65">
        <f>в_макет80020!M414</f>
        <v>6</v>
      </c>
      <c r="C414" s="109">
        <f>в_макет80020!N414</f>
        <v>48.96</v>
      </c>
    </row>
    <row r="415" spans="1:3" x14ac:dyDescent="0.25">
      <c r="A415" s="108">
        <f>в_макет80020!L415</f>
        <v>45878.625000001004</v>
      </c>
      <c r="B415" s="65">
        <f>в_макет80020!M415</f>
        <v>6</v>
      </c>
      <c r="C415" s="109">
        <f>в_макет80020!N415</f>
        <v>48.72</v>
      </c>
    </row>
    <row r="416" spans="1:3" x14ac:dyDescent="0.25">
      <c r="A416" s="108">
        <f>в_макет80020!L416</f>
        <v>45878.64583333434</v>
      </c>
      <c r="B416" s="65">
        <f>в_макет80020!M416</f>
        <v>6</v>
      </c>
      <c r="C416" s="109">
        <f>в_макет80020!N416</f>
        <v>47.279999999999994</v>
      </c>
    </row>
    <row r="417" spans="1:3" x14ac:dyDescent="0.25">
      <c r="A417" s="108">
        <f>в_макет80020!L417</f>
        <v>45878.666666667676</v>
      </c>
      <c r="B417" s="65">
        <f>в_макет80020!M417</f>
        <v>6</v>
      </c>
      <c r="C417" s="109">
        <f>в_макет80020!N417</f>
        <v>51.84</v>
      </c>
    </row>
    <row r="418" spans="1:3" x14ac:dyDescent="0.25">
      <c r="A418" s="108">
        <f>в_макет80020!L418</f>
        <v>45878.687500001011</v>
      </c>
      <c r="B418" s="65">
        <f>в_макет80020!M418</f>
        <v>6</v>
      </c>
      <c r="C418" s="109">
        <f>в_макет80020!N418</f>
        <v>51.12</v>
      </c>
    </row>
    <row r="419" spans="1:3" x14ac:dyDescent="0.25">
      <c r="A419" s="108">
        <f>в_макет80020!L419</f>
        <v>45878.708333334347</v>
      </c>
      <c r="B419" s="65">
        <f>в_макет80020!M419</f>
        <v>6</v>
      </c>
      <c r="C419" s="109">
        <f>в_макет80020!N419</f>
        <v>47.760000000000005</v>
      </c>
    </row>
    <row r="420" spans="1:3" x14ac:dyDescent="0.25">
      <c r="A420" s="108">
        <f>в_макет80020!L420</f>
        <v>45878.729166667683</v>
      </c>
      <c r="B420" s="65">
        <f>в_макет80020!M420</f>
        <v>6</v>
      </c>
      <c r="C420" s="109">
        <f>в_макет80020!N420</f>
        <v>57.6</v>
      </c>
    </row>
    <row r="421" spans="1:3" x14ac:dyDescent="0.25">
      <c r="A421" s="108">
        <f>в_макет80020!L421</f>
        <v>45878.750000001019</v>
      </c>
      <c r="B421" s="65">
        <f>в_макет80020!M421</f>
        <v>6</v>
      </c>
      <c r="C421" s="109">
        <f>в_макет80020!N421</f>
        <v>62.4</v>
      </c>
    </row>
    <row r="422" spans="1:3" x14ac:dyDescent="0.25">
      <c r="A422" s="108">
        <f>в_макет80020!L422</f>
        <v>45878.770833334354</v>
      </c>
      <c r="B422" s="65">
        <f>в_макет80020!M422</f>
        <v>6</v>
      </c>
      <c r="C422" s="109">
        <f>в_макет80020!N422</f>
        <v>62.16</v>
      </c>
    </row>
    <row r="423" spans="1:3" x14ac:dyDescent="0.25">
      <c r="A423" s="108">
        <f>в_макет80020!L423</f>
        <v>45878.79166666769</v>
      </c>
      <c r="B423" s="65">
        <f>в_макет80020!M423</f>
        <v>6</v>
      </c>
      <c r="C423" s="109">
        <f>в_макет80020!N423</f>
        <v>58.56</v>
      </c>
    </row>
    <row r="424" spans="1:3" x14ac:dyDescent="0.25">
      <c r="A424" s="108">
        <f>в_макет80020!L424</f>
        <v>45878.812500001026</v>
      </c>
      <c r="B424" s="65">
        <f>в_макет80020!M424</f>
        <v>6</v>
      </c>
      <c r="C424" s="109">
        <f>в_макет80020!N424</f>
        <v>50.16</v>
      </c>
    </row>
    <row r="425" spans="1:3" x14ac:dyDescent="0.25">
      <c r="A425" s="108">
        <f>в_макет80020!L425</f>
        <v>45878.833333334362</v>
      </c>
      <c r="B425" s="65">
        <f>в_макет80020!M425</f>
        <v>6</v>
      </c>
      <c r="C425" s="109">
        <f>в_макет80020!N425</f>
        <v>58.32</v>
      </c>
    </row>
    <row r="426" spans="1:3" x14ac:dyDescent="0.25">
      <c r="A426" s="108">
        <f>в_макет80020!L426</f>
        <v>45878.854166667697</v>
      </c>
      <c r="B426" s="65">
        <f>в_макет80020!M426</f>
        <v>6</v>
      </c>
      <c r="C426" s="109">
        <f>в_макет80020!N426</f>
        <v>49.44</v>
      </c>
    </row>
    <row r="427" spans="1:3" x14ac:dyDescent="0.25">
      <c r="A427" s="108">
        <f>в_макет80020!L427</f>
        <v>45878.875000001033</v>
      </c>
      <c r="B427" s="65">
        <f>в_макет80020!M427</f>
        <v>6</v>
      </c>
      <c r="C427" s="109">
        <f>в_макет80020!N427</f>
        <v>48.96</v>
      </c>
    </row>
    <row r="428" spans="1:3" x14ac:dyDescent="0.25">
      <c r="A428" s="108">
        <f>в_макет80020!L428</f>
        <v>45878.895833334369</v>
      </c>
      <c r="B428" s="65">
        <f>в_макет80020!M428</f>
        <v>6</v>
      </c>
      <c r="C428" s="109">
        <f>в_макет80020!N428</f>
        <v>54.72</v>
      </c>
    </row>
    <row r="429" spans="1:3" x14ac:dyDescent="0.25">
      <c r="A429" s="108">
        <f>в_макет80020!L429</f>
        <v>45878.916666667705</v>
      </c>
      <c r="B429" s="65">
        <f>в_макет80020!M429</f>
        <v>6</v>
      </c>
      <c r="C429" s="109">
        <f>в_макет80020!N429</f>
        <v>43.92</v>
      </c>
    </row>
    <row r="430" spans="1:3" x14ac:dyDescent="0.25">
      <c r="A430" s="108">
        <f>в_макет80020!L430</f>
        <v>45878.93750000104</v>
      </c>
      <c r="B430" s="65">
        <f>в_макет80020!M430</f>
        <v>6</v>
      </c>
      <c r="C430" s="109">
        <f>в_макет80020!N430</f>
        <v>41.04</v>
      </c>
    </row>
    <row r="431" spans="1:3" x14ac:dyDescent="0.25">
      <c r="A431" s="108">
        <f>в_макет80020!L431</f>
        <v>45878.958333334376</v>
      </c>
      <c r="B431" s="65">
        <f>в_макет80020!M431</f>
        <v>6</v>
      </c>
      <c r="C431" s="109">
        <f>в_макет80020!N431</f>
        <v>48.96</v>
      </c>
    </row>
    <row r="432" spans="1:3" x14ac:dyDescent="0.25">
      <c r="A432" s="108">
        <f>в_макет80020!L432</f>
        <v>45878.979166667712</v>
      </c>
      <c r="B432" s="65">
        <f>в_макет80020!M432</f>
        <v>6</v>
      </c>
      <c r="C432" s="109">
        <f>в_макет80020!N432</f>
        <v>37.92</v>
      </c>
    </row>
    <row r="433" spans="1:3" x14ac:dyDescent="0.25">
      <c r="A433" s="108">
        <f>в_макет80020!L433</f>
        <v>45879.000000001048</v>
      </c>
      <c r="B433" s="65">
        <f>в_макет80020!M433</f>
        <v>7</v>
      </c>
      <c r="C433" s="109">
        <f>в_макет80020!N433</f>
        <v>31.919999999999998</v>
      </c>
    </row>
    <row r="434" spans="1:3" x14ac:dyDescent="0.25">
      <c r="A434" s="108">
        <f>в_макет80020!L434</f>
        <v>45879.020833334383</v>
      </c>
      <c r="B434" s="65">
        <f>в_макет80020!M434</f>
        <v>7</v>
      </c>
      <c r="C434" s="109">
        <f>в_макет80020!N434</f>
        <v>33.839999999999996</v>
      </c>
    </row>
    <row r="435" spans="1:3" x14ac:dyDescent="0.25">
      <c r="A435" s="108">
        <f>в_макет80020!L435</f>
        <v>45879.041666667719</v>
      </c>
      <c r="B435" s="65">
        <f>в_макет80020!M435</f>
        <v>7</v>
      </c>
      <c r="C435" s="109">
        <f>в_макет80020!N435</f>
        <v>45.120000000000005</v>
      </c>
    </row>
    <row r="436" spans="1:3" x14ac:dyDescent="0.25">
      <c r="A436" s="108">
        <f>в_макет80020!L436</f>
        <v>45879.062500001055</v>
      </c>
      <c r="B436" s="65">
        <f>в_макет80020!M436</f>
        <v>7</v>
      </c>
      <c r="C436" s="109">
        <f>в_макет80020!N436</f>
        <v>53.28</v>
      </c>
    </row>
    <row r="437" spans="1:3" x14ac:dyDescent="0.25">
      <c r="A437" s="108">
        <f>в_макет80020!L437</f>
        <v>45879.083333334391</v>
      </c>
      <c r="B437" s="65">
        <f>в_макет80020!M437</f>
        <v>7</v>
      </c>
      <c r="C437" s="109">
        <f>в_макет80020!N437</f>
        <v>49.44</v>
      </c>
    </row>
    <row r="438" spans="1:3" x14ac:dyDescent="0.25">
      <c r="A438" s="108">
        <f>в_макет80020!L438</f>
        <v>45879.104166667727</v>
      </c>
      <c r="B438" s="65">
        <f>в_макет80020!M438</f>
        <v>7</v>
      </c>
      <c r="C438" s="109">
        <f>в_макет80020!N438</f>
        <v>47.04</v>
      </c>
    </row>
    <row r="439" spans="1:3" x14ac:dyDescent="0.25">
      <c r="A439" s="108">
        <f>в_макет80020!L439</f>
        <v>45879.125000001062</v>
      </c>
      <c r="B439" s="65">
        <f>в_макет80020!M439</f>
        <v>7</v>
      </c>
      <c r="C439" s="109">
        <f>в_макет80020!N439</f>
        <v>43.92</v>
      </c>
    </row>
    <row r="440" spans="1:3" x14ac:dyDescent="0.25">
      <c r="A440" s="108">
        <f>в_макет80020!L440</f>
        <v>45879.145833334398</v>
      </c>
      <c r="B440" s="65">
        <f>в_макет80020!M440</f>
        <v>7</v>
      </c>
      <c r="C440" s="109">
        <f>в_макет80020!N440</f>
        <v>44.639999999999993</v>
      </c>
    </row>
    <row r="441" spans="1:3" x14ac:dyDescent="0.25">
      <c r="A441" s="108">
        <f>в_макет80020!L441</f>
        <v>45879.166666667734</v>
      </c>
      <c r="B441" s="65">
        <f>в_макет80020!M441</f>
        <v>7</v>
      </c>
      <c r="C441" s="109">
        <f>в_макет80020!N441</f>
        <v>47.279999999999994</v>
      </c>
    </row>
    <row r="442" spans="1:3" x14ac:dyDescent="0.25">
      <c r="A442" s="108">
        <f>в_макет80020!L442</f>
        <v>45879.18750000107</v>
      </c>
      <c r="B442" s="65">
        <f>в_макет80020!M442</f>
        <v>7</v>
      </c>
      <c r="C442" s="109">
        <f>в_макет80020!N442</f>
        <v>53.28</v>
      </c>
    </row>
    <row r="443" spans="1:3" x14ac:dyDescent="0.25">
      <c r="A443" s="108">
        <f>в_макет80020!L443</f>
        <v>45879.208333334405</v>
      </c>
      <c r="B443" s="65">
        <f>в_макет80020!M443</f>
        <v>7</v>
      </c>
      <c r="C443" s="109">
        <f>в_макет80020!N443</f>
        <v>54.72</v>
      </c>
    </row>
    <row r="444" spans="1:3" x14ac:dyDescent="0.25">
      <c r="A444" s="108">
        <f>в_макет80020!L444</f>
        <v>45879.229166667741</v>
      </c>
      <c r="B444" s="65">
        <f>в_макет80020!M444</f>
        <v>7</v>
      </c>
      <c r="C444" s="109">
        <f>в_макет80020!N444</f>
        <v>58.32</v>
      </c>
    </row>
    <row r="445" spans="1:3" x14ac:dyDescent="0.25">
      <c r="A445" s="108">
        <f>в_макет80020!L445</f>
        <v>45879.250000001077</v>
      </c>
      <c r="B445" s="65">
        <f>в_макет80020!M445</f>
        <v>7</v>
      </c>
      <c r="C445" s="109">
        <f>в_макет80020!N445</f>
        <v>53.52</v>
      </c>
    </row>
    <row r="446" spans="1:3" x14ac:dyDescent="0.25">
      <c r="A446" s="108">
        <f>в_макет80020!L446</f>
        <v>45879.270833334413</v>
      </c>
      <c r="B446" s="65">
        <f>в_макет80020!M446</f>
        <v>7</v>
      </c>
      <c r="C446" s="109">
        <f>в_макет80020!N446</f>
        <v>54</v>
      </c>
    </row>
    <row r="447" spans="1:3" x14ac:dyDescent="0.25">
      <c r="A447" s="108">
        <f>в_макет80020!L447</f>
        <v>45879.291666667748</v>
      </c>
      <c r="B447" s="65">
        <f>в_макет80020!M447</f>
        <v>7</v>
      </c>
      <c r="C447" s="109">
        <f>в_макет80020!N447</f>
        <v>48.24</v>
      </c>
    </row>
    <row r="448" spans="1:3" x14ac:dyDescent="0.25">
      <c r="A448" s="108">
        <f>в_макет80020!L448</f>
        <v>45879.312500001084</v>
      </c>
      <c r="B448" s="65">
        <f>в_макет80020!M448</f>
        <v>7</v>
      </c>
      <c r="C448" s="109">
        <f>в_макет80020!N448</f>
        <v>47.760000000000005</v>
      </c>
    </row>
    <row r="449" spans="1:3" x14ac:dyDescent="0.25">
      <c r="A449" s="108">
        <f>в_макет80020!L449</f>
        <v>45879.33333333442</v>
      </c>
      <c r="B449" s="65">
        <f>в_макет80020!M449</f>
        <v>7</v>
      </c>
      <c r="C449" s="109">
        <f>в_макет80020!N449</f>
        <v>45.120000000000005</v>
      </c>
    </row>
    <row r="450" spans="1:3" x14ac:dyDescent="0.25">
      <c r="A450" s="108">
        <f>в_макет80020!L450</f>
        <v>45879.354166667756</v>
      </c>
      <c r="B450" s="65">
        <f>в_макет80020!M450</f>
        <v>7</v>
      </c>
      <c r="C450" s="109">
        <f>в_макет80020!N450</f>
        <v>52.8</v>
      </c>
    </row>
    <row r="451" spans="1:3" x14ac:dyDescent="0.25">
      <c r="A451" s="108">
        <f>в_макет80020!L451</f>
        <v>45879.375000001091</v>
      </c>
      <c r="B451" s="65">
        <f>в_макет80020!M451</f>
        <v>7</v>
      </c>
      <c r="C451" s="109">
        <f>в_макет80020!N451</f>
        <v>59.76</v>
      </c>
    </row>
    <row r="452" spans="1:3" x14ac:dyDescent="0.25">
      <c r="A452" s="108">
        <f>в_макет80020!L452</f>
        <v>45879.395833334427</v>
      </c>
      <c r="B452" s="65">
        <f>в_макет80020!M452</f>
        <v>7</v>
      </c>
      <c r="C452" s="109">
        <f>в_макет80020!N452</f>
        <v>56.160000000000004</v>
      </c>
    </row>
    <row r="453" spans="1:3" x14ac:dyDescent="0.25">
      <c r="A453" s="108">
        <f>в_макет80020!L453</f>
        <v>45879.416666667763</v>
      </c>
      <c r="B453" s="65">
        <f>в_макет80020!M453</f>
        <v>7</v>
      </c>
      <c r="C453" s="109">
        <f>в_макет80020!N453</f>
        <v>59.76</v>
      </c>
    </row>
    <row r="454" spans="1:3" x14ac:dyDescent="0.25">
      <c r="A454" s="108">
        <f>в_макет80020!L454</f>
        <v>45879.437500001099</v>
      </c>
      <c r="B454" s="65">
        <f>в_макет80020!M454</f>
        <v>7</v>
      </c>
      <c r="C454" s="109">
        <f>в_макет80020!N454</f>
        <v>52.559999999999995</v>
      </c>
    </row>
    <row r="455" spans="1:3" x14ac:dyDescent="0.25">
      <c r="A455" s="108">
        <f>в_макет80020!L455</f>
        <v>45879.458333334434</v>
      </c>
      <c r="B455" s="65">
        <f>в_макет80020!M455</f>
        <v>7</v>
      </c>
      <c r="C455" s="109">
        <f>в_макет80020!N455</f>
        <v>52.8</v>
      </c>
    </row>
    <row r="456" spans="1:3" x14ac:dyDescent="0.25">
      <c r="A456" s="108">
        <f>в_макет80020!L456</f>
        <v>45879.47916666777</v>
      </c>
      <c r="B456" s="65">
        <f>в_макет80020!M456</f>
        <v>7</v>
      </c>
      <c r="C456" s="109">
        <f>в_макет80020!N456</f>
        <v>65.039999999999992</v>
      </c>
    </row>
    <row r="457" spans="1:3" x14ac:dyDescent="0.25">
      <c r="A457" s="108">
        <f>в_макет80020!L457</f>
        <v>45879.500000001106</v>
      </c>
      <c r="B457" s="65">
        <f>в_макет80020!M457</f>
        <v>7</v>
      </c>
      <c r="C457" s="109">
        <f>в_макет80020!N457</f>
        <v>54.480000000000004</v>
      </c>
    </row>
    <row r="458" spans="1:3" x14ac:dyDescent="0.25">
      <c r="A458" s="108">
        <f>в_макет80020!L458</f>
        <v>45879.520833334442</v>
      </c>
      <c r="B458" s="65">
        <f>в_макет80020!M458</f>
        <v>7</v>
      </c>
      <c r="C458" s="109">
        <f>в_макет80020!N458</f>
        <v>51.84</v>
      </c>
    </row>
    <row r="459" spans="1:3" x14ac:dyDescent="0.25">
      <c r="A459" s="108">
        <f>в_макет80020!L459</f>
        <v>45879.541666667777</v>
      </c>
      <c r="B459" s="65">
        <f>в_макет80020!M459</f>
        <v>7</v>
      </c>
      <c r="C459" s="109">
        <f>в_макет80020!N459</f>
        <v>53.040000000000006</v>
      </c>
    </row>
    <row r="460" spans="1:3" x14ac:dyDescent="0.25">
      <c r="A460" s="108">
        <f>в_макет80020!L460</f>
        <v>45879.562500001113</v>
      </c>
      <c r="B460" s="65">
        <f>в_макет80020!M460</f>
        <v>7</v>
      </c>
      <c r="C460" s="109">
        <f>в_макет80020!N460</f>
        <v>48.72</v>
      </c>
    </row>
    <row r="461" spans="1:3" x14ac:dyDescent="0.25">
      <c r="A461" s="108">
        <f>в_макет80020!L461</f>
        <v>45879.583333334449</v>
      </c>
      <c r="B461" s="65">
        <f>в_макет80020!M461</f>
        <v>7</v>
      </c>
      <c r="C461" s="109">
        <f>в_макет80020!N461</f>
        <v>43.92</v>
      </c>
    </row>
    <row r="462" spans="1:3" x14ac:dyDescent="0.25">
      <c r="A462" s="108">
        <f>в_макет80020!L462</f>
        <v>45879.604166667785</v>
      </c>
      <c r="B462" s="65">
        <f>в_макет80020!M462</f>
        <v>7</v>
      </c>
      <c r="C462" s="109">
        <f>в_макет80020!N462</f>
        <v>45.120000000000005</v>
      </c>
    </row>
    <row r="463" spans="1:3" x14ac:dyDescent="0.25">
      <c r="A463" s="108">
        <f>в_макет80020!L463</f>
        <v>45879.62500000112</v>
      </c>
      <c r="B463" s="65">
        <f>в_макет80020!M463</f>
        <v>7</v>
      </c>
      <c r="C463" s="109">
        <f>в_макет80020!N463</f>
        <v>42.480000000000004</v>
      </c>
    </row>
    <row r="464" spans="1:3" x14ac:dyDescent="0.25">
      <c r="A464" s="108">
        <f>в_макет80020!L464</f>
        <v>45879.645833334456</v>
      </c>
      <c r="B464" s="65">
        <f>в_макет80020!M464</f>
        <v>7</v>
      </c>
      <c r="C464" s="109">
        <f>в_макет80020!N464</f>
        <v>40.559999999999995</v>
      </c>
    </row>
    <row r="465" spans="1:3" x14ac:dyDescent="0.25">
      <c r="A465" s="108">
        <f>в_макет80020!L465</f>
        <v>45879.666666667792</v>
      </c>
      <c r="B465" s="65">
        <f>в_макет80020!M465</f>
        <v>7</v>
      </c>
      <c r="C465" s="109">
        <f>в_макет80020!N465</f>
        <v>44.639999999999993</v>
      </c>
    </row>
    <row r="466" spans="1:3" x14ac:dyDescent="0.25">
      <c r="A466" s="108">
        <f>в_макет80020!L466</f>
        <v>45879.687500001128</v>
      </c>
      <c r="B466" s="65">
        <f>в_макет80020!M466</f>
        <v>7</v>
      </c>
      <c r="C466" s="109">
        <f>в_макет80020!N466</f>
        <v>46.32</v>
      </c>
    </row>
    <row r="467" spans="1:3" x14ac:dyDescent="0.25">
      <c r="A467" s="108">
        <f>в_макет80020!L467</f>
        <v>45879.708333334464</v>
      </c>
      <c r="B467" s="65">
        <f>в_макет80020!M467</f>
        <v>7</v>
      </c>
      <c r="C467" s="109">
        <f>в_макет80020!N467</f>
        <v>50.88</v>
      </c>
    </row>
    <row r="468" spans="1:3" x14ac:dyDescent="0.25">
      <c r="A468" s="108">
        <f>в_макет80020!L468</f>
        <v>45879.729166667799</v>
      </c>
      <c r="B468" s="65">
        <f>в_макет80020!M468</f>
        <v>7</v>
      </c>
      <c r="C468" s="109">
        <f>в_макет80020!N468</f>
        <v>59.28</v>
      </c>
    </row>
    <row r="469" spans="1:3" x14ac:dyDescent="0.25">
      <c r="A469" s="108">
        <f>в_макет80020!L469</f>
        <v>45879.750000001135</v>
      </c>
      <c r="B469" s="65">
        <f>в_макет80020!M469</f>
        <v>7</v>
      </c>
      <c r="C469" s="109">
        <f>в_макет80020!N469</f>
        <v>60.96</v>
      </c>
    </row>
    <row r="470" spans="1:3" x14ac:dyDescent="0.25">
      <c r="A470" s="108">
        <f>в_макет80020!L470</f>
        <v>45879.770833334471</v>
      </c>
      <c r="B470" s="65">
        <f>в_макет80020!M470</f>
        <v>7</v>
      </c>
      <c r="C470" s="109">
        <f>в_макет80020!N470</f>
        <v>55.92</v>
      </c>
    </row>
    <row r="471" spans="1:3" x14ac:dyDescent="0.25">
      <c r="A471" s="108">
        <f>в_макет80020!L471</f>
        <v>45879.791666667807</v>
      </c>
      <c r="B471" s="65">
        <f>в_макет80020!M471</f>
        <v>7</v>
      </c>
      <c r="C471" s="109">
        <f>в_макет80020!N471</f>
        <v>54.480000000000004</v>
      </c>
    </row>
    <row r="472" spans="1:3" x14ac:dyDescent="0.25">
      <c r="A472" s="108">
        <f>в_макет80020!L472</f>
        <v>45879.812500001142</v>
      </c>
      <c r="B472" s="65">
        <f>в_макет80020!M472</f>
        <v>7</v>
      </c>
      <c r="C472" s="109">
        <f>в_макет80020!N472</f>
        <v>42.72</v>
      </c>
    </row>
    <row r="473" spans="1:3" x14ac:dyDescent="0.25">
      <c r="A473" s="108">
        <f>в_макет80020!L473</f>
        <v>45879.833333334478</v>
      </c>
      <c r="B473" s="65">
        <f>в_макет80020!M473</f>
        <v>7</v>
      </c>
      <c r="C473" s="109">
        <f>в_макет80020!N473</f>
        <v>48</v>
      </c>
    </row>
    <row r="474" spans="1:3" x14ac:dyDescent="0.25">
      <c r="A474" s="108">
        <f>в_макет80020!L474</f>
        <v>45879.854166667814</v>
      </c>
      <c r="B474" s="65">
        <f>в_макет80020!M474</f>
        <v>7</v>
      </c>
      <c r="C474" s="109">
        <f>в_макет80020!N474</f>
        <v>47.279999999999994</v>
      </c>
    </row>
    <row r="475" spans="1:3" x14ac:dyDescent="0.25">
      <c r="A475" s="108">
        <f>в_макет80020!L475</f>
        <v>45879.87500000115</v>
      </c>
      <c r="B475" s="65">
        <f>в_макет80020!M475</f>
        <v>7</v>
      </c>
      <c r="C475" s="109">
        <f>в_макет80020!N475</f>
        <v>51.12</v>
      </c>
    </row>
    <row r="476" spans="1:3" x14ac:dyDescent="0.25">
      <c r="A476" s="108">
        <f>в_макет80020!L476</f>
        <v>45879.895833334485</v>
      </c>
      <c r="B476" s="65">
        <f>в_макет80020!M476</f>
        <v>7</v>
      </c>
      <c r="C476" s="109">
        <f>в_макет80020!N476</f>
        <v>60.96</v>
      </c>
    </row>
    <row r="477" spans="1:3" x14ac:dyDescent="0.25">
      <c r="A477" s="108">
        <f>в_макет80020!L477</f>
        <v>45879.916666667821</v>
      </c>
      <c r="B477" s="65">
        <f>в_макет80020!M477</f>
        <v>7</v>
      </c>
      <c r="C477" s="109">
        <f>в_макет80020!N477</f>
        <v>51.36</v>
      </c>
    </row>
    <row r="478" spans="1:3" x14ac:dyDescent="0.25">
      <c r="A478" s="108">
        <f>в_макет80020!L478</f>
        <v>45879.937500001157</v>
      </c>
      <c r="B478" s="65">
        <f>в_макет80020!M478</f>
        <v>7</v>
      </c>
      <c r="C478" s="109">
        <f>в_макет80020!N478</f>
        <v>52.8</v>
      </c>
    </row>
    <row r="479" spans="1:3" x14ac:dyDescent="0.25">
      <c r="A479" s="108">
        <f>в_макет80020!L479</f>
        <v>45879.958333334493</v>
      </c>
      <c r="B479" s="65">
        <f>в_макет80020!M479</f>
        <v>7</v>
      </c>
      <c r="C479" s="109">
        <f>в_макет80020!N479</f>
        <v>51.599999999999994</v>
      </c>
    </row>
    <row r="480" spans="1:3" x14ac:dyDescent="0.25">
      <c r="A480" s="108">
        <f>в_макет80020!L480</f>
        <v>45879.979166667828</v>
      </c>
      <c r="B480" s="65">
        <f>в_макет80020!M480</f>
        <v>7</v>
      </c>
      <c r="C480" s="109">
        <f>в_макет80020!N480</f>
        <v>50.400000000000006</v>
      </c>
    </row>
    <row r="481" spans="1:3" x14ac:dyDescent="0.25">
      <c r="A481" s="108">
        <f>в_макет80020!L481</f>
        <v>45880.000000001164</v>
      </c>
      <c r="B481" s="65">
        <f>в_макет80020!M481</f>
        <v>1</v>
      </c>
      <c r="C481" s="109">
        <f>в_макет80020!N481</f>
        <v>53.28</v>
      </c>
    </row>
    <row r="482" spans="1:3" x14ac:dyDescent="0.25">
      <c r="A482" s="108">
        <f>в_макет80020!L482</f>
        <v>45880.0208333345</v>
      </c>
      <c r="B482" s="65">
        <f>в_макет80020!M482</f>
        <v>1</v>
      </c>
      <c r="C482" s="109">
        <f>в_макет80020!N482</f>
        <v>56.4</v>
      </c>
    </row>
    <row r="483" spans="1:3" x14ac:dyDescent="0.25">
      <c r="A483" s="108">
        <f>в_макет80020!L483</f>
        <v>45880.041666667836</v>
      </c>
      <c r="B483" s="65">
        <f>в_макет80020!M483</f>
        <v>1</v>
      </c>
      <c r="C483" s="109">
        <f>в_макет80020!N483</f>
        <v>49.44</v>
      </c>
    </row>
    <row r="484" spans="1:3" x14ac:dyDescent="0.25">
      <c r="A484" s="108">
        <f>в_макет80020!L484</f>
        <v>45880.062500001171</v>
      </c>
      <c r="B484" s="65">
        <f>в_макет80020!M484</f>
        <v>1</v>
      </c>
      <c r="C484" s="109">
        <f>в_макет80020!N484</f>
        <v>60.96</v>
      </c>
    </row>
    <row r="485" spans="1:3" x14ac:dyDescent="0.25">
      <c r="A485" s="108">
        <f>в_макет80020!L485</f>
        <v>45880.083333334507</v>
      </c>
      <c r="B485" s="65">
        <f>в_макет80020!M485</f>
        <v>1</v>
      </c>
      <c r="C485" s="109">
        <f>в_макет80020!N485</f>
        <v>61.92</v>
      </c>
    </row>
    <row r="486" spans="1:3" x14ac:dyDescent="0.25">
      <c r="A486" s="108">
        <f>в_макет80020!L486</f>
        <v>45880.104166667843</v>
      </c>
      <c r="B486" s="65">
        <f>в_макет80020!M486</f>
        <v>1</v>
      </c>
      <c r="C486" s="109">
        <f>в_макет80020!N486</f>
        <v>52.08</v>
      </c>
    </row>
    <row r="487" spans="1:3" x14ac:dyDescent="0.25">
      <c r="A487" s="108">
        <f>в_макет80020!L487</f>
        <v>45880.125000001179</v>
      </c>
      <c r="B487" s="65">
        <f>в_макет80020!M487</f>
        <v>1</v>
      </c>
      <c r="C487" s="109">
        <f>в_макет80020!N487</f>
        <v>49.2</v>
      </c>
    </row>
    <row r="488" spans="1:3" x14ac:dyDescent="0.25">
      <c r="A488" s="108">
        <f>в_макет80020!L488</f>
        <v>45880.145833334514</v>
      </c>
      <c r="B488" s="65">
        <f>в_макет80020!M488</f>
        <v>1</v>
      </c>
      <c r="C488" s="109">
        <f>в_макет80020!N488</f>
        <v>50.64</v>
      </c>
    </row>
    <row r="489" spans="1:3" x14ac:dyDescent="0.25">
      <c r="A489" s="108">
        <f>в_макет80020!L489</f>
        <v>45880.16666666785</v>
      </c>
      <c r="B489" s="65">
        <f>в_макет80020!M489</f>
        <v>1</v>
      </c>
      <c r="C489" s="109">
        <f>в_макет80020!N489</f>
        <v>54.72</v>
      </c>
    </row>
    <row r="490" spans="1:3" x14ac:dyDescent="0.25">
      <c r="A490" s="108">
        <f>в_макет80020!L490</f>
        <v>45880.187500001186</v>
      </c>
      <c r="B490" s="65">
        <f>в_макет80020!M490</f>
        <v>1</v>
      </c>
      <c r="C490" s="109">
        <f>в_макет80020!N490</f>
        <v>54.239999999999995</v>
      </c>
    </row>
    <row r="491" spans="1:3" x14ac:dyDescent="0.25">
      <c r="A491" s="108">
        <f>в_макет80020!L491</f>
        <v>45880.208333334522</v>
      </c>
      <c r="B491" s="65">
        <f>в_макет80020!M491</f>
        <v>1</v>
      </c>
      <c r="C491" s="109">
        <f>в_макет80020!N491</f>
        <v>60.72</v>
      </c>
    </row>
    <row r="492" spans="1:3" x14ac:dyDescent="0.25">
      <c r="A492" s="108">
        <f>в_макет80020!L492</f>
        <v>45880.229166667857</v>
      </c>
      <c r="B492" s="65">
        <f>в_макет80020!M492</f>
        <v>1</v>
      </c>
      <c r="C492" s="109">
        <f>в_макет80020!N492</f>
        <v>66.960000000000008</v>
      </c>
    </row>
    <row r="493" spans="1:3" x14ac:dyDescent="0.25">
      <c r="A493" s="108">
        <f>в_макет80020!L493</f>
        <v>45880.250000001193</v>
      </c>
      <c r="B493" s="65">
        <f>в_макет80020!M493</f>
        <v>1</v>
      </c>
      <c r="C493" s="109">
        <f>в_макет80020!N493</f>
        <v>62.88</v>
      </c>
    </row>
    <row r="494" spans="1:3" x14ac:dyDescent="0.25">
      <c r="A494" s="108">
        <f>в_макет80020!L494</f>
        <v>45880.270833334529</v>
      </c>
      <c r="B494" s="65">
        <f>в_макет80020!M494</f>
        <v>1</v>
      </c>
      <c r="C494" s="109">
        <f>в_макет80020!N494</f>
        <v>53.040000000000006</v>
      </c>
    </row>
    <row r="495" spans="1:3" x14ac:dyDescent="0.25">
      <c r="A495" s="108">
        <f>в_макет80020!L495</f>
        <v>45880.291666667865</v>
      </c>
      <c r="B495" s="65">
        <f>в_макет80020!M495</f>
        <v>1</v>
      </c>
      <c r="C495" s="109">
        <f>в_макет80020!N495</f>
        <v>56.4</v>
      </c>
    </row>
    <row r="496" spans="1:3" x14ac:dyDescent="0.25">
      <c r="A496" s="108">
        <f>в_макет80020!L496</f>
        <v>45880.312500001201</v>
      </c>
      <c r="B496" s="65">
        <f>в_макет80020!M496</f>
        <v>1</v>
      </c>
      <c r="C496" s="109">
        <f>в_макет80020!N496</f>
        <v>54.239999999999995</v>
      </c>
    </row>
    <row r="497" spans="1:3" x14ac:dyDescent="0.25">
      <c r="A497" s="108">
        <f>в_макет80020!L497</f>
        <v>45880.333333334536</v>
      </c>
      <c r="B497" s="65">
        <f>в_макет80020!M497</f>
        <v>1</v>
      </c>
      <c r="C497" s="109">
        <f>в_макет80020!N497</f>
        <v>54.239999999999995</v>
      </c>
    </row>
    <row r="498" spans="1:3" x14ac:dyDescent="0.25">
      <c r="A498" s="108">
        <f>в_макет80020!L498</f>
        <v>45880.354166667872</v>
      </c>
      <c r="B498" s="65">
        <f>в_макет80020!M498</f>
        <v>1</v>
      </c>
      <c r="C498" s="109">
        <f>в_макет80020!N498</f>
        <v>53.76</v>
      </c>
    </row>
    <row r="499" spans="1:3" x14ac:dyDescent="0.25">
      <c r="A499" s="108">
        <f>в_макет80020!L499</f>
        <v>45880.375000001208</v>
      </c>
      <c r="B499" s="65">
        <f>в_макет80020!M499</f>
        <v>1</v>
      </c>
      <c r="C499" s="109">
        <f>в_макет80020!N499</f>
        <v>58.56</v>
      </c>
    </row>
    <row r="500" spans="1:3" x14ac:dyDescent="0.25">
      <c r="A500" s="108">
        <f>в_макет80020!L500</f>
        <v>45880.395833334544</v>
      </c>
      <c r="B500" s="65">
        <f>в_макет80020!M500</f>
        <v>1</v>
      </c>
      <c r="C500" s="109">
        <f>в_макет80020!N500</f>
        <v>58.56</v>
      </c>
    </row>
    <row r="501" spans="1:3" x14ac:dyDescent="0.25">
      <c r="A501" s="108">
        <f>в_макет80020!L501</f>
        <v>45880.416666667879</v>
      </c>
      <c r="B501" s="65">
        <f>в_макет80020!M501</f>
        <v>1</v>
      </c>
      <c r="C501" s="109">
        <f>в_макет80020!N501</f>
        <v>51.84</v>
      </c>
    </row>
    <row r="502" spans="1:3" x14ac:dyDescent="0.25">
      <c r="A502" s="108">
        <f>в_макет80020!L502</f>
        <v>45880.437500001215</v>
      </c>
      <c r="B502" s="65">
        <f>в_макет80020!M502</f>
        <v>1</v>
      </c>
      <c r="C502" s="109">
        <f>в_макет80020!N502</f>
        <v>53.52</v>
      </c>
    </row>
    <row r="503" spans="1:3" x14ac:dyDescent="0.25">
      <c r="A503" s="108">
        <f>в_макет80020!L503</f>
        <v>45880.458333334551</v>
      </c>
      <c r="B503" s="65">
        <f>в_макет80020!M503</f>
        <v>1</v>
      </c>
      <c r="C503" s="109">
        <f>в_макет80020!N503</f>
        <v>54</v>
      </c>
    </row>
    <row r="504" spans="1:3" x14ac:dyDescent="0.25">
      <c r="A504" s="108">
        <f>в_макет80020!L504</f>
        <v>45880.479166667887</v>
      </c>
      <c r="B504" s="65">
        <f>в_макет80020!M504</f>
        <v>1</v>
      </c>
      <c r="C504" s="109">
        <f>в_макет80020!N504</f>
        <v>54</v>
      </c>
    </row>
    <row r="505" spans="1:3" x14ac:dyDescent="0.25">
      <c r="A505" s="108">
        <f>в_макет80020!L505</f>
        <v>45880.500000001222</v>
      </c>
      <c r="B505" s="65">
        <f>в_макет80020!M505</f>
        <v>1</v>
      </c>
      <c r="C505" s="109">
        <f>в_макет80020!N505</f>
        <v>56.160000000000004</v>
      </c>
    </row>
    <row r="506" spans="1:3" x14ac:dyDescent="0.25">
      <c r="A506" s="108">
        <f>в_макет80020!L506</f>
        <v>45880.520833334558</v>
      </c>
      <c r="B506" s="65">
        <f>в_макет80020!M506</f>
        <v>1</v>
      </c>
      <c r="C506" s="109">
        <f>в_макет80020!N506</f>
        <v>54.239999999999995</v>
      </c>
    </row>
    <row r="507" spans="1:3" x14ac:dyDescent="0.25">
      <c r="A507" s="108">
        <f>в_макет80020!L507</f>
        <v>45880.541666667894</v>
      </c>
      <c r="B507" s="65">
        <f>в_макет80020!M507</f>
        <v>1</v>
      </c>
      <c r="C507" s="109">
        <f>в_макет80020!N507</f>
        <v>54.239999999999995</v>
      </c>
    </row>
    <row r="508" spans="1:3" x14ac:dyDescent="0.25">
      <c r="A508" s="108">
        <f>в_макет80020!L508</f>
        <v>45880.56250000123</v>
      </c>
      <c r="B508" s="65">
        <f>в_макет80020!M508</f>
        <v>1</v>
      </c>
      <c r="C508" s="109">
        <f>в_макет80020!N508</f>
        <v>60.72</v>
      </c>
    </row>
    <row r="509" spans="1:3" x14ac:dyDescent="0.25">
      <c r="A509" s="108">
        <f>в_макет80020!L509</f>
        <v>45880.583333334565</v>
      </c>
      <c r="B509" s="65">
        <f>в_макет80020!M509</f>
        <v>1</v>
      </c>
      <c r="C509" s="109">
        <f>в_макет80020!N509</f>
        <v>67.92</v>
      </c>
    </row>
    <row r="510" spans="1:3" x14ac:dyDescent="0.25">
      <c r="A510" s="108">
        <f>в_макет80020!L510</f>
        <v>45880.604166667901</v>
      </c>
      <c r="B510" s="65">
        <f>в_макет80020!M510</f>
        <v>1</v>
      </c>
      <c r="C510" s="109">
        <f>в_макет80020!N510</f>
        <v>51.12</v>
      </c>
    </row>
    <row r="511" spans="1:3" x14ac:dyDescent="0.25">
      <c r="A511" s="108">
        <f>в_макет80020!L511</f>
        <v>45880.625000001237</v>
      </c>
      <c r="B511" s="65">
        <f>в_макет80020!M511</f>
        <v>1</v>
      </c>
      <c r="C511" s="109">
        <f>в_макет80020!N511</f>
        <v>45.36</v>
      </c>
    </row>
    <row r="512" spans="1:3" x14ac:dyDescent="0.25">
      <c r="A512" s="108">
        <f>в_макет80020!L512</f>
        <v>45880.645833334573</v>
      </c>
      <c r="B512" s="65">
        <f>в_макет80020!M512</f>
        <v>1</v>
      </c>
      <c r="C512" s="109">
        <f>в_макет80020!N512</f>
        <v>47.279999999999994</v>
      </c>
    </row>
    <row r="513" spans="1:3" x14ac:dyDescent="0.25">
      <c r="A513" s="108">
        <f>в_макет80020!L513</f>
        <v>45880.666666667908</v>
      </c>
      <c r="B513" s="65">
        <f>в_макет80020!M513</f>
        <v>1</v>
      </c>
      <c r="C513" s="109">
        <f>в_макет80020!N513</f>
        <v>52.559999999999995</v>
      </c>
    </row>
    <row r="514" spans="1:3" x14ac:dyDescent="0.25">
      <c r="A514" s="108">
        <f>в_макет80020!L514</f>
        <v>45880.687500001244</v>
      </c>
      <c r="B514" s="65">
        <f>в_макет80020!M514</f>
        <v>1</v>
      </c>
      <c r="C514" s="109">
        <f>в_макет80020!N514</f>
        <v>62.64</v>
      </c>
    </row>
    <row r="515" spans="1:3" x14ac:dyDescent="0.25">
      <c r="A515" s="108">
        <f>в_макет80020!L515</f>
        <v>45880.70833333458</v>
      </c>
      <c r="B515" s="65">
        <f>в_макет80020!M515</f>
        <v>1</v>
      </c>
      <c r="C515" s="109">
        <f>в_макет80020!N515</f>
        <v>58.800000000000004</v>
      </c>
    </row>
    <row r="516" spans="1:3" x14ac:dyDescent="0.25">
      <c r="A516" s="108">
        <f>в_макет80020!L516</f>
        <v>45880.729166667916</v>
      </c>
      <c r="B516" s="65">
        <f>в_макет80020!M516</f>
        <v>1</v>
      </c>
      <c r="C516" s="109">
        <f>в_макет80020!N516</f>
        <v>66</v>
      </c>
    </row>
    <row r="517" spans="1:3" x14ac:dyDescent="0.25">
      <c r="A517" s="108">
        <f>в_макет80020!L517</f>
        <v>45880.750000001251</v>
      </c>
      <c r="B517" s="65">
        <f>в_макет80020!M517</f>
        <v>1</v>
      </c>
      <c r="C517" s="109">
        <f>в_макет80020!N517</f>
        <v>62.4</v>
      </c>
    </row>
    <row r="518" spans="1:3" x14ac:dyDescent="0.25">
      <c r="A518" s="108">
        <f>в_макет80020!L518</f>
        <v>45880.770833334587</v>
      </c>
      <c r="B518" s="65">
        <f>в_макет80020!M518</f>
        <v>1</v>
      </c>
      <c r="C518" s="109">
        <f>в_макет80020!N518</f>
        <v>53.040000000000006</v>
      </c>
    </row>
    <row r="519" spans="1:3" x14ac:dyDescent="0.25">
      <c r="A519" s="108">
        <f>в_макет80020!L519</f>
        <v>45880.791666667923</v>
      </c>
      <c r="B519" s="65">
        <f>в_макет80020!M519</f>
        <v>1</v>
      </c>
      <c r="C519" s="109">
        <f>в_макет80020!N519</f>
        <v>50.88</v>
      </c>
    </row>
    <row r="520" spans="1:3" x14ac:dyDescent="0.25">
      <c r="A520" s="108">
        <f>в_макет80020!L520</f>
        <v>45880.812500001259</v>
      </c>
      <c r="B520" s="65">
        <f>в_макет80020!M520</f>
        <v>1</v>
      </c>
      <c r="C520" s="109">
        <f>в_макет80020!N520</f>
        <v>44.88</v>
      </c>
    </row>
    <row r="521" spans="1:3" x14ac:dyDescent="0.25">
      <c r="A521" s="108">
        <f>в_макет80020!L521</f>
        <v>45880.833333334594</v>
      </c>
      <c r="B521" s="65">
        <f>в_макет80020!M521</f>
        <v>1</v>
      </c>
      <c r="C521" s="109">
        <f>в_макет80020!N521</f>
        <v>52.32</v>
      </c>
    </row>
    <row r="522" spans="1:3" x14ac:dyDescent="0.25">
      <c r="A522" s="108">
        <f>в_макет80020!L522</f>
        <v>45880.85416666793</v>
      </c>
      <c r="B522" s="65">
        <f>в_макет80020!M522</f>
        <v>1</v>
      </c>
      <c r="C522" s="109">
        <f>в_макет80020!N522</f>
        <v>51.84</v>
      </c>
    </row>
    <row r="523" spans="1:3" x14ac:dyDescent="0.25">
      <c r="A523" s="108">
        <f>в_макет80020!L523</f>
        <v>45880.875000001266</v>
      </c>
      <c r="B523" s="65">
        <f>в_макет80020!M523</f>
        <v>1</v>
      </c>
      <c r="C523" s="109">
        <f>в_макет80020!N523</f>
        <v>52.32</v>
      </c>
    </row>
    <row r="524" spans="1:3" x14ac:dyDescent="0.25">
      <c r="A524" s="108">
        <f>в_макет80020!L524</f>
        <v>45880.895833334602</v>
      </c>
      <c r="B524" s="65">
        <f>в_макет80020!M524</f>
        <v>1</v>
      </c>
      <c r="C524" s="109">
        <f>в_макет80020!N524</f>
        <v>52.08</v>
      </c>
    </row>
    <row r="525" spans="1:3" x14ac:dyDescent="0.25">
      <c r="A525" s="108">
        <f>в_макет80020!L525</f>
        <v>45880.916666667938</v>
      </c>
      <c r="B525" s="65">
        <f>в_макет80020!M525</f>
        <v>1</v>
      </c>
      <c r="C525" s="109">
        <f>в_макет80020!N525</f>
        <v>54.96</v>
      </c>
    </row>
    <row r="526" spans="1:3" x14ac:dyDescent="0.25">
      <c r="A526" s="108">
        <f>в_макет80020!L526</f>
        <v>45880.937500001273</v>
      </c>
      <c r="B526" s="65">
        <f>в_макет80020!M526</f>
        <v>1</v>
      </c>
      <c r="C526" s="109">
        <f>в_макет80020!N526</f>
        <v>80.64</v>
      </c>
    </row>
    <row r="527" spans="1:3" x14ac:dyDescent="0.25">
      <c r="A527" s="108">
        <f>в_макет80020!L527</f>
        <v>45880.958333334609</v>
      </c>
      <c r="B527" s="65">
        <f>в_макет80020!M527</f>
        <v>1</v>
      </c>
      <c r="C527" s="109">
        <f>в_макет80020!N527</f>
        <v>52.559999999999995</v>
      </c>
    </row>
    <row r="528" spans="1:3" x14ac:dyDescent="0.25">
      <c r="A528" s="108">
        <f>в_макет80020!L528</f>
        <v>45880.979166667945</v>
      </c>
      <c r="B528" s="65">
        <f>в_макет80020!M528</f>
        <v>1</v>
      </c>
      <c r="C528" s="109">
        <f>в_макет80020!N528</f>
        <v>56.64</v>
      </c>
    </row>
    <row r="529" spans="1:3" x14ac:dyDescent="0.25">
      <c r="A529" s="108">
        <f>в_макет80020!L529</f>
        <v>45881.000000001281</v>
      </c>
      <c r="B529" s="65">
        <f>в_макет80020!M529</f>
        <v>2</v>
      </c>
      <c r="C529" s="109">
        <f>в_макет80020!N529</f>
        <v>63.120000000000005</v>
      </c>
    </row>
    <row r="530" spans="1:3" x14ac:dyDescent="0.25">
      <c r="A530" s="108">
        <f>в_макет80020!L530</f>
        <v>45881.020833334616</v>
      </c>
      <c r="B530" s="65">
        <f>в_макет80020!M530</f>
        <v>2</v>
      </c>
      <c r="C530" s="109">
        <f>в_макет80020!N530</f>
        <v>62.16</v>
      </c>
    </row>
    <row r="531" spans="1:3" x14ac:dyDescent="0.25">
      <c r="A531" s="108">
        <f>в_макет80020!L531</f>
        <v>45881.041666667952</v>
      </c>
      <c r="B531" s="65">
        <f>в_макет80020!M531</f>
        <v>2</v>
      </c>
      <c r="C531" s="109">
        <f>в_макет80020!N531</f>
        <v>54.480000000000004</v>
      </c>
    </row>
    <row r="532" spans="1:3" x14ac:dyDescent="0.25">
      <c r="A532" s="108">
        <f>в_макет80020!L532</f>
        <v>45881.062500001288</v>
      </c>
      <c r="B532" s="65">
        <f>в_макет80020!M532</f>
        <v>2</v>
      </c>
      <c r="C532" s="109">
        <f>в_макет80020!N532</f>
        <v>65.760000000000005</v>
      </c>
    </row>
    <row r="533" spans="1:3" x14ac:dyDescent="0.25">
      <c r="A533" s="108">
        <f>в_макет80020!L533</f>
        <v>45881.083333334624</v>
      </c>
      <c r="B533" s="65">
        <f>в_макет80020!M533</f>
        <v>2</v>
      </c>
      <c r="C533" s="109">
        <f>в_макет80020!N533</f>
        <v>61.199999999999996</v>
      </c>
    </row>
    <row r="534" spans="1:3" x14ac:dyDescent="0.25">
      <c r="A534" s="108">
        <f>в_макет80020!L534</f>
        <v>45881.104166667959</v>
      </c>
      <c r="B534" s="65">
        <f>в_макет80020!M534</f>
        <v>2</v>
      </c>
      <c r="C534" s="109">
        <f>в_макет80020!N534</f>
        <v>57.120000000000005</v>
      </c>
    </row>
    <row r="535" spans="1:3" x14ac:dyDescent="0.25">
      <c r="A535" s="108">
        <f>в_макет80020!L535</f>
        <v>45881.125000001295</v>
      </c>
      <c r="B535" s="65">
        <f>в_макет80020!M535</f>
        <v>2</v>
      </c>
      <c r="C535" s="109">
        <f>в_макет80020!N535</f>
        <v>46.56</v>
      </c>
    </row>
    <row r="536" spans="1:3" x14ac:dyDescent="0.25">
      <c r="A536" s="108">
        <f>в_макет80020!L536</f>
        <v>45881.145833334631</v>
      </c>
      <c r="B536" s="65">
        <f>в_макет80020!M536</f>
        <v>2</v>
      </c>
      <c r="C536" s="109">
        <f>в_макет80020!N536</f>
        <v>45.36</v>
      </c>
    </row>
    <row r="537" spans="1:3" x14ac:dyDescent="0.25">
      <c r="A537" s="108">
        <f>в_макет80020!L537</f>
        <v>45881.166666667967</v>
      </c>
      <c r="B537" s="65">
        <f>в_макет80020!M537</f>
        <v>2</v>
      </c>
      <c r="C537" s="109">
        <f>в_макет80020!N537</f>
        <v>57.839999999999996</v>
      </c>
    </row>
    <row r="538" spans="1:3" x14ac:dyDescent="0.25">
      <c r="A538" s="108">
        <f>в_макет80020!L538</f>
        <v>45881.187500001302</v>
      </c>
      <c r="B538" s="65">
        <f>в_макет80020!M538</f>
        <v>2</v>
      </c>
      <c r="C538" s="109">
        <f>в_макет80020!N538</f>
        <v>56.879999999999995</v>
      </c>
    </row>
    <row r="539" spans="1:3" x14ac:dyDescent="0.25">
      <c r="A539" s="108">
        <f>в_макет80020!L539</f>
        <v>45881.208333334638</v>
      </c>
      <c r="B539" s="65">
        <f>в_макет80020!M539</f>
        <v>2</v>
      </c>
      <c r="C539" s="109">
        <f>в_макет80020!N539</f>
        <v>54.72</v>
      </c>
    </row>
    <row r="540" spans="1:3" x14ac:dyDescent="0.25">
      <c r="A540" s="108">
        <f>в_макет80020!L540</f>
        <v>45881.229166667974</v>
      </c>
      <c r="B540" s="65">
        <f>в_макет80020!M540</f>
        <v>2</v>
      </c>
      <c r="C540" s="109">
        <f>в_макет80020!N540</f>
        <v>57.36</v>
      </c>
    </row>
    <row r="541" spans="1:3" x14ac:dyDescent="0.25">
      <c r="A541" s="108">
        <f>в_макет80020!L541</f>
        <v>45881.25000000131</v>
      </c>
      <c r="B541" s="65">
        <f>в_макет80020!M541</f>
        <v>2</v>
      </c>
      <c r="C541" s="109">
        <f>в_макет80020!N541</f>
        <v>55.199999999999996</v>
      </c>
    </row>
    <row r="542" spans="1:3" x14ac:dyDescent="0.25">
      <c r="A542" s="108">
        <f>в_макет80020!L542</f>
        <v>45881.270833334645</v>
      </c>
      <c r="B542" s="65">
        <f>в_макет80020!M542</f>
        <v>2</v>
      </c>
      <c r="C542" s="109">
        <f>в_макет80020!N542</f>
        <v>55.44</v>
      </c>
    </row>
    <row r="543" spans="1:3" x14ac:dyDescent="0.25">
      <c r="A543" s="108">
        <f>в_макет80020!L543</f>
        <v>45881.291666667981</v>
      </c>
      <c r="B543" s="65">
        <f>в_макет80020!M543</f>
        <v>2</v>
      </c>
      <c r="C543" s="109">
        <f>в_макет80020!N543</f>
        <v>52.08</v>
      </c>
    </row>
    <row r="544" spans="1:3" x14ac:dyDescent="0.25">
      <c r="A544" s="108">
        <f>в_макет80020!L544</f>
        <v>45881.312500001317</v>
      </c>
      <c r="B544" s="65">
        <f>в_макет80020!M544</f>
        <v>2</v>
      </c>
      <c r="C544" s="109">
        <f>в_макет80020!N544</f>
        <v>55.679999999999993</v>
      </c>
    </row>
    <row r="545" spans="1:3" x14ac:dyDescent="0.25">
      <c r="A545" s="108">
        <f>в_макет80020!L545</f>
        <v>45881.333333334653</v>
      </c>
      <c r="B545" s="65">
        <f>в_макет80020!M545</f>
        <v>2</v>
      </c>
      <c r="C545" s="109">
        <f>в_макет80020!N545</f>
        <v>47.760000000000005</v>
      </c>
    </row>
    <row r="546" spans="1:3" x14ac:dyDescent="0.25">
      <c r="A546" s="108">
        <f>в_макет80020!L546</f>
        <v>45881.354166667988</v>
      </c>
      <c r="B546" s="65">
        <f>в_макет80020!M546</f>
        <v>2</v>
      </c>
      <c r="C546" s="109">
        <f>в_макет80020!N546</f>
        <v>56.64</v>
      </c>
    </row>
    <row r="547" spans="1:3" x14ac:dyDescent="0.25">
      <c r="A547" s="108">
        <f>в_макет80020!L547</f>
        <v>45881.375000001324</v>
      </c>
      <c r="B547" s="65">
        <f>в_макет80020!M547</f>
        <v>2</v>
      </c>
      <c r="C547" s="109">
        <f>в_макет80020!N547</f>
        <v>53.52</v>
      </c>
    </row>
    <row r="548" spans="1:3" x14ac:dyDescent="0.25">
      <c r="A548" s="108">
        <f>в_макет80020!L548</f>
        <v>45881.39583333466</v>
      </c>
      <c r="B548" s="65">
        <f>в_макет80020!M548</f>
        <v>2</v>
      </c>
      <c r="C548" s="109">
        <f>в_макет80020!N548</f>
        <v>53.28</v>
      </c>
    </row>
    <row r="549" spans="1:3" x14ac:dyDescent="0.25">
      <c r="A549" s="108">
        <f>в_макет80020!L549</f>
        <v>45881.416666667996</v>
      </c>
      <c r="B549" s="65">
        <f>в_макет80020!M549</f>
        <v>2</v>
      </c>
      <c r="C549" s="109">
        <f>в_макет80020!N549</f>
        <v>52.32</v>
      </c>
    </row>
    <row r="550" spans="1:3" x14ac:dyDescent="0.25">
      <c r="A550" s="108">
        <f>в_макет80020!L550</f>
        <v>45881.437500001332</v>
      </c>
      <c r="B550" s="65">
        <f>в_макет80020!M550</f>
        <v>2</v>
      </c>
      <c r="C550" s="109">
        <f>в_макет80020!N550</f>
        <v>54</v>
      </c>
    </row>
    <row r="551" spans="1:3" x14ac:dyDescent="0.25">
      <c r="A551" s="108">
        <f>в_макет80020!L551</f>
        <v>45881.458333334667</v>
      </c>
      <c r="B551" s="65">
        <f>в_макет80020!M551</f>
        <v>2</v>
      </c>
      <c r="C551" s="109">
        <f>в_макет80020!N551</f>
        <v>51.12</v>
      </c>
    </row>
    <row r="552" spans="1:3" x14ac:dyDescent="0.25">
      <c r="A552" s="108">
        <f>в_макет80020!L552</f>
        <v>45881.479166668003</v>
      </c>
      <c r="B552" s="65">
        <f>в_макет80020!M552</f>
        <v>2</v>
      </c>
      <c r="C552" s="109">
        <f>в_макет80020!N552</f>
        <v>47.279999999999994</v>
      </c>
    </row>
    <row r="553" spans="1:3" x14ac:dyDescent="0.25">
      <c r="A553" s="108">
        <f>в_макет80020!L553</f>
        <v>45881.500000001339</v>
      </c>
      <c r="B553" s="65">
        <f>в_макет80020!M553</f>
        <v>2</v>
      </c>
      <c r="C553" s="109">
        <f>в_макет80020!N553</f>
        <v>47.279999999999994</v>
      </c>
    </row>
    <row r="554" spans="1:3" x14ac:dyDescent="0.25">
      <c r="A554" s="108">
        <f>в_макет80020!L554</f>
        <v>45881.520833334675</v>
      </c>
      <c r="B554" s="65">
        <f>в_макет80020!M554</f>
        <v>2</v>
      </c>
      <c r="C554" s="109">
        <f>в_макет80020!N554</f>
        <v>52.08</v>
      </c>
    </row>
    <row r="555" spans="1:3" x14ac:dyDescent="0.25">
      <c r="A555" s="108">
        <f>в_макет80020!L555</f>
        <v>45881.54166666801</v>
      </c>
      <c r="B555" s="65">
        <f>в_макет80020!M555</f>
        <v>2</v>
      </c>
      <c r="C555" s="109">
        <f>в_макет80020!N555</f>
        <v>54.239999999999995</v>
      </c>
    </row>
    <row r="556" spans="1:3" x14ac:dyDescent="0.25">
      <c r="A556" s="108">
        <f>в_макет80020!L556</f>
        <v>45881.562500001346</v>
      </c>
      <c r="B556" s="65">
        <f>в_макет80020!M556</f>
        <v>2</v>
      </c>
      <c r="C556" s="109">
        <f>в_макет80020!N556</f>
        <v>64.56</v>
      </c>
    </row>
    <row r="557" spans="1:3" x14ac:dyDescent="0.25">
      <c r="A557" s="108">
        <f>в_макет80020!L557</f>
        <v>45881.583333334682</v>
      </c>
      <c r="B557" s="65">
        <f>в_макет80020!M557</f>
        <v>2</v>
      </c>
      <c r="C557" s="109">
        <f>в_макет80020!N557</f>
        <v>70.319999999999993</v>
      </c>
    </row>
    <row r="558" spans="1:3" x14ac:dyDescent="0.25">
      <c r="A558" s="108">
        <f>в_макет80020!L558</f>
        <v>45881.604166668018</v>
      </c>
      <c r="B558" s="65">
        <f>в_макет80020!M558</f>
        <v>2</v>
      </c>
      <c r="C558" s="109">
        <f>в_макет80020!N558</f>
        <v>60.24</v>
      </c>
    </row>
    <row r="559" spans="1:3" x14ac:dyDescent="0.25">
      <c r="A559" s="108">
        <f>в_макет80020!L559</f>
        <v>45881.625000001353</v>
      </c>
      <c r="B559" s="65">
        <f>в_макет80020!M559</f>
        <v>2</v>
      </c>
      <c r="C559" s="109">
        <f>в_макет80020!N559</f>
        <v>46.08</v>
      </c>
    </row>
    <row r="560" spans="1:3" x14ac:dyDescent="0.25">
      <c r="A560" s="108">
        <f>в_макет80020!L560</f>
        <v>45881.645833334689</v>
      </c>
      <c r="B560" s="65">
        <f>в_макет80020!M560</f>
        <v>2</v>
      </c>
      <c r="C560" s="109">
        <f>в_макет80020!N560</f>
        <v>46.32</v>
      </c>
    </row>
    <row r="561" spans="1:3" x14ac:dyDescent="0.25">
      <c r="A561" s="108">
        <f>в_макет80020!L561</f>
        <v>45881.666666668025</v>
      </c>
      <c r="B561" s="65">
        <f>в_макет80020!M561</f>
        <v>2</v>
      </c>
      <c r="C561" s="109">
        <f>в_макет80020!N561</f>
        <v>40.32</v>
      </c>
    </row>
    <row r="562" spans="1:3" x14ac:dyDescent="0.25">
      <c r="A562" s="108">
        <f>в_макет80020!L562</f>
        <v>45881.687500001361</v>
      </c>
      <c r="B562" s="65">
        <f>в_макет80020!M562</f>
        <v>2</v>
      </c>
      <c r="C562" s="109">
        <f>в_макет80020!N562</f>
        <v>48.24</v>
      </c>
    </row>
    <row r="563" spans="1:3" x14ac:dyDescent="0.25">
      <c r="A563" s="108">
        <f>в_макет80020!L563</f>
        <v>45881.708333334696</v>
      </c>
      <c r="B563" s="65">
        <f>в_макет80020!M563</f>
        <v>2</v>
      </c>
      <c r="C563" s="109">
        <f>в_макет80020!N563</f>
        <v>53.28</v>
      </c>
    </row>
    <row r="564" spans="1:3" x14ac:dyDescent="0.25">
      <c r="A564" s="108">
        <f>в_макет80020!L564</f>
        <v>45881.729166668032</v>
      </c>
      <c r="B564" s="65">
        <f>в_макет80020!M564</f>
        <v>2</v>
      </c>
      <c r="C564" s="109">
        <f>в_макет80020!N564</f>
        <v>57.6</v>
      </c>
    </row>
    <row r="565" spans="1:3" x14ac:dyDescent="0.25">
      <c r="A565" s="108">
        <f>в_макет80020!L565</f>
        <v>45881.750000001368</v>
      </c>
      <c r="B565" s="65">
        <f>в_макет80020!M565</f>
        <v>2</v>
      </c>
      <c r="C565" s="109">
        <f>в_макет80020!N565</f>
        <v>52.32</v>
      </c>
    </row>
    <row r="566" spans="1:3" x14ac:dyDescent="0.25">
      <c r="A566" s="108">
        <f>в_макет80020!L566</f>
        <v>45881.770833334704</v>
      </c>
      <c r="B566" s="65">
        <f>в_макет80020!M566</f>
        <v>2</v>
      </c>
      <c r="C566" s="109">
        <f>в_макет80020!N566</f>
        <v>51.12</v>
      </c>
    </row>
    <row r="567" spans="1:3" x14ac:dyDescent="0.25">
      <c r="A567" s="108">
        <f>в_макет80020!L567</f>
        <v>45881.791666668039</v>
      </c>
      <c r="B567" s="65">
        <f>в_макет80020!M567</f>
        <v>2</v>
      </c>
      <c r="C567" s="109">
        <f>в_макет80020!N567</f>
        <v>40.559999999999995</v>
      </c>
    </row>
    <row r="568" spans="1:3" x14ac:dyDescent="0.25">
      <c r="A568" s="108">
        <f>в_макет80020!L568</f>
        <v>45881.812500001375</v>
      </c>
      <c r="B568" s="65">
        <f>в_макет80020!M568</f>
        <v>2</v>
      </c>
      <c r="C568" s="109">
        <f>в_макет80020!N568</f>
        <v>37.44</v>
      </c>
    </row>
    <row r="569" spans="1:3" x14ac:dyDescent="0.25">
      <c r="A569" s="108">
        <f>в_макет80020!L569</f>
        <v>45881.833333334711</v>
      </c>
      <c r="B569" s="65">
        <f>в_макет80020!M569</f>
        <v>2</v>
      </c>
      <c r="C569" s="109">
        <f>в_макет80020!N569</f>
        <v>47.279999999999994</v>
      </c>
    </row>
    <row r="570" spans="1:3" x14ac:dyDescent="0.25">
      <c r="A570" s="108">
        <f>в_макет80020!L570</f>
        <v>45881.854166668047</v>
      </c>
      <c r="B570" s="65">
        <f>в_макет80020!M570</f>
        <v>2</v>
      </c>
      <c r="C570" s="109">
        <f>в_макет80020!N570</f>
        <v>46.56</v>
      </c>
    </row>
    <row r="571" spans="1:3" x14ac:dyDescent="0.25">
      <c r="A571" s="108">
        <f>в_макет80020!L571</f>
        <v>45881.875000001382</v>
      </c>
      <c r="B571" s="65">
        <f>в_макет80020!M571</f>
        <v>2</v>
      </c>
      <c r="C571" s="109">
        <f>в_макет80020!N571</f>
        <v>44.639999999999993</v>
      </c>
    </row>
    <row r="572" spans="1:3" x14ac:dyDescent="0.25">
      <c r="A572" s="108">
        <f>в_макет80020!L572</f>
        <v>45881.895833334718</v>
      </c>
      <c r="B572" s="65">
        <f>в_макет80020!M572</f>
        <v>2</v>
      </c>
      <c r="C572" s="109">
        <f>в_макет80020!N572</f>
        <v>46.56</v>
      </c>
    </row>
    <row r="573" spans="1:3" x14ac:dyDescent="0.25">
      <c r="A573" s="108">
        <f>в_макет80020!L573</f>
        <v>45881.916666668054</v>
      </c>
      <c r="B573" s="65">
        <f>в_макет80020!M573</f>
        <v>2</v>
      </c>
      <c r="C573" s="109">
        <f>в_макет80020!N573</f>
        <v>48.72</v>
      </c>
    </row>
    <row r="574" spans="1:3" x14ac:dyDescent="0.25">
      <c r="A574" s="108">
        <f>в_макет80020!L574</f>
        <v>45881.93750000139</v>
      </c>
      <c r="B574" s="65">
        <f>в_макет80020!M574</f>
        <v>2</v>
      </c>
      <c r="C574" s="109">
        <f>в_макет80020!N574</f>
        <v>56.879999999999995</v>
      </c>
    </row>
    <row r="575" spans="1:3" x14ac:dyDescent="0.25">
      <c r="A575" s="108">
        <f>в_макет80020!L575</f>
        <v>45881.958333334725</v>
      </c>
      <c r="B575" s="65">
        <f>в_макет80020!M575</f>
        <v>2</v>
      </c>
      <c r="C575" s="109">
        <f>в_макет80020!N575</f>
        <v>56.160000000000004</v>
      </c>
    </row>
    <row r="576" spans="1:3" x14ac:dyDescent="0.25">
      <c r="A576" s="108">
        <f>в_макет80020!L576</f>
        <v>45881.979166668061</v>
      </c>
      <c r="B576" s="65">
        <f>в_макет80020!M576</f>
        <v>2</v>
      </c>
      <c r="C576" s="109">
        <f>в_макет80020!N576</f>
        <v>50.400000000000006</v>
      </c>
    </row>
    <row r="577" spans="1:3" x14ac:dyDescent="0.25">
      <c r="A577" s="108">
        <f>в_макет80020!L577</f>
        <v>45882.000000001397</v>
      </c>
      <c r="B577" s="65">
        <f>в_макет80020!M577</f>
        <v>3</v>
      </c>
      <c r="C577" s="109">
        <f>в_макет80020!N577</f>
        <v>40.32</v>
      </c>
    </row>
    <row r="578" spans="1:3" x14ac:dyDescent="0.25">
      <c r="A578" s="108">
        <f>в_макет80020!L578</f>
        <v>45882.020833334733</v>
      </c>
      <c r="B578" s="65">
        <f>в_макет80020!M578</f>
        <v>3</v>
      </c>
      <c r="C578" s="109">
        <f>в_макет80020!N578</f>
        <v>47.04</v>
      </c>
    </row>
    <row r="579" spans="1:3" x14ac:dyDescent="0.25">
      <c r="A579" s="108">
        <f>в_макет80020!L579</f>
        <v>45882.041666668069</v>
      </c>
      <c r="B579" s="65">
        <f>в_макет80020!M579</f>
        <v>3</v>
      </c>
      <c r="C579" s="109">
        <f>в_макет80020!N579</f>
        <v>55.679999999999993</v>
      </c>
    </row>
    <row r="580" spans="1:3" x14ac:dyDescent="0.25">
      <c r="A580" s="108">
        <f>в_макет80020!L580</f>
        <v>45882.062500001404</v>
      </c>
      <c r="B580" s="65">
        <f>в_макет80020!M580</f>
        <v>3</v>
      </c>
      <c r="C580" s="109">
        <f>в_макет80020!N580</f>
        <v>50.64</v>
      </c>
    </row>
    <row r="581" spans="1:3" x14ac:dyDescent="0.25">
      <c r="A581" s="108">
        <f>в_макет80020!L581</f>
        <v>45882.08333333474</v>
      </c>
      <c r="B581" s="65">
        <f>в_макет80020!M581</f>
        <v>3</v>
      </c>
      <c r="C581" s="109">
        <f>в_макет80020!N581</f>
        <v>49.2</v>
      </c>
    </row>
    <row r="582" spans="1:3" x14ac:dyDescent="0.25">
      <c r="A582" s="108">
        <f>в_макет80020!L582</f>
        <v>45882.104166668076</v>
      </c>
      <c r="B582" s="65">
        <f>в_макет80020!M582</f>
        <v>3</v>
      </c>
      <c r="C582" s="109">
        <f>в_макет80020!N582</f>
        <v>60.96</v>
      </c>
    </row>
    <row r="583" spans="1:3" x14ac:dyDescent="0.25">
      <c r="A583" s="108">
        <f>в_макет80020!L583</f>
        <v>45882.125000001412</v>
      </c>
      <c r="B583" s="65">
        <f>в_макет80020!M583</f>
        <v>3</v>
      </c>
      <c r="C583" s="109">
        <f>в_макет80020!N583</f>
        <v>74.16</v>
      </c>
    </row>
    <row r="584" spans="1:3" x14ac:dyDescent="0.25">
      <c r="A584" s="108">
        <f>в_макет80020!L584</f>
        <v>45882.145833334747</v>
      </c>
      <c r="B584" s="65">
        <f>в_макет80020!M584</f>
        <v>3</v>
      </c>
      <c r="C584" s="109">
        <f>в_макет80020!N584</f>
        <v>60.72</v>
      </c>
    </row>
    <row r="585" spans="1:3" x14ac:dyDescent="0.25">
      <c r="A585" s="108">
        <f>в_макет80020!L585</f>
        <v>45882.166666668083</v>
      </c>
      <c r="B585" s="65">
        <f>в_макет80020!M585</f>
        <v>3</v>
      </c>
      <c r="C585" s="109">
        <f>в_макет80020!N585</f>
        <v>52.08</v>
      </c>
    </row>
    <row r="586" spans="1:3" x14ac:dyDescent="0.25">
      <c r="A586" s="108">
        <f>в_макет80020!L586</f>
        <v>45882.187500001419</v>
      </c>
      <c r="B586" s="65">
        <f>в_макет80020!M586</f>
        <v>3</v>
      </c>
      <c r="C586" s="109">
        <f>в_макет80020!N586</f>
        <v>57.36</v>
      </c>
    </row>
    <row r="587" spans="1:3" x14ac:dyDescent="0.25">
      <c r="A587" s="108">
        <f>в_макет80020!L587</f>
        <v>45882.208333334755</v>
      </c>
      <c r="B587" s="65">
        <f>в_макет80020!M587</f>
        <v>3</v>
      </c>
      <c r="C587" s="109">
        <f>в_макет80020!N587</f>
        <v>58.56</v>
      </c>
    </row>
    <row r="588" spans="1:3" x14ac:dyDescent="0.25">
      <c r="A588" s="108">
        <f>в_макет80020!L588</f>
        <v>45882.22916666809</v>
      </c>
      <c r="B588" s="65">
        <f>в_макет80020!M588</f>
        <v>3</v>
      </c>
      <c r="C588" s="109">
        <f>в_макет80020!N588</f>
        <v>58.56</v>
      </c>
    </row>
    <row r="589" spans="1:3" x14ac:dyDescent="0.25">
      <c r="A589" s="108">
        <f>в_макет80020!L589</f>
        <v>45882.250000001426</v>
      </c>
      <c r="B589" s="65">
        <f>в_макет80020!M589</f>
        <v>3</v>
      </c>
      <c r="C589" s="109">
        <f>в_макет80020!N589</f>
        <v>59.28</v>
      </c>
    </row>
    <row r="590" spans="1:3" x14ac:dyDescent="0.25">
      <c r="A590" s="108">
        <f>в_макет80020!L590</f>
        <v>45882.270833334762</v>
      </c>
      <c r="B590" s="65">
        <f>в_макет80020!M590</f>
        <v>3</v>
      </c>
      <c r="C590" s="109">
        <f>в_макет80020!N590</f>
        <v>56.64</v>
      </c>
    </row>
    <row r="591" spans="1:3" x14ac:dyDescent="0.25">
      <c r="A591" s="108">
        <f>в_макет80020!L591</f>
        <v>45882.291666668098</v>
      </c>
      <c r="B591" s="65">
        <f>в_макет80020!M591</f>
        <v>3</v>
      </c>
      <c r="C591" s="109">
        <f>в_макет80020!N591</f>
        <v>55.199999999999996</v>
      </c>
    </row>
    <row r="592" spans="1:3" x14ac:dyDescent="0.25">
      <c r="A592" s="108">
        <f>в_макет80020!L592</f>
        <v>45882.312500001433</v>
      </c>
      <c r="B592" s="65">
        <f>в_макет80020!M592</f>
        <v>3</v>
      </c>
      <c r="C592" s="109">
        <f>в_макет80020!N592</f>
        <v>54.239999999999995</v>
      </c>
    </row>
    <row r="593" spans="1:3" x14ac:dyDescent="0.25">
      <c r="A593" s="108">
        <f>в_макет80020!L593</f>
        <v>45882.333333334769</v>
      </c>
      <c r="B593" s="65">
        <f>в_макет80020!M593</f>
        <v>3</v>
      </c>
      <c r="C593" s="109">
        <f>в_макет80020!N593</f>
        <v>49.2</v>
      </c>
    </row>
    <row r="594" spans="1:3" x14ac:dyDescent="0.25">
      <c r="A594" s="108">
        <f>в_макет80020!L594</f>
        <v>45882.354166668105</v>
      </c>
      <c r="B594" s="65">
        <f>в_макет80020!M594</f>
        <v>3</v>
      </c>
      <c r="C594" s="109">
        <f>в_макет80020!N594</f>
        <v>51.84</v>
      </c>
    </row>
    <row r="595" spans="1:3" x14ac:dyDescent="0.25">
      <c r="A595" s="108">
        <f>в_макет80020!L595</f>
        <v>45882.375000001441</v>
      </c>
      <c r="B595" s="65">
        <f>в_макет80020!M595</f>
        <v>3</v>
      </c>
      <c r="C595" s="109">
        <f>в_макет80020!N595</f>
        <v>57.120000000000005</v>
      </c>
    </row>
    <row r="596" spans="1:3" x14ac:dyDescent="0.25">
      <c r="A596" s="108">
        <f>в_макет80020!L596</f>
        <v>45882.395833334776</v>
      </c>
      <c r="B596" s="65">
        <f>в_макет80020!M596</f>
        <v>3</v>
      </c>
      <c r="C596" s="109">
        <f>в_макет80020!N596</f>
        <v>58.32</v>
      </c>
    </row>
    <row r="597" spans="1:3" x14ac:dyDescent="0.25">
      <c r="A597" s="108">
        <f>в_макет80020!L597</f>
        <v>45882.416666668112</v>
      </c>
      <c r="B597" s="65">
        <f>в_макет80020!M597</f>
        <v>3</v>
      </c>
      <c r="C597" s="109">
        <f>в_макет80020!N597</f>
        <v>57.36</v>
      </c>
    </row>
    <row r="598" spans="1:3" x14ac:dyDescent="0.25">
      <c r="A598" s="108">
        <f>в_макет80020!L598</f>
        <v>45882.437500001448</v>
      </c>
      <c r="B598" s="65">
        <f>в_макет80020!M598</f>
        <v>3</v>
      </c>
      <c r="C598" s="109">
        <f>в_макет80020!N598</f>
        <v>55.44</v>
      </c>
    </row>
    <row r="599" spans="1:3" x14ac:dyDescent="0.25">
      <c r="A599" s="108">
        <f>в_макет80020!L599</f>
        <v>45882.458333334784</v>
      </c>
      <c r="B599" s="65">
        <f>в_макет80020!M599</f>
        <v>3</v>
      </c>
      <c r="C599" s="109">
        <f>в_макет80020!N599</f>
        <v>57.6</v>
      </c>
    </row>
    <row r="600" spans="1:3" x14ac:dyDescent="0.25">
      <c r="A600" s="108">
        <f>в_макет80020!L600</f>
        <v>45882.479166668119</v>
      </c>
      <c r="B600" s="65">
        <f>в_макет80020!M600</f>
        <v>3</v>
      </c>
      <c r="C600" s="109">
        <f>в_макет80020!N600</f>
        <v>57.6</v>
      </c>
    </row>
    <row r="601" spans="1:3" x14ac:dyDescent="0.25">
      <c r="A601" s="108">
        <f>в_макет80020!L601</f>
        <v>45882.500000001455</v>
      </c>
      <c r="B601" s="65">
        <f>в_макет80020!M601</f>
        <v>3</v>
      </c>
      <c r="C601" s="109">
        <f>в_макет80020!N601</f>
        <v>59.76</v>
      </c>
    </row>
    <row r="602" spans="1:3" x14ac:dyDescent="0.25">
      <c r="A602" s="108">
        <f>в_макет80020!L602</f>
        <v>45882.520833334791</v>
      </c>
      <c r="B602" s="65">
        <f>в_макет80020!M602</f>
        <v>3</v>
      </c>
      <c r="C602" s="109">
        <f>в_макет80020!N602</f>
        <v>59.04</v>
      </c>
    </row>
    <row r="603" spans="1:3" x14ac:dyDescent="0.25">
      <c r="A603" s="108">
        <f>в_макет80020!L603</f>
        <v>45882.541666668127</v>
      </c>
      <c r="B603" s="65">
        <f>в_макет80020!M603</f>
        <v>3</v>
      </c>
      <c r="C603" s="109">
        <f>в_макет80020!N603</f>
        <v>60</v>
      </c>
    </row>
    <row r="604" spans="1:3" x14ac:dyDescent="0.25">
      <c r="A604" s="108">
        <f>в_макет80020!L604</f>
        <v>45882.562500001462</v>
      </c>
      <c r="B604" s="65">
        <f>в_макет80020!M604</f>
        <v>3</v>
      </c>
      <c r="C604" s="109">
        <f>в_макет80020!N604</f>
        <v>59.76</v>
      </c>
    </row>
    <row r="605" spans="1:3" x14ac:dyDescent="0.25">
      <c r="A605" s="108">
        <f>в_макет80020!L605</f>
        <v>45882.583333334798</v>
      </c>
      <c r="B605" s="65">
        <f>в_макет80020!M605</f>
        <v>3</v>
      </c>
      <c r="C605" s="109">
        <f>в_макет80020!N605</f>
        <v>67.2</v>
      </c>
    </row>
    <row r="606" spans="1:3" x14ac:dyDescent="0.25">
      <c r="A606" s="108">
        <f>в_макет80020!L606</f>
        <v>45882.604166668134</v>
      </c>
      <c r="B606" s="65">
        <f>в_макет80020!M606</f>
        <v>3</v>
      </c>
      <c r="C606" s="109">
        <f>в_макет80020!N606</f>
        <v>48</v>
      </c>
    </row>
    <row r="607" spans="1:3" x14ac:dyDescent="0.25">
      <c r="A607" s="108">
        <f>в_макет80020!L607</f>
        <v>45882.62500000147</v>
      </c>
      <c r="B607" s="65">
        <f>в_макет80020!M607</f>
        <v>3</v>
      </c>
      <c r="C607" s="109">
        <f>в_макет80020!N607</f>
        <v>45.839999999999996</v>
      </c>
    </row>
    <row r="608" spans="1:3" x14ac:dyDescent="0.25">
      <c r="A608" s="108">
        <f>в_макет80020!L608</f>
        <v>45882.645833334806</v>
      </c>
      <c r="B608" s="65">
        <f>в_макет80020!M608</f>
        <v>3</v>
      </c>
      <c r="C608" s="109">
        <f>в_макет80020!N608</f>
        <v>41.28</v>
      </c>
    </row>
    <row r="609" spans="1:3" x14ac:dyDescent="0.25">
      <c r="A609" s="108">
        <f>в_макет80020!L609</f>
        <v>45882.666666668141</v>
      </c>
      <c r="B609" s="65">
        <f>в_макет80020!M609</f>
        <v>3</v>
      </c>
      <c r="C609" s="109">
        <f>в_макет80020!N609</f>
        <v>47.760000000000005</v>
      </c>
    </row>
    <row r="610" spans="1:3" x14ac:dyDescent="0.25">
      <c r="A610" s="108">
        <f>в_макет80020!L610</f>
        <v>45882.687500001477</v>
      </c>
      <c r="B610" s="65">
        <f>в_макет80020!M610</f>
        <v>3</v>
      </c>
      <c r="C610" s="109">
        <f>в_макет80020!N610</f>
        <v>50.16</v>
      </c>
    </row>
    <row r="611" spans="1:3" x14ac:dyDescent="0.25">
      <c r="A611" s="108">
        <f>в_макет80020!L611</f>
        <v>45882.708333334813</v>
      </c>
      <c r="B611" s="65">
        <f>в_макет80020!M611</f>
        <v>3</v>
      </c>
      <c r="C611" s="109">
        <f>в_макет80020!N611</f>
        <v>46.56</v>
      </c>
    </row>
    <row r="612" spans="1:3" x14ac:dyDescent="0.25">
      <c r="A612" s="108">
        <f>в_макет80020!L612</f>
        <v>45882.729166668149</v>
      </c>
      <c r="B612" s="65">
        <f>в_макет80020!M612</f>
        <v>3</v>
      </c>
      <c r="C612" s="109">
        <f>в_макет80020!N612</f>
        <v>54</v>
      </c>
    </row>
    <row r="613" spans="1:3" x14ac:dyDescent="0.25">
      <c r="A613" s="108">
        <f>в_макет80020!L613</f>
        <v>45882.750000001484</v>
      </c>
      <c r="B613" s="65">
        <f>в_макет80020!M613</f>
        <v>3</v>
      </c>
      <c r="C613" s="109">
        <f>в_макет80020!N613</f>
        <v>57.6</v>
      </c>
    </row>
    <row r="614" spans="1:3" x14ac:dyDescent="0.25">
      <c r="A614" s="108">
        <f>в_макет80020!L614</f>
        <v>45882.77083333482</v>
      </c>
      <c r="B614" s="65">
        <f>в_макет80020!M614</f>
        <v>3</v>
      </c>
      <c r="C614" s="109">
        <f>в_макет80020!N614</f>
        <v>47.760000000000005</v>
      </c>
    </row>
    <row r="615" spans="1:3" x14ac:dyDescent="0.25">
      <c r="A615" s="108">
        <f>в_макет80020!L615</f>
        <v>45882.791666668156</v>
      </c>
      <c r="B615" s="65">
        <f>в_макет80020!M615</f>
        <v>3</v>
      </c>
      <c r="C615" s="109">
        <f>в_макет80020!N615</f>
        <v>54</v>
      </c>
    </row>
    <row r="616" spans="1:3" x14ac:dyDescent="0.25">
      <c r="A616" s="108">
        <f>в_макет80020!L616</f>
        <v>45882.812500001492</v>
      </c>
      <c r="B616" s="65">
        <f>в_макет80020!M616</f>
        <v>3</v>
      </c>
      <c r="C616" s="109">
        <f>в_макет80020!N616</f>
        <v>43.440000000000005</v>
      </c>
    </row>
    <row r="617" spans="1:3" x14ac:dyDescent="0.25">
      <c r="A617" s="108">
        <f>в_макет80020!L617</f>
        <v>45882.833333334827</v>
      </c>
      <c r="B617" s="65">
        <f>в_макет80020!M617</f>
        <v>3</v>
      </c>
      <c r="C617" s="109">
        <f>в_макет80020!N617</f>
        <v>54.72</v>
      </c>
    </row>
    <row r="618" spans="1:3" x14ac:dyDescent="0.25">
      <c r="A618" s="108">
        <f>в_макет80020!L618</f>
        <v>45882.854166668163</v>
      </c>
      <c r="B618" s="65">
        <f>в_макет80020!M618</f>
        <v>3</v>
      </c>
      <c r="C618" s="109">
        <f>в_макет80020!N618</f>
        <v>53.28</v>
      </c>
    </row>
    <row r="619" spans="1:3" x14ac:dyDescent="0.25">
      <c r="A619" s="108">
        <f>в_макет80020!L619</f>
        <v>45882.875000001499</v>
      </c>
      <c r="B619" s="65">
        <f>в_макет80020!M619</f>
        <v>3</v>
      </c>
      <c r="C619" s="109">
        <f>в_макет80020!N619</f>
        <v>56.160000000000004</v>
      </c>
    </row>
    <row r="620" spans="1:3" x14ac:dyDescent="0.25">
      <c r="A620" s="108">
        <f>в_макет80020!L620</f>
        <v>45882.895833334835</v>
      </c>
      <c r="B620" s="65">
        <f>в_макет80020!M620</f>
        <v>3</v>
      </c>
      <c r="C620" s="109">
        <f>в_макет80020!N620</f>
        <v>54.480000000000004</v>
      </c>
    </row>
    <row r="621" spans="1:3" x14ac:dyDescent="0.25">
      <c r="A621" s="108">
        <f>в_макет80020!L621</f>
        <v>45882.91666666817</v>
      </c>
      <c r="B621" s="65">
        <f>в_макет80020!M621</f>
        <v>3</v>
      </c>
      <c r="C621" s="109">
        <f>в_макет80020!N621</f>
        <v>50.400000000000006</v>
      </c>
    </row>
    <row r="622" spans="1:3" x14ac:dyDescent="0.25">
      <c r="A622" s="108">
        <f>в_макет80020!L622</f>
        <v>45882.937500001506</v>
      </c>
      <c r="B622" s="65">
        <f>в_макет80020!M622</f>
        <v>3</v>
      </c>
      <c r="C622" s="109">
        <f>в_макет80020!N622</f>
        <v>45.839999999999996</v>
      </c>
    </row>
    <row r="623" spans="1:3" x14ac:dyDescent="0.25">
      <c r="A623" s="108">
        <f>в_макет80020!L623</f>
        <v>45882.958333334842</v>
      </c>
      <c r="B623" s="65">
        <f>в_макет80020!M623</f>
        <v>3</v>
      </c>
      <c r="C623" s="109">
        <f>в_макет80020!N623</f>
        <v>50.64</v>
      </c>
    </row>
    <row r="624" spans="1:3" x14ac:dyDescent="0.25">
      <c r="A624" s="108">
        <f>в_макет80020!L624</f>
        <v>45882.979166668178</v>
      </c>
      <c r="B624" s="65">
        <f>в_макет80020!M624</f>
        <v>3</v>
      </c>
      <c r="C624" s="109">
        <f>в_макет80020!N624</f>
        <v>52.32</v>
      </c>
    </row>
    <row r="625" spans="1:3" x14ac:dyDescent="0.25">
      <c r="A625" s="108">
        <f>в_макет80020!L625</f>
        <v>45883.000000001513</v>
      </c>
      <c r="B625" s="65">
        <f>в_макет80020!M625</f>
        <v>4</v>
      </c>
      <c r="C625" s="109">
        <f>в_макет80020!N625</f>
        <v>45.839999999999996</v>
      </c>
    </row>
    <row r="626" spans="1:3" x14ac:dyDescent="0.25">
      <c r="A626" s="108">
        <f>в_макет80020!L626</f>
        <v>45883.020833334849</v>
      </c>
      <c r="B626" s="65">
        <f>в_макет80020!M626</f>
        <v>4</v>
      </c>
      <c r="C626" s="109">
        <f>в_макет80020!N626</f>
        <v>50.64</v>
      </c>
    </row>
    <row r="627" spans="1:3" x14ac:dyDescent="0.25">
      <c r="A627" s="108">
        <f>в_макет80020!L627</f>
        <v>45883.041666668185</v>
      </c>
      <c r="B627" s="65">
        <f>в_макет80020!M627</f>
        <v>4</v>
      </c>
      <c r="C627" s="109">
        <f>в_макет80020!N627</f>
        <v>56.64</v>
      </c>
    </row>
    <row r="628" spans="1:3" x14ac:dyDescent="0.25">
      <c r="A628" s="108">
        <f>в_макет80020!L628</f>
        <v>45883.062500001521</v>
      </c>
      <c r="B628" s="65">
        <f>в_макет80020!M628</f>
        <v>4</v>
      </c>
      <c r="C628" s="109">
        <f>в_макет80020!N628</f>
        <v>53.52</v>
      </c>
    </row>
    <row r="629" spans="1:3" x14ac:dyDescent="0.25">
      <c r="A629" s="108">
        <f>в_макет80020!L629</f>
        <v>45883.083333334856</v>
      </c>
      <c r="B629" s="65">
        <f>в_макет80020!M629</f>
        <v>4</v>
      </c>
      <c r="C629" s="109">
        <f>в_макет80020!N629</f>
        <v>50.64</v>
      </c>
    </row>
    <row r="630" spans="1:3" x14ac:dyDescent="0.25">
      <c r="A630" s="108">
        <f>в_макет80020!L630</f>
        <v>45883.104166668192</v>
      </c>
      <c r="B630" s="65">
        <f>в_макет80020!M630</f>
        <v>4</v>
      </c>
      <c r="C630" s="109">
        <f>в_макет80020!N630</f>
        <v>48.24</v>
      </c>
    </row>
    <row r="631" spans="1:3" x14ac:dyDescent="0.25">
      <c r="A631" s="108">
        <f>в_макет80020!L631</f>
        <v>45883.125000001528</v>
      </c>
      <c r="B631" s="65">
        <f>в_макет80020!M631</f>
        <v>4</v>
      </c>
      <c r="C631" s="109">
        <f>в_макет80020!N631</f>
        <v>53.28</v>
      </c>
    </row>
    <row r="632" spans="1:3" x14ac:dyDescent="0.25">
      <c r="A632" s="108">
        <f>в_макет80020!L632</f>
        <v>45883.145833334864</v>
      </c>
      <c r="B632" s="65">
        <f>в_макет80020!M632</f>
        <v>4</v>
      </c>
      <c r="C632" s="109">
        <f>в_макет80020!N632</f>
        <v>60.96</v>
      </c>
    </row>
    <row r="633" spans="1:3" x14ac:dyDescent="0.25">
      <c r="A633" s="108">
        <f>в_макет80020!L633</f>
        <v>45883.166666668199</v>
      </c>
      <c r="B633" s="65">
        <f>в_макет80020!M633</f>
        <v>4</v>
      </c>
      <c r="C633" s="109">
        <f>в_макет80020!N633</f>
        <v>53.28</v>
      </c>
    </row>
    <row r="634" spans="1:3" x14ac:dyDescent="0.25">
      <c r="A634" s="108">
        <f>в_макет80020!L634</f>
        <v>45883.187500001535</v>
      </c>
      <c r="B634" s="65">
        <f>в_макет80020!M634</f>
        <v>4</v>
      </c>
      <c r="C634" s="109">
        <f>в_макет80020!N634</f>
        <v>49.44</v>
      </c>
    </row>
    <row r="635" spans="1:3" x14ac:dyDescent="0.25">
      <c r="A635" s="108">
        <f>в_макет80020!L635</f>
        <v>45883.208333334871</v>
      </c>
      <c r="B635" s="65">
        <f>в_макет80020!M635</f>
        <v>4</v>
      </c>
      <c r="C635" s="109">
        <f>в_макет80020!N635</f>
        <v>53.28</v>
      </c>
    </row>
    <row r="636" spans="1:3" x14ac:dyDescent="0.25">
      <c r="A636" s="108">
        <f>в_макет80020!L636</f>
        <v>45883.229166668207</v>
      </c>
      <c r="B636" s="65">
        <f>в_макет80020!M636</f>
        <v>4</v>
      </c>
      <c r="C636" s="109">
        <f>в_макет80020!N636</f>
        <v>51.84</v>
      </c>
    </row>
    <row r="637" spans="1:3" x14ac:dyDescent="0.25">
      <c r="A637" s="108">
        <f>в_макет80020!L637</f>
        <v>45883.250000001543</v>
      </c>
      <c r="B637" s="65">
        <f>в_макет80020!M637</f>
        <v>4</v>
      </c>
      <c r="C637" s="109">
        <f>в_макет80020!N637</f>
        <v>48</v>
      </c>
    </row>
    <row r="638" spans="1:3" x14ac:dyDescent="0.25">
      <c r="A638" s="108">
        <f>в_макет80020!L638</f>
        <v>45883.270833334878</v>
      </c>
      <c r="B638" s="65">
        <f>в_макет80020!M638</f>
        <v>4</v>
      </c>
      <c r="C638" s="109">
        <f>в_макет80020!N638</f>
        <v>49.2</v>
      </c>
    </row>
    <row r="639" spans="1:3" x14ac:dyDescent="0.25">
      <c r="A639" s="108">
        <f>в_макет80020!L639</f>
        <v>45883.291666668214</v>
      </c>
      <c r="B639" s="65">
        <f>в_макет80020!M639</f>
        <v>4</v>
      </c>
      <c r="C639" s="109">
        <f>в_макет80020!N639</f>
        <v>45.839999999999996</v>
      </c>
    </row>
    <row r="640" spans="1:3" x14ac:dyDescent="0.25">
      <c r="A640" s="108">
        <f>в_макет80020!L640</f>
        <v>45883.31250000155</v>
      </c>
      <c r="B640" s="65">
        <f>в_макет80020!M640</f>
        <v>4</v>
      </c>
      <c r="C640" s="109">
        <f>в_макет80020!N640</f>
        <v>50.16</v>
      </c>
    </row>
    <row r="641" spans="1:3" x14ac:dyDescent="0.25">
      <c r="A641" s="108">
        <f>в_макет80020!L641</f>
        <v>45883.333333334886</v>
      </c>
      <c r="B641" s="65">
        <f>в_макет80020!M641</f>
        <v>4</v>
      </c>
      <c r="C641" s="109">
        <f>в_макет80020!N641</f>
        <v>44.88</v>
      </c>
    </row>
    <row r="642" spans="1:3" x14ac:dyDescent="0.25">
      <c r="A642" s="108">
        <f>в_макет80020!L642</f>
        <v>45883.354166668221</v>
      </c>
      <c r="B642" s="65">
        <f>в_макет80020!M642</f>
        <v>4</v>
      </c>
      <c r="C642" s="109">
        <f>в_макет80020!N642</f>
        <v>48.48</v>
      </c>
    </row>
    <row r="643" spans="1:3" x14ac:dyDescent="0.25">
      <c r="A643" s="108">
        <f>в_макет80020!L643</f>
        <v>45883.375000001557</v>
      </c>
      <c r="B643" s="65">
        <f>в_макет80020!M643</f>
        <v>4</v>
      </c>
      <c r="C643" s="109">
        <f>в_макет80020!N643</f>
        <v>49.68</v>
      </c>
    </row>
    <row r="644" spans="1:3" x14ac:dyDescent="0.25">
      <c r="A644" s="108">
        <f>в_макет80020!L644</f>
        <v>45883.395833334893</v>
      </c>
      <c r="B644" s="65">
        <f>в_макет80020!M644</f>
        <v>4</v>
      </c>
      <c r="C644" s="109">
        <f>в_макет80020!N644</f>
        <v>53.28</v>
      </c>
    </row>
    <row r="645" spans="1:3" x14ac:dyDescent="0.25">
      <c r="A645" s="108">
        <f>в_макет80020!L645</f>
        <v>45883.416666668229</v>
      </c>
      <c r="B645" s="65">
        <f>в_макет80020!M645</f>
        <v>4</v>
      </c>
      <c r="C645" s="109">
        <f>в_макет80020!N645</f>
        <v>54.72</v>
      </c>
    </row>
    <row r="646" spans="1:3" x14ac:dyDescent="0.25">
      <c r="A646" s="108">
        <f>в_макет80020!L646</f>
        <v>45883.437500001564</v>
      </c>
      <c r="B646" s="65">
        <f>в_макет80020!M646</f>
        <v>4</v>
      </c>
      <c r="C646" s="109">
        <f>в_макет80020!N646</f>
        <v>54.239999999999995</v>
      </c>
    </row>
    <row r="647" spans="1:3" x14ac:dyDescent="0.25">
      <c r="A647" s="108">
        <f>в_макет80020!L647</f>
        <v>45883.4583333349</v>
      </c>
      <c r="B647" s="65">
        <f>в_макет80020!M647</f>
        <v>4</v>
      </c>
      <c r="C647" s="109">
        <f>в_макет80020!N647</f>
        <v>48.24</v>
      </c>
    </row>
    <row r="648" spans="1:3" x14ac:dyDescent="0.25">
      <c r="A648" s="108">
        <f>в_макет80020!L648</f>
        <v>45883.479166668236</v>
      </c>
      <c r="B648" s="65">
        <f>в_макет80020!M648</f>
        <v>4</v>
      </c>
      <c r="C648" s="109">
        <f>в_макет80020!N648</f>
        <v>46.56</v>
      </c>
    </row>
    <row r="649" spans="1:3" x14ac:dyDescent="0.25">
      <c r="A649" s="108">
        <f>в_макет80020!L649</f>
        <v>45883.500000001572</v>
      </c>
      <c r="B649" s="65">
        <f>в_макет80020!M649</f>
        <v>4</v>
      </c>
      <c r="C649" s="109">
        <f>в_макет80020!N649</f>
        <v>51.84</v>
      </c>
    </row>
    <row r="650" spans="1:3" x14ac:dyDescent="0.25">
      <c r="A650" s="108">
        <f>в_макет80020!L650</f>
        <v>45883.520833334907</v>
      </c>
      <c r="B650" s="65">
        <f>в_макет80020!M650</f>
        <v>4</v>
      </c>
      <c r="C650" s="109">
        <f>в_макет80020!N650</f>
        <v>47.279999999999994</v>
      </c>
    </row>
    <row r="651" spans="1:3" x14ac:dyDescent="0.25">
      <c r="A651" s="108">
        <f>в_макет80020!L651</f>
        <v>45883.541666668243</v>
      </c>
      <c r="B651" s="65">
        <f>в_макет80020!M651</f>
        <v>4</v>
      </c>
      <c r="C651" s="109">
        <f>в_макет80020!N651</f>
        <v>52.08</v>
      </c>
    </row>
    <row r="652" spans="1:3" x14ac:dyDescent="0.25">
      <c r="A652" s="108">
        <f>в_макет80020!L652</f>
        <v>45883.562500001579</v>
      </c>
      <c r="B652" s="65">
        <f>в_макет80020!M652</f>
        <v>4</v>
      </c>
      <c r="C652" s="109">
        <f>в_макет80020!N652</f>
        <v>50.88</v>
      </c>
    </row>
    <row r="653" spans="1:3" x14ac:dyDescent="0.25">
      <c r="A653" s="108">
        <f>в_макет80020!L653</f>
        <v>45883.583333334915</v>
      </c>
      <c r="B653" s="65">
        <f>в_макет80020!M653</f>
        <v>4</v>
      </c>
      <c r="C653" s="109">
        <f>в_макет80020!N653</f>
        <v>45.120000000000005</v>
      </c>
    </row>
    <row r="654" spans="1:3" x14ac:dyDescent="0.25">
      <c r="A654" s="108">
        <f>в_макет80020!L654</f>
        <v>45883.60416666825</v>
      </c>
      <c r="B654" s="65">
        <f>в_макет80020!M654</f>
        <v>4</v>
      </c>
      <c r="C654" s="109">
        <f>в_макет80020!N654</f>
        <v>43.92</v>
      </c>
    </row>
    <row r="655" spans="1:3" x14ac:dyDescent="0.25">
      <c r="A655" s="108">
        <f>в_макет80020!L655</f>
        <v>45883.625000001586</v>
      </c>
      <c r="B655" s="65">
        <f>в_макет80020!M655</f>
        <v>4</v>
      </c>
      <c r="C655" s="109">
        <f>в_макет80020!N655</f>
        <v>44.88</v>
      </c>
    </row>
    <row r="656" spans="1:3" x14ac:dyDescent="0.25">
      <c r="A656" s="108">
        <f>в_макет80020!L656</f>
        <v>45883.645833334922</v>
      </c>
      <c r="B656" s="65">
        <f>в_макет80020!M656</f>
        <v>4</v>
      </c>
      <c r="C656" s="109">
        <f>в_макет80020!N656</f>
        <v>44.16</v>
      </c>
    </row>
    <row r="657" spans="1:3" x14ac:dyDescent="0.25">
      <c r="A657" s="108">
        <f>в_макет80020!L657</f>
        <v>45883.666666668258</v>
      </c>
      <c r="B657" s="65">
        <f>в_макет80020!M657</f>
        <v>4</v>
      </c>
      <c r="C657" s="109">
        <f>в_макет80020!N657</f>
        <v>48.72</v>
      </c>
    </row>
    <row r="658" spans="1:3" x14ac:dyDescent="0.25">
      <c r="A658" s="108">
        <f>в_макет80020!L658</f>
        <v>45883.687500001593</v>
      </c>
      <c r="B658" s="65">
        <f>в_макет80020!M658</f>
        <v>4</v>
      </c>
      <c r="C658" s="109">
        <f>в_макет80020!N658</f>
        <v>65.039999999999992</v>
      </c>
    </row>
    <row r="659" spans="1:3" x14ac:dyDescent="0.25">
      <c r="A659" s="108">
        <f>в_макет80020!L659</f>
        <v>45883.708333334929</v>
      </c>
      <c r="B659" s="65">
        <f>в_макет80020!M659</f>
        <v>4</v>
      </c>
      <c r="C659" s="109">
        <f>в_макет80020!N659</f>
        <v>58.800000000000004</v>
      </c>
    </row>
    <row r="660" spans="1:3" x14ac:dyDescent="0.25">
      <c r="A660" s="108">
        <f>в_макет80020!L660</f>
        <v>45883.729166668265</v>
      </c>
      <c r="B660" s="65">
        <f>в_макет80020!M660</f>
        <v>4</v>
      </c>
      <c r="C660" s="109">
        <f>в_макет80020!N660</f>
        <v>62.4</v>
      </c>
    </row>
    <row r="661" spans="1:3" x14ac:dyDescent="0.25">
      <c r="A661" s="108">
        <f>в_макет80020!L661</f>
        <v>45883.750000001601</v>
      </c>
      <c r="B661" s="65">
        <f>в_макет80020!M661</f>
        <v>4</v>
      </c>
      <c r="C661" s="109">
        <f>в_макет80020!N661</f>
        <v>56.4</v>
      </c>
    </row>
    <row r="662" spans="1:3" x14ac:dyDescent="0.25">
      <c r="A662" s="108">
        <f>в_макет80020!L662</f>
        <v>45883.770833334936</v>
      </c>
      <c r="B662" s="65">
        <f>в_макет80020!M662</f>
        <v>4</v>
      </c>
      <c r="C662" s="109">
        <f>в_макет80020!N662</f>
        <v>68.160000000000011</v>
      </c>
    </row>
    <row r="663" spans="1:3" x14ac:dyDescent="0.25">
      <c r="A663" s="108">
        <f>в_макет80020!L663</f>
        <v>45883.791666668272</v>
      </c>
      <c r="B663" s="65">
        <f>в_макет80020!M663</f>
        <v>4</v>
      </c>
      <c r="C663" s="109">
        <f>в_макет80020!N663</f>
        <v>60.24</v>
      </c>
    </row>
    <row r="664" spans="1:3" x14ac:dyDescent="0.25">
      <c r="A664" s="108">
        <f>в_макет80020!L664</f>
        <v>45883.812500001608</v>
      </c>
      <c r="B664" s="65">
        <f>в_макет80020!M664</f>
        <v>4</v>
      </c>
      <c r="C664" s="109">
        <f>в_макет80020!N664</f>
        <v>49.68</v>
      </c>
    </row>
    <row r="665" spans="1:3" x14ac:dyDescent="0.25">
      <c r="A665" s="108">
        <f>в_макет80020!L665</f>
        <v>45883.833333334944</v>
      </c>
      <c r="B665" s="65">
        <f>в_макет80020!M665</f>
        <v>4</v>
      </c>
      <c r="C665" s="109">
        <f>в_макет80020!N665</f>
        <v>48</v>
      </c>
    </row>
    <row r="666" spans="1:3" x14ac:dyDescent="0.25">
      <c r="A666" s="108">
        <f>в_макет80020!L666</f>
        <v>45883.85416666828</v>
      </c>
      <c r="B666" s="65">
        <f>в_макет80020!M666</f>
        <v>4</v>
      </c>
      <c r="C666" s="109">
        <f>в_макет80020!N666</f>
        <v>50.88</v>
      </c>
    </row>
    <row r="667" spans="1:3" x14ac:dyDescent="0.25">
      <c r="A667" s="108">
        <f>в_макет80020!L667</f>
        <v>45883.875000001615</v>
      </c>
      <c r="B667" s="65">
        <f>в_макет80020!M667</f>
        <v>4</v>
      </c>
      <c r="C667" s="109">
        <f>в_макет80020!N667</f>
        <v>51.599999999999994</v>
      </c>
    </row>
    <row r="668" spans="1:3" x14ac:dyDescent="0.25">
      <c r="A668" s="108">
        <f>в_макет80020!L668</f>
        <v>45883.895833334951</v>
      </c>
      <c r="B668" s="65">
        <f>в_макет80020!M668</f>
        <v>4</v>
      </c>
      <c r="C668" s="109">
        <f>в_макет80020!N668</f>
        <v>57.839999999999996</v>
      </c>
    </row>
    <row r="669" spans="1:3" x14ac:dyDescent="0.25">
      <c r="A669" s="108">
        <f>в_макет80020!L669</f>
        <v>45883.916666668287</v>
      </c>
      <c r="B669" s="65">
        <f>в_макет80020!M669</f>
        <v>4</v>
      </c>
      <c r="C669" s="109">
        <f>в_макет80020!N669</f>
        <v>60.24</v>
      </c>
    </row>
    <row r="670" spans="1:3" x14ac:dyDescent="0.25">
      <c r="A670" s="108">
        <f>в_макет80020!L670</f>
        <v>45883.937500001623</v>
      </c>
      <c r="B670" s="65">
        <f>в_макет80020!M670</f>
        <v>4</v>
      </c>
      <c r="C670" s="109">
        <f>в_макет80020!N670</f>
        <v>60.480000000000004</v>
      </c>
    </row>
    <row r="671" spans="1:3" x14ac:dyDescent="0.25">
      <c r="A671" s="108">
        <f>в_макет80020!L671</f>
        <v>45883.958333334958</v>
      </c>
      <c r="B671" s="65">
        <f>в_макет80020!M671</f>
        <v>4</v>
      </c>
      <c r="C671" s="109">
        <f>в_макет80020!N671</f>
        <v>52.559999999999995</v>
      </c>
    </row>
    <row r="672" spans="1:3" x14ac:dyDescent="0.25">
      <c r="A672" s="108">
        <f>в_макет80020!L672</f>
        <v>45883.979166668294</v>
      </c>
      <c r="B672" s="65">
        <f>в_макет80020!M672</f>
        <v>4</v>
      </c>
      <c r="C672" s="109">
        <f>в_макет80020!N672</f>
        <v>49.44</v>
      </c>
    </row>
    <row r="673" spans="1:3" x14ac:dyDescent="0.25">
      <c r="A673" s="108">
        <f>в_макет80020!L673</f>
        <v>45884.00000000163</v>
      </c>
      <c r="B673" s="65">
        <f>в_макет80020!M673</f>
        <v>5</v>
      </c>
      <c r="C673" s="109">
        <f>в_макет80020!N673</f>
        <v>43.92</v>
      </c>
    </row>
    <row r="674" spans="1:3" x14ac:dyDescent="0.25">
      <c r="A674" s="108">
        <f>в_макет80020!L674</f>
        <v>45884.020833334966</v>
      </c>
      <c r="B674" s="65">
        <f>в_макет80020!M674</f>
        <v>5</v>
      </c>
      <c r="C674" s="109">
        <f>в_макет80020!N674</f>
        <v>48</v>
      </c>
    </row>
    <row r="675" spans="1:3" x14ac:dyDescent="0.25">
      <c r="A675" s="108">
        <f>в_макет80020!L675</f>
        <v>45884.041666668301</v>
      </c>
      <c r="B675" s="65">
        <f>в_макет80020!M675</f>
        <v>5</v>
      </c>
      <c r="C675" s="109">
        <f>в_макет80020!N675</f>
        <v>58.08</v>
      </c>
    </row>
    <row r="676" spans="1:3" x14ac:dyDescent="0.25">
      <c r="A676" s="108">
        <f>в_макет80020!L676</f>
        <v>45884.062500001637</v>
      </c>
      <c r="B676" s="65">
        <f>в_макет80020!M676</f>
        <v>5</v>
      </c>
      <c r="C676" s="109">
        <f>в_макет80020!N676</f>
        <v>52.559999999999995</v>
      </c>
    </row>
    <row r="677" spans="1:3" x14ac:dyDescent="0.25">
      <c r="A677" s="108">
        <f>в_макет80020!L677</f>
        <v>45884.083333334973</v>
      </c>
      <c r="B677" s="65">
        <f>в_макет80020!M677</f>
        <v>5</v>
      </c>
      <c r="C677" s="109">
        <f>в_макет80020!N677</f>
        <v>48.48</v>
      </c>
    </row>
    <row r="678" spans="1:3" x14ac:dyDescent="0.25">
      <c r="A678" s="108">
        <f>в_макет80020!L678</f>
        <v>45884.104166668309</v>
      </c>
      <c r="B678" s="65">
        <f>в_макет80020!M678</f>
        <v>5</v>
      </c>
      <c r="C678" s="109">
        <f>в_макет80020!N678</f>
        <v>48.24</v>
      </c>
    </row>
    <row r="679" spans="1:3" x14ac:dyDescent="0.25">
      <c r="A679" s="108">
        <f>в_макет80020!L679</f>
        <v>45884.125000001644</v>
      </c>
      <c r="B679" s="65">
        <f>в_макет80020!M679</f>
        <v>5</v>
      </c>
      <c r="C679" s="109">
        <f>в_макет80020!N679</f>
        <v>48.72</v>
      </c>
    </row>
    <row r="680" spans="1:3" x14ac:dyDescent="0.25">
      <c r="A680" s="108">
        <f>в_макет80020!L680</f>
        <v>45884.14583333498</v>
      </c>
      <c r="B680" s="65">
        <f>в_макет80020!M680</f>
        <v>5</v>
      </c>
      <c r="C680" s="109">
        <f>в_макет80020!N680</f>
        <v>51.36</v>
      </c>
    </row>
    <row r="681" spans="1:3" x14ac:dyDescent="0.25">
      <c r="A681" s="108">
        <f>в_макет80020!L681</f>
        <v>45884.166666668316</v>
      </c>
      <c r="B681" s="65">
        <f>в_макет80020!M681</f>
        <v>5</v>
      </c>
      <c r="C681" s="109">
        <f>в_макет80020!N681</f>
        <v>63.36</v>
      </c>
    </row>
    <row r="682" spans="1:3" x14ac:dyDescent="0.25">
      <c r="A682" s="108">
        <f>в_макет80020!L682</f>
        <v>45884.187500001652</v>
      </c>
      <c r="B682" s="65">
        <f>в_макет80020!M682</f>
        <v>5</v>
      </c>
      <c r="C682" s="109">
        <f>в_макет80020!N682</f>
        <v>64.56</v>
      </c>
    </row>
    <row r="683" spans="1:3" x14ac:dyDescent="0.25">
      <c r="A683" s="108">
        <f>в_макет80020!L683</f>
        <v>45884.208333334987</v>
      </c>
      <c r="B683" s="65">
        <f>в_макет80020!M683</f>
        <v>5</v>
      </c>
      <c r="C683" s="109">
        <f>в_макет80020!N683</f>
        <v>67.44</v>
      </c>
    </row>
    <row r="684" spans="1:3" x14ac:dyDescent="0.25">
      <c r="A684" s="108">
        <f>в_макет80020!L684</f>
        <v>45884.229166668323</v>
      </c>
      <c r="B684" s="65">
        <f>в_макет80020!M684</f>
        <v>5</v>
      </c>
      <c r="C684" s="109">
        <f>в_макет80020!N684</f>
        <v>63.120000000000005</v>
      </c>
    </row>
    <row r="685" spans="1:3" x14ac:dyDescent="0.25">
      <c r="A685" s="108">
        <f>в_макет80020!L685</f>
        <v>45884.250000001659</v>
      </c>
      <c r="B685" s="65">
        <f>в_макет80020!M685</f>
        <v>5</v>
      </c>
      <c r="C685" s="109">
        <f>в_макет80020!N685</f>
        <v>57.120000000000005</v>
      </c>
    </row>
    <row r="686" spans="1:3" x14ac:dyDescent="0.25">
      <c r="A686" s="108">
        <f>в_макет80020!L686</f>
        <v>45884.270833334995</v>
      </c>
      <c r="B686" s="65">
        <f>в_макет80020!M686</f>
        <v>5</v>
      </c>
      <c r="C686" s="109">
        <f>в_макет80020!N686</f>
        <v>57.36</v>
      </c>
    </row>
    <row r="687" spans="1:3" x14ac:dyDescent="0.25">
      <c r="A687" s="108">
        <f>в_макет80020!L687</f>
        <v>45884.29166666833</v>
      </c>
      <c r="B687" s="65">
        <f>в_макет80020!M687</f>
        <v>5</v>
      </c>
      <c r="C687" s="109">
        <f>в_макет80020!N687</f>
        <v>64.56</v>
      </c>
    </row>
    <row r="688" spans="1:3" x14ac:dyDescent="0.25">
      <c r="A688" s="108">
        <f>в_макет80020!L688</f>
        <v>45884.312500001666</v>
      </c>
      <c r="B688" s="65">
        <f>в_макет80020!M688</f>
        <v>5</v>
      </c>
      <c r="C688" s="109">
        <f>в_макет80020!N688</f>
        <v>57.6</v>
      </c>
    </row>
    <row r="689" spans="1:3" x14ac:dyDescent="0.25">
      <c r="A689" s="108">
        <f>в_макет80020!L689</f>
        <v>45884.333333335002</v>
      </c>
      <c r="B689" s="65">
        <f>в_макет80020!M689</f>
        <v>5</v>
      </c>
      <c r="C689" s="109">
        <f>в_макет80020!N689</f>
        <v>51.36</v>
      </c>
    </row>
    <row r="690" spans="1:3" x14ac:dyDescent="0.25">
      <c r="A690" s="108">
        <f>в_макет80020!L690</f>
        <v>45884.354166668338</v>
      </c>
      <c r="B690" s="65">
        <f>в_макет80020!M690</f>
        <v>5</v>
      </c>
      <c r="C690" s="109">
        <f>в_макет80020!N690</f>
        <v>61.68</v>
      </c>
    </row>
    <row r="691" spans="1:3" x14ac:dyDescent="0.25">
      <c r="A691" s="108">
        <f>в_макет80020!L691</f>
        <v>45884.375000001673</v>
      </c>
      <c r="B691" s="65">
        <f>в_макет80020!M691</f>
        <v>5</v>
      </c>
      <c r="C691" s="109">
        <f>в_макет80020!N691</f>
        <v>66.960000000000008</v>
      </c>
    </row>
    <row r="692" spans="1:3" x14ac:dyDescent="0.25">
      <c r="A692" s="108">
        <f>в_макет80020!L692</f>
        <v>45884.395833335009</v>
      </c>
      <c r="B692" s="65">
        <f>в_макет80020!M692</f>
        <v>5</v>
      </c>
      <c r="C692" s="109">
        <f>в_макет80020!N692</f>
        <v>64.08</v>
      </c>
    </row>
    <row r="693" spans="1:3" x14ac:dyDescent="0.25">
      <c r="A693" s="108">
        <f>в_макет80020!L693</f>
        <v>45884.416666668345</v>
      </c>
      <c r="B693" s="65">
        <f>в_макет80020!M693</f>
        <v>5</v>
      </c>
      <c r="C693" s="109">
        <f>в_макет80020!N693</f>
        <v>51.36</v>
      </c>
    </row>
    <row r="694" spans="1:3" x14ac:dyDescent="0.25">
      <c r="A694" s="108">
        <f>в_макет80020!L694</f>
        <v>45884.437500001681</v>
      </c>
      <c r="B694" s="65">
        <f>в_макет80020!M694</f>
        <v>5</v>
      </c>
      <c r="C694" s="109">
        <f>в_макет80020!N694</f>
        <v>52.32</v>
      </c>
    </row>
    <row r="695" spans="1:3" x14ac:dyDescent="0.25">
      <c r="A695" s="108">
        <f>в_макет80020!L695</f>
        <v>45884.458333335017</v>
      </c>
      <c r="B695" s="65">
        <f>в_макет80020!M695</f>
        <v>5</v>
      </c>
      <c r="C695" s="109">
        <f>в_макет80020!N695</f>
        <v>49.44</v>
      </c>
    </row>
    <row r="696" spans="1:3" x14ac:dyDescent="0.25">
      <c r="A696" s="108">
        <f>в_макет80020!L696</f>
        <v>45884.479166668352</v>
      </c>
      <c r="B696" s="65">
        <f>в_макет80020!M696</f>
        <v>5</v>
      </c>
      <c r="C696" s="109">
        <f>в_макет80020!N696</f>
        <v>55.44</v>
      </c>
    </row>
    <row r="697" spans="1:3" x14ac:dyDescent="0.25">
      <c r="A697" s="108">
        <f>в_макет80020!L697</f>
        <v>45884.500000001688</v>
      </c>
      <c r="B697" s="65">
        <f>в_макет80020!M697</f>
        <v>5</v>
      </c>
      <c r="C697" s="109">
        <f>в_макет80020!N697</f>
        <v>55.199999999999996</v>
      </c>
    </row>
    <row r="698" spans="1:3" x14ac:dyDescent="0.25">
      <c r="A698" s="108">
        <f>в_макет80020!L698</f>
        <v>45884.520833335024</v>
      </c>
      <c r="B698" s="65">
        <f>в_макет80020!M698</f>
        <v>5</v>
      </c>
      <c r="C698" s="109">
        <f>в_макет80020!N698</f>
        <v>53.76</v>
      </c>
    </row>
    <row r="699" spans="1:3" x14ac:dyDescent="0.25">
      <c r="A699" s="108">
        <f>в_макет80020!L699</f>
        <v>45884.54166666836</v>
      </c>
      <c r="B699" s="65">
        <f>в_макет80020!M699</f>
        <v>5</v>
      </c>
      <c r="C699" s="109">
        <f>в_макет80020!N699</f>
        <v>51.12</v>
      </c>
    </row>
    <row r="700" spans="1:3" x14ac:dyDescent="0.25">
      <c r="A700" s="108">
        <f>в_макет80020!L700</f>
        <v>45884.562500001695</v>
      </c>
      <c r="B700" s="65">
        <f>в_макет80020!M700</f>
        <v>5</v>
      </c>
      <c r="C700" s="109">
        <f>в_макет80020!N700</f>
        <v>54</v>
      </c>
    </row>
    <row r="701" spans="1:3" x14ac:dyDescent="0.25">
      <c r="A701" s="108">
        <f>в_макет80020!L701</f>
        <v>45884.583333335031</v>
      </c>
      <c r="B701" s="65">
        <f>в_макет80020!M701</f>
        <v>5</v>
      </c>
      <c r="C701" s="109">
        <f>в_макет80020!N701</f>
        <v>51.599999999999994</v>
      </c>
    </row>
    <row r="702" spans="1:3" x14ac:dyDescent="0.25">
      <c r="A702" s="108">
        <f>в_макет80020!L702</f>
        <v>45884.604166668367</v>
      </c>
      <c r="B702" s="65">
        <f>в_макет80020!M702</f>
        <v>5</v>
      </c>
      <c r="C702" s="109">
        <f>в_макет80020!N702</f>
        <v>48.48</v>
      </c>
    </row>
    <row r="703" spans="1:3" x14ac:dyDescent="0.25">
      <c r="A703" s="108">
        <f>в_макет80020!L703</f>
        <v>45884.625000001703</v>
      </c>
      <c r="B703" s="65">
        <f>в_макет80020!M703</f>
        <v>5</v>
      </c>
      <c r="C703" s="109">
        <f>в_макет80020!N703</f>
        <v>49.68</v>
      </c>
    </row>
    <row r="704" spans="1:3" x14ac:dyDescent="0.25">
      <c r="A704" s="108">
        <f>в_макет80020!L704</f>
        <v>45884.645833335038</v>
      </c>
      <c r="B704" s="65">
        <f>в_макет80020!M704</f>
        <v>5</v>
      </c>
      <c r="C704" s="109">
        <f>в_макет80020!N704</f>
        <v>48.72</v>
      </c>
    </row>
    <row r="705" spans="1:3" x14ac:dyDescent="0.25">
      <c r="A705" s="108">
        <f>в_макет80020!L705</f>
        <v>45884.666666668374</v>
      </c>
      <c r="B705" s="65">
        <f>в_макет80020!M705</f>
        <v>5</v>
      </c>
      <c r="C705" s="109">
        <f>в_макет80020!N705</f>
        <v>47.279999999999994</v>
      </c>
    </row>
    <row r="706" spans="1:3" x14ac:dyDescent="0.25">
      <c r="A706" s="108">
        <f>в_макет80020!L706</f>
        <v>45884.68750000171</v>
      </c>
      <c r="B706" s="65">
        <f>в_макет80020!M706</f>
        <v>5</v>
      </c>
      <c r="C706" s="109">
        <f>в_макет80020!N706</f>
        <v>43.68</v>
      </c>
    </row>
    <row r="707" spans="1:3" x14ac:dyDescent="0.25">
      <c r="A707" s="108">
        <f>в_макет80020!L707</f>
        <v>45884.708333335046</v>
      </c>
      <c r="B707" s="65">
        <f>в_макет80020!M707</f>
        <v>5</v>
      </c>
      <c r="C707" s="109">
        <f>в_макет80020!N707</f>
        <v>47.52</v>
      </c>
    </row>
    <row r="708" spans="1:3" x14ac:dyDescent="0.25">
      <c r="A708" s="108">
        <f>в_макет80020!L708</f>
        <v>45884.729166668381</v>
      </c>
      <c r="B708" s="65">
        <f>в_макет80020!M708</f>
        <v>5</v>
      </c>
      <c r="C708" s="109">
        <f>в_макет80020!N708</f>
        <v>53.76</v>
      </c>
    </row>
    <row r="709" spans="1:3" x14ac:dyDescent="0.25">
      <c r="A709" s="108">
        <f>в_макет80020!L709</f>
        <v>45884.750000001717</v>
      </c>
      <c r="B709" s="65">
        <f>в_макет80020!M709</f>
        <v>5</v>
      </c>
      <c r="C709" s="109">
        <f>в_макет80020!N709</f>
        <v>48.48</v>
      </c>
    </row>
    <row r="710" spans="1:3" x14ac:dyDescent="0.25">
      <c r="A710" s="108">
        <f>в_макет80020!L710</f>
        <v>45884.770833335053</v>
      </c>
      <c r="B710" s="65">
        <f>в_макет80020!M710</f>
        <v>5</v>
      </c>
      <c r="C710" s="109">
        <f>в_макет80020!N710</f>
        <v>51.599999999999994</v>
      </c>
    </row>
    <row r="711" spans="1:3" x14ac:dyDescent="0.25">
      <c r="A711" s="108">
        <f>в_макет80020!L711</f>
        <v>45884.791666668389</v>
      </c>
      <c r="B711" s="65">
        <f>в_макет80020!M711</f>
        <v>5</v>
      </c>
      <c r="C711" s="109">
        <f>в_макет80020!N711</f>
        <v>57.36</v>
      </c>
    </row>
    <row r="712" spans="1:3" x14ac:dyDescent="0.25">
      <c r="A712" s="108">
        <f>в_макет80020!L712</f>
        <v>45884.812500001724</v>
      </c>
      <c r="B712" s="65">
        <f>в_макет80020!M712</f>
        <v>5</v>
      </c>
      <c r="C712" s="109">
        <f>в_макет80020!N712</f>
        <v>47.760000000000005</v>
      </c>
    </row>
    <row r="713" spans="1:3" x14ac:dyDescent="0.25">
      <c r="A713" s="108">
        <f>в_макет80020!L713</f>
        <v>45884.83333333506</v>
      </c>
      <c r="B713" s="65">
        <f>в_макет80020!M713</f>
        <v>5</v>
      </c>
      <c r="C713" s="109">
        <f>в_макет80020!N713</f>
        <v>47.279999999999994</v>
      </c>
    </row>
    <row r="714" spans="1:3" x14ac:dyDescent="0.25">
      <c r="A714" s="108">
        <f>в_макет80020!L714</f>
        <v>45884.854166668396</v>
      </c>
      <c r="B714" s="65">
        <f>в_макет80020!M714</f>
        <v>5</v>
      </c>
      <c r="C714" s="109">
        <f>в_макет80020!N714</f>
        <v>50.88</v>
      </c>
    </row>
    <row r="715" spans="1:3" x14ac:dyDescent="0.25">
      <c r="A715" s="108">
        <f>в_макет80020!L715</f>
        <v>45884.875000001732</v>
      </c>
      <c r="B715" s="65">
        <f>в_макет80020!M715</f>
        <v>5</v>
      </c>
      <c r="C715" s="109">
        <f>в_макет80020!N715</f>
        <v>48.72</v>
      </c>
    </row>
    <row r="716" spans="1:3" x14ac:dyDescent="0.25">
      <c r="A716" s="108">
        <f>в_макет80020!L716</f>
        <v>45884.895833335067</v>
      </c>
      <c r="B716" s="65">
        <f>в_макет80020!M716</f>
        <v>5</v>
      </c>
      <c r="C716" s="109">
        <f>в_макет80020!N716</f>
        <v>54.96</v>
      </c>
    </row>
    <row r="717" spans="1:3" x14ac:dyDescent="0.25">
      <c r="A717" s="108">
        <f>в_макет80020!L717</f>
        <v>45884.916666668403</v>
      </c>
      <c r="B717" s="65">
        <f>в_макет80020!M717</f>
        <v>5</v>
      </c>
      <c r="C717" s="109">
        <f>в_макет80020!N717</f>
        <v>55.679999999999993</v>
      </c>
    </row>
    <row r="718" spans="1:3" x14ac:dyDescent="0.25">
      <c r="A718" s="108">
        <f>в_макет80020!L718</f>
        <v>45884.937500001739</v>
      </c>
      <c r="B718" s="65">
        <f>в_макет80020!M718</f>
        <v>5</v>
      </c>
      <c r="C718" s="109">
        <f>в_макет80020!N718</f>
        <v>64.320000000000007</v>
      </c>
    </row>
    <row r="719" spans="1:3" x14ac:dyDescent="0.25">
      <c r="A719" s="108">
        <f>в_макет80020!L719</f>
        <v>45884.958333335075</v>
      </c>
      <c r="B719" s="65">
        <f>в_макет80020!M719</f>
        <v>5</v>
      </c>
      <c r="C719" s="109">
        <f>в_макет80020!N719</f>
        <v>59.28</v>
      </c>
    </row>
    <row r="720" spans="1:3" x14ac:dyDescent="0.25">
      <c r="A720" s="108">
        <f>в_макет80020!L720</f>
        <v>45884.97916666841</v>
      </c>
      <c r="B720" s="65">
        <f>в_макет80020!M720</f>
        <v>5</v>
      </c>
      <c r="C720" s="109">
        <f>в_макет80020!N720</f>
        <v>48</v>
      </c>
    </row>
    <row r="721" spans="1:3" x14ac:dyDescent="0.25">
      <c r="A721" s="108">
        <f>в_макет80020!L721</f>
        <v>45885.000000001746</v>
      </c>
      <c r="B721" s="65">
        <f>в_макет80020!M721</f>
        <v>6</v>
      </c>
      <c r="C721" s="109">
        <f>в_макет80020!N721</f>
        <v>48</v>
      </c>
    </row>
    <row r="722" spans="1:3" x14ac:dyDescent="0.25">
      <c r="A722" s="108">
        <f>в_макет80020!L722</f>
        <v>45885.020833335082</v>
      </c>
      <c r="B722" s="65">
        <f>в_макет80020!M722</f>
        <v>6</v>
      </c>
      <c r="C722" s="109">
        <f>в_макет80020!N722</f>
        <v>51.36</v>
      </c>
    </row>
    <row r="723" spans="1:3" x14ac:dyDescent="0.25">
      <c r="A723" s="108">
        <f>в_макет80020!L723</f>
        <v>45885.041666668418</v>
      </c>
      <c r="B723" s="65">
        <f>в_макет80020!M723</f>
        <v>6</v>
      </c>
      <c r="C723" s="109">
        <f>в_макет80020!N723</f>
        <v>54.239999999999995</v>
      </c>
    </row>
    <row r="724" spans="1:3" x14ac:dyDescent="0.25">
      <c r="A724" s="108">
        <f>в_макет80020!L724</f>
        <v>45885.062500001754</v>
      </c>
      <c r="B724" s="65">
        <f>в_макет80020!M724</f>
        <v>6</v>
      </c>
      <c r="C724" s="109">
        <f>в_макет80020!N724</f>
        <v>50.64</v>
      </c>
    </row>
    <row r="725" spans="1:3" x14ac:dyDescent="0.25">
      <c r="A725" s="108">
        <f>в_макет80020!L725</f>
        <v>45885.083333335089</v>
      </c>
      <c r="B725" s="65">
        <f>в_макет80020!M725</f>
        <v>6</v>
      </c>
      <c r="C725" s="109">
        <f>в_макет80020!N725</f>
        <v>50.16</v>
      </c>
    </row>
    <row r="726" spans="1:3" x14ac:dyDescent="0.25">
      <c r="A726" s="108">
        <f>в_макет80020!L726</f>
        <v>45885.104166668425</v>
      </c>
      <c r="B726" s="65">
        <f>в_макет80020!M726</f>
        <v>6</v>
      </c>
      <c r="C726" s="109">
        <f>в_макет80020!N726</f>
        <v>47.04</v>
      </c>
    </row>
    <row r="727" spans="1:3" x14ac:dyDescent="0.25">
      <c r="A727" s="108">
        <f>в_макет80020!L727</f>
        <v>45885.125000001761</v>
      </c>
      <c r="B727" s="65">
        <f>в_макет80020!M727</f>
        <v>6</v>
      </c>
      <c r="C727" s="109">
        <f>в_макет80020!N727</f>
        <v>50.16</v>
      </c>
    </row>
    <row r="728" spans="1:3" x14ac:dyDescent="0.25">
      <c r="A728" s="108">
        <f>в_макет80020!L728</f>
        <v>45885.145833335097</v>
      </c>
      <c r="B728" s="65">
        <f>в_макет80020!M728</f>
        <v>6</v>
      </c>
      <c r="C728" s="109">
        <f>в_макет80020!N728</f>
        <v>44.639999999999993</v>
      </c>
    </row>
    <row r="729" spans="1:3" x14ac:dyDescent="0.25">
      <c r="A729" s="108">
        <f>в_макет80020!L729</f>
        <v>45885.166666668432</v>
      </c>
      <c r="B729" s="65">
        <f>в_макет80020!M729</f>
        <v>6</v>
      </c>
      <c r="C729" s="109">
        <f>в_макет80020!N729</f>
        <v>51.12</v>
      </c>
    </row>
    <row r="730" spans="1:3" x14ac:dyDescent="0.25">
      <c r="A730" s="108">
        <f>в_макет80020!L730</f>
        <v>45885.187500001768</v>
      </c>
      <c r="B730" s="65">
        <f>в_макет80020!M730</f>
        <v>6</v>
      </c>
      <c r="C730" s="109">
        <f>в_макет80020!N730</f>
        <v>52.8</v>
      </c>
    </row>
    <row r="731" spans="1:3" x14ac:dyDescent="0.25">
      <c r="A731" s="108">
        <f>в_макет80020!L731</f>
        <v>45885.208333335104</v>
      </c>
      <c r="B731" s="65">
        <f>в_макет80020!M731</f>
        <v>6</v>
      </c>
      <c r="C731" s="109">
        <f>в_макет80020!N731</f>
        <v>52.32</v>
      </c>
    </row>
    <row r="732" spans="1:3" x14ac:dyDescent="0.25">
      <c r="A732" s="108">
        <f>в_макет80020!L732</f>
        <v>45885.22916666844</v>
      </c>
      <c r="B732" s="65">
        <f>в_макет80020!M732</f>
        <v>6</v>
      </c>
      <c r="C732" s="109">
        <f>в_макет80020!N732</f>
        <v>55.679999999999993</v>
      </c>
    </row>
    <row r="733" spans="1:3" x14ac:dyDescent="0.25">
      <c r="A733" s="108">
        <f>в_макет80020!L733</f>
        <v>45885.250000001775</v>
      </c>
      <c r="B733" s="65">
        <f>в_макет80020!M733</f>
        <v>6</v>
      </c>
      <c r="C733" s="109">
        <f>в_макет80020!N733</f>
        <v>55.679999999999993</v>
      </c>
    </row>
    <row r="734" spans="1:3" x14ac:dyDescent="0.25">
      <c r="A734" s="108">
        <f>в_макет80020!L734</f>
        <v>45885.270833335111</v>
      </c>
      <c r="B734" s="65">
        <f>в_макет80020!M734</f>
        <v>6</v>
      </c>
      <c r="C734" s="109">
        <f>в_макет80020!N734</f>
        <v>60.480000000000004</v>
      </c>
    </row>
    <row r="735" spans="1:3" x14ac:dyDescent="0.25">
      <c r="A735" s="108">
        <f>в_макет80020!L735</f>
        <v>45885.291666668447</v>
      </c>
      <c r="B735" s="65">
        <f>в_макет80020!M735</f>
        <v>6</v>
      </c>
      <c r="C735" s="109">
        <f>в_макет80020!N735</f>
        <v>59.28</v>
      </c>
    </row>
    <row r="736" spans="1:3" x14ac:dyDescent="0.25">
      <c r="A736" s="108">
        <f>в_макет80020!L736</f>
        <v>45885.312500001783</v>
      </c>
      <c r="B736" s="65">
        <f>в_макет80020!M736</f>
        <v>6</v>
      </c>
      <c r="C736" s="109">
        <f>в_макет80020!N736</f>
        <v>57.36</v>
      </c>
    </row>
    <row r="737" spans="1:3" x14ac:dyDescent="0.25">
      <c r="A737" s="108">
        <f>в_макет80020!L737</f>
        <v>45885.333333335118</v>
      </c>
      <c r="B737" s="65">
        <f>в_макет80020!M737</f>
        <v>6</v>
      </c>
      <c r="C737" s="109">
        <f>в_макет80020!N737</f>
        <v>44.88</v>
      </c>
    </row>
    <row r="738" spans="1:3" x14ac:dyDescent="0.25">
      <c r="A738" s="108">
        <f>в_макет80020!L738</f>
        <v>45885.354166668454</v>
      </c>
      <c r="B738" s="65">
        <f>в_макет80020!M738</f>
        <v>6</v>
      </c>
      <c r="C738" s="109">
        <f>в_макет80020!N738</f>
        <v>53.040000000000006</v>
      </c>
    </row>
    <row r="739" spans="1:3" x14ac:dyDescent="0.25">
      <c r="A739" s="108">
        <f>в_макет80020!L739</f>
        <v>45885.37500000179</v>
      </c>
      <c r="B739" s="65">
        <f>в_макет80020!M739</f>
        <v>6</v>
      </c>
      <c r="C739" s="109">
        <f>в_макет80020!N739</f>
        <v>58.56</v>
      </c>
    </row>
    <row r="740" spans="1:3" x14ac:dyDescent="0.25">
      <c r="A740" s="108">
        <f>в_макет80020!L740</f>
        <v>45885.395833335126</v>
      </c>
      <c r="B740" s="65">
        <f>в_макет80020!M740</f>
        <v>6</v>
      </c>
      <c r="C740" s="109">
        <f>в_макет80020!N740</f>
        <v>60.72</v>
      </c>
    </row>
    <row r="741" spans="1:3" x14ac:dyDescent="0.25">
      <c r="A741" s="108">
        <f>в_макет80020!L741</f>
        <v>45885.416666668461</v>
      </c>
      <c r="B741" s="65">
        <f>в_макет80020!M741</f>
        <v>6</v>
      </c>
      <c r="C741" s="109">
        <f>в_макет80020!N741</f>
        <v>52.08</v>
      </c>
    </row>
    <row r="742" spans="1:3" x14ac:dyDescent="0.25">
      <c r="A742" s="108">
        <f>в_макет80020!L742</f>
        <v>45885.437500001797</v>
      </c>
      <c r="B742" s="65">
        <f>в_макет80020!M742</f>
        <v>6</v>
      </c>
      <c r="C742" s="109">
        <f>в_макет80020!N742</f>
        <v>52.559999999999995</v>
      </c>
    </row>
    <row r="743" spans="1:3" x14ac:dyDescent="0.25">
      <c r="A743" s="108">
        <f>в_макет80020!L743</f>
        <v>45885.458333335133</v>
      </c>
      <c r="B743" s="65">
        <f>в_макет80020!M743</f>
        <v>6</v>
      </c>
      <c r="C743" s="109">
        <f>в_макет80020!N743</f>
        <v>54.72</v>
      </c>
    </row>
    <row r="744" spans="1:3" x14ac:dyDescent="0.25">
      <c r="A744" s="108">
        <f>в_макет80020!L744</f>
        <v>45885.479166668469</v>
      </c>
      <c r="B744" s="65">
        <f>в_макет80020!M744</f>
        <v>6</v>
      </c>
      <c r="C744" s="109">
        <f>в_макет80020!N744</f>
        <v>54.72</v>
      </c>
    </row>
    <row r="745" spans="1:3" x14ac:dyDescent="0.25">
      <c r="A745" s="108">
        <f>в_макет80020!L745</f>
        <v>45885.500000001804</v>
      </c>
      <c r="B745" s="65">
        <f>в_макет80020!M745</f>
        <v>6</v>
      </c>
      <c r="C745" s="109">
        <f>в_макет80020!N745</f>
        <v>59.519999999999996</v>
      </c>
    </row>
    <row r="746" spans="1:3" x14ac:dyDescent="0.25">
      <c r="A746" s="108">
        <f>в_макет80020!L746</f>
        <v>45885.52083333514</v>
      </c>
      <c r="B746" s="65">
        <f>в_макет80020!M746</f>
        <v>6</v>
      </c>
      <c r="C746" s="109">
        <f>в_макет80020!N746</f>
        <v>67.92</v>
      </c>
    </row>
    <row r="747" spans="1:3" x14ac:dyDescent="0.25">
      <c r="A747" s="108">
        <f>в_макет80020!L747</f>
        <v>45885.541666668476</v>
      </c>
      <c r="B747" s="65">
        <f>в_макет80020!M747</f>
        <v>6</v>
      </c>
      <c r="C747" s="109">
        <f>в_макет80020!N747</f>
        <v>60.24</v>
      </c>
    </row>
    <row r="748" spans="1:3" x14ac:dyDescent="0.25">
      <c r="A748" s="108">
        <f>в_макет80020!L748</f>
        <v>45885.562500001812</v>
      </c>
      <c r="B748" s="65">
        <f>в_макет80020!M748</f>
        <v>6</v>
      </c>
      <c r="C748" s="109">
        <f>в_макет80020!N748</f>
        <v>55.679999999999993</v>
      </c>
    </row>
    <row r="749" spans="1:3" x14ac:dyDescent="0.25">
      <c r="A749" s="108">
        <f>в_макет80020!L749</f>
        <v>45885.583333335147</v>
      </c>
      <c r="B749" s="65">
        <f>в_макет80020!M749</f>
        <v>6</v>
      </c>
      <c r="C749" s="109">
        <f>в_макет80020!N749</f>
        <v>60.72</v>
      </c>
    </row>
    <row r="750" spans="1:3" x14ac:dyDescent="0.25">
      <c r="A750" s="108">
        <f>в_макет80020!L750</f>
        <v>45885.604166668483</v>
      </c>
      <c r="B750" s="65">
        <f>в_макет80020!M750</f>
        <v>6</v>
      </c>
      <c r="C750" s="109">
        <f>в_макет80020!N750</f>
        <v>50.64</v>
      </c>
    </row>
    <row r="751" spans="1:3" x14ac:dyDescent="0.25">
      <c r="A751" s="108">
        <f>в_макет80020!L751</f>
        <v>45885.625000001819</v>
      </c>
      <c r="B751" s="65">
        <f>в_макет80020!M751</f>
        <v>6</v>
      </c>
      <c r="C751" s="109">
        <f>в_макет80020!N751</f>
        <v>47.52</v>
      </c>
    </row>
    <row r="752" spans="1:3" x14ac:dyDescent="0.25">
      <c r="A752" s="108">
        <f>в_макет80020!L752</f>
        <v>45885.645833335155</v>
      </c>
      <c r="B752" s="65">
        <f>в_макет80020!M752</f>
        <v>6</v>
      </c>
      <c r="C752" s="109">
        <f>в_макет80020!N752</f>
        <v>47.760000000000005</v>
      </c>
    </row>
    <row r="753" spans="1:3" x14ac:dyDescent="0.25">
      <c r="A753" s="108">
        <f>в_макет80020!L753</f>
        <v>45885.666666668491</v>
      </c>
      <c r="B753" s="65">
        <f>в_макет80020!M753</f>
        <v>6</v>
      </c>
      <c r="C753" s="109">
        <f>в_макет80020!N753</f>
        <v>45.839999999999996</v>
      </c>
    </row>
    <row r="754" spans="1:3" x14ac:dyDescent="0.25">
      <c r="A754" s="108">
        <f>в_макет80020!L754</f>
        <v>45885.687500001826</v>
      </c>
      <c r="B754" s="65">
        <f>в_макет80020!M754</f>
        <v>6</v>
      </c>
      <c r="C754" s="109">
        <f>в_макет80020!N754</f>
        <v>60.24</v>
      </c>
    </row>
    <row r="755" spans="1:3" x14ac:dyDescent="0.25">
      <c r="A755" s="108">
        <f>в_макет80020!L755</f>
        <v>45885.708333335162</v>
      </c>
      <c r="B755" s="65">
        <f>в_макет80020!M755</f>
        <v>6</v>
      </c>
      <c r="C755" s="109">
        <f>в_макет80020!N755</f>
        <v>55.92</v>
      </c>
    </row>
    <row r="756" spans="1:3" x14ac:dyDescent="0.25">
      <c r="A756" s="108">
        <f>в_макет80020!L756</f>
        <v>45885.729166668498</v>
      </c>
      <c r="B756" s="65">
        <f>в_макет80020!M756</f>
        <v>6</v>
      </c>
      <c r="C756" s="109">
        <f>в_макет80020!N756</f>
        <v>61.440000000000005</v>
      </c>
    </row>
    <row r="757" spans="1:3" x14ac:dyDescent="0.25">
      <c r="A757" s="108">
        <f>в_макет80020!L757</f>
        <v>45885.750000001834</v>
      </c>
      <c r="B757" s="65">
        <f>в_макет80020!M757</f>
        <v>6</v>
      </c>
      <c r="C757" s="109">
        <f>в_макет80020!N757</f>
        <v>58.56</v>
      </c>
    </row>
    <row r="758" spans="1:3" x14ac:dyDescent="0.25">
      <c r="A758" s="108">
        <f>в_макет80020!L758</f>
        <v>45885.770833335169</v>
      </c>
      <c r="B758" s="65">
        <f>в_макет80020!M758</f>
        <v>6</v>
      </c>
      <c r="C758" s="109">
        <f>в_макет80020!N758</f>
        <v>52.559999999999995</v>
      </c>
    </row>
    <row r="759" spans="1:3" x14ac:dyDescent="0.25">
      <c r="A759" s="108">
        <f>в_макет80020!L759</f>
        <v>45885.791666668505</v>
      </c>
      <c r="B759" s="65">
        <f>в_макет80020!M759</f>
        <v>6</v>
      </c>
      <c r="C759" s="109">
        <f>в_макет80020!N759</f>
        <v>59.519999999999996</v>
      </c>
    </row>
    <row r="760" spans="1:3" x14ac:dyDescent="0.25">
      <c r="A760" s="108">
        <f>в_макет80020!L760</f>
        <v>45885.812500001841</v>
      </c>
      <c r="B760" s="65">
        <f>в_макет80020!M760</f>
        <v>6</v>
      </c>
      <c r="C760" s="109">
        <f>в_макет80020!N760</f>
        <v>57.36</v>
      </c>
    </row>
    <row r="761" spans="1:3" x14ac:dyDescent="0.25">
      <c r="A761" s="108">
        <f>в_макет80020!L761</f>
        <v>45885.833333335177</v>
      </c>
      <c r="B761" s="65">
        <f>в_макет80020!M761</f>
        <v>6</v>
      </c>
      <c r="C761" s="109">
        <f>в_макет80020!N761</f>
        <v>56.160000000000004</v>
      </c>
    </row>
    <row r="762" spans="1:3" x14ac:dyDescent="0.25">
      <c r="A762" s="108">
        <f>в_макет80020!L762</f>
        <v>45885.854166668512</v>
      </c>
      <c r="B762" s="65">
        <f>в_макет80020!M762</f>
        <v>6</v>
      </c>
      <c r="C762" s="109">
        <f>в_макет80020!N762</f>
        <v>54.72</v>
      </c>
    </row>
    <row r="763" spans="1:3" x14ac:dyDescent="0.25">
      <c r="A763" s="108">
        <f>в_макет80020!L763</f>
        <v>45885.875000001848</v>
      </c>
      <c r="B763" s="65">
        <f>в_макет80020!M763</f>
        <v>6</v>
      </c>
      <c r="C763" s="109">
        <f>в_макет80020!N763</f>
        <v>54.480000000000004</v>
      </c>
    </row>
    <row r="764" spans="1:3" x14ac:dyDescent="0.25">
      <c r="A764" s="108">
        <f>в_макет80020!L764</f>
        <v>45885.895833335184</v>
      </c>
      <c r="B764" s="65">
        <f>в_макет80020!M764</f>
        <v>6</v>
      </c>
      <c r="C764" s="109">
        <f>в_макет80020!N764</f>
        <v>54.239999999999995</v>
      </c>
    </row>
    <row r="765" spans="1:3" x14ac:dyDescent="0.25">
      <c r="A765" s="108">
        <f>в_макет80020!L765</f>
        <v>45885.91666666852</v>
      </c>
      <c r="B765" s="65">
        <f>в_макет80020!M765</f>
        <v>6</v>
      </c>
      <c r="C765" s="109">
        <f>в_макет80020!N765</f>
        <v>52.8</v>
      </c>
    </row>
    <row r="766" spans="1:3" x14ac:dyDescent="0.25">
      <c r="A766" s="108">
        <f>в_макет80020!L766</f>
        <v>45885.937500001855</v>
      </c>
      <c r="B766" s="65">
        <f>в_макет80020!M766</f>
        <v>6</v>
      </c>
      <c r="C766" s="109">
        <f>в_макет80020!N766</f>
        <v>51.599999999999994</v>
      </c>
    </row>
    <row r="767" spans="1:3" x14ac:dyDescent="0.25">
      <c r="A767" s="108">
        <f>в_макет80020!L767</f>
        <v>45885.958333335191</v>
      </c>
      <c r="B767" s="65">
        <f>в_макет80020!M767</f>
        <v>6</v>
      </c>
      <c r="C767" s="109">
        <f>в_макет80020!N767</f>
        <v>51.12</v>
      </c>
    </row>
    <row r="768" spans="1:3" x14ac:dyDescent="0.25">
      <c r="A768" s="108">
        <f>в_макет80020!L768</f>
        <v>45885.979166668527</v>
      </c>
      <c r="B768" s="65">
        <f>в_макет80020!M768</f>
        <v>6</v>
      </c>
      <c r="C768" s="109">
        <f>в_макет80020!N768</f>
        <v>56.160000000000004</v>
      </c>
    </row>
    <row r="769" spans="1:3" x14ac:dyDescent="0.25">
      <c r="A769" s="108">
        <f>в_макет80020!L769</f>
        <v>45886.000000001863</v>
      </c>
      <c r="B769" s="65">
        <f>в_макет80020!M769</f>
        <v>7</v>
      </c>
      <c r="C769" s="109">
        <f>в_макет80020!N769</f>
        <v>45.120000000000005</v>
      </c>
    </row>
    <row r="770" spans="1:3" x14ac:dyDescent="0.25">
      <c r="A770" s="108">
        <f>в_макет80020!L770</f>
        <v>45886.020833335198</v>
      </c>
      <c r="B770" s="65">
        <f>в_макет80020!M770</f>
        <v>7</v>
      </c>
      <c r="C770" s="109">
        <f>в_макет80020!N770</f>
        <v>50.400000000000006</v>
      </c>
    </row>
    <row r="771" spans="1:3" x14ac:dyDescent="0.25">
      <c r="A771" s="108">
        <f>в_макет80020!L771</f>
        <v>45886.041666668534</v>
      </c>
      <c r="B771" s="65">
        <f>в_макет80020!M771</f>
        <v>7</v>
      </c>
      <c r="C771" s="109">
        <f>в_макет80020!N771</f>
        <v>53.28</v>
      </c>
    </row>
    <row r="772" spans="1:3" x14ac:dyDescent="0.25">
      <c r="A772" s="108">
        <f>в_макет80020!L772</f>
        <v>45886.06250000187</v>
      </c>
      <c r="B772" s="65">
        <f>в_макет80020!M772</f>
        <v>7</v>
      </c>
      <c r="C772" s="109">
        <f>в_макет80020!N772</f>
        <v>51.36</v>
      </c>
    </row>
    <row r="773" spans="1:3" x14ac:dyDescent="0.25">
      <c r="A773" s="108">
        <f>в_макет80020!L773</f>
        <v>45886.083333335206</v>
      </c>
      <c r="B773" s="65">
        <f>в_макет80020!M773</f>
        <v>7</v>
      </c>
      <c r="C773" s="109">
        <f>в_макет80020!N773</f>
        <v>51.12</v>
      </c>
    </row>
    <row r="774" spans="1:3" x14ac:dyDescent="0.25">
      <c r="A774" s="108">
        <f>в_макет80020!L774</f>
        <v>45886.104166668541</v>
      </c>
      <c r="B774" s="65">
        <f>в_макет80020!M774</f>
        <v>7</v>
      </c>
      <c r="C774" s="109">
        <f>в_макет80020!N774</f>
        <v>51.36</v>
      </c>
    </row>
    <row r="775" spans="1:3" x14ac:dyDescent="0.25">
      <c r="A775" s="108">
        <f>в_макет80020!L775</f>
        <v>45886.125000001877</v>
      </c>
      <c r="B775" s="65">
        <f>в_макет80020!M775</f>
        <v>7</v>
      </c>
      <c r="C775" s="109">
        <f>в_макет80020!N775</f>
        <v>55.679999999999993</v>
      </c>
    </row>
    <row r="776" spans="1:3" x14ac:dyDescent="0.25">
      <c r="A776" s="108">
        <f>в_макет80020!L776</f>
        <v>45886.145833335213</v>
      </c>
      <c r="B776" s="65">
        <f>в_макет80020!M776</f>
        <v>7</v>
      </c>
      <c r="C776" s="109">
        <f>в_макет80020!N776</f>
        <v>63.36</v>
      </c>
    </row>
    <row r="777" spans="1:3" x14ac:dyDescent="0.25">
      <c r="A777" s="108">
        <f>в_макет80020!L777</f>
        <v>45886.166666668549</v>
      </c>
      <c r="B777" s="65">
        <f>в_макет80020!M777</f>
        <v>7</v>
      </c>
      <c r="C777" s="109">
        <f>в_макет80020!N777</f>
        <v>60.480000000000004</v>
      </c>
    </row>
    <row r="778" spans="1:3" x14ac:dyDescent="0.25">
      <c r="A778" s="108">
        <f>в_макет80020!L778</f>
        <v>45886.187500001884</v>
      </c>
      <c r="B778" s="65">
        <f>в_макет80020!M778</f>
        <v>7</v>
      </c>
      <c r="C778" s="109">
        <f>в_макет80020!N778</f>
        <v>56.4</v>
      </c>
    </row>
    <row r="779" spans="1:3" x14ac:dyDescent="0.25">
      <c r="A779" s="108">
        <f>в_макет80020!L779</f>
        <v>45886.20833333522</v>
      </c>
      <c r="B779" s="65">
        <f>в_макет80020!M779</f>
        <v>7</v>
      </c>
      <c r="C779" s="109">
        <f>в_макет80020!N779</f>
        <v>56.160000000000004</v>
      </c>
    </row>
    <row r="780" spans="1:3" x14ac:dyDescent="0.25">
      <c r="A780" s="108">
        <f>в_макет80020!L780</f>
        <v>45886.229166668556</v>
      </c>
      <c r="B780" s="65">
        <f>в_макет80020!M780</f>
        <v>7</v>
      </c>
      <c r="C780" s="109">
        <f>в_макет80020!N780</f>
        <v>59.04</v>
      </c>
    </row>
    <row r="781" spans="1:3" x14ac:dyDescent="0.25">
      <c r="A781" s="108">
        <f>в_макет80020!L781</f>
        <v>45886.250000001892</v>
      </c>
      <c r="B781" s="65">
        <f>в_макет80020!M781</f>
        <v>7</v>
      </c>
      <c r="C781" s="109">
        <f>в_макет80020!N781</f>
        <v>65.52000000000001</v>
      </c>
    </row>
    <row r="782" spans="1:3" x14ac:dyDescent="0.25">
      <c r="A782" s="108">
        <f>в_макет80020!L782</f>
        <v>45886.270833335228</v>
      </c>
      <c r="B782" s="65">
        <f>в_макет80020!M782</f>
        <v>7</v>
      </c>
      <c r="C782" s="109">
        <f>в_макет80020!N782</f>
        <v>56.64</v>
      </c>
    </row>
    <row r="783" spans="1:3" x14ac:dyDescent="0.25">
      <c r="A783" s="108">
        <f>в_макет80020!L783</f>
        <v>45886.291666668563</v>
      </c>
      <c r="B783" s="65">
        <f>в_макет80020!M783</f>
        <v>7</v>
      </c>
      <c r="C783" s="109">
        <f>в_макет80020!N783</f>
        <v>57.120000000000005</v>
      </c>
    </row>
    <row r="784" spans="1:3" x14ac:dyDescent="0.25">
      <c r="A784" s="108">
        <f>в_макет80020!L784</f>
        <v>45886.312500001899</v>
      </c>
      <c r="B784" s="65">
        <f>в_макет80020!M784</f>
        <v>7</v>
      </c>
      <c r="C784" s="109">
        <f>в_макет80020!N784</f>
        <v>50.64</v>
      </c>
    </row>
    <row r="785" spans="1:3" x14ac:dyDescent="0.25">
      <c r="A785" s="108">
        <f>в_макет80020!L785</f>
        <v>45886.333333335235</v>
      </c>
      <c r="B785" s="65">
        <f>в_макет80020!M785</f>
        <v>7</v>
      </c>
      <c r="C785" s="109">
        <f>в_макет80020!N785</f>
        <v>48</v>
      </c>
    </row>
    <row r="786" spans="1:3" x14ac:dyDescent="0.25">
      <c r="A786" s="108">
        <f>в_макет80020!L786</f>
        <v>45886.354166668571</v>
      </c>
      <c r="B786" s="65">
        <f>в_макет80020!M786</f>
        <v>7</v>
      </c>
      <c r="C786" s="109">
        <f>в_макет80020!N786</f>
        <v>54.72</v>
      </c>
    </row>
    <row r="787" spans="1:3" x14ac:dyDescent="0.25">
      <c r="A787" s="108">
        <f>в_макет80020!L787</f>
        <v>45886.375000001906</v>
      </c>
      <c r="B787" s="65">
        <f>в_макет80020!M787</f>
        <v>7</v>
      </c>
      <c r="C787" s="109">
        <f>в_макет80020!N787</f>
        <v>58.32</v>
      </c>
    </row>
    <row r="788" spans="1:3" x14ac:dyDescent="0.25">
      <c r="A788" s="108">
        <f>в_макет80020!L788</f>
        <v>45886.395833335242</v>
      </c>
      <c r="B788" s="65">
        <f>в_макет80020!M788</f>
        <v>7</v>
      </c>
      <c r="C788" s="109">
        <f>в_макет80020!N788</f>
        <v>54.72</v>
      </c>
    </row>
    <row r="789" spans="1:3" x14ac:dyDescent="0.25">
      <c r="A789" s="108">
        <f>в_макет80020!L789</f>
        <v>45886.416666668578</v>
      </c>
      <c r="B789" s="65">
        <f>в_макет80020!M789</f>
        <v>7</v>
      </c>
      <c r="C789" s="109">
        <f>в_макет80020!N789</f>
        <v>52.08</v>
      </c>
    </row>
    <row r="790" spans="1:3" x14ac:dyDescent="0.25">
      <c r="A790" s="108">
        <f>в_макет80020!L790</f>
        <v>45886.437500001914</v>
      </c>
      <c r="B790" s="65">
        <f>в_макет80020!M790</f>
        <v>7</v>
      </c>
      <c r="C790" s="109">
        <f>в_макет80020!N790</f>
        <v>51.12</v>
      </c>
    </row>
    <row r="791" spans="1:3" x14ac:dyDescent="0.25">
      <c r="A791" s="108">
        <f>в_макет80020!L791</f>
        <v>45886.458333335249</v>
      </c>
      <c r="B791" s="65">
        <f>в_макет80020!M791</f>
        <v>7</v>
      </c>
      <c r="C791" s="109">
        <f>в_макет80020!N791</f>
        <v>53.28</v>
      </c>
    </row>
    <row r="792" spans="1:3" x14ac:dyDescent="0.25">
      <c r="A792" s="108">
        <f>в_макет80020!L792</f>
        <v>45886.479166668585</v>
      </c>
      <c r="B792" s="65">
        <f>в_макет80020!M792</f>
        <v>7</v>
      </c>
      <c r="C792" s="109">
        <f>в_макет80020!N792</f>
        <v>49.68</v>
      </c>
    </row>
    <row r="793" spans="1:3" x14ac:dyDescent="0.25">
      <c r="A793" s="108">
        <f>в_макет80020!L793</f>
        <v>45886.500000001921</v>
      </c>
      <c r="B793" s="65">
        <f>в_макет80020!M793</f>
        <v>7</v>
      </c>
      <c r="C793" s="109">
        <f>в_макет80020!N793</f>
        <v>48.24</v>
      </c>
    </row>
    <row r="794" spans="1:3" x14ac:dyDescent="0.25">
      <c r="A794" s="108">
        <f>в_макет80020!L794</f>
        <v>45886.520833335257</v>
      </c>
      <c r="B794" s="65">
        <f>в_макет80020!M794</f>
        <v>7</v>
      </c>
      <c r="C794" s="109">
        <f>в_макет80020!N794</f>
        <v>53.76</v>
      </c>
    </row>
    <row r="795" spans="1:3" x14ac:dyDescent="0.25">
      <c r="A795" s="108">
        <f>в_макет80020!L795</f>
        <v>45886.541666668592</v>
      </c>
      <c r="B795" s="65">
        <f>в_макет80020!M795</f>
        <v>7</v>
      </c>
      <c r="C795" s="109">
        <f>в_макет80020!N795</f>
        <v>52.8</v>
      </c>
    </row>
    <row r="796" spans="1:3" x14ac:dyDescent="0.25">
      <c r="A796" s="108">
        <f>в_макет80020!L796</f>
        <v>45886.562500001928</v>
      </c>
      <c r="B796" s="65">
        <f>в_макет80020!M796</f>
        <v>7</v>
      </c>
      <c r="C796" s="109">
        <f>в_макет80020!N796</f>
        <v>54</v>
      </c>
    </row>
    <row r="797" spans="1:3" x14ac:dyDescent="0.25">
      <c r="A797" s="108">
        <f>в_макет80020!L797</f>
        <v>45886.583333335264</v>
      </c>
      <c r="B797" s="65">
        <f>в_макет80020!M797</f>
        <v>7</v>
      </c>
      <c r="C797" s="109">
        <f>в_макет80020!N797</f>
        <v>49.44</v>
      </c>
    </row>
    <row r="798" spans="1:3" x14ac:dyDescent="0.25">
      <c r="A798" s="108">
        <f>в_макет80020!L798</f>
        <v>45886.6041666686</v>
      </c>
      <c r="B798" s="65">
        <f>в_макет80020!M798</f>
        <v>7</v>
      </c>
      <c r="C798" s="109">
        <f>в_макет80020!N798</f>
        <v>53.76</v>
      </c>
    </row>
    <row r="799" spans="1:3" x14ac:dyDescent="0.25">
      <c r="A799" s="108">
        <f>в_макет80020!L799</f>
        <v>45886.625000001935</v>
      </c>
      <c r="B799" s="65">
        <f>в_макет80020!M799</f>
        <v>7</v>
      </c>
      <c r="C799" s="109">
        <f>в_макет80020!N799</f>
        <v>57.120000000000005</v>
      </c>
    </row>
    <row r="800" spans="1:3" x14ac:dyDescent="0.25">
      <c r="A800" s="108">
        <f>в_макет80020!L800</f>
        <v>45886.645833335271</v>
      </c>
      <c r="B800" s="65">
        <f>в_макет80020!M800</f>
        <v>7</v>
      </c>
      <c r="C800" s="109">
        <f>в_макет80020!N800</f>
        <v>53.28</v>
      </c>
    </row>
    <row r="801" spans="1:3" x14ac:dyDescent="0.25">
      <c r="A801" s="108">
        <f>в_макет80020!L801</f>
        <v>45886.666666668607</v>
      </c>
      <c r="B801" s="65">
        <f>в_макет80020!M801</f>
        <v>7</v>
      </c>
      <c r="C801" s="109">
        <f>в_макет80020!N801</f>
        <v>53.28</v>
      </c>
    </row>
    <row r="802" spans="1:3" x14ac:dyDescent="0.25">
      <c r="A802" s="108">
        <f>в_макет80020!L802</f>
        <v>45886.687500001943</v>
      </c>
      <c r="B802" s="65">
        <f>в_макет80020!M802</f>
        <v>7</v>
      </c>
      <c r="C802" s="109">
        <f>в_макет80020!N802</f>
        <v>59.28</v>
      </c>
    </row>
    <row r="803" spans="1:3" x14ac:dyDescent="0.25">
      <c r="A803" s="108">
        <f>в_макет80020!L803</f>
        <v>45886.708333335278</v>
      </c>
      <c r="B803" s="65">
        <f>в_макет80020!M803</f>
        <v>7</v>
      </c>
      <c r="C803" s="109">
        <f>в_макет80020!N803</f>
        <v>61.92</v>
      </c>
    </row>
    <row r="804" spans="1:3" x14ac:dyDescent="0.25">
      <c r="A804" s="108">
        <f>в_макет80020!L804</f>
        <v>45886.729166668614</v>
      </c>
      <c r="B804" s="65">
        <f>в_макет80020!M804</f>
        <v>7</v>
      </c>
      <c r="C804" s="109">
        <f>в_макет80020!N804</f>
        <v>63.839999999999996</v>
      </c>
    </row>
    <row r="805" spans="1:3" x14ac:dyDescent="0.25">
      <c r="A805" s="108">
        <f>в_макет80020!L805</f>
        <v>45886.75000000195</v>
      </c>
      <c r="B805" s="65">
        <f>в_макет80020!M805</f>
        <v>7</v>
      </c>
      <c r="C805" s="109">
        <f>в_макет80020!N805</f>
        <v>59.76</v>
      </c>
    </row>
    <row r="806" spans="1:3" x14ac:dyDescent="0.25">
      <c r="A806" s="108">
        <f>в_макет80020!L806</f>
        <v>45886.770833335286</v>
      </c>
      <c r="B806" s="65">
        <f>в_макет80020!M806</f>
        <v>7</v>
      </c>
      <c r="C806" s="109">
        <f>в_макет80020!N806</f>
        <v>56.64</v>
      </c>
    </row>
    <row r="807" spans="1:3" x14ac:dyDescent="0.25">
      <c r="A807" s="108">
        <f>в_макет80020!L807</f>
        <v>45886.791666668621</v>
      </c>
      <c r="B807" s="65">
        <f>в_макет80020!M807</f>
        <v>7</v>
      </c>
      <c r="C807" s="109">
        <f>в_макет80020!N807</f>
        <v>57.839999999999996</v>
      </c>
    </row>
    <row r="808" spans="1:3" x14ac:dyDescent="0.25">
      <c r="A808" s="108">
        <f>в_макет80020!L808</f>
        <v>45886.812500001957</v>
      </c>
      <c r="B808" s="65">
        <f>в_макет80020!M808</f>
        <v>7</v>
      </c>
      <c r="C808" s="109">
        <f>в_макет80020!N808</f>
        <v>53.76</v>
      </c>
    </row>
    <row r="809" spans="1:3" x14ac:dyDescent="0.25">
      <c r="A809" s="108">
        <f>в_макет80020!L809</f>
        <v>45886.833333335293</v>
      </c>
      <c r="B809" s="65">
        <f>в_макет80020!M809</f>
        <v>7</v>
      </c>
      <c r="C809" s="109">
        <f>в_макет80020!N809</f>
        <v>50.64</v>
      </c>
    </row>
    <row r="810" spans="1:3" x14ac:dyDescent="0.25">
      <c r="A810" s="108">
        <f>в_макет80020!L810</f>
        <v>45886.854166668629</v>
      </c>
      <c r="B810" s="65">
        <f>в_макет80020!M810</f>
        <v>7</v>
      </c>
      <c r="C810" s="109">
        <f>в_макет80020!N810</f>
        <v>55.199999999999996</v>
      </c>
    </row>
    <row r="811" spans="1:3" x14ac:dyDescent="0.25">
      <c r="A811" s="108">
        <f>в_макет80020!L811</f>
        <v>45886.875000001965</v>
      </c>
      <c r="B811" s="65">
        <f>в_макет80020!M811</f>
        <v>7</v>
      </c>
      <c r="C811" s="109">
        <f>в_макет80020!N811</f>
        <v>54.239999999999995</v>
      </c>
    </row>
    <row r="812" spans="1:3" x14ac:dyDescent="0.25">
      <c r="A812" s="108">
        <f>в_макет80020!L812</f>
        <v>45886.8958333353</v>
      </c>
      <c r="B812" s="65">
        <f>в_макет80020!M812</f>
        <v>7</v>
      </c>
      <c r="C812" s="109">
        <f>в_макет80020!N812</f>
        <v>56.160000000000004</v>
      </c>
    </row>
    <row r="813" spans="1:3" x14ac:dyDescent="0.25">
      <c r="A813" s="108">
        <f>в_макет80020!L813</f>
        <v>45886.916666668636</v>
      </c>
      <c r="B813" s="65">
        <f>в_макет80020!M813</f>
        <v>7</v>
      </c>
      <c r="C813" s="109">
        <f>в_макет80020!N813</f>
        <v>59.519999999999996</v>
      </c>
    </row>
    <row r="814" spans="1:3" x14ac:dyDescent="0.25">
      <c r="A814" s="108">
        <f>в_макет80020!L814</f>
        <v>45886.937500001972</v>
      </c>
      <c r="B814" s="65">
        <f>в_макет80020!M814</f>
        <v>7</v>
      </c>
      <c r="C814" s="109">
        <f>в_макет80020!N814</f>
        <v>69.12</v>
      </c>
    </row>
    <row r="815" spans="1:3" x14ac:dyDescent="0.25">
      <c r="A815" s="108">
        <f>в_макет80020!L815</f>
        <v>45886.958333335308</v>
      </c>
      <c r="B815" s="65">
        <f>в_макет80020!M815</f>
        <v>7</v>
      </c>
      <c r="C815" s="109">
        <f>в_макет80020!N815</f>
        <v>62.64</v>
      </c>
    </row>
    <row r="816" spans="1:3" x14ac:dyDescent="0.25">
      <c r="A816" s="108">
        <f>в_макет80020!L816</f>
        <v>45886.979166668643</v>
      </c>
      <c r="B816" s="65">
        <f>в_макет80020!M816</f>
        <v>7</v>
      </c>
      <c r="C816" s="109">
        <f>в_макет80020!N816</f>
        <v>53.76</v>
      </c>
    </row>
    <row r="817" spans="1:3" x14ac:dyDescent="0.25">
      <c r="A817" s="108">
        <f>в_макет80020!L817</f>
        <v>45887.000000001979</v>
      </c>
      <c r="B817" s="65">
        <f>в_макет80020!M817</f>
        <v>1</v>
      </c>
      <c r="C817" s="109">
        <f>в_макет80020!N817</f>
        <v>45.839999999999996</v>
      </c>
    </row>
    <row r="818" spans="1:3" x14ac:dyDescent="0.25">
      <c r="A818" s="108">
        <f>в_макет80020!L818</f>
        <v>45887.020833335315</v>
      </c>
      <c r="B818" s="65">
        <f>в_макет80020!M818</f>
        <v>1</v>
      </c>
      <c r="C818" s="109">
        <f>в_макет80020!N818</f>
        <v>54.239999999999995</v>
      </c>
    </row>
    <row r="819" spans="1:3" x14ac:dyDescent="0.25">
      <c r="A819" s="108">
        <f>в_макет80020!L819</f>
        <v>45887.041666668651</v>
      </c>
      <c r="B819" s="65">
        <f>в_макет80020!M819</f>
        <v>1</v>
      </c>
      <c r="C819" s="109">
        <f>в_макет80020!N819</f>
        <v>56.879999999999995</v>
      </c>
    </row>
    <row r="820" spans="1:3" x14ac:dyDescent="0.25">
      <c r="A820" s="108">
        <f>в_макет80020!L820</f>
        <v>45887.062500001986</v>
      </c>
      <c r="B820" s="65">
        <f>в_макет80020!M820</f>
        <v>1</v>
      </c>
      <c r="C820" s="109">
        <f>в_макет80020!N820</f>
        <v>67.2</v>
      </c>
    </row>
    <row r="821" spans="1:3" x14ac:dyDescent="0.25">
      <c r="A821" s="108">
        <f>в_макет80020!L821</f>
        <v>45887.083333335322</v>
      </c>
      <c r="B821" s="65">
        <f>в_макет80020!M821</f>
        <v>1</v>
      </c>
      <c r="C821" s="109">
        <f>в_макет80020!N821</f>
        <v>67.92</v>
      </c>
    </row>
    <row r="822" spans="1:3" x14ac:dyDescent="0.25">
      <c r="A822" s="108">
        <f>в_макет80020!L822</f>
        <v>45887.104166668658</v>
      </c>
      <c r="B822" s="65">
        <f>в_макет80020!M822</f>
        <v>1</v>
      </c>
      <c r="C822" s="109">
        <f>в_макет80020!N822</f>
        <v>63.120000000000005</v>
      </c>
    </row>
    <row r="823" spans="1:3" x14ac:dyDescent="0.25">
      <c r="A823" s="108">
        <f>в_макет80020!L823</f>
        <v>45887.125000001994</v>
      </c>
      <c r="B823" s="65">
        <f>в_макет80020!M823</f>
        <v>1</v>
      </c>
      <c r="C823" s="109">
        <f>в_макет80020!N823</f>
        <v>59.28</v>
      </c>
    </row>
    <row r="824" spans="1:3" x14ac:dyDescent="0.25">
      <c r="A824" s="108">
        <f>в_макет80020!L824</f>
        <v>45887.145833335329</v>
      </c>
      <c r="B824" s="65">
        <f>в_макет80020!M824</f>
        <v>1</v>
      </c>
      <c r="C824" s="109">
        <f>в_макет80020!N824</f>
        <v>59.519999999999996</v>
      </c>
    </row>
    <row r="825" spans="1:3" x14ac:dyDescent="0.25">
      <c r="A825" s="108">
        <f>в_макет80020!L825</f>
        <v>45887.166666668665</v>
      </c>
      <c r="B825" s="65">
        <f>в_макет80020!M825</f>
        <v>1</v>
      </c>
      <c r="C825" s="109">
        <f>в_макет80020!N825</f>
        <v>60.72</v>
      </c>
    </row>
    <row r="826" spans="1:3" x14ac:dyDescent="0.25">
      <c r="A826" s="108">
        <f>в_макет80020!L826</f>
        <v>45887.187500002001</v>
      </c>
      <c r="B826" s="65">
        <f>в_макет80020!M826</f>
        <v>1</v>
      </c>
      <c r="C826" s="109">
        <f>в_макет80020!N826</f>
        <v>66</v>
      </c>
    </row>
    <row r="827" spans="1:3" x14ac:dyDescent="0.25">
      <c r="A827" s="108">
        <f>в_макет80020!L827</f>
        <v>45887.208333335337</v>
      </c>
      <c r="B827" s="65">
        <f>в_макет80020!M827</f>
        <v>1</v>
      </c>
      <c r="C827" s="109">
        <f>в_макет80020!N827</f>
        <v>76.08</v>
      </c>
    </row>
    <row r="828" spans="1:3" x14ac:dyDescent="0.25">
      <c r="A828" s="108">
        <f>в_макет80020!L828</f>
        <v>45887.229166668672</v>
      </c>
      <c r="B828" s="65">
        <f>в_макет80020!M828</f>
        <v>1</v>
      </c>
      <c r="C828" s="109">
        <f>в_макет80020!N828</f>
        <v>65.52000000000001</v>
      </c>
    </row>
    <row r="829" spans="1:3" x14ac:dyDescent="0.25">
      <c r="A829" s="108">
        <f>в_макет80020!L829</f>
        <v>45887.250000002008</v>
      </c>
      <c r="B829" s="65">
        <f>в_макет80020!M829</f>
        <v>1</v>
      </c>
      <c r="C829" s="109">
        <f>в_макет80020!N829</f>
        <v>60.480000000000004</v>
      </c>
    </row>
    <row r="830" spans="1:3" x14ac:dyDescent="0.25">
      <c r="A830" s="108">
        <f>в_макет80020!L830</f>
        <v>45887.270833335344</v>
      </c>
      <c r="B830" s="65">
        <f>в_макет80020!M830</f>
        <v>1</v>
      </c>
      <c r="C830" s="109">
        <f>в_макет80020!N830</f>
        <v>49.44</v>
      </c>
    </row>
    <row r="831" spans="1:3" x14ac:dyDescent="0.25">
      <c r="A831" s="108">
        <f>в_макет80020!L831</f>
        <v>45887.29166666868</v>
      </c>
      <c r="B831" s="65">
        <f>в_макет80020!M831</f>
        <v>1</v>
      </c>
      <c r="C831" s="109">
        <f>в_макет80020!N831</f>
        <v>53.040000000000006</v>
      </c>
    </row>
    <row r="832" spans="1:3" x14ac:dyDescent="0.25">
      <c r="A832" s="108">
        <f>в_макет80020!L832</f>
        <v>45887.312500002015</v>
      </c>
      <c r="B832" s="65">
        <f>в_макет80020!M832</f>
        <v>1</v>
      </c>
      <c r="C832" s="109">
        <f>в_макет80020!N832</f>
        <v>46.32</v>
      </c>
    </row>
    <row r="833" spans="1:3" x14ac:dyDescent="0.25">
      <c r="A833" s="108">
        <f>в_макет80020!L833</f>
        <v>45887.333333335351</v>
      </c>
      <c r="B833" s="65">
        <f>в_макет80020!M833</f>
        <v>1</v>
      </c>
      <c r="C833" s="109">
        <f>в_макет80020!N833</f>
        <v>44.16</v>
      </c>
    </row>
    <row r="834" spans="1:3" x14ac:dyDescent="0.25">
      <c r="A834" s="108">
        <f>в_макет80020!L834</f>
        <v>45887.354166668687</v>
      </c>
      <c r="B834" s="65">
        <f>в_макет80020!M834</f>
        <v>1</v>
      </c>
      <c r="C834" s="109">
        <f>в_макет80020!N834</f>
        <v>55.679999999999993</v>
      </c>
    </row>
    <row r="835" spans="1:3" x14ac:dyDescent="0.25">
      <c r="A835" s="108">
        <f>в_макет80020!L835</f>
        <v>45887.375000002023</v>
      </c>
      <c r="B835" s="65">
        <f>в_макет80020!M835</f>
        <v>1</v>
      </c>
      <c r="C835" s="109">
        <f>в_макет80020!N835</f>
        <v>56.4</v>
      </c>
    </row>
    <row r="836" spans="1:3" x14ac:dyDescent="0.25">
      <c r="A836" s="108">
        <f>в_макет80020!L836</f>
        <v>45887.395833335358</v>
      </c>
      <c r="B836" s="65">
        <f>в_макет80020!M836</f>
        <v>1</v>
      </c>
      <c r="C836" s="109">
        <f>в_макет80020!N836</f>
        <v>55.44</v>
      </c>
    </row>
    <row r="837" spans="1:3" x14ac:dyDescent="0.25">
      <c r="A837" s="108">
        <f>в_макет80020!L837</f>
        <v>45887.416666668694</v>
      </c>
      <c r="B837" s="65">
        <f>в_макет80020!M837</f>
        <v>1</v>
      </c>
      <c r="C837" s="109">
        <f>в_макет80020!N837</f>
        <v>51.599999999999994</v>
      </c>
    </row>
    <row r="838" spans="1:3" x14ac:dyDescent="0.25">
      <c r="A838" s="108">
        <f>в_макет80020!L838</f>
        <v>45887.43750000203</v>
      </c>
      <c r="B838" s="65">
        <f>в_макет80020!M838</f>
        <v>1</v>
      </c>
      <c r="C838" s="109">
        <f>в_макет80020!N838</f>
        <v>51.599999999999994</v>
      </c>
    </row>
    <row r="839" spans="1:3" x14ac:dyDescent="0.25">
      <c r="A839" s="108">
        <f>в_макет80020!L839</f>
        <v>45887.458333335366</v>
      </c>
      <c r="B839" s="65">
        <f>в_макет80020!M839</f>
        <v>1</v>
      </c>
      <c r="C839" s="109">
        <f>в_макет80020!N839</f>
        <v>51.84</v>
      </c>
    </row>
    <row r="840" spans="1:3" x14ac:dyDescent="0.25">
      <c r="A840" s="108">
        <f>в_макет80020!L840</f>
        <v>45887.479166668702</v>
      </c>
      <c r="B840" s="65">
        <f>в_макет80020!M840</f>
        <v>1</v>
      </c>
      <c r="C840" s="109">
        <f>в_макет80020!N840</f>
        <v>53.040000000000006</v>
      </c>
    </row>
    <row r="841" spans="1:3" x14ac:dyDescent="0.25">
      <c r="A841" s="108">
        <f>в_макет80020!L841</f>
        <v>45887.500000002037</v>
      </c>
      <c r="B841" s="65">
        <f>в_макет80020!M841</f>
        <v>1</v>
      </c>
      <c r="C841" s="109">
        <f>в_макет80020!N841</f>
        <v>50.88</v>
      </c>
    </row>
    <row r="842" spans="1:3" x14ac:dyDescent="0.25">
      <c r="A842" s="108">
        <f>в_макет80020!L842</f>
        <v>45887.520833335373</v>
      </c>
      <c r="B842" s="65">
        <f>в_макет80020!M842</f>
        <v>1</v>
      </c>
      <c r="C842" s="109">
        <f>в_макет80020!N842</f>
        <v>50.16</v>
      </c>
    </row>
    <row r="843" spans="1:3" x14ac:dyDescent="0.25">
      <c r="A843" s="108">
        <f>в_макет80020!L843</f>
        <v>45887.541666668709</v>
      </c>
      <c r="B843" s="65">
        <f>в_макет80020!M843</f>
        <v>1</v>
      </c>
      <c r="C843" s="109">
        <f>в_макет80020!N843</f>
        <v>53.28</v>
      </c>
    </row>
    <row r="844" spans="1:3" x14ac:dyDescent="0.25">
      <c r="A844" s="108">
        <f>в_макет80020!L844</f>
        <v>45887.562500002045</v>
      </c>
      <c r="B844" s="65">
        <f>в_макет80020!M844</f>
        <v>1</v>
      </c>
      <c r="C844" s="109">
        <f>в_макет80020!N844</f>
        <v>53.52</v>
      </c>
    </row>
    <row r="845" spans="1:3" x14ac:dyDescent="0.25">
      <c r="A845" s="108">
        <f>в_макет80020!L845</f>
        <v>45887.58333333538</v>
      </c>
      <c r="B845" s="65">
        <f>в_макет80020!M845</f>
        <v>1</v>
      </c>
      <c r="C845" s="109">
        <f>в_макет80020!N845</f>
        <v>53.76</v>
      </c>
    </row>
    <row r="846" spans="1:3" x14ac:dyDescent="0.25">
      <c r="A846" s="108">
        <f>в_макет80020!L846</f>
        <v>45887.604166668716</v>
      </c>
      <c r="B846" s="65">
        <f>в_макет80020!M846</f>
        <v>1</v>
      </c>
      <c r="C846" s="109">
        <f>в_макет80020!N846</f>
        <v>51.36</v>
      </c>
    </row>
    <row r="847" spans="1:3" x14ac:dyDescent="0.25">
      <c r="A847" s="108">
        <f>в_макет80020!L847</f>
        <v>45887.625000002052</v>
      </c>
      <c r="B847" s="65">
        <f>в_макет80020!M847</f>
        <v>1</v>
      </c>
      <c r="C847" s="109">
        <f>в_макет80020!N847</f>
        <v>46.56</v>
      </c>
    </row>
    <row r="848" spans="1:3" x14ac:dyDescent="0.25">
      <c r="A848" s="108">
        <f>в_макет80020!L848</f>
        <v>45887.645833335388</v>
      </c>
      <c r="B848" s="65">
        <f>в_макет80020!M848</f>
        <v>1</v>
      </c>
      <c r="C848" s="109">
        <f>в_макет80020!N848</f>
        <v>47.760000000000005</v>
      </c>
    </row>
    <row r="849" spans="1:3" x14ac:dyDescent="0.25">
      <c r="A849" s="108">
        <f>в_макет80020!L849</f>
        <v>45887.666666668723</v>
      </c>
      <c r="B849" s="65">
        <f>в_макет80020!M849</f>
        <v>1</v>
      </c>
      <c r="C849" s="109">
        <f>в_макет80020!N849</f>
        <v>51.12</v>
      </c>
    </row>
    <row r="850" spans="1:3" x14ac:dyDescent="0.25">
      <c r="A850" s="108">
        <f>в_макет80020!L850</f>
        <v>45887.687500002059</v>
      </c>
      <c r="B850" s="65">
        <f>в_макет80020!M850</f>
        <v>1</v>
      </c>
      <c r="C850" s="109">
        <f>в_макет80020!N850</f>
        <v>61.68</v>
      </c>
    </row>
    <row r="851" spans="1:3" x14ac:dyDescent="0.25">
      <c r="A851" s="108">
        <f>в_макет80020!L851</f>
        <v>45887.708333335395</v>
      </c>
      <c r="B851" s="65">
        <f>в_макет80020!M851</f>
        <v>1</v>
      </c>
      <c r="C851" s="109">
        <f>в_макет80020!N851</f>
        <v>64.320000000000007</v>
      </c>
    </row>
    <row r="852" spans="1:3" x14ac:dyDescent="0.25">
      <c r="A852" s="108">
        <f>в_макет80020!L852</f>
        <v>45887.729166668731</v>
      </c>
      <c r="B852" s="65">
        <f>в_макет80020!M852</f>
        <v>1</v>
      </c>
      <c r="C852" s="109">
        <f>в_макет80020!N852</f>
        <v>64.320000000000007</v>
      </c>
    </row>
    <row r="853" spans="1:3" x14ac:dyDescent="0.25">
      <c r="A853" s="108">
        <f>в_макет80020!L853</f>
        <v>45887.750000002066</v>
      </c>
      <c r="B853" s="65">
        <f>в_макет80020!M853</f>
        <v>1</v>
      </c>
      <c r="C853" s="109">
        <f>в_макет80020!N853</f>
        <v>63.120000000000005</v>
      </c>
    </row>
    <row r="854" spans="1:3" x14ac:dyDescent="0.25">
      <c r="A854" s="108">
        <f>в_макет80020!L854</f>
        <v>45887.770833335402</v>
      </c>
      <c r="B854" s="65">
        <f>в_макет80020!M854</f>
        <v>1</v>
      </c>
      <c r="C854" s="109">
        <f>в_макет80020!N854</f>
        <v>64.08</v>
      </c>
    </row>
    <row r="855" spans="1:3" x14ac:dyDescent="0.25">
      <c r="A855" s="108">
        <f>в_макет80020!L855</f>
        <v>45887.791666668738</v>
      </c>
      <c r="B855" s="65">
        <f>в_макет80020!M855</f>
        <v>1</v>
      </c>
      <c r="C855" s="109">
        <f>в_макет80020!N855</f>
        <v>73.2</v>
      </c>
    </row>
    <row r="856" spans="1:3" x14ac:dyDescent="0.25">
      <c r="A856" s="108">
        <f>в_макет80020!L856</f>
        <v>45887.812500002074</v>
      </c>
      <c r="B856" s="65">
        <f>в_макет80020!M856</f>
        <v>1</v>
      </c>
      <c r="C856" s="109">
        <f>в_макет80020!N856</f>
        <v>67.679999999999993</v>
      </c>
    </row>
    <row r="857" spans="1:3" x14ac:dyDescent="0.25">
      <c r="A857" s="108">
        <f>в_макет80020!L857</f>
        <v>45887.833333335409</v>
      </c>
      <c r="B857" s="65">
        <f>в_макет80020!M857</f>
        <v>1</v>
      </c>
      <c r="C857" s="109">
        <f>в_макет80020!N857</f>
        <v>54</v>
      </c>
    </row>
    <row r="858" spans="1:3" x14ac:dyDescent="0.25">
      <c r="A858" s="108">
        <f>в_макет80020!L858</f>
        <v>45887.854166668745</v>
      </c>
      <c r="B858" s="65">
        <f>в_макет80020!M858</f>
        <v>1</v>
      </c>
      <c r="C858" s="109">
        <f>в_макет80020!N858</f>
        <v>60.480000000000004</v>
      </c>
    </row>
    <row r="859" spans="1:3" x14ac:dyDescent="0.25">
      <c r="A859" s="108">
        <f>в_макет80020!L859</f>
        <v>45887.875000002081</v>
      </c>
      <c r="B859" s="65">
        <f>в_макет80020!M859</f>
        <v>1</v>
      </c>
      <c r="C859" s="109">
        <f>в_макет80020!N859</f>
        <v>58.56</v>
      </c>
    </row>
    <row r="860" spans="1:3" x14ac:dyDescent="0.25">
      <c r="A860" s="108">
        <f>в_макет80020!L860</f>
        <v>45887.895833335417</v>
      </c>
      <c r="B860" s="65">
        <f>в_макет80020!M860</f>
        <v>1</v>
      </c>
      <c r="C860" s="109">
        <f>в_макет80020!N860</f>
        <v>53.040000000000006</v>
      </c>
    </row>
    <row r="861" spans="1:3" x14ac:dyDescent="0.25">
      <c r="A861" s="108">
        <f>в_макет80020!L861</f>
        <v>45887.916666668752</v>
      </c>
      <c r="B861" s="65">
        <f>в_макет80020!M861</f>
        <v>1</v>
      </c>
      <c r="C861" s="109">
        <f>в_макет80020!N861</f>
        <v>56.64</v>
      </c>
    </row>
    <row r="862" spans="1:3" x14ac:dyDescent="0.25">
      <c r="A862" s="108">
        <f>в_макет80020!L862</f>
        <v>45887.937500002088</v>
      </c>
      <c r="B862" s="65">
        <f>в_макет80020!M862</f>
        <v>1</v>
      </c>
      <c r="C862" s="109">
        <f>в_макет80020!N862</f>
        <v>50.88</v>
      </c>
    </row>
    <row r="863" spans="1:3" x14ac:dyDescent="0.25">
      <c r="A863" s="108">
        <f>в_макет80020!L863</f>
        <v>45887.958333335424</v>
      </c>
      <c r="B863" s="65">
        <f>в_макет80020!M863</f>
        <v>1</v>
      </c>
      <c r="C863" s="109">
        <f>в_макет80020!N863</f>
        <v>54.239999999999995</v>
      </c>
    </row>
    <row r="864" spans="1:3" x14ac:dyDescent="0.25">
      <c r="A864" s="108">
        <f>в_макет80020!L864</f>
        <v>45887.97916666876</v>
      </c>
      <c r="B864" s="65">
        <f>в_макет80020!M864</f>
        <v>1</v>
      </c>
      <c r="C864" s="109">
        <f>в_макет80020!N864</f>
        <v>58.800000000000004</v>
      </c>
    </row>
    <row r="865" spans="1:3" x14ac:dyDescent="0.25">
      <c r="A865" s="108">
        <f>в_макет80020!L865</f>
        <v>45888.000000002095</v>
      </c>
      <c r="B865" s="65">
        <f>в_макет80020!M865</f>
        <v>2</v>
      </c>
      <c r="C865" s="109">
        <f>в_макет80020!N865</f>
        <v>45.36</v>
      </c>
    </row>
    <row r="866" spans="1:3" x14ac:dyDescent="0.25">
      <c r="A866" s="108">
        <f>в_макет80020!L866</f>
        <v>45888.020833335431</v>
      </c>
      <c r="B866" s="65">
        <f>в_макет80020!M866</f>
        <v>2</v>
      </c>
      <c r="C866" s="109">
        <f>в_макет80020!N866</f>
        <v>57.120000000000005</v>
      </c>
    </row>
    <row r="867" spans="1:3" x14ac:dyDescent="0.25">
      <c r="A867" s="108">
        <f>в_макет80020!L867</f>
        <v>45888.041666668767</v>
      </c>
      <c r="B867" s="65">
        <f>в_макет80020!M867</f>
        <v>2</v>
      </c>
      <c r="C867" s="109">
        <f>в_макет80020!N867</f>
        <v>58.56</v>
      </c>
    </row>
    <row r="868" spans="1:3" x14ac:dyDescent="0.25">
      <c r="A868" s="108">
        <f>в_макет80020!L868</f>
        <v>45888.062500002103</v>
      </c>
      <c r="B868" s="65">
        <f>в_макет80020!M868</f>
        <v>2</v>
      </c>
      <c r="C868" s="109">
        <f>в_макет80020!N868</f>
        <v>55.199999999999996</v>
      </c>
    </row>
    <row r="869" spans="1:3" x14ac:dyDescent="0.25">
      <c r="A869" s="108">
        <f>в_макет80020!L869</f>
        <v>45888.083333335439</v>
      </c>
      <c r="B869" s="65">
        <f>в_макет80020!M869</f>
        <v>2</v>
      </c>
      <c r="C869" s="109">
        <f>в_макет80020!N869</f>
        <v>57.120000000000005</v>
      </c>
    </row>
    <row r="870" spans="1:3" x14ac:dyDescent="0.25">
      <c r="A870" s="108">
        <f>в_макет80020!L870</f>
        <v>45888.104166668774</v>
      </c>
      <c r="B870" s="65">
        <f>в_макет80020!M870</f>
        <v>2</v>
      </c>
      <c r="C870" s="109">
        <f>в_макет80020!N870</f>
        <v>53.76</v>
      </c>
    </row>
    <row r="871" spans="1:3" x14ac:dyDescent="0.25">
      <c r="A871" s="108">
        <f>в_макет80020!L871</f>
        <v>45888.12500000211</v>
      </c>
      <c r="B871" s="65">
        <f>в_макет80020!M871</f>
        <v>2</v>
      </c>
      <c r="C871" s="109">
        <f>в_макет80020!N871</f>
        <v>54.480000000000004</v>
      </c>
    </row>
    <row r="872" spans="1:3" x14ac:dyDescent="0.25">
      <c r="A872" s="108">
        <f>в_макет80020!L872</f>
        <v>45888.145833335446</v>
      </c>
      <c r="B872" s="65">
        <f>в_макет80020!M872</f>
        <v>2</v>
      </c>
      <c r="C872" s="109">
        <f>в_макет80020!N872</f>
        <v>50.400000000000006</v>
      </c>
    </row>
    <row r="873" spans="1:3" x14ac:dyDescent="0.25">
      <c r="A873" s="108">
        <f>в_макет80020!L873</f>
        <v>45888.166666668782</v>
      </c>
      <c r="B873" s="65">
        <f>в_макет80020!M873</f>
        <v>2</v>
      </c>
      <c r="C873" s="109">
        <f>в_макет80020!N873</f>
        <v>54.480000000000004</v>
      </c>
    </row>
    <row r="874" spans="1:3" x14ac:dyDescent="0.25">
      <c r="A874" s="108">
        <f>в_макет80020!L874</f>
        <v>45888.187500002117</v>
      </c>
      <c r="B874" s="65">
        <f>в_макет80020!M874</f>
        <v>2</v>
      </c>
      <c r="C874" s="109">
        <f>в_макет80020!N874</f>
        <v>56.160000000000004</v>
      </c>
    </row>
    <row r="875" spans="1:3" x14ac:dyDescent="0.25">
      <c r="A875" s="108">
        <f>в_макет80020!L875</f>
        <v>45888.208333335453</v>
      </c>
      <c r="B875" s="65">
        <f>в_макет80020!M875</f>
        <v>2</v>
      </c>
      <c r="C875" s="109">
        <f>в_макет80020!N875</f>
        <v>59.28</v>
      </c>
    </row>
    <row r="876" spans="1:3" x14ac:dyDescent="0.25">
      <c r="A876" s="108">
        <f>в_макет80020!L876</f>
        <v>45888.229166668789</v>
      </c>
      <c r="B876" s="65">
        <f>в_макет80020!M876</f>
        <v>2</v>
      </c>
      <c r="C876" s="109">
        <f>в_макет80020!N876</f>
        <v>59.04</v>
      </c>
    </row>
    <row r="877" spans="1:3" x14ac:dyDescent="0.25">
      <c r="A877" s="108">
        <f>в_макет80020!L877</f>
        <v>45888.250000002125</v>
      </c>
      <c r="B877" s="65">
        <f>в_макет80020!M877</f>
        <v>2</v>
      </c>
      <c r="C877" s="109">
        <f>в_макет80020!N877</f>
        <v>57.839999999999996</v>
      </c>
    </row>
    <row r="878" spans="1:3" x14ac:dyDescent="0.25">
      <c r="A878" s="108">
        <f>в_макет80020!L878</f>
        <v>45888.27083333546</v>
      </c>
      <c r="B878" s="65">
        <f>в_макет80020!M878</f>
        <v>2</v>
      </c>
      <c r="C878" s="109">
        <f>в_макет80020!N878</f>
        <v>55.92</v>
      </c>
    </row>
    <row r="879" spans="1:3" x14ac:dyDescent="0.25">
      <c r="A879" s="108">
        <f>в_макет80020!L879</f>
        <v>45888.291666668796</v>
      </c>
      <c r="B879" s="65">
        <f>в_макет80020!M879</f>
        <v>2</v>
      </c>
      <c r="C879" s="109">
        <f>в_макет80020!N879</f>
        <v>60</v>
      </c>
    </row>
    <row r="880" spans="1:3" x14ac:dyDescent="0.25">
      <c r="A880" s="108">
        <f>в_макет80020!L880</f>
        <v>45888.312500002132</v>
      </c>
      <c r="B880" s="65">
        <f>в_макет80020!M880</f>
        <v>2</v>
      </c>
      <c r="C880" s="109">
        <f>в_макет80020!N880</f>
        <v>54.239999999999995</v>
      </c>
    </row>
    <row r="881" spans="1:3" x14ac:dyDescent="0.25">
      <c r="A881" s="108">
        <f>в_макет80020!L881</f>
        <v>45888.333333335468</v>
      </c>
      <c r="B881" s="65">
        <f>в_макет80020!M881</f>
        <v>2</v>
      </c>
      <c r="C881" s="109">
        <f>в_макет80020!N881</f>
        <v>53.28</v>
      </c>
    </row>
    <row r="882" spans="1:3" x14ac:dyDescent="0.25">
      <c r="A882" s="108">
        <f>в_макет80020!L882</f>
        <v>45888.354166668803</v>
      </c>
      <c r="B882" s="65">
        <f>в_макет80020!M882</f>
        <v>2</v>
      </c>
      <c r="C882" s="109">
        <f>в_макет80020!N882</f>
        <v>61.68</v>
      </c>
    </row>
    <row r="883" spans="1:3" x14ac:dyDescent="0.25">
      <c r="A883" s="108">
        <f>в_макет80020!L883</f>
        <v>45888.375000002139</v>
      </c>
      <c r="B883" s="65">
        <f>в_макет80020!M883</f>
        <v>2</v>
      </c>
      <c r="C883" s="109">
        <f>в_макет80020!N883</f>
        <v>63.120000000000005</v>
      </c>
    </row>
    <row r="884" spans="1:3" x14ac:dyDescent="0.25">
      <c r="A884" s="108">
        <f>в_макет80020!L884</f>
        <v>45888.395833335475</v>
      </c>
      <c r="B884" s="65">
        <f>в_макет80020!M884</f>
        <v>2</v>
      </c>
      <c r="C884" s="109">
        <f>в_макет80020!N884</f>
        <v>67.44</v>
      </c>
    </row>
    <row r="885" spans="1:3" x14ac:dyDescent="0.25">
      <c r="A885" s="108">
        <f>в_макет80020!L885</f>
        <v>45888.416666668811</v>
      </c>
      <c r="B885" s="65">
        <f>в_макет80020!M885</f>
        <v>2</v>
      </c>
      <c r="C885" s="109">
        <f>в_макет80020!N885</f>
        <v>64.8</v>
      </c>
    </row>
    <row r="886" spans="1:3" x14ac:dyDescent="0.25">
      <c r="A886" s="108">
        <f>в_макет80020!L886</f>
        <v>45888.437500002146</v>
      </c>
      <c r="B886" s="65">
        <f>в_макет80020!M886</f>
        <v>2</v>
      </c>
      <c r="C886" s="109">
        <f>в_макет80020!N886</f>
        <v>58.800000000000004</v>
      </c>
    </row>
    <row r="887" spans="1:3" x14ac:dyDescent="0.25">
      <c r="A887" s="108">
        <f>в_макет80020!L887</f>
        <v>45888.458333335482</v>
      </c>
      <c r="B887" s="65">
        <f>в_макет80020!M887</f>
        <v>2</v>
      </c>
      <c r="C887" s="109">
        <f>в_макет80020!N887</f>
        <v>60.480000000000004</v>
      </c>
    </row>
    <row r="888" spans="1:3" x14ac:dyDescent="0.25">
      <c r="A888" s="108">
        <f>в_макет80020!L888</f>
        <v>45888.479166668818</v>
      </c>
      <c r="B888" s="65">
        <f>в_макет80020!M888</f>
        <v>2</v>
      </c>
      <c r="C888" s="109">
        <f>в_макет80020!N888</f>
        <v>46.08</v>
      </c>
    </row>
    <row r="889" spans="1:3" x14ac:dyDescent="0.25">
      <c r="A889" s="108">
        <f>в_макет80020!L889</f>
        <v>45888.500000002154</v>
      </c>
      <c r="B889" s="65">
        <f>в_макет80020!M889</f>
        <v>2</v>
      </c>
      <c r="C889" s="109">
        <f>в_макет80020!N889</f>
        <v>49.919999999999995</v>
      </c>
    </row>
    <row r="890" spans="1:3" x14ac:dyDescent="0.25">
      <c r="A890" s="108">
        <f>в_макет80020!L890</f>
        <v>45888.520833335489</v>
      </c>
      <c r="B890" s="65">
        <f>в_макет80020!M890</f>
        <v>2</v>
      </c>
      <c r="C890" s="109">
        <f>в_макет80020!N890</f>
        <v>53.28</v>
      </c>
    </row>
    <row r="891" spans="1:3" x14ac:dyDescent="0.25">
      <c r="A891" s="108">
        <f>в_макет80020!L891</f>
        <v>45888.541666668825</v>
      </c>
      <c r="B891" s="65">
        <f>в_макет80020!M891</f>
        <v>2</v>
      </c>
      <c r="C891" s="109">
        <f>в_макет80020!N891</f>
        <v>54</v>
      </c>
    </row>
    <row r="892" spans="1:3" x14ac:dyDescent="0.25">
      <c r="A892" s="108">
        <f>в_макет80020!L892</f>
        <v>45888.562500002161</v>
      </c>
      <c r="B892" s="65">
        <f>в_макет80020!M892</f>
        <v>2</v>
      </c>
      <c r="C892" s="109">
        <f>в_макет80020!N892</f>
        <v>54.480000000000004</v>
      </c>
    </row>
    <row r="893" spans="1:3" x14ac:dyDescent="0.25">
      <c r="A893" s="108">
        <f>в_макет80020!L893</f>
        <v>45888.583333335497</v>
      </c>
      <c r="B893" s="65">
        <f>в_макет80020!M893</f>
        <v>2</v>
      </c>
      <c r="C893" s="109">
        <f>в_макет80020!N893</f>
        <v>49.919999999999995</v>
      </c>
    </row>
    <row r="894" spans="1:3" x14ac:dyDescent="0.25">
      <c r="A894" s="108">
        <f>в_макет80020!L894</f>
        <v>45888.604166668832</v>
      </c>
      <c r="B894" s="65">
        <f>в_макет80020!M894</f>
        <v>2</v>
      </c>
      <c r="C894" s="109">
        <f>в_макет80020!N894</f>
        <v>48.48</v>
      </c>
    </row>
    <row r="895" spans="1:3" x14ac:dyDescent="0.25">
      <c r="A895" s="108">
        <f>в_макет80020!L895</f>
        <v>45888.625000002168</v>
      </c>
      <c r="B895" s="65">
        <f>в_макет80020!M895</f>
        <v>2</v>
      </c>
      <c r="C895" s="109">
        <f>в_макет80020!N895</f>
        <v>44.639999999999993</v>
      </c>
    </row>
    <row r="896" spans="1:3" x14ac:dyDescent="0.25">
      <c r="A896" s="108">
        <f>в_макет80020!L896</f>
        <v>45888.645833335504</v>
      </c>
      <c r="B896" s="65">
        <f>в_макет80020!M896</f>
        <v>2</v>
      </c>
      <c r="C896" s="109">
        <f>в_макет80020!N896</f>
        <v>46.8</v>
      </c>
    </row>
    <row r="897" spans="1:3" x14ac:dyDescent="0.25">
      <c r="A897" s="108">
        <f>в_макет80020!L897</f>
        <v>45888.66666666884</v>
      </c>
      <c r="B897" s="65">
        <f>в_макет80020!M897</f>
        <v>2</v>
      </c>
      <c r="C897" s="109">
        <f>в_макет80020!N897</f>
        <v>55.44</v>
      </c>
    </row>
    <row r="898" spans="1:3" x14ac:dyDescent="0.25">
      <c r="A898" s="108">
        <f>в_макет80020!L898</f>
        <v>45888.687500002176</v>
      </c>
      <c r="B898" s="65">
        <f>в_макет80020!M898</f>
        <v>2</v>
      </c>
      <c r="C898" s="109">
        <f>в_макет80020!N898</f>
        <v>50.16</v>
      </c>
    </row>
    <row r="899" spans="1:3" x14ac:dyDescent="0.25">
      <c r="A899" s="108">
        <f>в_макет80020!L899</f>
        <v>45888.708333335511</v>
      </c>
      <c r="B899" s="65">
        <f>в_макет80020!M899</f>
        <v>2</v>
      </c>
      <c r="C899" s="109">
        <f>в_макет80020!N899</f>
        <v>53.28</v>
      </c>
    </row>
    <row r="900" spans="1:3" x14ac:dyDescent="0.25">
      <c r="A900" s="108">
        <f>в_макет80020!L900</f>
        <v>45888.729166668847</v>
      </c>
      <c r="B900" s="65">
        <f>в_макет80020!M900</f>
        <v>2</v>
      </c>
      <c r="C900" s="109">
        <f>в_макет80020!N900</f>
        <v>49.919999999999995</v>
      </c>
    </row>
    <row r="901" spans="1:3" x14ac:dyDescent="0.25">
      <c r="A901" s="108">
        <f>в_макет80020!L901</f>
        <v>45888.750000002183</v>
      </c>
      <c r="B901" s="65">
        <f>в_макет80020!M901</f>
        <v>2</v>
      </c>
      <c r="C901" s="109">
        <f>в_макет80020!N901</f>
        <v>52.32</v>
      </c>
    </row>
    <row r="902" spans="1:3" x14ac:dyDescent="0.25">
      <c r="A902" s="108">
        <f>в_макет80020!L902</f>
        <v>45888.770833335519</v>
      </c>
      <c r="B902" s="65">
        <f>в_макет80020!M902</f>
        <v>2</v>
      </c>
      <c r="C902" s="109">
        <f>в_макет80020!N902</f>
        <v>48.72</v>
      </c>
    </row>
    <row r="903" spans="1:3" x14ac:dyDescent="0.25">
      <c r="A903" s="108">
        <f>в_макет80020!L903</f>
        <v>45888.791666668854</v>
      </c>
      <c r="B903" s="65">
        <f>в_макет80020!M903</f>
        <v>2</v>
      </c>
      <c r="C903" s="109">
        <f>в_макет80020!N903</f>
        <v>53.76</v>
      </c>
    </row>
    <row r="904" spans="1:3" x14ac:dyDescent="0.25">
      <c r="A904" s="108">
        <f>в_макет80020!L904</f>
        <v>45888.81250000219</v>
      </c>
      <c r="B904" s="65">
        <f>в_макет80020!M904</f>
        <v>2</v>
      </c>
      <c r="C904" s="109">
        <f>в_макет80020!N904</f>
        <v>52.08</v>
      </c>
    </row>
    <row r="905" spans="1:3" x14ac:dyDescent="0.25">
      <c r="A905" s="108">
        <f>в_макет80020!L905</f>
        <v>45888.833333335526</v>
      </c>
      <c r="B905" s="65">
        <f>в_макет80020!M905</f>
        <v>2</v>
      </c>
      <c r="C905" s="109">
        <f>в_макет80020!N905</f>
        <v>47.760000000000005</v>
      </c>
    </row>
    <row r="906" spans="1:3" x14ac:dyDescent="0.25">
      <c r="A906" s="108">
        <f>в_макет80020!L906</f>
        <v>45888.854166668862</v>
      </c>
      <c r="B906" s="65">
        <f>в_макет80020!M906</f>
        <v>2</v>
      </c>
      <c r="C906" s="109">
        <f>в_макет80020!N906</f>
        <v>49.2</v>
      </c>
    </row>
    <row r="907" spans="1:3" x14ac:dyDescent="0.25">
      <c r="A907" s="108">
        <f>в_макет80020!L907</f>
        <v>45888.875000002197</v>
      </c>
      <c r="B907" s="65">
        <f>в_макет80020!M907</f>
        <v>2</v>
      </c>
      <c r="C907" s="109">
        <f>в_макет80020!N907</f>
        <v>50.16</v>
      </c>
    </row>
    <row r="908" spans="1:3" x14ac:dyDescent="0.25">
      <c r="A908" s="108">
        <f>в_макет80020!L908</f>
        <v>45888.895833335533</v>
      </c>
      <c r="B908" s="65">
        <f>в_макет80020!M908</f>
        <v>2</v>
      </c>
      <c r="C908" s="109">
        <f>в_макет80020!N908</f>
        <v>51.36</v>
      </c>
    </row>
    <row r="909" spans="1:3" x14ac:dyDescent="0.25">
      <c r="A909" s="108">
        <f>в_макет80020!L909</f>
        <v>45888.916666668869</v>
      </c>
      <c r="B909" s="65">
        <f>в_макет80020!M909</f>
        <v>2</v>
      </c>
      <c r="C909" s="109">
        <f>в_макет80020!N909</f>
        <v>59.04</v>
      </c>
    </row>
    <row r="910" spans="1:3" x14ac:dyDescent="0.25">
      <c r="A910" s="108">
        <f>в_макет80020!L910</f>
        <v>45888.937500002205</v>
      </c>
      <c r="B910" s="65">
        <f>в_макет80020!M910</f>
        <v>2</v>
      </c>
      <c r="C910" s="109">
        <f>в_макет80020!N910</f>
        <v>61.68</v>
      </c>
    </row>
    <row r="911" spans="1:3" x14ac:dyDescent="0.25">
      <c r="A911" s="108">
        <f>в_макет80020!L911</f>
        <v>45888.95833333554</v>
      </c>
      <c r="B911" s="65">
        <f>в_макет80020!M911</f>
        <v>2</v>
      </c>
      <c r="C911" s="109">
        <f>в_макет80020!N911</f>
        <v>51.599999999999994</v>
      </c>
    </row>
    <row r="912" spans="1:3" x14ac:dyDescent="0.25">
      <c r="A912" s="108">
        <f>в_макет80020!L912</f>
        <v>45888.979166668876</v>
      </c>
      <c r="B912" s="65">
        <f>в_макет80020!M912</f>
        <v>2</v>
      </c>
      <c r="C912" s="109">
        <f>в_макет80020!N912</f>
        <v>49.919999999999995</v>
      </c>
    </row>
    <row r="913" spans="1:3" x14ac:dyDescent="0.25">
      <c r="A913" s="108">
        <f>в_макет80020!L913</f>
        <v>45889.000000002212</v>
      </c>
      <c r="B913" s="65">
        <f>в_макет80020!M913</f>
        <v>3</v>
      </c>
      <c r="C913" s="109">
        <f>в_макет80020!N913</f>
        <v>42.96</v>
      </c>
    </row>
    <row r="914" spans="1:3" x14ac:dyDescent="0.25">
      <c r="A914" s="108">
        <f>в_макет80020!L914</f>
        <v>45889.020833335548</v>
      </c>
      <c r="B914" s="65">
        <f>в_макет80020!M914</f>
        <v>3</v>
      </c>
      <c r="C914" s="109">
        <f>в_макет80020!N914</f>
        <v>48</v>
      </c>
    </row>
    <row r="915" spans="1:3" x14ac:dyDescent="0.25">
      <c r="A915" s="108">
        <f>в_макет80020!L915</f>
        <v>45889.041666668883</v>
      </c>
      <c r="B915" s="65">
        <f>в_макет80020!M915</f>
        <v>3</v>
      </c>
      <c r="C915" s="109">
        <f>в_макет80020!N915</f>
        <v>54.239999999999995</v>
      </c>
    </row>
    <row r="916" spans="1:3" x14ac:dyDescent="0.25">
      <c r="A916" s="108">
        <f>в_макет80020!L916</f>
        <v>45889.062500002219</v>
      </c>
      <c r="B916" s="65">
        <f>в_макет80020!M916</f>
        <v>3</v>
      </c>
      <c r="C916" s="109">
        <f>в_макет80020!N916</f>
        <v>49.44</v>
      </c>
    </row>
    <row r="917" spans="1:3" x14ac:dyDescent="0.25">
      <c r="A917" s="108">
        <f>в_макет80020!L917</f>
        <v>45889.083333335555</v>
      </c>
      <c r="B917" s="65">
        <f>в_макет80020!M917</f>
        <v>3</v>
      </c>
      <c r="C917" s="109">
        <f>в_макет80020!N917</f>
        <v>46.8</v>
      </c>
    </row>
    <row r="918" spans="1:3" x14ac:dyDescent="0.25">
      <c r="A918" s="108">
        <f>в_макет80020!L918</f>
        <v>45889.104166668891</v>
      </c>
      <c r="B918" s="65">
        <f>в_макет80020!M918</f>
        <v>3</v>
      </c>
      <c r="C918" s="109">
        <f>в_макет80020!N918</f>
        <v>43.199999999999996</v>
      </c>
    </row>
    <row r="919" spans="1:3" x14ac:dyDescent="0.25">
      <c r="A919" s="108">
        <f>в_макет80020!L919</f>
        <v>45889.125000002226</v>
      </c>
      <c r="B919" s="65">
        <f>в_макет80020!M919</f>
        <v>3</v>
      </c>
      <c r="C919" s="109">
        <f>в_макет80020!N919</f>
        <v>44.16</v>
      </c>
    </row>
    <row r="920" spans="1:3" x14ac:dyDescent="0.25">
      <c r="A920" s="108">
        <f>в_макет80020!L920</f>
        <v>45889.145833335562</v>
      </c>
      <c r="B920" s="65">
        <f>в_макет80020!M920</f>
        <v>3</v>
      </c>
      <c r="C920" s="109">
        <f>в_макет80020!N920</f>
        <v>48.24</v>
      </c>
    </row>
    <row r="921" spans="1:3" x14ac:dyDescent="0.25">
      <c r="A921" s="108">
        <f>в_макет80020!L921</f>
        <v>45889.166666668898</v>
      </c>
      <c r="B921" s="65">
        <f>в_макет80020!M921</f>
        <v>3</v>
      </c>
      <c r="C921" s="109">
        <f>в_макет80020!N921</f>
        <v>58.08</v>
      </c>
    </row>
    <row r="922" spans="1:3" x14ac:dyDescent="0.25">
      <c r="A922" s="108">
        <f>в_макет80020!L922</f>
        <v>45889.187500002234</v>
      </c>
      <c r="B922" s="65">
        <f>в_макет80020!M922</f>
        <v>3</v>
      </c>
      <c r="C922" s="109">
        <f>в_макет80020!N922</f>
        <v>60.96</v>
      </c>
    </row>
    <row r="923" spans="1:3" x14ac:dyDescent="0.25">
      <c r="A923" s="108">
        <f>в_макет80020!L923</f>
        <v>45889.208333335569</v>
      </c>
      <c r="B923" s="65">
        <f>в_макет80020!M923</f>
        <v>3</v>
      </c>
      <c r="C923" s="109">
        <f>в_макет80020!N923</f>
        <v>62.88</v>
      </c>
    </row>
    <row r="924" spans="1:3" x14ac:dyDescent="0.25">
      <c r="A924" s="108">
        <f>в_макет80020!L924</f>
        <v>45889.229166668905</v>
      </c>
      <c r="B924" s="65">
        <f>в_макет80020!M924</f>
        <v>3</v>
      </c>
      <c r="C924" s="109">
        <f>в_макет80020!N924</f>
        <v>63.120000000000005</v>
      </c>
    </row>
    <row r="925" spans="1:3" x14ac:dyDescent="0.25">
      <c r="A925" s="108">
        <f>в_макет80020!L925</f>
        <v>45889.250000002241</v>
      </c>
      <c r="B925" s="65">
        <f>в_макет80020!M925</f>
        <v>3</v>
      </c>
      <c r="C925" s="109">
        <f>в_макет80020!N925</f>
        <v>52.08</v>
      </c>
    </row>
    <row r="926" spans="1:3" x14ac:dyDescent="0.25">
      <c r="A926" s="108">
        <f>в_макет80020!L926</f>
        <v>45889.270833335577</v>
      </c>
      <c r="B926" s="65">
        <f>в_макет80020!M926</f>
        <v>3</v>
      </c>
      <c r="C926" s="109">
        <f>в_макет80020!N926</f>
        <v>51.599999999999994</v>
      </c>
    </row>
    <row r="927" spans="1:3" x14ac:dyDescent="0.25">
      <c r="A927" s="108">
        <f>в_макет80020!L927</f>
        <v>45889.291666668913</v>
      </c>
      <c r="B927" s="65">
        <f>в_макет80020!M927</f>
        <v>3</v>
      </c>
      <c r="C927" s="109">
        <f>в_макет80020!N927</f>
        <v>55.44</v>
      </c>
    </row>
    <row r="928" spans="1:3" x14ac:dyDescent="0.25">
      <c r="A928" s="108">
        <f>в_макет80020!L928</f>
        <v>45889.312500002248</v>
      </c>
      <c r="B928" s="65">
        <f>в_макет80020!M928</f>
        <v>3</v>
      </c>
      <c r="C928" s="109">
        <f>в_макет80020!N928</f>
        <v>44.639999999999993</v>
      </c>
    </row>
    <row r="929" spans="1:3" x14ac:dyDescent="0.25">
      <c r="A929" s="108">
        <f>в_макет80020!L929</f>
        <v>45889.333333335584</v>
      </c>
      <c r="B929" s="65">
        <f>в_макет80020!M929</f>
        <v>3</v>
      </c>
      <c r="C929" s="109">
        <f>в_макет80020!N929</f>
        <v>40.559999999999995</v>
      </c>
    </row>
    <row r="930" spans="1:3" x14ac:dyDescent="0.25">
      <c r="A930" s="108">
        <f>в_макет80020!L930</f>
        <v>45889.35416666892</v>
      </c>
      <c r="B930" s="65">
        <f>в_макет80020!M930</f>
        <v>3</v>
      </c>
      <c r="C930" s="109">
        <f>в_макет80020!N930</f>
        <v>48.72</v>
      </c>
    </row>
    <row r="931" spans="1:3" x14ac:dyDescent="0.25">
      <c r="A931" s="108">
        <f>в_макет80020!L931</f>
        <v>45889.375000002256</v>
      </c>
      <c r="B931" s="65">
        <f>в_макет80020!M931</f>
        <v>3</v>
      </c>
      <c r="C931" s="109">
        <f>в_макет80020!N931</f>
        <v>56.4</v>
      </c>
    </row>
    <row r="932" spans="1:3" x14ac:dyDescent="0.25">
      <c r="A932" s="108">
        <f>в_макет80020!L932</f>
        <v>45889.395833335591</v>
      </c>
      <c r="B932" s="65">
        <f>в_макет80020!M932</f>
        <v>3</v>
      </c>
      <c r="C932" s="109">
        <f>в_макет80020!N932</f>
        <v>54.480000000000004</v>
      </c>
    </row>
    <row r="933" spans="1:3" x14ac:dyDescent="0.25">
      <c r="A933" s="108">
        <f>в_макет80020!L933</f>
        <v>45889.416666668927</v>
      </c>
      <c r="B933" s="65">
        <f>в_макет80020!M933</f>
        <v>3</v>
      </c>
      <c r="C933" s="109">
        <f>в_макет80020!N933</f>
        <v>54.239999999999995</v>
      </c>
    </row>
    <row r="934" spans="1:3" x14ac:dyDescent="0.25">
      <c r="A934" s="108">
        <f>в_макет80020!L934</f>
        <v>45889.437500002263</v>
      </c>
      <c r="B934" s="65">
        <f>в_макет80020!M934</f>
        <v>3</v>
      </c>
      <c r="C934" s="109">
        <f>в_макет80020!N934</f>
        <v>54</v>
      </c>
    </row>
    <row r="935" spans="1:3" x14ac:dyDescent="0.25">
      <c r="A935" s="108">
        <f>в_макет80020!L935</f>
        <v>45889.458333335599</v>
      </c>
      <c r="B935" s="65">
        <f>в_макет80020!M935</f>
        <v>3</v>
      </c>
      <c r="C935" s="109">
        <f>в_макет80020!N935</f>
        <v>52.08</v>
      </c>
    </row>
    <row r="936" spans="1:3" x14ac:dyDescent="0.25">
      <c r="A936" s="108">
        <f>в_макет80020!L936</f>
        <v>45889.479166668934</v>
      </c>
      <c r="B936" s="65">
        <f>в_макет80020!M936</f>
        <v>3</v>
      </c>
      <c r="C936" s="109">
        <f>в_макет80020!N936</f>
        <v>54.480000000000004</v>
      </c>
    </row>
    <row r="937" spans="1:3" x14ac:dyDescent="0.25">
      <c r="A937" s="108">
        <f>в_макет80020!L937</f>
        <v>45889.50000000227</v>
      </c>
      <c r="B937" s="65">
        <f>в_макет80020!M937</f>
        <v>3</v>
      </c>
      <c r="C937" s="109">
        <f>в_макет80020!N937</f>
        <v>61.68</v>
      </c>
    </row>
    <row r="938" spans="1:3" x14ac:dyDescent="0.25">
      <c r="A938" s="108">
        <f>в_макет80020!L938</f>
        <v>45889.520833335606</v>
      </c>
      <c r="B938" s="65">
        <f>в_макет80020!M938</f>
        <v>3</v>
      </c>
      <c r="C938" s="109">
        <f>в_макет80020!N938</f>
        <v>71.28</v>
      </c>
    </row>
    <row r="939" spans="1:3" x14ac:dyDescent="0.25">
      <c r="A939" s="108">
        <f>в_макет80020!L939</f>
        <v>45889.541666668942</v>
      </c>
      <c r="B939" s="65">
        <f>в_макет80020!M939</f>
        <v>3</v>
      </c>
      <c r="C939" s="109">
        <f>в_макет80020!N939</f>
        <v>66</v>
      </c>
    </row>
    <row r="940" spans="1:3" x14ac:dyDescent="0.25">
      <c r="A940" s="108">
        <f>в_макет80020!L940</f>
        <v>45889.562500002277</v>
      </c>
      <c r="B940" s="65">
        <f>в_макет80020!M940</f>
        <v>3</v>
      </c>
      <c r="C940" s="109">
        <f>в_макет80020!N940</f>
        <v>57.839999999999996</v>
      </c>
    </row>
    <row r="941" spans="1:3" x14ac:dyDescent="0.25">
      <c r="A941" s="108">
        <f>в_макет80020!L941</f>
        <v>45889.583333335613</v>
      </c>
      <c r="B941" s="65">
        <f>в_макет80020!M941</f>
        <v>3</v>
      </c>
      <c r="C941" s="109">
        <f>в_макет80020!N941</f>
        <v>51.12</v>
      </c>
    </row>
    <row r="942" spans="1:3" x14ac:dyDescent="0.25">
      <c r="A942" s="108">
        <f>в_макет80020!L942</f>
        <v>45889.604166668949</v>
      </c>
      <c r="B942" s="65">
        <f>в_макет80020!M942</f>
        <v>3</v>
      </c>
      <c r="C942" s="109">
        <f>в_макет80020!N942</f>
        <v>50.64</v>
      </c>
    </row>
    <row r="943" spans="1:3" x14ac:dyDescent="0.25">
      <c r="A943" s="108">
        <f>в_макет80020!L943</f>
        <v>45889.625000002285</v>
      </c>
      <c r="B943" s="65">
        <f>в_макет80020!M943</f>
        <v>3</v>
      </c>
      <c r="C943" s="109">
        <f>в_макет80020!N943</f>
        <v>48.48</v>
      </c>
    </row>
    <row r="944" spans="1:3" x14ac:dyDescent="0.25">
      <c r="A944" s="108">
        <f>в_макет80020!L944</f>
        <v>45889.64583333562</v>
      </c>
      <c r="B944" s="65">
        <f>в_макет80020!M944</f>
        <v>3</v>
      </c>
      <c r="C944" s="109">
        <f>в_макет80020!N944</f>
        <v>32.160000000000004</v>
      </c>
    </row>
    <row r="945" spans="1:3" x14ac:dyDescent="0.25">
      <c r="A945" s="108">
        <f>в_макет80020!L945</f>
        <v>45889.666666668956</v>
      </c>
      <c r="B945" s="65">
        <f>в_макет80020!M945</f>
        <v>3</v>
      </c>
      <c r="C945" s="109">
        <f>в_макет80020!N945</f>
        <v>32.64</v>
      </c>
    </row>
    <row r="946" spans="1:3" x14ac:dyDescent="0.25">
      <c r="A946" s="108">
        <f>в_макет80020!L946</f>
        <v>45889.687500002292</v>
      </c>
      <c r="B946" s="65">
        <f>в_макет80020!M946</f>
        <v>3</v>
      </c>
      <c r="C946" s="109">
        <f>в_макет80020!N946</f>
        <v>51.36</v>
      </c>
    </row>
    <row r="947" spans="1:3" x14ac:dyDescent="0.25">
      <c r="A947" s="108">
        <f>в_макет80020!L947</f>
        <v>45889.708333335628</v>
      </c>
      <c r="B947" s="65">
        <f>в_макет80020!M947</f>
        <v>3</v>
      </c>
      <c r="C947" s="109">
        <f>в_макет80020!N947</f>
        <v>54.72</v>
      </c>
    </row>
    <row r="948" spans="1:3" x14ac:dyDescent="0.25">
      <c r="A948" s="108">
        <f>в_макет80020!L948</f>
        <v>45889.729166668963</v>
      </c>
      <c r="B948" s="65">
        <f>в_макет80020!M948</f>
        <v>3</v>
      </c>
      <c r="C948" s="109">
        <f>в_макет80020!N948</f>
        <v>64.56</v>
      </c>
    </row>
    <row r="949" spans="1:3" x14ac:dyDescent="0.25">
      <c r="A949" s="108">
        <f>в_макет80020!L949</f>
        <v>45889.750000002299</v>
      </c>
      <c r="B949" s="65">
        <f>в_макет80020!M949</f>
        <v>3</v>
      </c>
      <c r="C949" s="109">
        <f>в_макет80020!N949</f>
        <v>53.52</v>
      </c>
    </row>
    <row r="950" spans="1:3" x14ac:dyDescent="0.25">
      <c r="A950" s="108">
        <f>в_макет80020!L950</f>
        <v>45889.770833335635</v>
      </c>
      <c r="B950" s="65">
        <f>в_макет80020!M950</f>
        <v>3</v>
      </c>
      <c r="C950" s="109">
        <f>в_макет80020!N950</f>
        <v>53.76</v>
      </c>
    </row>
    <row r="951" spans="1:3" x14ac:dyDescent="0.25">
      <c r="A951" s="108">
        <f>в_макет80020!L951</f>
        <v>45889.791666668971</v>
      </c>
      <c r="B951" s="65">
        <f>в_макет80020!M951</f>
        <v>3</v>
      </c>
      <c r="C951" s="109">
        <f>в_макет80020!N951</f>
        <v>46.56</v>
      </c>
    </row>
    <row r="952" spans="1:3" x14ac:dyDescent="0.25">
      <c r="A952" s="108">
        <f>в_макет80020!L952</f>
        <v>45889.812500002306</v>
      </c>
      <c r="B952" s="65">
        <f>в_макет80020!M952</f>
        <v>3</v>
      </c>
      <c r="C952" s="109">
        <f>в_макет80020!N952</f>
        <v>41.28</v>
      </c>
    </row>
    <row r="953" spans="1:3" x14ac:dyDescent="0.25">
      <c r="A953" s="108">
        <f>в_макет80020!L953</f>
        <v>45889.833333335642</v>
      </c>
      <c r="B953" s="65">
        <f>в_макет80020!M953</f>
        <v>3</v>
      </c>
      <c r="C953" s="109">
        <f>в_макет80020!N953</f>
        <v>45.36</v>
      </c>
    </row>
    <row r="954" spans="1:3" x14ac:dyDescent="0.25">
      <c r="A954" s="108">
        <f>в_макет80020!L954</f>
        <v>45889.854166668978</v>
      </c>
      <c r="B954" s="65">
        <f>в_макет80020!M954</f>
        <v>3</v>
      </c>
      <c r="C954" s="109">
        <f>в_макет80020!N954</f>
        <v>48.24</v>
      </c>
    </row>
    <row r="955" spans="1:3" x14ac:dyDescent="0.25">
      <c r="A955" s="108">
        <f>в_макет80020!L955</f>
        <v>45889.875000002314</v>
      </c>
      <c r="B955" s="65">
        <f>в_макет80020!M955</f>
        <v>3</v>
      </c>
      <c r="C955" s="109">
        <f>в_макет80020!N955</f>
        <v>47.760000000000005</v>
      </c>
    </row>
    <row r="956" spans="1:3" x14ac:dyDescent="0.25">
      <c r="A956" s="108">
        <f>в_макет80020!L956</f>
        <v>45889.89583333565</v>
      </c>
      <c r="B956" s="65">
        <f>в_макет80020!M956</f>
        <v>3</v>
      </c>
      <c r="C956" s="109">
        <f>в_макет80020!N956</f>
        <v>47.52</v>
      </c>
    </row>
    <row r="957" spans="1:3" x14ac:dyDescent="0.25">
      <c r="A957" s="108">
        <f>в_макет80020!L957</f>
        <v>45889.916666668985</v>
      </c>
      <c r="B957" s="65">
        <f>в_макет80020!M957</f>
        <v>3</v>
      </c>
      <c r="C957" s="109">
        <f>в_макет80020!N957</f>
        <v>52.559999999999995</v>
      </c>
    </row>
    <row r="958" spans="1:3" x14ac:dyDescent="0.25">
      <c r="A958" s="108">
        <f>в_макет80020!L958</f>
        <v>45889.937500002321</v>
      </c>
      <c r="B958" s="65">
        <f>в_макет80020!M958</f>
        <v>3</v>
      </c>
      <c r="C958" s="109">
        <f>в_макет80020!N958</f>
        <v>55.44</v>
      </c>
    </row>
    <row r="959" spans="1:3" x14ac:dyDescent="0.25">
      <c r="A959" s="108">
        <f>в_макет80020!L959</f>
        <v>45889.958333335657</v>
      </c>
      <c r="B959" s="65">
        <f>в_макет80020!M959</f>
        <v>3</v>
      </c>
      <c r="C959" s="109">
        <f>в_макет80020!N959</f>
        <v>59.76</v>
      </c>
    </row>
    <row r="960" spans="1:3" x14ac:dyDescent="0.25">
      <c r="A960" s="108">
        <f>в_макет80020!L960</f>
        <v>45889.979166668993</v>
      </c>
      <c r="B960" s="65">
        <f>в_макет80020!M960</f>
        <v>3</v>
      </c>
      <c r="C960" s="109">
        <f>в_макет80020!N960</f>
        <v>54.96</v>
      </c>
    </row>
    <row r="961" spans="1:3" x14ac:dyDescent="0.25">
      <c r="A961" s="108">
        <f>в_макет80020!L961</f>
        <v>45890.000000002328</v>
      </c>
      <c r="B961" s="65">
        <f>в_макет80020!M961</f>
        <v>4</v>
      </c>
      <c r="C961" s="109">
        <f>в_макет80020!N961</f>
        <v>37.68</v>
      </c>
    </row>
    <row r="962" spans="1:3" x14ac:dyDescent="0.25">
      <c r="A962" s="108">
        <f>в_макет80020!L962</f>
        <v>45890.020833335664</v>
      </c>
      <c r="B962" s="65">
        <f>в_макет80020!M962</f>
        <v>4</v>
      </c>
      <c r="C962" s="109">
        <f>в_макет80020!N962</f>
        <v>52.8</v>
      </c>
    </row>
    <row r="963" spans="1:3" x14ac:dyDescent="0.25">
      <c r="A963" s="108">
        <f>в_макет80020!L963</f>
        <v>45890.041666669</v>
      </c>
      <c r="B963" s="65">
        <f>в_макет80020!M963</f>
        <v>4</v>
      </c>
      <c r="C963" s="109">
        <f>в_макет80020!N963</f>
        <v>58.32</v>
      </c>
    </row>
    <row r="964" spans="1:3" x14ac:dyDescent="0.25">
      <c r="A964" s="108">
        <f>в_макет80020!L964</f>
        <v>45890.062500002336</v>
      </c>
      <c r="B964" s="65">
        <f>в_макет80020!M964</f>
        <v>4</v>
      </c>
      <c r="C964" s="109">
        <f>в_макет80020!N964</f>
        <v>52.32</v>
      </c>
    </row>
    <row r="965" spans="1:3" x14ac:dyDescent="0.25">
      <c r="A965" s="108">
        <f>в_макет80020!L965</f>
        <v>45890.083333335671</v>
      </c>
      <c r="B965" s="65">
        <f>в_макет80020!M965</f>
        <v>4</v>
      </c>
      <c r="C965" s="109">
        <f>в_макет80020!N965</f>
        <v>58.800000000000004</v>
      </c>
    </row>
    <row r="966" spans="1:3" x14ac:dyDescent="0.25">
      <c r="A966" s="108">
        <f>в_макет80020!L966</f>
        <v>45890.104166669007</v>
      </c>
      <c r="B966" s="65">
        <f>в_макет80020!M966</f>
        <v>4</v>
      </c>
      <c r="C966" s="109">
        <f>в_макет80020!N966</f>
        <v>51.36</v>
      </c>
    </row>
    <row r="967" spans="1:3" x14ac:dyDescent="0.25">
      <c r="A967" s="108">
        <f>в_макет80020!L967</f>
        <v>45890.125000002343</v>
      </c>
      <c r="B967" s="65">
        <f>в_макет80020!M967</f>
        <v>4</v>
      </c>
      <c r="C967" s="109">
        <f>в_макет80020!N967</f>
        <v>52.32</v>
      </c>
    </row>
    <row r="968" spans="1:3" x14ac:dyDescent="0.25">
      <c r="A968" s="108">
        <f>в_макет80020!L968</f>
        <v>45890.145833335679</v>
      </c>
      <c r="B968" s="65">
        <f>в_макет80020!M968</f>
        <v>4</v>
      </c>
      <c r="C968" s="109">
        <f>в_макет80020!N968</f>
        <v>60</v>
      </c>
    </row>
    <row r="969" spans="1:3" x14ac:dyDescent="0.25">
      <c r="A969" s="108">
        <f>в_макет80020!L969</f>
        <v>45890.166666669014</v>
      </c>
      <c r="B969" s="65">
        <f>в_макет80020!M969</f>
        <v>4</v>
      </c>
      <c r="C969" s="109">
        <f>в_макет80020!N969</f>
        <v>76.8</v>
      </c>
    </row>
    <row r="970" spans="1:3" x14ac:dyDescent="0.25">
      <c r="A970" s="108">
        <f>в_макет80020!L970</f>
        <v>45890.18750000235</v>
      </c>
      <c r="B970" s="65">
        <f>в_макет80020!M970</f>
        <v>4</v>
      </c>
      <c r="C970" s="109">
        <f>в_макет80020!N970</f>
        <v>77.52000000000001</v>
      </c>
    </row>
    <row r="971" spans="1:3" x14ac:dyDescent="0.25">
      <c r="A971" s="108">
        <f>в_макет80020!L971</f>
        <v>45890.208333335686</v>
      </c>
      <c r="B971" s="65">
        <f>в_макет80020!M971</f>
        <v>4</v>
      </c>
      <c r="C971" s="109">
        <f>в_макет80020!N971</f>
        <v>64.08</v>
      </c>
    </row>
    <row r="972" spans="1:3" x14ac:dyDescent="0.25">
      <c r="A972" s="108">
        <f>в_макет80020!L972</f>
        <v>45890.229166669022</v>
      </c>
      <c r="B972" s="65">
        <f>в_макет80020!M972</f>
        <v>4</v>
      </c>
      <c r="C972" s="109">
        <f>в_макет80020!N972</f>
        <v>60</v>
      </c>
    </row>
    <row r="973" spans="1:3" x14ac:dyDescent="0.25">
      <c r="A973" s="108">
        <f>в_макет80020!L973</f>
        <v>45890.250000002357</v>
      </c>
      <c r="B973" s="65">
        <f>в_макет80020!M973</f>
        <v>4</v>
      </c>
      <c r="C973" s="109">
        <f>в_макет80020!N973</f>
        <v>56.160000000000004</v>
      </c>
    </row>
    <row r="974" spans="1:3" x14ac:dyDescent="0.25">
      <c r="A974" s="108">
        <f>в_макет80020!L974</f>
        <v>45890.270833335693</v>
      </c>
      <c r="B974" s="65">
        <f>в_макет80020!M974</f>
        <v>4</v>
      </c>
      <c r="C974" s="109">
        <f>в_макет80020!N974</f>
        <v>51.36</v>
      </c>
    </row>
    <row r="975" spans="1:3" x14ac:dyDescent="0.25">
      <c r="A975" s="108">
        <f>в_макет80020!L975</f>
        <v>45890.291666669029</v>
      </c>
      <c r="B975" s="65">
        <f>в_макет80020!M975</f>
        <v>4</v>
      </c>
      <c r="C975" s="109">
        <f>в_макет80020!N975</f>
        <v>48.48</v>
      </c>
    </row>
    <row r="976" spans="1:3" x14ac:dyDescent="0.25">
      <c r="A976" s="108">
        <f>в_макет80020!L976</f>
        <v>45890.312500002365</v>
      </c>
      <c r="B976" s="65">
        <f>в_макет80020!M976</f>
        <v>4</v>
      </c>
      <c r="C976" s="109">
        <f>в_макет80020!N976</f>
        <v>38.160000000000004</v>
      </c>
    </row>
    <row r="977" spans="1:3" x14ac:dyDescent="0.25">
      <c r="A977" s="108">
        <f>в_макет80020!L977</f>
        <v>45890.3333333357</v>
      </c>
      <c r="B977" s="65">
        <f>в_макет80020!M977</f>
        <v>4</v>
      </c>
      <c r="C977" s="109">
        <f>в_макет80020!N977</f>
        <v>40.800000000000004</v>
      </c>
    </row>
    <row r="978" spans="1:3" x14ac:dyDescent="0.25">
      <c r="A978" s="108">
        <f>в_макет80020!L978</f>
        <v>45890.354166669036</v>
      </c>
      <c r="B978" s="65">
        <f>в_макет80020!M978</f>
        <v>4</v>
      </c>
      <c r="C978" s="109">
        <f>в_макет80020!N978</f>
        <v>52.08</v>
      </c>
    </row>
    <row r="979" spans="1:3" x14ac:dyDescent="0.25">
      <c r="A979" s="108">
        <f>в_макет80020!L979</f>
        <v>45890.375000002372</v>
      </c>
      <c r="B979" s="65">
        <f>в_макет80020!M979</f>
        <v>4</v>
      </c>
      <c r="C979" s="109">
        <f>в_макет80020!N979</f>
        <v>57.839999999999996</v>
      </c>
    </row>
    <row r="980" spans="1:3" x14ac:dyDescent="0.25">
      <c r="A980" s="108">
        <f>в_макет80020!L980</f>
        <v>45890.395833335708</v>
      </c>
      <c r="B980" s="65">
        <f>в_макет80020!M980</f>
        <v>4</v>
      </c>
      <c r="C980" s="109">
        <f>в_макет80020!N980</f>
        <v>58.800000000000004</v>
      </c>
    </row>
    <row r="981" spans="1:3" x14ac:dyDescent="0.25">
      <c r="A981" s="108">
        <f>в_макет80020!L981</f>
        <v>45890.416666669043</v>
      </c>
      <c r="B981" s="65">
        <f>в_макет80020!M981</f>
        <v>4</v>
      </c>
      <c r="C981" s="109">
        <f>в_макет80020!N981</f>
        <v>60</v>
      </c>
    </row>
    <row r="982" spans="1:3" x14ac:dyDescent="0.25">
      <c r="A982" s="108">
        <f>в_макет80020!L982</f>
        <v>45890.437500002379</v>
      </c>
      <c r="B982" s="65">
        <f>в_макет80020!M982</f>
        <v>4</v>
      </c>
      <c r="C982" s="109">
        <f>в_макет80020!N982</f>
        <v>57.120000000000005</v>
      </c>
    </row>
    <row r="983" spans="1:3" x14ac:dyDescent="0.25">
      <c r="A983" s="108">
        <f>в_макет80020!L983</f>
        <v>45890.458333335715</v>
      </c>
      <c r="B983" s="65">
        <f>в_макет80020!M983</f>
        <v>4</v>
      </c>
      <c r="C983" s="109">
        <f>в_макет80020!N983</f>
        <v>59.04</v>
      </c>
    </row>
    <row r="984" spans="1:3" x14ac:dyDescent="0.25">
      <c r="A984" s="108">
        <f>в_макет80020!L984</f>
        <v>45890.479166669051</v>
      </c>
      <c r="B984" s="65">
        <f>в_макет80020!M984</f>
        <v>4</v>
      </c>
      <c r="C984" s="109">
        <f>в_макет80020!N984</f>
        <v>56.160000000000004</v>
      </c>
    </row>
    <row r="985" spans="1:3" x14ac:dyDescent="0.25">
      <c r="A985" s="108">
        <f>в_макет80020!L985</f>
        <v>45890.500000002387</v>
      </c>
      <c r="B985" s="65">
        <f>в_макет80020!M985</f>
        <v>4</v>
      </c>
      <c r="C985" s="109">
        <f>в_макет80020!N985</f>
        <v>53.28</v>
      </c>
    </row>
    <row r="986" spans="1:3" x14ac:dyDescent="0.25">
      <c r="A986" s="108">
        <f>в_макет80020!L986</f>
        <v>45890.520833335722</v>
      </c>
      <c r="B986" s="65">
        <f>в_макет80020!M986</f>
        <v>4</v>
      </c>
      <c r="C986" s="109">
        <f>в_макет80020!N986</f>
        <v>54.96</v>
      </c>
    </row>
    <row r="987" spans="1:3" x14ac:dyDescent="0.25">
      <c r="A987" s="108">
        <f>в_макет80020!L987</f>
        <v>45890.541666669058</v>
      </c>
      <c r="B987" s="65">
        <f>в_макет80020!M987</f>
        <v>4</v>
      </c>
      <c r="C987" s="109">
        <f>в_макет80020!N987</f>
        <v>54.480000000000004</v>
      </c>
    </row>
    <row r="988" spans="1:3" x14ac:dyDescent="0.25">
      <c r="A988" s="108">
        <f>в_макет80020!L988</f>
        <v>45890.562500002394</v>
      </c>
      <c r="B988" s="65">
        <f>в_макет80020!M988</f>
        <v>4</v>
      </c>
      <c r="C988" s="109">
        <f>в_макет80020!N988</f>
        <v>52.08</v>
      </c>
    </row>
    <row r="989" spans="1:3" x14ac:dyDescent="0.25">
      <c r="A989" s="108">
        <f>в_макет80020!L989</f>
        <v>45890.58333333573</v>
      </c>
      <c r="B989" s="65">
        <f>в_макет80020!M989</f>
        <v>4</v>
      </c>
      <c r="C989" s="109">
        <f>в_макет80020!N989</f>
        <v>48.24</v>
      </c>
    </row>
    <row r="990" spans="1:3" x14ac:dyDescent="0.25">
      <c r="A990" s="108">
        <f>в_макет80020!L990</f>
        <v>45890.604166669065</v>
      </c>
      <c r="B990" s="65">
        <f>в_макет80020!M990</f>
        <v>4</v>
      </c>
      <c r="C990" s="109">
        <f>в_макет80020!N990</f>
        <v>51.12</v>
      </c>
    </row>
    <row r="991" spans="1:3" x14ac:dyDescent="0.25">
      <c r="A991" s="108">
        <f>в_макет80020!L991</f>
        <v>45890.625000002401</v>
      </c>
      <c r="B991" s="65">
        <f>в_макет80020!M991</f>
        <v>4</v>
      </c>
      <c r="C991" s="109">
        <f>в_макет80020!N991</f>
        <v>51.599999999999994</v>
      </c>
    </row>
    <row r="992" spans="1:3" x14ac:dyDescent="0.25">
      <c r="A992" s="108">
        <f>в_макет80020!L992</f>
        <v>45890.645833335737</v>
      </c>
      <c r="B992" s="65">
        <f>в_макет80020!M992</f>
        <v>4</v>
      </c>
      <c r="C992" s="109">
        <f>в_макет80020!N992</f>
        <v>42.000000000000007</v>
      </c>
    </row>
    <row r="993" spans="1:3" x14ac:dyDescent="0.25">
      <c r="A993" s="108">
        <f>в_макет80020!L993</f>
        <v>45890.666666669073</v>
      </c>
      <c r="B993" s="65">
        <f>в_макет80020!M993</f>
        <v>4</v>
      </c>
      <c r="C993" s="109">
        <f>в_макет80020!N993</f>
        <v>44.16</v>
      </c>
    </row>
    <row r="994" spans="1:3" x14ac:dyDescent="0.25">
      <c r="A994" s="108">
        <f>в_макет80020!L994</f>
        <v>45890.687500002408</v>
      </c>
      <c r="B994" s="65">
        <f>в_макет80020!M994</f>
        <v>4</v>
      </c>
      <c r="C994" s="109">
        <f>в_макет80020!N994</f>
        <v>58.56</v>
      </c>
    </row>
    <row r="995" spans="1:3" x14ac:dyDescent="0.25">
      <c r="A995" s="108">
        <f>в_макет80020!L995</f>
        <v>45890.708333335744</v>
      </c>
      <c r="B995" s="65">
        <f>в_макет80020!M995</f>
        <v>4</v>
      </c>
      <c r="C995" s="109">
        <f>в_макет80020!N995</f>
        <v>64.08</v>
      </c>
    </row>
    <row r="996" spans="1:3" x14ac:dyDescent="0.25">
      <c r="A996" s="108">
        <f>в_макет80020!L996</f>
        <v>45890.72916666908</v>
      </c>
      <c r="B996" s="65">
        <f>в_макет80020!M996</f>
        <v>4</v>
      </c>
      <c r="C996" s="109">
        <f>в_макет80020!N996</f>
        <v>74.400000000000006</v>
      </c>
    </row>
    <row r="997" spans="1:3" x14ac:dyDescent="0.25">
      <c r="A997" s="108">
        <f>в_макет80020!L997</f>
        <v>45890.750000002416</v>
      </c>
      <c r="B997" s="65">
        <f>в_макет80020!M997</f>
        <v>4</v>
      </c>
      <c r="C997" s="109">
        <f>в_макет80020!N997</f>
        <v>60</v>
      </c>
    </row>
    <row r="998" spans="1:3" x14ac:dyDescent="0.25">
      <c r="A998" s="108">
        <f>в_макет80020!L998</f>
        <v>45890.770833335751</v>
      </c>
      <c r="B998" s="65">
        <f>в_макет80020!M998</f>
        <v>4</v>
      </c>
      <c r="C998" s="109">
        <f>в_макет80020!N998</f>
        <v>65</v>
      </c>
    </row>
    <row r="999" spans="1:3" x14ac:dyDescent="0.25">
      <c r="A999" s="108">
        <f>в_макет80020!L999</f>
        <v>45890.791666669087</v>
      </c>
      <c r="B999" s="65">
        <f>в_макет80020!M999</f>
        <v>4</v>
      </c>
      <c r="C999" s="109">
        <f>в_макет80020!N999</f>
        <v>55.199999999999996</v>
      </c>
    </row>
    <row r="1000" spans="1:3" x14ac:dyDescent="0.25">
      <c r="A1000" s="108">
        <f>в_макет80020!L1000</f>
        <v>45890.812500002423</v>
      </c>
      <c r="B1000" s="65">
        <f>в_макет80020!M1000</f>
        <v>4</v>
      </c>
      <c r="C1000" s="109">
        <f>в_макет80020!N1000</f>
        <v>46.08</v>
      </c>
    </row>
    <row r="1001" spans="1:3" x14ac:dyDescent="0.25">
      <c r="A1001" s="108">
        <f>в_макет80020!L1001</f>
        <v>45890.833333335759</v>
      </c>
      <c r="B1001" s="65">
        <f>в_макет80020!M1001</f>
        <v>4</v>
      </c>
      <c r="C1001" s="109">
        <f>в_макет80020!N1001</f>
        <v>55.92</v>
      </c>
    </row>
    <row r="1002" spans="1:3" x14ac:dyDescent="0.25">
      <c r="A1002" s="108">
        <f>в_макет80020!L1002</f>
        <v>45890.854166669094</v>
      </c>
      <c r="B1002" s="65">
        <f>в_макет80020!M1002</f>
        <v>4</v>
      </c>
      <c r="C1002" s="109">
        <f>в_макет80020!N1002</f>
        <v>54.480000000000004</v>
      </c>
    </row>
    <row r="1003" spans="1:3" x14ac:dyDescent="0.25">
      <c r="A1003" s="108">
        <f>в_макет80020!L1003</f>
        <v>45890.87500000243</v>
      </c>
      <c r="B1003" s="65">
        <f>в_макет80020!M1003</f>
        <v>4</v>
      </c>
      <c r="C1003" s="109">
        <f>в_макет80020!N1003</f>
        <v>56.64</v>
      </c>
    </row>
    <row r="1004" spans="1:3" x14ac:dyDescent="0.25">
      <c r="A1004" s="108">
        <f>в_макет80020!L1004</f>
        <v>45890.895833335766</v>
      </c>
      <c r="B1004" s="65">
        <f>в_макет80020!M1004</f>
        <v>4</v>
      </c>
      <c r="C1004" s="109">
        <f>в_макет80020!N1004</f>
        <v>52.32</v>
      </c>
    </row>
    <row r="1005" spans="1:3" x14ac:dyDescent="0.25">
      <c r="A1005" s="108">
        <f>в_макет80020!L1005</f>
        <v>45890.916666669102</v>
      </c>
      <c r="B1005" s="65">
        <f>в_макет80020!M1005</f>
        <v>4</v>
      </c>
      <c r="C1005" s="109">
        <f>в_макет80020!N1005</f>
        <v>49.44</v>
      </c>
    </row>
    <row r="1006" spans="1:3" x14ac:dyDescent="0.25">
      <c r="A1006" s="108">
        <f>в_макет80020!L1006</f>
        <v>45890.937500002437</v>
      </c>
      <c r="B1006" s="65">
        <f>в_макет80020!M1006</f>
        <v>4</v>
      </c>
      <c r="C1006" s="109">
        <f>в_макет80020!N1006</f>
        <v>49.2</v>
      </c>
    </row>
    <row r="1007" spans="1:3" x14ac:dyDescent="0.25">
      <c r="A1007" s="108">
        <f>в_макет80020!L1007</f>
        <v>45890.958333335773</v>
      </c>
      <c r="B1007" s="65">
        <f>в_макет80020!M1007</f>
        <v>4</v>
      </c>
      <c r="C1007" s="109">
        <f>в_макет80020!N1007</f>
        <v>54.480000000000004</v>
      </c>
    </row>
    <row r="1008" spans="1:3" x14ac:dyDescent="0.25">
      <c r="A1008" s="108">
        <f>в_макет80020!L1008</f>
        <v>45890.979166669109</v>
      </c>
      <c r="B1008" s="65">
        <f>в_макет80020!M1008</f>
        <v>4</v>
      </c>
      <c r="C1008" s="109">
        <f>в_макет80020!N1008</f>
        <v>49.919999999999995</v>
      </c>
    </row>
    <row r="1009" spans="1:3" x14ac:dyDescent="0.25">
      <c r="A1009" s="108">
        <f>в_макет80020!L1009</f>
        <v>45891.000000002445</v>
      </c>
      <c r="B1009" s="65">
        <f>в_макет80020!M1009</f>
        <v>5</v>
      </c>
      <c r="C1009" s="109">
        <f>в_макет80020!N1009</f>
        <v>42.24</v>
      </c>
    </row>
    <row r="1010" spans="1:3" x14ac:dyDescent="0.25">
      <c r="A1010" s="108">
        <f>в_макет80020!L1010</f>
        <v>45891.02083333578</v>
      </c>
      <c r="B1010" s="65">
        <f>в_макет80020!M1010</f>
        <v>5</v>
      </c>
      <c r="C1010" s="109">
        <f>в_макет80020!N1010</f>
        <v>45.839999999999996</v>
      </c>
    </row>
    <row r="1011" spans="1:3" x14ac:dyDescent="0.25">
      <c r="A1011" s="108">
        <f>в_макет80020!L1011</f>
        <v>45891.041666669116</v>
      </c>
      <c r="B1011" s="65">
        <f>в_макет80020!M1011</f>
        <v>5</v>
      </c>
      <c r="C1011" s="109">
        <f>в_макет80020!N1011</f>
        <v>67</v>
      </c>
    </row>
    <row r="1012" spans="1:3" x14ac:dyDescent="0.25">
      <c r="A1012" s="108">
        <f>в_макет80020!L1012</f>
        <v>45891.062500002452</v>
      </c>
      <c r="B1012" s="65">
        <f>в_макет80020!M1012</f>
        <v>5</v>
      </c>
      <c r="C1012" s="109">
        <f>в_макет80020!N1012</f>
        <v>53.28</v>
      </c>
    </row>
    <row r="1013" spans="1:3" x14ac:dyDescent="0.25">
      <c r="A1013" s="108">
        <f>в_макет80020!L1013</f>
        <v>45891.083333335788</v>
      </c>
      <c r="B1013" s="65">
        <f>в_макет80020!M1013</f>
        <v>5</v>
      </c>
      <c r="C1013" s="109">
        <f>в_макет80020!N1013</f>
        <v>51.599999999999994</v>
      </c>
    </row>
    <row r="1014" spans="1:3" x14ac:dyDescent="0.25">
      <c r="A1014" s="108">
        <f>в_макет80020!L1014</f>
        <v>45891.104166669124</v>
      </c>
      <c r="B1014" s="65">
        <f>в_макет80020!M1014</f>
        <v>5</v>
      </c>
      <c r="C1014" s="109">
        <f>в_макет80020!N1014</f>
        <v>51.12</v>
      </c>
    </row>
    <row r="1015" spans="1:3" x14ac:dyDescent="0.25">
      <c r="A1015" s="108">
        <f>в_макет80020!L1015</f>
        <v>45891.125000002459</v>
      </c>
      <c r="B1015" s="65">
        <f>в_макет80020!M1015</f>
        <v>5</v>
      </c>
      <c r="C1015" s="109">
        <f>в_макет80020!N1015</f>
        <v>51.36</v>
      </c>
    </row>
    <row r="1016" spans="1:3" x14ac:dyDescent="0.25">
      <c r="A1016" s="108">
        <f>в_макет80020!L1016</f>
        <v>45891.145833335795</v>
      </c>
      <c r="B1016" s="65">
        <f>в_макет80020!M1016</f>
        <v>5</v>
      </c>
      <c r="C1016" s="109">
        <f>в_макет80020!N1016</f>
        <v>48.72</v>
      </c>
    </row>
    <row r="1017" spans="1:3" x14ac:dyDescent="0.25">
      <c r="A1017" s="108">
        <f>в_макет80020!L1017</f>
        <v>45891.166666669131</v>
      </c>
      <c r="B1017" s="65">
        <f>в_макет80020!M1017</f>
        <v>5</v>
      </c>
      <c r="C1017" s="109">
        <f>в_макет80020!N1017</f>
        <v>55.679999999999993</v>
      </c>
    </row>
    <row r="1018" spans="1:3" x14ac:dyDescent="0.25">
      <c r="A1018" s="108">
        <f>в_макет80020!L1018</f>
        <v>45891.187500002467</v>
      </c>
      <c r="B1018" s="65">
        <f>в_макет80020!M1018</f>
        <v>5</v>
      </c>
      <c r="C1018" s="109">
        <f>в_макет80020!N1018</f>
        <v>54</v>
      </c>
    </row>
    <row r="1019" spans="1:3" x14ac:dyDescent="0.25">
      <c r="A1019" s="108">
        <f>в_макет80020!L1019</f>
        <v>45891.208333335802</v>
      </c>
      <c r="B1019" s="65">
        <f>в_макет80020!M1019</f>
        <v>5</v>
      </c>
      <c r="C1019" s="109">
        <f>в_макет80020!N1019</f>
        <v>56.64</v>
      </c>
    </row>
    <row r="1020" spans="1:3" x14ac:dyDescent="0.25">
      <c r="A1020" s="108">
        <f>в_макет80020!L1020</f>
        <v>45891.229166669138</v>
      </c>
      <c r="B1020" s="65">
        <f>в_макет80020!M1020</f>
        <v>5</v>
      </c>
      <c r="C1020" s="109">
        <f>в_макет80020!N1020</f>
        <v>54.96</v>
      </c>
    </row>
    <row r="1021" spans="1:3" x14ac:dyDescent="0.25">
      <c r="A1021" s="108">
        <f>в_макет80020!L1021</f>
        <v>45891.250000002474</v>
      </c>
      <c r="B1021" s="65">
        <f>в_макет80020!M1021</f>
        <v>5</v>
      </c>
      <c r="C1021" s="109">
        <f>в_макет80020!N1021</f>
        <v>57.36</v>
      </c>
    </row>
    <row r="1022" spans="1:3" x14ac:dyDescent="0.25">
      <c r="A1022" s="108">
        <f>в_макет80020!L1022</f>
        <v>45891.27083333581</v>
      </c>
      <c r="B1022" s="65">
        <f>в_макет80020!M1022</f>
        <v>5</v>
      </c>
      <c r="C1022" s="109">
        <f>в_макет80020!N1022</f>
        <v>49.2</v>
      </c>
    </row>
    <row r="1023" spans="1:3" x14ac:dyDescent="0.25">
      <c r="A1023" s="108">
        <f>в_макет80020!L1023</f>
        <v>45891.291666669145</v>
      </c>
      <c r="B1023" s="65">
        <f>в_макет80020!M1023</f>
        <v>5</v>
      </c>
      <c r="C1023" s="109">
        <f>в_макет80020!N1023</f>
        <v>55.44</v>
      </c>
    </row>
    <row r="1024" spans="1:3" x14ac:dyDescent="0.25">
      <c r="A1024" s="108">
        <f>в_макет80020!L1024</f>
        <v>45891.312500002481</v>
      </c>
      <c r="B1024" s="65">
        <f>в_макет80020!M1024</f>
        <v>5</v>
      </c>
      <c r="C1024" s="109">
        <f>в_макет80020!N1024</f>
        <v>49.2</v>
      </c>
    </row>
    <row r="1025" spans="1:3" x14ac:dyDescent="0.25">
      <c r="A1025" s="108">
        <f>в_макет80020!L1025</f>
        <v>45891.333333335817</v>
      </c>
      <c r="B1025" s="65">
        <f>в_макет80020!M1025</f>
        <v>5</v>
      </c>
      <c r="C1025" s="109">
        <f>в_макет80020!N1025</f>
        <v>54.480000000000004</v>
      </c>
    </row>
    <row r="1026" spans="1:3" x14ac:dyDescent="0.25">
      <c r="A1026" s="108">
        <f>в_макет80020!L1026</f>
        <v>45891.354166669153</v>
      </c>
      <c r="B1026" s="65">
        <f>в_макет80020!M1026</f>
        <v>5</v>
      </c>
      <c r="C1026" s="109">
        <f>в_макет80020!N1026</f>
        <v>62.16</v>
      </c>
    </row>
    <row r="1027" spans="1:3" x14ac:dyDescent="0.25">
      <c r="A1027" s="108">
        <f>в_макет80020!L1027</f>
        <v>45891.375000002488</v>
      </c>
      <c r="B1027" s="65">
        <f>в_макет80020!M1027</f>
        <v>5</v>
      </c>
      <c r="C1027" s="109">
        <f>в_макет80020!N1027</f>
        <v>60</v>
      </c>
    </row>
    <row r="1028" spans="1:3" x14ac:dyDescent="0.25">
      <c r="A1028" s="108">
        <f>в_макет80020!L1028</f>
        <v>45891.395833335824</v>
      </c>
      <c r="B1028" s="65">
        <f>в_макет80020!M1028</f>
        <v>5</v>
      </c>
      <c r="C1028" s="109">
        <f>в_макет80020!N1028</f>
        <v>55.44</v>
      </c>
    </row>
    <row r="1029" spans="1:3" x14ac:dyDescent="0.25">
      <c r="A1029" s="108">
        <f>в_макет80020!L1029</f>
        <v>45891.41666666916</v>
      </c>
      <c r="B1029" s="65">
        <f>в_макет80020!M1029</f>
        <v>5</v>
      </c>
      <c r="C1029" s="109">
        <f>в_макет80020!N1029</f>
        <v>75</v>
      </c>
    </row>
    <row r="1030" spans="1:3" x14ac:dyDescent="0.25">
      <c r="A1030" s="108">
        <f>в_макет80020!L1030</f>
        <v>45891.437500002496</v>
      </c>
      <c r="B1030" s="65">
        <f>в_макет80020!M1030</f>
        <v>5</v>
      </c>
      <c r="C1030" s="109">
        <f>в_макет80020!N1030</f>
        <v>60.24</v>
      </c>
    </row>
    <row r="1031" spans="1:3" x14ac:dyDescent="0.25">
      <c r="A1031" s="108">
        <f>в_макет80020!L1031</f>
        <v>45891.458333335831</v>
      </c>
      <c r="B1031" s="65">
        <f>в_макет80020!M1031</f>
        <v>5</v>
      </c>
      <c r="C1031" s="109">
        <f>в_макет80020!N1031</f>
        <v>61.92</v>
      </c>
    </row>
    <row r="1032" spans="1:3" x14ac:dyDescent="0.25">
      <c r="A1032" s="108">
        <f>в_макет80020!L1032</f>
        <v>45891.479166669167</v>
      </c>
      <c r="B1032" s="65">
        <f>в_макет80020!M1032</f>
        <v>5</v>
      </c>
      <c r="C1032" s="109">
        <f>в_макет80020!N1032</f>
        <v>51.599999999999994</v>
      </c>
    </row>
    <row r="1033" spans="1:3" x14ac:dyDescent="0.25">
      <c r="A1033" s="108">
        <f>в_макет80020!L1033</f>
        <v>45891.500000002503</v>
      </c>
      <c r="B1033" s="65">
        <f>в_макет80020!M1033</f>
        <v>5</v>
      </c>
      <c r="C1033" s="109">
        <f>в_макет80020!N1033</f>
        <v>46.32</v>
      </c>
    </row>
    <row r="1034" spans="1:3" x14ac:dyDescent="0.25">
      <c r="A1034" s="108">
        <f>в_макет80020!L1034</f>
        <v>45891.520833335839</v>
      </c>
      <c r="B1034" s="65">
        <f>в_макет80020!M1034</f>
        <v>5</v>
      </c>
      <c r="C1034" s="109">
        <f>в_макет80020!N1034</f>
        <v>56.4</v>
      </c>
    </row>
    <row r="1035" spans="1:3" x14ac:dyDescent="0.25">
      <c r="A1035" s="108">
        <f>в_макет80020!L1035</f>
        <v>45891.541666669174</v>
      </c>
      <c r="B1035" s="65">
        <f>в_макет80020!M1035</f>
        <v>5</v>
      </c>
      <c r="C1035" s="109">
        <f>в_макет80020!N1035</f>
        <v>53.76</v>
      </c>
    </row>
    <row r="1036" spans="1:3" x14ac:dyDescent="0.25">
      <c r="A1036" s="108">
        <f>в_макет80020!L1036</f>
        <v>45891.56250000251</v>
      </c>
      <c r="B1036" s="65">
        <f>в_макет80020!M1036</f>
        <v>5</v>
      </c>
      <c r="C1036" s="109">
        <f>в_макет80020!N1036</f>
        <v>53.040000000000006</v>
      </c>
    </row>
    <row r="1037" spans="1:3" x14ac:dyDescent="0.25">
      <c r="A1037" s="108">
        <f>в_макет80020!L1037</f>
        <v>45891.583333335846</v>
      </c>
      <c r="B1037" s="65">
        <f>в_макет80020!M1037</f>
        <v>5</v>
      </c>
      <c r="C1037" s="109">
        <f>в_макет80020!N1037</f>
        <v>50.64</v>
      </c>
    </row>
    <row r="1038" spans="1:3" x14ac:dyDescent="0.25">
      <c r="A1038" s="108">
        <f>в_макет80020!L1038</f>
        <v>45891.604166669182</v>
      </c>
      <c r="B1038" s="65">
        <f>в_макет80020!M1038</f>
        <v>5</v>
      </c>
      <c r="C1038" s="109">
        <f>в_макет80020!N1038</f>
        <v>48</v>
      </c>
    </row>
    <row r="1039" spans="1:3" x14ac:dyDescent="0.25">
      <c r="A1039" s="108">
        <f>в_макет80020!L1039</f>
        <v>45891.625000002517</v>
      </c>
      <c r="B1039" s="65">
        <f>в_макет80020!M1039</f>
        <v>5</v>
      </c>
      <c r="C1039" s="109">
        <f>в_макет80020!N1039</f>
        <v>44.4</v>
      </c>
    </row>
    <row r="1040" spans="1:3" x14ac:dyDescent="0.25">
      <c r="A1040" s="108">
        <f>в_макет80020!L1040</f>
        <v>45891.645833335853</v>
      </c>
      <c r="B1040" s="65">
        <f>в_макет80020!M1040</f>
        <v>5</v>
      </c>
      <c r="C1040" s="109">
        <f>в_макет80020!N1040</f>
        <v>45.36</v>
      </c>
    </row>
    <row r="1041" spans="1:3" x14ac:dyDescent="0.25">
      <c r="A1041" s="108">
        <f>в_макет80020!L1041</f>
        <v>45891.666666669189</v>
      </c>
      <c r="B1041" s="65">
        <f>в_макет80020!M1041</f>
        <v>5</v>
      </c>
      <c r="C1041" s="109">
        <f>в_макет80020!N1041</f>
        <v>50.88</v>
      </c>
    </row>
    <row r="1042" spans="1:3" x14ac:dyDescent="0.25">
      <c r="A1042" s="108">
        <f>в_макет80020!L1042</f>
        <v>45891.687500002525</v>
      </c>
      <c r="B1042" s="65">
        <f>в_макет80020!M1042</f>
        <v>5</v>
      </c>
      <c r="C1042" s="109">
        <f>в_макет80020!N1042</f>
        <v>58.800000000000004</v>
      </c>
    </row>
    <row r="1043" spans="1:3" x14ac:dyDescent="0.25">
      <c r="A1043" s="108">
        <f>в_макет80020!L1043</f>
        <v>45891.708333335861</v>
      </c>
      <c r="B1043" s="65">
        <f>в_макет80020!M1043</f>
        <v>5</v>
      </c>
      <c r="C1043" s="109">
        <f>в_макет80020!N1043</f>
        <v>63.120000000000005</v>
      </c>
    </row>
    <row r="1044" spans="1:3" x14ac:dyDescent="0.25">
      <c r="A1044" s="108">
        <f>в_макет80020!L1044</f>
        <v>45891.729166669196</v>
      </c>
      <c r="B1044" s="65">
        <f>в_макет80020!M1044</f>
        <v>5</v>
      </c>
      <c r="C1044" s="109">
        <f>в_макет80020!N1044</f>
        <v>62.88</v>
      </c>
    </row>
    <row r="1045" spans="1:3" x14ac:dyDescent="0.25">
      <c r="A1045" s="108">
        <f>в_макет80020!L1045</f>
        <v>45891.750000002532</v>
      </c>
      <c r="B1045" s="65">
        <f>в_макет80020!M1045</f>
        <v>5</v>
      </c>
      <c r="C1045" s="109">
        <f>в_макет80020!N1045</f>
        <v>56.879999999999995</v>
      </c>
    </row>
    <row r="1046" spans="1:3" x14ac:dyDescent="0.25">
      <c r="A1046" s="108">
        <f>в_макет80020!L1046</f>
        <v>45891.770833335868</v>
      </c>
      <c r="B1046" s="65">
        <f>в_макет80020!M1046</f>
        <v>5</v>
      </c>
      <c r="C1046" s="109">
        <f>в_макет80020!N1046</f>
        <v>49.919999999999995</v>
      </c>
    </row>
    <row r="1047" spans="1:3" x14ac:dyDescent="0.25">
      <c r="A1047" s="108">
        <f>в_макет80020!L1047</f>
        <v>45891.791666669204</v>
      </c>
      <c r="B1047" s="65">
        <f>в_макет80020!M1047</f>
        <v>5</v>
      </c>
      <c r="C1047" s="109">
        <f>в_макет80020!N1047</f>
        <v>53.52</v>
      </c>
    </row>
    <row r="1048" spans="1:3" x14ac:dyDescent="0.25">
      <c r="A1048" s="108">
        <f>в_макет80020!L1048</f>
        <v>45891.812500002539</v>
      </c>
      <c r="B1048" s="65">
        <f>в_макет80020!M1048</f>
        <v>5</v>
      </c>
      <c r="C1048" s="109">
        <f>в_макет80020!N1048</f>
        <v>75</v>
      </c>
    </row>
    <row r="1049" spans="1:3" x14ac:dyDescent="0.25">
      <c r="A1049" s="108">
        <f>в_макет80020!L1049</f>
        <v>45891.833333335875</v>
      </c>
      <c r="B1049" s="65">
        <f>в_макет80020!M1049</f>
        <v>5</v>
      </c>
      <c r="C1049" s="109">
        <f>в_макет80020!N1049</f>
        <v>61.68</v>
      </c>
    </row>
    <row r="1050" spans="1:3" x14ac:dyDescent="0.25">
      <c r="A1050" s="108">
        <f>в_макет80020!L1050</f>
        <v>45891.854166669211</v>
      </c>
      <c r="B1050" s="65">
        <f>в_макет80020!M1050</f>
        <v>5</v>
      </c>
      <c r="C1050" s="109">
        <f>в_макет80020!N1050</f>
        <v>47.760000000000005</v>
      </c>
    </row>
    <row r="1051" spans="1:3" x14ac:dyDescent="0.25">
      <c r="A1051" s="108">
        <f>в_макет80020!L1051</f>
        <v>45891.875000002547</v>
      </c>
      <c r="B1051" s="65">
        <f>в_макет80020!M1051</f>
        <v>5</v>
      </c>
      <c r="C1051" s="109">
        <f>в_макет80020!N1051</f>
        <v>50.88</v>
      </c>
    </row>
    <row r="1052" spans="1:3" x14ac:dyDescent="0.25">
      <c r="A1052" s="108">
        <f>в_макет80020!L1052</f>
        <v>45891.895833335882</v>
      </c>
      <c r="B1052" s="65">
        <f>в_макет80020!M1052</f>
        <v>5</v>
      </c>
      <c r="C1052" s="109">
        <f>в_макет80020!N1052</f>
        <v>48.48</v>
      </c>
    </row>
    <row r="1053" spans="1:3" x14ac:dyDescent="0.25">
      <c r="A1053" s="108">
        <f>в_макет80020!L1053</f>
        <v>45891.916666669218</v>
      </c>
      <c r="B1053" s="65">
        <f>в_макет80020!M1053</f>
        <v>5</v>
      </c>
      <c r="C1053" s="109">
        <f>в_макет80020!N1053</f>
        <v>54.96</v>
      </c>
    </row>
    <row r="1054" spans="1:3" x14ac:dyDescent="0.25">
      <c r="A1054" s="108">
        <f>в_макет80020!L1054</f>
        <v>45891.937500002554</v>
      </c>
      <c r="B1054" s="65">
        <f>в_макет80020!M1054</f>
        <v>5</v>
      </c>
      <c r="C1054" s="109">
        <f>в_макет80020!N1054</f>
        <v>52.32</v>
      </c>
    </row>
    <row r="1055" spans="1:3" x14ac:dyDescent="0.25">
      <c r="A1055" s="108">
        <f>в_макет80020!L1055</f>
        <v>45891.95833333589</v>
      </c>
      <c r="B1055" s="65">
        <f>в_макет80020!M1055</f>
        <v>5</v>
      </c>
      <c r="C1055" s="109">
        <f>в_макет80020!N1055</f>
        <v>51.599999999999994</v>
      </c>
    </row>
    <row r="1056" spans="1:3" x14ac:dyDescent="0.25">
      <c r="A1056" s="108">
        <f>в_макет80020!L1056</f>
        <v>45891.979166669225</v>
      </c>
      <c r="B1056" s="65">
        <f>в_макет80020!M1056</f>
        <v>5</v>
      </c>
      <c r="C1056" s="109">
        <f>в_макет80020!N1056</f>
        <v>56.160000000000004</v>
      </c>
    </row>
    <row r="1057" spans="1:3" x14ac:dyDescent="0.25">
      <c r="A1057" s="108">
        <f>в_макет80020!L1057</f>
        <v>45892.000000002561</v>
      </c>
      <c r="B1057" s="65">
        <f>в_макет80020!M1057</f>
        <v>6</v>
      </c>
      <c r="C1057" s="109">
        <f>в_макет80020!N1057</f>
        <v>44.16</v>
      </c>
    </row>
    <row r="1058" spans="1:3" x14ac:dyDescent="0.25">
      <c r="A1058" s="108">
        <f>в_макет80020!L1058</f>
        <v>45892.020833335897</v>
      </c>
      <c r="B1058" s="65">
        <f>в_макет80020!M1058</f>
        <v>6</v>
      </c>
      <c r="C1058" s="109">
        <f>в_макет80020!N1058</f>
        <v>59.519999999999996</v>
      </c>
    </row>
    <row r="1059" spans="1:3" x14ac:dyDescent="0.25">
      <c r="A1059" s="108">
        <f>в_макет80020!L1059</f>
        <v>45892.041666669233</v>
      </c>
      <c r="B1059" s="65">
        <f>в_макет80020!M1059</f>
        <v>6</v>
      </c>
      <c r="C1059" s="109">
        <f>в_макет80020!N1059</f>
        <v>57.839999999999996</v>
      </c>
    </row>
    <row r="1060" spans="1:3" x14ac:dyDescent="0.25">
      <c r="A1060" s="108">
        <f>в_макет80020!L1060</f>
        <v>45892.062500002568</v>
      </c>
      <c r="B1060" s="65">
        <f>в_макет80020!M1060</f>
        <v>6</v>
      </c>
      <c r="C1060" s="109">
        <f>в_макет80020!N1060</f>
        <v>53.040000000000006</v>
      </c>
    </row>
    <row r="1061" spans="1:3" x14ac:dyDescent="0.25">
      <c r="A1061" s="108">
        <f>в_макет80020!L1061</f>
        <v>45892.083333335904</v>
      </c>
      <c r="B1061" s="65">
        <f>в_макет80020!M1061</f>
        <v>6</v>
      </c>
      <c r="C1061" s="109">
        <f>в_макет80020!N1061</f>
        <v>53.28</v>
      </c>
    </row>
    <row r="1062" spans="1:3" x14ac:dyDescent="0.25">
      <c r="A1062" s="108">
        <f>в_макет80020!L1062</f>
        <v>45892.10416666924</v>
      </c>
      <c r="B1062" s="65">
        <f>в_макет80020!M1062</f>
        <v>6</v>
      </c>
      <c r="C1062" s="109">
        <f>в_макет80020!N1062</f>
        <v>51.84</v>
      </c>
    </row>
    <row r="1063" spans="1:3" x14ac:dyDescent="0.25">
      <c r="A1063" s="108">
        <f>в_макет80020!L1063</f>
        <v>45892.125000002576</v>
      </c>
      <c r="B1063" s="65">
        <f>в_макет80020!M1063</f>
        <v>6</v>
      </c>
      <c r="C1063" s="109">
        <f>в_макет80020!N1063</f>
        <v>53.76</v>
      </c>
    </row>
    <row r="1064" spans="1:3" x14ac:dyDescent="0.25">
      <c r="A1064" s="108">
        <f>в_макет80020!L1064</f>
        <v>45892.145833335911</v>
      </c>
      <c r="B1064" s="65">
        <f>в_макет80020!M1064</f>
        <v>6</v>
      </c>
      <c r="C1064" s="109">
        <f>в_макет80020!N1064</f>
        <v>52.08</v>
      </c>
    </row>
    <row r="1065" spans="1:3" x14ac:dyDescent="0.25">
      <c r="A1065" s="108">
        <f>в_макет80020!L1065</f>
        <v>45892.166666669247</v>
      </c>
      <c r="B1065" s="65">
        <f>в_макет80020!M1065</f>
        <v>6</v>
      </c>
      <c r="C1065" s="109">
        <f>в_макет80020!N1065</f>
        <v>55.199999999999996</v>
      </c>
    </row>
    <row r="1066" spans="1:3" x14ac:dyDescent="0.25">
      <c r="A1066" s="108">
        <f>в_макет80020!L1066</f>
        <v>45892.187500002583</v>
      </c>
      <c r="B1066" s="65">
        <f>в_макет80020!M1066</f>
        <v>6</v>
      </c>
      <c r="C1066" s="109">
        <f>в_макет80020!N1066</f>
        <v>56.4</v>
      </c>
    </row>
    <row r="1067" spans="1:3" x14ac:dyDescent="0.25">
      <c r="A1067" s="108">
        <f>в_макет80020!L1067</f>
        <v>45892.208333335919</v>
      </c>
      <c r="B1067" s="65">
        <f>в_макет80020!M1067</f>
        <v>6</v>
      </c>
      <c r="C1067" s="109">
        <f>в_макет80020!N1067</f>
        <v>58.56</v>
      </c>
    </row>
    <row r="1068" spans="1:3" x14ac:dyDescent="0.25">
      <c r="A1068" s="108">
        <f>в_макет80020!L1068</f>
        <v>45892.229166669254</v>
      </c>
      <c r="B1068" s="65">
        <f>в_макет80020!M1068</f>
        <v>6</v>
      </c>
      <c r="C1068" s="109">
        <f>в_макет80020!N1068</f>
        <v>65</v>
      </c>
    </row>
    <row r="1069" spans="1:3" x14ac:dyDescent="0.25">
      <c r="A1069" s="108">
        <f>в_макет80020!L1069</f>
        <v>45892.25000000259</v>
      </c>
      <c r="B1069" s="65">
        <f>в_макет80020!M1069</f>
        <v>6</v>
      </c>
      <c r="C1069" s="109">
        <f>в_макет80020!N1069</f>
        <v>55.199999999999996</v>
      </c>
    </row>
    <row r="1070" spans="1:3" x14ac:dyDescent="0.25">
      <c r="A1070" s="108">
        <f>в_макет80020!L1070</f>
        <v>45892.270833335926</v>
      </c>
      <c r="B1070" s="65">
        <f>в_макет80020!M1070</f>
        <v>6</v>
      </c>
      <c r="C1070" s="109">
        <f>в_макет80020!N1070</f>
        <v>54</v>
      </c>
    </row>
    <row r="1071" spans="1:3" x14ac:dyDescent="0.25">
      <c r="A1071" s="108">
        <f>в_макет80020!L1071</f>
        <v>45892.291666669262</v>
      </c>
      <c r="B1071" s="65">
        <f>в_макет80020!M1071</f>
        <v>6</v>
      </c>
      <c r="C1071" s="109">
        <f>в_макет80020!N1071</f>
        <v>53.28</v>
      </c>
    </row>
    <row r="1072" spans="1:3" x14ac:dyDescent="0.25">
      <c r="A1072" s="108">
        <f>в_макет80020!L1072</f>
        <v>45892.312500002598</v>
      </c>
      <c r="B1072" s="65">
        <f>в_макет80020!M1072</f>
        <v>6</v>
      </c>
      <c r="C1072" s="109">
        <f>в_макет80020!N1072</f>
        <v>44.88</v>
      </c>
    </row>
    <row r="1073" spans="1:3" x14ac:dyDescent="0.25">
      <c r="A1073" s="108">
        <f>в_макет80020!L1073</f>
        <v>45892.333333335933</v>
      </c>
      <c r="B1073" s="65">
        <f>в_макет80020!M1073</f>
        <v>6</v>
      </c>
      <c r="C1073" s="109">
        <f>в_макет80020!N1073</f>
        <v>46.08</v>
      </c>
    </row>
    <row r="1074" spans="1:3" x14ac:dyDescent="0.25">
      <c r="A1074" s="108">
        <f>в_макет80020!L1074</f>
        <v>45892.354166669269</v>
      </c>
      <c r="B1074" s="65">
        <f>в_макет80020!M1074</f>
        <v>6</v>
      </c>
      <c r="C1074" s="109">
        <f>в_макет80020!N1074</f>
        <v>61.199999999999996</v>
      </c>
    </row>
    <row r="1075" spans="1:3" x14ac:dyDescent="0.25">
      <c r="A1075" s="108">
        <f>в_макет80020!L1075</f>
        <v>45892.375000002605</v>
      </c>
      <c r="B1075" s="65">
        <f>в_макет80020!M1075</f>
        <v>6</v>
      </c>
      <c r="C1075" s="109">
        <f>в_макет80020!N1075</f>
        <v>67.2</v>
      </c>
    </row>
    <row r="1076" spans="1:3" x14ac:dyDescent="0.25">
      <c r="A1076" s="108">
        <f>в_макет80020!L1076</f>
        <v>45892.395833335941</v>
      </c>
      <c r="B1076" s="65">
        <f>в_макет80020!M1076</f>
        <v>6</v>
      </c>
      <c r="C1076" s="109">
        <f>в_макет80020!N1076</f>
        <v>59.28</v>
      </c>
    </row>
    <row r="1077" spans="1:3" x14ac:dyDescent="0.25">
      <c r="A1077" s="108">
        <f>в_макет80020!L1077</f>
        <v>45892.416666669276</v>
      </c>
      <c r="B1077" s="65">
        <f>в_макет80020!M1077</f>
        <v>6</v>
      </c>
      <c r="C1077" s="109">
        <f>в_макет80020!N1077</f>
        <v>58.800000000000004</v>
      </c>
    </row>
    <row r="1078" spans="1:3" x14ac:dyDescent="0.25">
      <c r="A1078" s="108">
        <f>в_макет80020!L1078</f>
        <v>45892.437500002612</v>
      </c>
      <c r="B1078" s="65">
        <f>в_макет80020!M1078</f>
        <v>6</v>
      </c>
      <c r="C1078" s="109">
        <f>в_макет80020!N1078</f>
        <v>57.36</v>
      </c>
    </row>
    <row r="1079" spans="1:3" x14ac:dyDescent="0.25">
      <c r="A1079" s="108">
        <f>в_макет80020!L1079</f>
        <v>45892.458333335948</v>
      </c>
      <c r="B1079" s="65">
        <f>в_макет80020!M1079</f>
        <v>6</v>
      </c>
      <c r="C1079" s="109">
        <f>в_макет80020!N1079</f>
        <v>56.160000000000004</v>
      </c>
    </row>
    <row r="1080" spans="1:3" x14ac:dyDescent="0.25">
      <c r="A1080" s="108">
        <f>в_макет80020!L1080</f>
        <v>45892.479166669284</v>
      </c>
      <c r="B1080" s="65">
        <f>в_макет80020!M1080</f>
        <v>6</v>
      </c>
      <c r="C1080" s="109">
        <f>в_макет80020!N1080</f>
        <v>47.760000000000005</v>
      </c>
    </row>
    <row r="1081" spans="1:3" x14ac:dyDescent="0.25">
      <c r="A1081" s="108">
        <f>в_макет80020!L1081</f>
        <v>45892.500000002619</v>
      </c>
      <c r="B1081" s="65">
        <f>в_макет80020!M1081</f>
        <v>6</v>
      </c>
      <c r="C1081" s="109">
        <f>в_макет80020!N1081</f>
        <v>53.76</v>
      </c>
    </row>
    <row r="1082" spans="1:3" x14ac:dyDescent="0.25">
      <c r="A1082" s="108">
        <f>в_макет80020!L1082</f>
        <v>45892.520833335955</v>
      </c>
      <c r="B1082" s="65">
        <f>в_макет80020!M1082</f>
        <v>6</v>
      </c>
      <c r="C1082" s="109">
        <f>в_макет80020!N1082</f>
        <v>60.96</v>
      </c>
    </row>
    <row r="1083" spans="1:3" x14ac:dyDescent="0.25">
      <c r="A1083" s="108">
        <f>в_макет80020!L1083</f>
        <v>45892.541666669291</v>
      </c>
      <c r="B1083" s="65">
        <f>в_макет80020!M1083</f>
        <v>6</v>
      </c>
      <c r="C1083" s="109">
        <f>в_макет80020!N1083</f>
        <v>59.76</v>
      </c>
    </row>
    <row r="1084" spans="1:3" x14ac:dyDescent="0.25">
      <c r="A1084" s="108">
        <f>в_макет80020!L1084</f>
        <v>45892.562500002627</v>
      </c>
      <c r="B1084" s="65">
        <f>в_макет80020!M1084</f>
        <v>6</v>
      </c>
      <c r="C1084" s="109">
        <f>в_макет80020!N1084</f>
        <v>60.480000000000004</v>
      </c>
    </row>
    <row r="1085" spans="1:3" x14ac:dyDescent="0.25">
      <c r="A1085" s="108">
        <f>в_макет80020!L1085</f>
        <v>45892.583333335962</v>
      </c>
      <c r="B1085" s="65">
        <f>в_макет80020!M1085</f>
        <v>6</v>
      </c>
      <c r="C1085" s="109">
        <f>в_макет80020!N1085</f>
        <v>59.76</v>
      </c>
    </row>
    <row r="1086" spans="1:3" x14ac:dyDescent="0.25">
      <c r="A1086" s="108">
        <f>в_макет80020!L1086</f>
        <v>45892.604166669298</v>
      </c>
      <c r="B1086" s="65">
        <f>в_макет80020!M1086</f>
        <v>6</v>
      </c>
      <c r="C1086" s="109">
        <f>в_макет80020!N1086</f>
        <v>55.44</v>
      </c>
    </row>
    <row r="1087" spans="1:3" x14ac:dyDescent="0.25">
      <c r="A1087" s="108">
        <f>в_макет80020!L1087</f>
        <v>45892.625000002634</v>
      </c>
      <c r="B1087" s="65">
        <f>в_макет80020!M1087</f>
        <v>6</v>
      </c>
      <c r="C1087" s="109">
        <f>в_макет80020!N1087</f>
        <v>50.400000000000006</v>
      </c>
    </row>
    <row r="1088" spans="1:3" x14ac:dyDescent="0.25">
      <c r="A1088" s="108">
        <f>в_макет80020!L1088</f>
        <v>45892.64583333597</v>
      </c>
      <c r="B1088" s="65">
        <f>в_макет80020!M1088</f>
        <v>6</v>
      </c>
      <c r="C1088" s="109">
        <f>в_макет80020!N1088</f>
        <v>53</v>
      </c>
    </row>
    <row r="1089" spans="1:3" x14ac:dyDescent="0.25">
      <c r="A1089" s="108">
        <f>в_макет80020!L1089</f>
        <v>45892.666666669305</v>
      </c>
      <c r="B1089" s="65">
        <f>в_макет80020!M1089</f>
        <v>6</v>
      </c>
      <c r="C1089" s="109">
        <f>в_макет80020!N1089</f>
        <v>44.88</v>
      </c>
    </row>
    <row r="1090" spans="1:3" x14ac:dyDescent="0.25">
      <c r="A1090" s="108">
        <f>в_макет80020!L1090</f>
        <v>45892.687500002641</v>
      </c>
      <c r="B1090" s="65">
        <f>в_макет80020!M1090</f>
        <v>6</v>
      </c>
      <c r="C1090" s="109">
        <f>в_макет80020!N1090</f>
        <v>55.199999999999996</v>
      </c>
    </row>
    <row r="1091" spans="1:3" x14ac:dyDescent="0.25">
      <c r="A1091" s="108">
        <f>в_макет80020!L1091</f>
        <v>45892.708333335977</v>
      </c>
      <c r="B1091" s="65">
        <f>в_макет80020!M1091</f>
        <v>6</v>
      </c>
      <c r="C1091" s="109">
        <f>в_макет80020!N1091</f>
        <v>54.96</v>
      </c>
    </row>
    <row r="1092" spans="1:3" x14ac:dyDescent="0.25">
      <c r="A1092" s="108">
        <f>в_макет80020!L1092</f>
        <v>45892.729166669313</v>
      </c>
      <c r="B1092" s="65">
        <f>в_макет80020!M1092</f>
        <v>6</v>
      </c>
      <c r="C1092" s="109">
        <f>в_макет80020!N1092</f>
        <v>47.52</v>
      </c>
    </row>
    <row r="1093" spans="1:3" x14ac:dyDescent="0.25">
      <c r="A1093" s="108">
        <f>в_макет80020!L1093</f>
        <v>45892.750000002648</v>
      </c>
      <c r="B1093" s="65">
        <f>в_макет80020!M1093</f>
        <v>6</v>
      </c>
      <c r="C1093" s="109">
        <f>в_макет80020!N1093</f>
        <v>58.08</v>
      </c>
    </row>
    <row r="1094" spans="1:3" x14ac:dyDescent="0.25">
      <c r="A1094" s="108">
        <f>в_макет80020!L1094</f>
        <v>45892.770833335984</v>
      </c>
      <c r="B1094" s="65">
        <f>в_макет80020!M1094</f>
        <v>6</v>
      </c>
      <c r="C1094" s="109">
        <f>в_макет80020!N1094</f>
        <v>51.599999999999994</v>
      </c>
    </row>
    <row r="1095" spans="1:3" x14ac:dyDescent="0.25">
      <c r="A1095" s="108">
        <f>в_макет80020!L1095</f>
        <v>45892.79166666932</v>
      </c>
      <c r="B1095" s="65">
        <f>в_макет80020!M1095</f>
        <v>6</v>
      </c>
      <c r="C1095" s="109">
        <f>в_макет80020!N1095</f>
        <v>50.16</v>
      </c>
    </row>
    <row r="1096" spans="1:3" x14ac:dyDescent="0.25">
      <c r="A1096" s="108">
        <f>в_макет80020!L1096</f>
        <v>45892.812500002656</v>
      </c>
      <c r="B1096" s="65">
        <f>в_макет80020!M1096</f>
        <v>6</v>
      </c>
      <c r="C1096" s="109">
        <f>в_макет80020!N1096</f>
        <v>53.52</v>
      </c>
    </row>
    <row r="1097" spans="1:3" x14ac:dyDescent="0.25">
      <c r="A1097" s="108">
        <f>в_макет80020!L1097</f>
        <v>45892.833333335991</v>
      </c>
      <c r="B1097" s="65">
        <f>в_макет80020!M1097</f>
        <v>6</v>
      </c>
      <c r="C1097" s="109">
        <f>в_макет80020!N1097</f>
        <v>55.44</v>
      </c>
    </row>
    <row r="1098" spans="1:3" x14ac:dyDescent="0.25">
      <c r="A1098" s="108">
        <f>в_макет80020!L1098</f>
        <v>45892.854166669327</v>
      </c>
      <c r="B1098" s="65">
        <f>в_макет80020!M1098</f>
        <v>6</v>
      </c>
      <c r="C1098" s="109">
        <f>в_макет80020!N1098</f>
        <v>59.28</v>
      </c>
    </row>
    <row r="1099" spans="1:3" x14ac:dyDescent="0.25">
      <c r="A1099" s="108">
        <f>в_макет80020!L1099</f>
        <v>45892.875000002663</v>
      </c>
      <c r="B1099" s="65">
        <f>в_макет80020!M1099</f>
        <v>6</v>
      </c>
      <c r="C1099" s="109">
        <f>в_макет80020!N1099</f>
        <v>53.52</v>
      </c>
    </row>
    <row r="1100" spans="1:3" x14ac:dyDescent="0.25">
      <c r="A1100" s="108">
        <f>в_макет80020!L1100</f>
        <v>45892.895833335999</v>
      </c>
      <c r="B1100" s="65">
        <f>в_макет80020!M1100</f>
        <v>6</v>
      </c>
      <c r="C1100" s="109">
        <f>в_макет80020!N1100</f>
        <v>48.96</v>
      </c>
    </row>
    <row r="1101" spans="1:3" x14ac:dyDescent="0.25">
      <c r="A1101" s="108">
        <f>в_макет80020!L1101</f>
        <v>45892.916666669335</v>
      </c>
      <c r="B1101" s="65">
        <f>в_макет80020!M1101</f>
        <v>6</v>
      </c>
      <c r="C1101" s="109">
        <f>в_макет80020!N1101</f>
        <v>50.400000000000006</v>
      </c>
    </row>
    <row r="1102" spans="1:3" x14ac:dyDescent="0.25">
      <c r="A1102" s="108">
        <f>в_макет80020!L1102</f>
        <v>45892.93750000267</v>
      </c>
      <c r="B1102" s="65">
        <f>в_макет80020!M1102</f>
        <v>6</v>
      </c>
      <c r="C1102" s="109">
        <f>в_макет80020!N1102</f>
        <v>54</v>
      </c>
    </row>
    <row r="1103" spans="1:3" x14ac:dyDescent="0.25">
      <c r="A1103" s="108">
        <f>в_макет80020!L1103</f>
        <v>45892.958333336006</v>
      </c>
      <c r="B1103" s="65">
        <f>в_макет80020!M1103</f>
        <v>6</v>
      </c>
      <c r="C1103" s="109">
        <f>в_макет80020!N1103</f>
        <v>53</v>
      </c>
    </row>
    <row r="1104" spans="1:3" x14ac:dyDescent="0.25">
      <c r="A1104" s="108">
        <f>в_макет80020!L1104</f>
        <v>45892.979166669342</v>
      </c>
      <c r="B1104" s="65">
        <f>в_макет80020!M1104</f>
        <v>6</v>
      </c>
      <c r="C1104" s="109">
        <f>в_макет80020!N1104</f>
        <v>50.88</v>
      </c>
    </row>
    <row r="1105" spans="1:3" x14ac:dyDescent="0.25">
      <c r="A1105" s="108">
        <f>в_макет80020!L1105</f>
        <v>45893.000000002678</v>
      </c>
      <c r="B1105" s="65">
        <f>в_макет80020!M1105</f>
        <v>7</v>
      </c>
      <c r="C1105" s="109">
        <f>в_макет80020!N1105</f>
        <v>53.28</v>
      </c>
    </row>
    <row r="1106" spans="1:3" x14ac:dyDescent="0.25">
      <c r="A1106" s="108">
        <f>в_макет80020!L1106</f>
        <v>45893.020833336013</v>
      </c>
      <c r="B1106" s="65">
        <f>в_макет80020!M1106</f>
        <v>7</v>
      </c>
      <c r="C1106" s="109">
        <f>в_макет80020!N1106</f>
        <v>51.12</v>
      </c>
    </row>
    <row r="1107" spans="1:3" x14ac:dyDescent="0.25">
      <c r="A1107" s="108">
        <f>в_макет80020!L1107</f>
        <v>45893.041666669349</v>
      </c>
      <c r="B1107" s="65">
        <f>в_макет80020!M1107</f>
        <v>7</v>
      </c>
      <c r="C1107" s="109">
        <f>в_макет80020!N1107</f>
        <v>52.559999999999995</v>
      </c>
    </row>
    <row r="1108" spans="1:3" x14ac:dyDescent="0.25">
      <c r="A1108" s="108">
        <f>в_макет80020!L1108</f>
        <v>45893.062500002685</v>
      </c>
      <c r="B1108" s="65">
        <f>в_макет80020!M1108</f>
        <v>7</v>
      </c>
      <c r="C1108" s="109">
        <f>в_макет80020!N1108</f>
        <v>54.72</v>
      </c>
    </row>
    <row r="1109" spans="1:3" x14ac:dyDescent="0.25">
      <c r="A1109" s="108">
        <f>в_макет80020!L1109</f>
        <v>45893.083333336021</v>
      </c>
      <c r="B1109" s="65">
        <f>в_макет80020!M1109</f>
        <v>7</v>
      </c>
      <c r="C1109" s="109">
        <f>в_макет80020!N1109</f>
        <v>53.76</v>
      </c>
    </row>
    <row r="1110" spans="1:3" x14ac:dyDescent="0.25">
      <c r="A1110" s="108">
        <f>в_макет80020!L1110</f>
        <v>45893.104166669356</v>
      </c>
      <c r="B1110" s="65">
        <f>в_макет80020!M1110</f>
        <v>7</v>
      </c>
      <c r="C1110" s="109">
        <f>в_макет80020!N1110</f>
        <v>58.32</v>
      </c>
    </row>
    <row r="1111" spans="1:3" x14ac:dyDescent="0.25">
      <c r="A1111" s="108">
        <f>в_макет80020!L1111</f>
        <v>45893.125000002692</v>
      </c>
      <c r="B1111" s="65">
        <f>в_макет80020!M1111</f>
        <v>7</v>
      </c>
      <c r="C1111" s="109">
        <f>в_макет80020!N1111</f>
        <v>77.039999999999992</v>
      </c>
    </row>
    <row r="1112" spans="1:3" x14ac:dyDescent="0.25">
      <c r="A1112" s="108">
        <f>в_макет80020!L1112</f>
        <v>45893.145833336028</v>
      </c>
      <c r="B1112" s="65">
        <f>в_макет80020!M1112</f>
        <v>7</v>
      </c>
      <c r="C1112" s="109">
        <f>в_макет80020!N1112</f>
        <v>61.199999999999996</v>
      </c>
    </row>
    <row r="1113" spans="1:3" x14ac:dyDescent="0.25">
      <c r="A1113" s="108">
        <f>в_макет80020!L1113</f>
        <v>45893.166666669364</v>
      </c>
      <c r="B1113" s="65">
        <f>в_макет80020!M1113</f>
        <v>7</v>
      </c>
      <c r="C1113" s="109">
        <f>в_макет80020!N1113</f>
        <v>54.96</v>
      </c>
    </row>
    <row r="1114" spans="1:3" x14ac:dyDescent="0.25">
      <c r="A1114" s="108">
        <f>в_макет80020!L1114</f>
        <v>45893.187500002699</v>
      </c>
      <c r="B1114" s="65">
        <f>в_макет80020!M1114</f>
        <v>7</v>
      </c>
      <c r="C1114" s="109">
        <f>в_макет80020!N1114</f>
        <v>54.72</v>
      </c>
    </row>
    <row r="1115" spans="1:3" x14ac:dyDescent="0.25">
      <c r="A1115" s="108">
        <f>в_макет80020!L1115</f>
        <v>45893.208333336035</v>
      </c>
      <c r="B1115" s="65">
        <f>в_макет80020!M1115</f>
        <v>7</v>
      </c>
      <c r="C1115" s="109">
        <f>в_макет80020!N1115</f>
        <v>57.36</v>
      </c>
    </row>
    <row r="1116" spans="1:3" x14ac:dyDescent="0.25">
      <c r="A1116" s="108">
        <f>в_макет80020!L1116</f>
        <v>45893.229166669371</v>
      </c>
      <c r="B1116" s="65">
        <f>в_макет80020!M1116</f>
        <v>7</v>
      </c>
      <c r="C1116" s="109">
        <f>в_макет80020!N1116</f>
        <v>65</v>
      </c>
    </row>
    <row r="1117" spans="1:3" x14ac:dyDescent="0.25">
      <c r="A1117" s="108">
        <f>в_макет80020!L1117</f>
        <v>45893.250000002707</v>
      </c>
      <c r="B1117" s="65">
        <f>в_макет80020!M1117</f>
        <v>7</v>
      </c>
      <c r="C1117" s="109">
        <f>в_макет80020!N1117</f>
        <v>49.68</v>
      </c>
    </row>
    <row r="1118" spans="1:3" x14ac:dyDescent="0.25">
      <c r="A1118" s="108">
        <f>в_макет80020!L1118</f>
        <v>45893.270833336042</v>
      </c>
      <c r="B1118" s="65">
        <f>в_макет80020!M1118</f>
        <v>7</v>
      </c>
      <c r="C1118" s="109">
        <f>в_макет80020!N1118</f>
        <v>52.559999999999995</v>
      </c>
    </row>
    <row r="1119" spans="1:3" x14ac:dyDescent="0.25">
      <c r="A1119" s="108">
        <f>в_макет80020!L1119</f>
        <v>45893.291666669378</v>
      </c>
      <c r="B1119" s="65">
        <f>в_макет80020!M1119</f>
        <v>7</v>
      </c>
      <c r="C1119" s="109">
        <f>в_макет80020!N1119</f>
        <v>48.48</v>
      </c>
    </row>
    <row r="1120" spans="1:3" x14ac:dyDescent="0.25">
      <c r="A1120" s="108">
        <f>в_макет80020!L1120</f>
        <v>45893.312500002714</v>
      </c>
      <c r="B1120" s="65">
        <f>в_макет80020!M1120</f>
        <v>7</v>
      </c>
      <c r="C1120" s="109">
        <f>в_макет80020!N1120</f>
        <v>43.440000000000005</v>
      </c>
    </row>
    <row r="1121" spans="1:3" x14ac:dyDescent="0.25">
      <c r="A1121" s="108">
        <f>в_макет80020!L1121</f>
        <v>45893.33333333605</v>
      </c>
      <c r="B1121" s="65">
        <f>в_макет80020!M1121</f>
        <v>7</v>
      </c>
      <c r="C1121" s="109">
        <f>в_макет80020!N1121</f>
        <v>39.6</v>
      </c>
    </row>
    <row r="1122" spans="1:3" x14ac:dyDescent="0.25">
      <c r="A1122" s="108">
        <f>в_макет80020!L1122</f>
        <v>45893.354166669385</v>
      </c>
      <c r="B1122" s="65">
        <f>в_макет80020!M1122</f>
        <v>7</v>
      </c>
      <c r="C1122" s="109">
        <f>в_макет80020!N1122</f>
        <v>47.52</v>
      </c>
    </row>
    <row r="1123" spans="1:3" x14ac:dyDescent="0.25">
      <c r="A1123" s="108">
        <f>в_макет80020!L1123</f>
        <v>45893.375000002721</v>
      </c>
      <c r="B1123" s="65">
        <f>в_макет80020!M1123</f>
        <v>7</v>
      </c>
      <c r="C1123" s="109">
        <f>в_макет80020!N1123</f>
        <v>51.12</v>
      </c>
    </row>
    <row r="1124" spans="1:3" x14ac:dyDescent="0.25">
      <c r="A1124" s="108">
        <f>в_макет80020!L1124</f>
        <v>45893.395833336057</v>
      </c>
      <c r="B1124" s="65">
        <f>в_макет80020!M1124</f>
        <v>7</v>
      </c>
      <c r="C1124" s="109">
        <f>в_макет80020!N1124</f>
        <v>48.48</v>
      </c>
    </row>
    <row r="1125" spans="1:3" x14ac:dyDescent="0.25">
      <c r="A1125" s="108">
        <f>в_макет80020!L1125</f>
        <v>45893.416666669393</v>
      </c>
      <c r="B1125" s="65">
        <f>в_макет80020!M1125</f>
        <v>7</v>
      </c>
      <c r="C1125" s="109">
        <f>в_макет80020!N1125</f>
        <v>48.24</v>
      </c>
    </row>
    <row r="1126" spans="1:3" x14ac:dyDescent="0.25">
      <c r="A1126" s="108">
        <f>в_макет80020!L1126</f>
        <v>45893.437500002728</v>
      </c>
      <c r="B1126" s="65">
        <f>в_макет80020!M1126</f>
        <v>7</v>
      </c>
      <c r="C1126" s="109">
        <f>в_макет80020!N1126</f>
        <v>49.44</v>
      </c>
    </row>
    <row r="1127" spans="1:3" x14ac:dyDescent="0.25">
      <c r="A1127" s="108">
        <f>в_макет80020!L1127</f>
        <v>45893.458333336064</v>
      </c>
      <c r="B1127" s="65">
        <f>в_макет80020!M1127</f>
        <v>7</v>
      </c>
      <c r="C1127" s="109">
        <f>в_макет80020!N1127</f>
        <v>47.04</v>
      </c>
    </row>
    <row r="1128" spans="1:3" x14ac:dyDescent="0.25">
      <c r="A1128" s="108">
        <f>в_макет80020!L1128</f>
        <v>45893.4791666694</v>
      </c>
      <c r="B1128" s="65">
        <f>в_макет80020!M1128</f>
        <v>7</v>
      </c>
      <c r="C1128" s="109">
        <f>в_макет80020!N1128</f>
        <v>65</v>
      </c>
    </row>
    <row r="1129" spans="1:3" x14ac:dyDescent="0.25">
      <c r="A1129" s="108">
        <f>в_макет80020!L1129</f>
        <v>45893.500000002736</v>
      </c>
      <c r="B1129" s="65">
        <f>в_макет80020!M1129</f>
        <v>7</v>
      </c>
      <c r="C1129" s="109">
        <f>в_макет80020!N1129</f>
        <v>50.88</v>
      </c>
    </row>
    <row r="1130" spans="1:3" x14ac:dyDescent="0.25">
      <c r="A1130" s="108">
        <f>в_макет80020!L1130</f>
        <v>45893.520833336072</v>
      </c>
      <c r="B1130" s="65">
        <f>в_макет80020!M1130</f>
        <v>7</v>
      </c>
      <c r="C1130" s="109">
        <f>в_макет80020!N1130</f>
        <v>50.88</v>
      </c>
    </row>
    <row r="1131" spans="1:3" x14ac:dyDescent="0.25">
      <c r="A1131" s="108">
        <f>в_макет80020!L1131</f>
        <v>45893.541666669407</v>
      </c>
      <c r="B1131" s="65">
        <f>в_макет80020!M1131</f>
        <v>7</v>
      </c>
      <c r="C1131" s="109">
        <f>в_макет80020!N1131</f>
        <v>50.400000000000006</v>
      </c>
    </row>
    <row r="1132" spans="1:3" x14ac:dyDescent="0.25">
      <c r="A1132" s="108">
        <f>в_макет80020!L1132</f>
        <v>45893.562500002743</v>
      </c>
      <c r="B1132" s="65">
        <f>в_макет80020!M1132</f>
        <v>7</v>
      </c>
      <c r="C1132" s="109">
        <f>в_макет80020!N1132</f>
        <v>52.8</v>
      </c>
    </row>
    <row r="1133" spans="1:3" x14ac:dyDescent="0.25">
      <c r="A1133" s="108">
        <f>в_макет80020!L1133</f>
        <v>45893.583333336079</v>
      </c>
      <c r="B1133" s="65">
        <f>в_макет80020!M1133</f>
        <v>7</v>
      </c>
      <c r="C1133" s="109">
        <f>в_макет80020!N1133</f>
        <v>52.559999999999995</v>
      </c>
    </row>
    <row r="1134" spans="1:3" x14ac:dyDescent="0.25">
      <c r="A1134" s="108">
        <f>в_макет80020!L1134</f>
        <v>45893.604166669415</v>
      </c>
      <c r="B1134" s="65">
        <f>в_макет80020!M1134</f>
        <v>7</v>
      </c>
      <c r="C1134" s="109">
        <f>в_макет80020!N1134</f>
        <v>53.76</v>
      </c>
    </row>
    <row r="1135" spans="1:3" x14ac:dyDescent="0.25">
      <c r="A1135" s="108">
        <f>в_макет80020!L1135</f>
        <v>45893.62500000275</v>
      </c>
      <c r="B1135" s="65">
        <f>в_макет80020!M1135</f>
        <v>7</v>
      </c>
      <c r="C1135" s="109">
        <f>в_макет80020!N1135</f>
        <v>44.16</v>
      </c>
    </row>
    <row r="1136" spans="1:3" x14ac:dyDescent="0.25">
      <c r="A1136" s="108">
        <f>в_макет80020!L1136</f>
        <v>45893.645833336086</v>
      </c>
      <c r="B1136" s="65">
        <f>в_макет80020!M1136</f>
        <v>7</v>
      </c>
      <c r="C1136" s="109">
        <f>в_макет80020!N1136</f>
        <v>42.000000000000007</v>
      </c>
    </row>
    <row r="1137" spans="1:3" x14ac:dyDescent="0.25">
      <c r="A1137" s="108">
        <f>в_макет80020!L1137</f>
        <v>45893.666666669422</v>
      </c>
      <c r="B1137" s="65">
        <f>в_макет80020!M1137</f>
        <v>7</v>
      </c>
      <c r="C1137" s="109">
        <f>в_макет80020!N1137</f>
        <v>40.559999999999995</v>
      </c>
    </row>
    <row r="1138" spans="1:3" x14ac:dyDescent="0.25">
      <c r="A1138" s="108">
        <f>в_макет80020!L1138</f>
        <v>45893.687500002758</v>
      </c>
      <c r="B1138" s="65">
        <f>в_макет80020!M1138</f>
        <v>7</v>
      </c>
      <c r="C1138" s="109">
        <f>в_макет80020!N1138</f>
        <v>56.64</v>
      </c>
    </row>
    <row r="1139" spans="1:3" x14ac:dyDescent="0.25">
      <c r="A1139" s="108">
        <f>в_макет80020!L1139</f>
        <v>45893.708333336093</v>
      </c>
      <c r="B1139" s="65">
        <f>в_макет80020!M1139</f>
        <v>7</v>
      </c>
      <c r="C1139" s="109">
        <f>в_макет80020!N1139</f>
        <v>68.88</v>
      </c>
    </row>
    <row r="1140" spans="1:3" x14ac:dyDescent="0.25">
      <c r="A1140" s="108">
        <f>в_макет80020!L1140</f>
        <v>45893.729166669429</v>
      </c>
      <c r="B1140" s="65">
        <f>в_макет80020!M1140</f>
        <v>7</v>
      </c>
      <c r="C1140" s="109">
        <f>в_макет80020!N1140</f>
        <v>68.64</v>
      </c>
    </row>
    <row r="1141" spans="1:3" x14ac:dyDescent="0.25">
      <c r="A1141" s="108">
        <f>в_макет80020!L1141</f>
        <v>45893.750000002765</v>
      </c>
      <c r="B1141" s="65">
        <f>в_макет80020!M1141</f>
        <v>7</v>
      </c>
      <c r="C1141" s="109">
        <f>в_макет80020!N1141</f>
        <v>71.28</v>
      </c>
    </row>
    <row r="1142" spans="1:3" x14ac:dyDescent="0.25">
      <c r="A1142" s="108">
        <f>в_макет80020!L1142</f>
        <v>45893.770833336101</v>
      </c>
      <c r="B1142" s="65">
        <f>в_макет80020!M1142</f>
        <v>7</v>
      </c>
      <c r="C1142" s="109">
        <f>в_макет80020!N1142</f>
        <v>60</v>
      </c>
    </row>
    <row r="1143" spans="1:3" x14ac:dyDescent="0.25">
      <c r="A1143" s="108">
        <f>в_макет80020!L1143</f>
        <v>45893.791666669436</v>
      </c>
      <c r="B1143" s="65">
        <f>в_макет80020!M1143</f>
        <v>7</v>
      </c>
      <c r="C1143" s="109">
        <f>в_макет80020!N1143</f>
        <v>54</v>
      </c>
    </row>
    <row r="1144" spans="1:3" x14ac:dyDescent="0.25">
      <c r="A1144" s="108">
        <f>в_макет80020!L1144</f>
        <v>45893.812500002772</v>
      </c>
      <c r="B1144" s="65">
        <f>в_макет80020!M1144</f>
        <v>7</v>
      </c>
      <c r="C1144" s="109">
        <f>в_макет80020!N1144</f>
        <v>51.12</v>
      </c>
    </row>
    <row r="1145" spans="1:3" x14ac:dyDescent="0.25">
      <c r="A1145" s="108">
        <f>в_макет80020!L1145</f>
        <v>45893.833333336108</v>
      </c>
      <c r="B1145" s="65">
        <f>в_макет80020!M1145</f>
        <v>7</v>
      </c>
      <c r="C1145" s="109">
        <f>в_макет80020!N1145</f>
        <v>52.08</v>
      </c>
    </row>
    <row r="1146" spans="1:3" x14ac:dyDescent="0.25">
      <c r="A1146" s="108">
        <f>в_макет80020!L1146</f>
        <v>45893.854166669444</v>
      </c>
      <c r="B1146" s="65">
        <f>в_макет80020!M1146</f>
        <v>7</v>
      </c>
      <c r="C1146" s="109">
        <f>в_макет80020!N1146</f>
        <v>52.559999999999995</v>
      </c>
    </row>
    <row r="1147" spans="1:3" x14ac:dyDescent="0.25">
      <c r="A1147" s="108">
        <f>в_макет80020!L1147</f>
        <v>45893.875000002779</v>
      </c>
      <c r="B1147" s="65">
        <f>в_макет80020!M1147</f>
        <v>7</v>
      </c>
      <c r="C1147" s="109">
        <f>в_макет80020!N1147</f>
        <v>51.12</v>
      </c>
    </row>
    <row r="1148" spans="1:3" x14ac:dyDescent="0.25">
      <c r="A1148" s="108">
        <f>в_макет80020!L1148</f>
        <v>45893.895833336115</v>
      </c>
      <c r="B1148" s="65">
        <f>в_макет80020!M1148</f>
        <v>7</v>
      </c>
      <c r="C1148" s="109">
        <f>в_макет80020!N1148</f>
        <v>51.84</v>
      </c>
    </row>
    <row r="1149" spans="1:3" x14ac:dyDescent="0.25">
      <c r="A1149" s="108">
        <f>в_макет80020!L1149</f>
        <v>45893.916666669451</v>
      </c>
      <c r="B1149" s="65">
        <f>в_макет80020!M1149</f>
        <v>7</v>
      </c>
      <c r="C1149" s="109">
        <f>в_макет80020!N1149</f>
        <v>51.84</v>
      </c>
    </row>
    <row r="1150" spans="1:3" x14ac:dyDescent="0.25">
      <c r="A1150" s="108">
        <f>в_макет80020!L1150</f>
        <v>45893.937500002787</v>
      </c>
      <c r="B1150" s="65">
        <f>в_макет80020!M1150</f>
        <v>7</v>
      </c>
      <c r="C1150" s="109">
        <f>в_макет80020!N1150</f>
        <v>57</v>
      </c>
    </row>
    <row r="1151" spans="1:3" x14ac:dyDescent="0.25">
      <c r="A1151" s="108">
        <f>в_макет80020!L1151</f>
        <v>45893.958333336122</v>
      </c>
      <c r="B1151" s="65">
        <f>в_макет80020!M1151</f>
        <v>7</v>
      </c>
      <c r="C1151" s="109">
        <f>в_макет80020!N1151</f>
        <v>50.400000000000006</v>
      </c>
    </row>
    <row r="1152" spans="1:3" x14ac:dyDescent="0.25">
      <c r="A1152" s="108">
        <f>в_макет80020!L1152</f>
        <v>45893.979166669458</v>
      </c>
      <c r="B1152" s="65">
        <f>в_макет80020!M1152</f>
        <v>7</v>
      </c>
      <c r="C1152" s="109">
        <f>в_макет80020!N1152</f>
        <v>48.48</v>
      </c>
    </row>
    <row r="1153" spans="1:3" x14ac:dyDescent="0.25">
      <c r="A1153" s="108">
        <f>в_макет80020!L1153</f>
        <v>45894.000000002794</v>
      </c>
      <c r="B1153" s="65">
        <f>в_макет80020!M1153</f>
        <v>1</v>
      </c>
      <c r="C1153" s="109">
        <f>в_макет80020!N1153</f>
        <v>36.24</v>
      </c>
    </row>
    <row r="1154" spans="1:3" x14ac:dyDescent="0.25">
      <c r="A1154" s="108">
        <f>в_макет80020!L1154</f>
        <v>45894.02083333613</v>
      </c>
      <c r="B1154" s="65">
        <f>в_макет80020!M1154</f>
        <v>1</v>
      </c>
      <c r="C1154" s="109">
        <f>в_макет80020!N1154</f>
        <v>46.08</v>
      </c>
    </row>
    <row r="1155" spans="1:3" x14ac:dyDescent="0.25">
      <c r="A1155" s="108">
        <f>в_макет80020!L1155</f>
        <v>45894.041666669465</v>
      </c>
      <c r="B1155" s="65">
        <f>в_макет80020!M1155</f>
        <v>1</v>
      </c>
      <c r="C1155" s="109">
        <f>в_макет80020!N1155</f>
        <v>59.76</v>
      </c>
    </row>
    <row r="1156" spans="1:3" x14ac:dyDescent="0.25">
      <c r="A1156" s="108">
        <f>в_макет80020!L1156</f>
        <v>45894.062500002801</v>
      </c>
      <c r="B1156" s="65">
        <f>в_макет80020!M1156</f>
        <v>1</v>
      </c>
      <c r="C1156" s="109">
        <f>в_макет80020!N1156</f>
        <v>66.239999999999995</v>
      </c>
    </row>
    <row r="1157" spans="1:3" x14ac:dyDescent="0.25">
      <c r="A1157" s="108">
        <f>в_макет80020!L1157</f>
        <v>45894.083333336137</v>
      </c>
      <c r="B1157" s="65">
        <f>в_макет80020!M1157</f>
        <v>1</v>
      </c>
      <c r="C1157" s="109">
        <f>в_макет80020!N1157</f>
        <v>63.6</v>
      </c>
    </row>
    <row r="1158" spans="1:3" x14ac:dyDescent="0.25">
      <c r="A1158" s="108">
        <f>в_макет80020!L1158</f>
        <v>45894.104166669473</v>
      </c>
      <c r="B1158" s="65">
        <f>в_макет80020!M1158</f>
        <v>1</v>
      </c>
      <c r="C1158" s="109">
        <f>в_макет80020!N1158</f>
        <v>57.120000000000005</v>
      </c>
    </row>
    <row r="1159" spans="1:3" x14ac:dyDescent="0.25">
      <c r="A1159" s="108">
        <f>в_макет80020!L1159</f>
        <v>45894.125000002809</v>
      </c>
      <c r="B1159" s="65">
        <f>в_макет80020!M1159</f>
        <v>1</v>
      </c>
      <c r="C1159" s="109">
        <f>в_макет80020!N1159</f>
        <v>56.4</v>
      </c>
    </row>
    <row r="1160" spans="1:3" x14ac:dyDescent="0.25">
      <c r="A1160" s="108">
        <f>в_макет80020!L1160</f>
        <v>45894.145833336144</v>
      </c>
      <c r="B1160" s="65">
        <f>в_макет80020!M1160</f>
        <v>1</v>
      </c>
      <c r="C1160" s="109">
        <f>в_макет80020!N1160</f>
        <v>59.76</v>
      </c>
    </row>
    <row r="1161" spans="1:3" x14ac:dyDescent="0.25">
      <c r="A1161" s="108">
        <f>в_макет80020!L1161</f>
        <v>45894.16666666948</v>
      </c>
      <c r="B1161" s="65">
        <f>в_макет80020!M1161</f>
        <v>1</v>
      </c>
      <c r="C1161" s="109">
        <f>в_макет80020!N1161</f>
        <v>64.08</v>
      </c>
    </row>
    <row r="1162" spans="1:3" x14ac:dyDescent="0.25">
      <c r="A1162" s="108">
        <f>в_макет80020!L1162</f>
        <v>45894.187500002816</v>
      </c>
      <c r="B1162" s="65">
        <f>в_макет80020!M1162</f>
        <v>1</v>
      </c>
      <c r="C1162" s="109">
        <f>в_макет80020!N1162</f>
        <v>67.44</v>
      </c>
    </row>
    <row r="1163" spans="1:3" x14ac:dyDescent="0.25">
      <c r="A1163" s="108">
        <f>в_макет80020!L1163</f>
        <v>45894.208333336152</v>
      </c>
      <c r="B1163" s="65">
        <f>в_макет80020!M1163</f>
        <v>1</v>
      </c>
      <c r="C1163" s="109">
        <f>в_макет80020!N1163</f>
        <v>62.4</v>
      </c>
    </row>
    <row r="1164" spans="1:3" x14ac:dyDescent="0.25">
      <c r="A1164" s="108">
        <f>в_макет80020!L1164</f>
        <v>45894.229166669487</v>
      </c>
      <c r="B1164" s="65">
        <f>в_макет80020!M1164</f>
        <v>1</v>
      </c>
      <c r="C1164" s="109">
        <f>в_макет80020!N1164</f>
        <v>60.480000000000004</v>
      </c>
    </row>
    <row r="1165" spans="1:3" x14ac:dyDescent="0.25">
      <c r="A1165" s="108">
        <f>в_макет80020!L1165</f>
        <v>45894.250000002823</v>
      </c>
      <c r="B1165" s="65">
        <f>в_макет80020!M1165</f>
        <v>1</v>
      </c>
      <c r="C1165" s="109">
        <f>в_макет80020!N1165</f>
        <v>54.72</v>
      </c>
    </row>
    <row r="1166" spans="1:3" x14ac:dyDescent="0.25">
      <c r="A1166" s="108">
        <f>в_макет80020!L1166</f>
        <v>45894.270833336159</v>
      </c>
      <c r="B1166" s="65">
        <f>в_макет80020!M1166</f>
        <v>1</v>
      </c>
      <c r="C1166" s="109">
        <f>в_макет80020!N1166</f>
        <v>54.480000000000004</v>
      </c>
    </row>
    <row r="1167" spans="1:3" x14ac:dyDescent="0.25">
      <c r="A1167" s="108">
        <f>в_макет80020!L1167</f>
        <v>45894.291666669495</v>
      </c>
      <c r="B1167" s="65">
        <f>в_макет80020!M1167</f>
        <v>1</v>
      </c>
      <c r="C1167" s="109">
        <f>в_макет80020!N1167</f>
        <v>49.68</v>
      </c>
    </row>
    <row r="1168" spans="1:3" x14ac:dyDescent="0.25">
      <c r="A1168" s="108">
        <f>в_макет80020!L1168</f>
        <v>45894.31250000283</v>
      </c>
      <c r="B1168" s="65">
        <f>в_макет80020!M1168</f>
        <v>1</v>
      </c>
      <c r="C1168" s="109">
        <f>в_макет80020!N1168</f>
        <v>48.96</v>
      </c>
    </row>
    <row r="1169" spans="1:3" x14ac:dyDescent="0.25">
      <c r="A1169" s="108">
        <f>в_макет80020!L1169</f>
        <v>45894.333333336166</v>
      </c>
      <c r="B1169" s="65">
        <f>в_макет80020!M1169</f>
        <v>1</v>
      </c>
      <c r="C1169" s="109">
        <f>в_макет80020!N1169</f>
        <v>47.52</v>
      </c>
    </row>
    <row r="1170" spans="1:3" x14ac:dyDescent="0.25">
      <c r="A1170" s="108">
        <f>в_макет80020!L1170</f>
        <v>45894.354166669502</v>
      </c>
      <c r="B1170" s="65">
        <f>в_макет80020!M1170</f>
        <v>1</v>
      </c>
      <c r="C1170" s="109">
        <f>в_макет80020!N1170</f>
        <v>53.040000000000006</v>
      </c>
    </row>
    <row r="1171" spans="1:3" x14ac:dyDescent="0.25">
      <c r="A1171" s="108">
        <f>в_макет80020!L1171</f>
        <v>45894.375000002838</v>
      </c>
      <c r="B1171" s="65">
        <f>в_макет80020!M1171</f>
        <v>1</v>
      </c>
      <c r="C1171" s="109">
        <f>в_макет80020!N1171</f>
        <v>65</v>
      </c>
    </row>
    <row r="1172" spans="1:3" x14ac:dyDescent="0.25">
      <c r="A1172" s="108">
        <f>в_макет80020!L1172</f>
        <v>45894.395833336173</v>
      </c>
      <c r="B1172" s="65">
        <f>в_макет80020!M1172</f>
        <v>1</v>
      </c>
      <c r="C1172" s="109">
        <f>в_макет80020!N1172</f>
        <v>56.4</v>
      </c>
    </row>
    <row r="1173" spans="1:3" x14ac:dyDescent="0.25">
      <c r="A1173" s="108">
        <f>в_макет80020!L1173</f>
        <v>45894.416666669509</v>
      </c>
      <c r="B1173" s="65">
        <f>в_макет80020!M1173</f>
        <v>1</v>
      </c>
      <c r="C1173" s="109">
        <f>в_макет80020!N1173</f>
        <v>56.64</v>
      </c>
    </row>
    <row r="1174" spans="1:3" x14ac:dyDescent="0.25">
      <c r="A1174" s="108">
        <f>в_макет80020!L1174</f>
        <v>45894.437500002845</v>
      </c>
      <c r="B1174" s="65">
        <f>в_макет80020!M1174</f>
        <v>1</v>
      </c>
      <c r="C1174" s="109">
        <f>в_макет80020!N1174</f>
        <v>58.800000000000004</v>
      </c>
    </row>
    <row r="1175" spans="1:3" x14ac:dyDescent="0.25">
      <c r="A1175" s="108">
        <f>в_макет80020!L1175</f>
        <v>45894.458333336181</v>
      </c>
      <c r="B1175" s="65">
        <f>в_макет80020!M1175</f>
        <v>1</v>
      </c>
      <c r="C1175" s="109">
        <f>в_макет80020!N1175</f>
        <v>59.519999999999996</v>
      </c>
    </row>
    <row r="1176" spans="1:3" x14ac:dyDescent="0.25">
      <c r="A1176" s="108">
        <f>в_макет80020!L1176</f>
        <v>45894.479166669516</v>
      </c>
      <c r="B1176" s="65">
        <f>в_макет80020!M1176</f>
        <v>1</v>
      </c>
      <c r="C1176" s="109">
        <f>в_макет80020!N1176</f>
        <v>53.76</v>
      </c>
    </row>
    <row r="1177" spans="1:3" x14ac:dyDescent="0.25">
      <c r="A1177" s="108">
        <f>в_макет80020!L1177</f>
        <v>45894.500000002852</v>
      </c>
      <c r="B1177" s="65">
        <f>в_макет80020!M1177</f>
        <v>1</v>
      </c>
      <c r="C1177" s="109">
        <f>в_макет80020!N1177</f>
        <v>54.239999999999995</v>
      </c>
    </row>
    <row r="1178" spans="1:3" x14ac:dyDescent="0.25">
      <c r="A1178" s="108">
        <f>в_макет80020!L1178</f>
        <v>45894.520833336188</v>
      </c>
      <c r="B1178" s="65">
        <f>в_макет80020!M1178</f>
        <v>1</v>
      </c>
      <c r="C1178" s="109">
        <f>в_макет80020!N1178</f>
        <v>56.879999999999995</v>
      </c>
    </row>
    <row r="1179" spans="1:3" x14ac:dyDescent="0.25">
      <c r="A1179" s="108">
        <f>в_макет80020!L1179</f>
        <v>45894.541666669524</v>
      </c>
      <c r="B1179" s="65">
        <f>в_макет80020!M1179</f>
        <v>1</v>
      </c>
      <c r="C1179" s="109">
        <f>в_макет80020!N1179</f>
        <v>54.239999999999995</v>
      </c>
    </row>
    <row r="1180" spans="1:3" x14ac:dyDescent="0.25">
      <c r="A1180" s="108">
        <f>в_макет80020!L1180</f>
        <v>45894.562500002859</v>
      </c>
      <c r="B1180" s="65">
        <f>в_макет80020!M1180</f>
        <v>1</v>
      </c>
      <c r="C1180" s="109">
        <f>в_макет80020!N1180</f>
        <v>58.56</v>
      </c>
    </row>
    <row r="1181" spans="1:3" x14ac:dyDescent="0.25">
      <c r="A1181" s="108">
        <f>в_макет80020!L1181</f>
        <v>45894.583333336195</v>
      </c>
      <c r="B1181" s="65">
        <f>в_макет80020!M1181</f>
        <v>1</v>
      </c>
      <c r="C1181" s="109">
        <f>в_макет80020!N1181</f>
        <v>57.6</v>
      </c>
    </row>
    <row r="1182" spans="1:3" x14ac:dyDescent="0.25">
      <c r="A1182" s="108">
        <f>в_макет80020!L1182</f>
        <v>45894.604166669531</v>
      </c>
      <c r="B1182" s="65">
        <f>в_макет80020!M1182</f>
        <v>1</v>
      </c>
      <c r="C1182" s="109">
        <f>в_макет80020!N1182</f>
        <v>56.64</v>
      </c>
    </row>
    <row r="1183" spans="1:3" x14ac:dyDescent="0.25">
      <c r="A1183" s="108">
        <f>в_макет80020!L1183</f>
        <v>45894.625000002867</v>
      </c>
      <c r="B1183" s="65">
        <f>в_макет80020!M1183</f>
        <v>1</v>
      </c>
      <c r="C1183" s="109">
        <f>в_макет80020!N1183</f>
        <v>51.84</v>
      </c>
    </row>
    <row r="1184" spans="1:3" x14ac:dyDescent="0.25">
      <c r="A1184" s="108">
        <f>в_макет80020!L1184</f>
        <v>45894.645833336202</v>
      </c>
      <c r="B1184" s="65">
        <f>в_макет80020!M1184</f>
        <v>1</v>
      </c>
      <c r="C1184" s="109">
        <f>в_макет80020!N1184</f>
        <v>43.68</v>
      </c>
    </row>
    <row r="1185" spans="1:3" x14ac:dyDescent="0.25">
      <c r="A1185" s="108">
        <f>в_макет80020!L1185</f>
        <v>45894.666666669538</v>
      </c>
      <c r="B1185" s="65">
        <f>в_макет80020!M1185</f>
        <v>1</v>
      </c>
      <c r="C1185" s="109">
        <f>в_макет80020!N1185</f>
        <v>35.04</v>
      </c>
    </row>
    <row r="1186" spans="1:3" x14ac:dyDescent="0.25">
      <c r="A1186" s="108">
        <f>в_макет80020!L1186</f>
        <v>45894.687500002874</v>
      </c>
      <c r="B1186" s="65">
        <f>в_макет80020!M1186</f>
        <v>1</v>
      </c>
      <c r="C1186" s="109">
        <f>в_макет80020!N1186</f>
        <v>46.08</v>
      </c>
    </row>
    <row r="1187" spans="1:3" x14ac:dyDescent="0.25">
      <c r="A1187" s="108">
        <f>в_макет80020!L1187</f>
        <v>45894.70833333621</v>
      </c>
      <c r="B1187" s="65">
        <f>в_макет80020!M1187</f>
        <v>1</v>
      </c>
      <c r="C1187" s="109">
        <f>в_макет80020!N1187</f>
        <v>56.879999999999995</v>
      </c>
    </row>
    <row r="1188" spans="1:3" x14ac:dyDescent="0.25">
      <c r="A1188" s="108">
        <f>в_макет80020!L1188</f>
        <v>45894.729166669546</v>
      </c>
      <c r="B1188" s="65">
        <f>в_макет80020!M1188</f>
        <v>1</v>
      </c>
      <c r="C1188" s="109">
        <f>в_макет80020!N1188</f>
        <v>68</v>
      </c>
    </row>
    <row r="1189" spans="1:3" x14ac:dyDescent="0.25">
      <c r="A1189" s="108">
        <f>в_макет80020!L1189</f>
        <v>45894.750000002881</v>
      </c>
      <c r="B1189" s="65">
        <f>в_макет80020!M1189</f>
        <v>1</v>
      </c>
      <c r="C1189" s="109">
        <f>в_макет80020!N1189</f>
        <v>55.199999999999996</v>
      </c>
    </row>
    <row r="1190" spans="1:3" x14ac:dyDescent="0.25">
      <c r="A1190" s="108">
        <f>в_макет80020!L1190</f>
        <v>45894.770833336217</v>
      </c>
      <c r="B1190" s="65">
        <f>в_макет80020!M1190</f>
        <v>1</v>
      </c>
      <c r="C1190" s="109">
        <f>в_макет80020!N1190</f>
        <v>57.6</v>
      </c>
    </row>
    <row r="1191" spans="1:3" x14ac:dyDescent="0.25">
      <c r="A1191" s="108">
        <f>в_макет80020!L1191</f>
        <v>45894.791666669553</v>
      </c>
      <c r="B1191" s="65">
        <f>в_макет80020!M1191</f>
        <v>1</v>
      </c>
      <c r="C1191" s="109">
        <f>в_макет80020!N1191</f>
        <v>55.44</v>
      </c>
    </row>
    <row r="1192" spans="1:3" x14ac:dyDescent="0.25">
      <c r="A1192" s="108">
        <f>в_макет80020!L1192</f>
        <v>45894.812500002889</v>
      </c>
      <c r="B1192" s="65">
        <f>в_макет80020!M1192</f>
        <v>1</v>
      </c>
      <c r="C1192" s="109">
        <f>в_макет80020!N1192</f>
        <v>47.760000000000005</v>
      </c>
    </row>
    <row r="1193" spans="1:3" x14ac:dyDescent="0.25">
      <c r="A1193" s="108">
        <f>в_макет80020!L1193</f>
        <v>45894.833333336224</v>
      </c>
      <c r="B1193" s="65">
        <f>в_макет80020!M1193</f>
        <v>1</v>
      </c>
      <c r="C1193" s="109">
        <f>в_макет80020!N1193</f>
        <v>58.08</v>
      </c>
    </row>
    <row r="1194" spans="1:3" x14ac:dyDescent="0.25">
      <c r="A1194" s="108">
        <f>в_макет80020!L1194</f>
        <v>45894.85416666956</v>
      </c>
      <c r="B1194" s="65">
        <f>в_макет80020!M1194</f>
        <v>1</v>
      </c>
      <c r="C1194" s="109">
        <f>в_макет80020!N1194</f>
        <v>61.440000000000005</v>
      </c>
    </row>
    <row r="1195" spans="1:3" x14ac:dyDescent="0.25">
      <c r="A1195" s="108">
        <f>в_макет80020!L1195</f>
        <v>45894.875000002896</v>
      </c>
      <c r="B1195" s="65">
        <f>в_макет80020!M1195</f>
        <v>1</v>
      </c>
      <c r="C1195" s="109">
        <f>в_макет80020!N1195</f>
        <v>54.96</v>
      </c>
    </row>
    <row r="1196" spans="1:3" x14ac:dyDescent="0.25">
      <c r="A1196" s="108">
        <f>в_макет80020!L1196</f>
        <v>45894.895833336232</v>
      </c>
      <c r="B1196" s="65">
        <f>в_макет80020!M1196</f>
        <v>1</v>
      </c>
      <c r="C1196" s="109">
        <f>в_макет80020!N1196</f>
        <v>51.84</v>
      </c>
    </row>
    <row r="1197" spans="1:3" x14ac:dyDescent="0.25">
      <c r="A1197" s="108">
        <f>в_макет80020!L1197</f>
        <v>45894.916666669567</v>
      </c>
      <c r="B1197" s="65">
        <f>в_макет80020!M1197</f>
        <v>1</v>
      </c>
      <c r="C1197" s="109">
        <f>в_макет80020!N1197</f>
        <v>52.32</v>
      </c>
    </row>
    <row r="1198" spans="1:3" x14ac:dyDescent="0.25">
      <c r="A1198" s="108">
        <f>в_макет80020!L1198</f>
        <v>45894.937500002903</v>
      </c>
      <c r="B1198" s="65">
        <f>в_макет80020!M1198</f>
        <v>1</v>
      </c>
      <c r="C1198" s="109">
        <f>в_макет80020!N1198</f>
        <v>52.32</v>
      </c>
    </row>
    <row r="1199" spans="1:3" x14ac:dyDescent="0.25">
      <c r="A1199" s="108">
        <f>в_макет80020!L1199</f>
        <v>45894.958333336239</v>
      </c>
      <c r="B1199" s="65">
        <f>в_макет80020!M1199</f>
        <v>1</v>
      </c>
      <c r="C1199" s="109">
        <f>в_макет80020!N1199</f>
        <v>56.64</v>
      </c>
    </row>
    <row r="1200" spans="1:3" x14ac:dyDescent="0.25">
      <c r="A1200" s="108">
        <f>в_макет80020!L1200</f>
        <v>45894.979166669575</v>
      </c>
      <c r="B1200" s="65">
        <f>в_макет80020!M1200</f>
        <v>1</v>
      </c>
      <c r="C1200" s="109">
        <f>в_макет80020!N1200</f>
        <v>48</v>
      </c>
    </row>
    <row r="1201" spans="1:3" x14ac:dyDescent="0.25">
      <c r="A1201" s="108">
        <f>в_макет80020!L1201</f>
        <v>45895.00000000291</v>
      </c>
      <c r="B1201" s="65">
        <f>в_макет80020!M1201</f>
        <v>2</v>
      </c>
      <c r="C1201" s="109">
        <f>в_макет80020!N1201</f>
        <v>43.92</v>
      </c>
    </row>
    <row r="1202" spans="1:3" x14ac:dyDescent="0.25">
      <c r="A1202" s="108">
        <f>в_макет80020!L1202</f>
        <v>45895.020833336246</v>
      </c>
      <c r="B1202" s="65">
        <f>в_макет80020!M1202</f>
        <v>2</v>
      </c>
      <c r="C1202" s="109">
        <f>в_макет80020!N1202</f>
        <v>49.68</v>
      </c>
    </row>
    <row r="1203" spans="1:3" x14ac:dyDescent="0.25">
      <c r="A1203" s="108">
        <f>в_макет80020!L1203</f>
        <v>45895.041666669582</v>
      </c>
      <c r="B1203" s="65">
        <f>в_макет80020!M1203</f>
        <v>2</v>
      </c>
      <c r="C1203" s="109">
        <f>в_макет80020!N1203</f>
        <v>60</v>
      </c>
    </row>
    <row r="1204" spans="1:3" x14ac:dyDescent="0.25">
      <c r="A1204" s="108">
        <f>в_макет80020!L1204</f>
        <v>45895.062500002918</v>
      </c>
      <c r="B1204" s="65">
        <f>в_макет80020!M1204</f>
        <v>2</v>
      </c>
      <c r="C1204" s="109">
        <f>в_макет80020!N1204</f>
        <v>49.919999999999995</v>
      </c>
    </row>
    <row r="1205" spans="1:3" x14ac:dyDescent="0.25">
      <c r="A1205" s="108">
        <f>в_макет80020!L1205</f>
        <v>45895.083333336253</v>
      </c>
      <c r="B1205" s="65">
        <f>в_макет80020!M1205</f>
        <v>2</v>
      </c>
      <c r="C1205" s="109">
        <f>в_макет80020!N1205</f>
        <v>50.16</v>
      </c>
    </row>
    <row r="1206" spans="1:3" x14ac:dyDescent="0.25">
      <c r="A1206" s="108">
        <f>в_макет80020!L1206</f>
        <v>45895.104166669589</v>
      </c>
      <c r="B1206" s="65">
        <f>в_макет80020!M1206</f>
        <v>2</v>
      </c>
      <c r="C1206" s="109">
        <f>в_макет80020!N1206</f>
        <v>49.44</v>
      </c>
    </row>
    <row r="1207" spans="1:3" x14ac:dyDescent="0.25">
      <c r="A1207" s="108">
        <f>в_макет80020!L1207</f>
        <v>45895.125000002925</v>
      </c>
      <c r="B1207" s="65">
        <f>в_макет80020!M1207</f>
        <v>2</v>
      </c>
      <c r="C1207" s="109">
        <f>в_макет80020!N1207</f>
        <v>65</v>
      </c>
    </row>
    <row r="1208" spans="1:3" x14ac:dyDescent="0.25">
      <c r="A1208" s="108">
        <f>в_макет80020!L1208</f>
        <v>45895.145833336261</v>
      </c>
      <c r="B1208" s="65">
        <f>в_макет80020!M1208</f>
        <v>2</v>
      </c>
      <c r="C1208" s="109">
        <f>в_макет80020!N1208</f>
        <v>55.44</v>
      </c>
    </row>
    <row r="1209" spans="1:3" x14ac:dyDescent="0.25">
      <c r="A1209" s="108">
        <f>в_макет80020!L1209</f>
        <v>45895.166666669596</v>
      </c>
      <c r="B1209" s="65">
        <f>в_макет80020!M1209</f>
        <v>2</v>
      </c>
      <c r="C1209" s="109">
        <f>в_макет80020!N1209</f>
        <v>60.480000000000004</v>
      </c>
    </row>
    <row r="1210" spans="1:3" x14ac:dyDescent="0.25">
      <c r="A1210" s="108">
        <f>в_макет80020!L1210</f>
        <v>45895.187500002932</v>
      </c>
      <c r="B1210" s="65">
        <f>в_макет80020!M1210</f>
        <v>2</v>
      </c>
      <c r="C1210" s="109">
        <f>в_макет80020!N1210</f>
        <v>57.6</v>
      </c>
    </row>
    <row r="1211" spans="1:3" x14ac:dyDescent="0.25">
      <c r="A1211" s="108">
        <f>в_макет80020!L1211</f>
        <v>45895.208333336268</v>
      </c>
      <c r="B1211" s="65">
        <f>в_макет80020!M1211</f>
        <v>2</v>
      </c>
      <c r="C1211" s="109">
        <f>в_макет80020!N1211</f>
        <v>56.160000000000004</v>
      </c>
    </row>
    <row r="1212" spans="1:3" x14ac:dyDescent="0.25">
      <c r="A1212" s="108">
        <f>в_макет80020!L1212</f>
        <v>45895.229166669604</v>
      </c>
      <c r="B1212" s="65">
        <f>в_макет80020!M1212</f>
        <v>2</v>
      </c>
      <c r="C1212" s="109">
        <f>в_макет80020!N1212</f>
        <v>57.36</v>
      </c>
    </row>
    <row r="1213" spans="1:3" x14ac:dyDescent="0.25">
      <c r="A1213" s="108">
        <f>в_макет80020!L1213</f>
        <v>45895.250000002939</v>
      </c>
      <c r="B1213" s="65">
        <f>в_макет80020!M1213</f>
        <v>2</v>
      </c>
      <c r="C1213" s="109">
        <f>в_макет80020!N1213</f>
        <v>53.040000000000006</v>
      </c>
    </row>
    <row r="1214" spans="1:3" x14ac:dyDescent="0.25">
      <c r="A1214" s="108">
        <f>в_макет80020!L1214</f>
        <v>45895.270833336275</v>
      </c>
      <c r="B1214" s="65">
        <f>в_макет80020!M1214</f>
        <v>2</v>
      </c>
      <c r="C1214" s="109">
        <f>в_макет80020!N1214</f>
        <v>55.679999999999993</v>
      </c>
    </row>
    <row r="1215" spans="1:3" x14ac:dyDescent="0.25">
      <c r="A1215" s="108">
        <f>в_макет80020!L1215</f>
        <v>45895.291666669611</v>
      </c>
      <c r="B1215" s="65">
        <f>в_макет80020!M1215</f>
        <v>2</v>
      </c>
      <c r="C1215" s="109">
        <f>в_макет80020!N1215</f>
        <v>48.72</v>
      </c>
    </row>
    <row r="1216" spans="1:3" x14ac:dyDescent="0.25">
      <c r="A1216" s="108">
        <f>в_макет80020!L1216</f>
        <v>45895.312500002947</v>
      </c>
      <c r="B1216" s="65">
        <f>в_макет80020!M1216</f>
        <v>2</v>
      </c>
      <c r="C1216" s="109">
        <f>в_макет80020!N1216</f>
        <v>38.879999999999995</v>
      </c>
    </row>
    <row r="1217" spans="1:3" x14ac:dyDescent="0.25">
      <c r="A1217" s="108">
        <f>в_макет80020!L1217</f>
        <v>45895.333333336283</v>
      </c>
      <c r="B1217" s="65">
        <f>в_макет80020!M1217</f>
        <v>2</v>
      </c>
      <c r="C1217" s="109">
        <f>в_макет80020!N1217</f>
        <v>34.56</v>
      </c>
    </row>
    <row r="1218" spans="1:3" x14ac:dyDescent="0.25">
      <c r="A1218" s="108">
        <f>в_макет80020!L1218</f>
        <v>45895.354166669618</v>
      </c>
      <c r="B1218" s="65">
        <f>в_макет80020!M1218</f>
        <v>2</v>
      </c>
      <c r="C1218" s="109">
        <f>в_макет80020!N1218</f>
        <v>46.56</v>
      </c>
    </row>
    <row r="1219" spans="1:3" x14ac:dyDescent="0.25">
      <c r="A1219" s="108">
        <f>в_макет80020!L1219</f>
        <v>45895.375000002954</v>
      </c>
      <c r="B1219" s="65">
        <f>в_макет80020!M1219</f>
        <v>2</v>
      </c>
      <c r="C1219" s="109">
        <f>в_макет80020!N1219</f>
        <v>52.08</v>
      </c>
    </row>
    <row r="1220" spans="1:3" x14ac:dyDescent="0.25">
      <c r="A1220" s="108">
        <f>в_макет80020!L1220</f>
        <v>45895.39583333629</v>
      </c>
      <c r="B1220" s="65">
        <f>в_макет80020!M1220</f>
        <v>2</v>
      </c>
      <c r="C1220" s="109">
        <f>в_макет80020!N1220</f>
        <v>50.400000000000006</v>
      </c>
    </row>
    <row r="1221" spans="1:3" x14ac:dyDescent="0.25">
      <c r="A1221" s="108">
        <f>в_макет80020!L1221</f>
        <v>45895.416666669626</v>
      </c>
      <c r="B1221" s="65">
        <f>в_макет80020!M1221</f>
        <v>2</v>
      </c>
      <c r="C1221" s="109">
        <f>в_макет80020!N1221</f>
        <v>50.16</v>
      </c>
    </row>
    <row r="1222" spans="1:3" x14ac:dyDescent="0.25">
      <c r="A1222" s="108">
        <f>в_макет80020!L1222</f>
        <v>45895.437500002961</v>
      </c>
      <c r="B1222" s="65">
        <f>в_макет80020!M1222</f>
        <v>2</v>
      </c>
      <c r="C1222" s="109">
        <f>в_макет80020!N1222</f>
        <v>51.84</v>
      </c>
    </row>
    <row r="1223" spans="1:3" x14ac:dyDescent="0.25">
      <c r="A1223" s="108">
        <f>в_макет80020!L1223</f>
        <v>45895.458333336297</v>
      </c>
      <c r="B1223" s="65">
        <f>в_макет80020!M1223</f>
        <v>2</v>
      </c>
      <c r="C1223" s="109">
        <f>в_макет80020!N1223</f>
        <v>50.16</v>
      </c>
    </row>
    <row r="1224" spans="1:3" x14ac:dyDescent="0.25">
      <c r="A1224" s="108">
        <f>в_макет80020!L1224</f>
        <v>45895.479166669633</v>
      </c>
      <c r="B1224" s="65">
        <f>в_макет80020!M1224</f>
        <v>2</v>
      </c>
      <c r="C1224" s="109">
        <f>в_макет80020!N1224</f>
        <v>53.52</v>
      </c>
    </row>
    <row r="1225" spans="1:3" x14ac:dyDescent="0.25">
      <c r="A1225" s="108">
        <f>в_макет80020!L1225</f>
        <v>45895.500000002969</v>
      </c>
      <c r="B1225" s="65">
        <f>в_макет80020!M1225</f>
        <v>2</v>
      </c>
      <c r="C1225" s="109">
        <f>в_макет80020!N1225</f>
        <v>52.8</v>
      </c>
    </row>
    <row r="1226" spans="1:3" x14ac:dyDescent="0.25">
      <c r="A1226" s="108">
        <f>в_макет80020!L1226</f>
        <v>45895.520833336304</v>
      </c>
      <c r="B1226" s="65">
        <f>в_макет80020!M1226</f>
        <v>2</v>
      </c>
      <c r="C1226" s="109">
        <f>в_макет80020!N1226</f>
        <v>58.56</v>
      </c>
    </row>
    <row r="1227" spans="1:3" x14ac:dyDescent="0.25">
      <c r="A1227" s="108">
        <f>в_макет80020!L1227</f>
        <v>45895.54166666964</v>
      </c>
      <c r="B1227" s="65">
        <f>в_макет80020!M1227</f>
        <v>2</v>
      </c>
      <c r="C1227" s="109">
        <f>в_макет80020!N1227</f>
        <v>56.64</v>
      </c>
    </row>
    <row r="1228" spans="1:3" x14ac:dyDescent="0.25">
      <c r="A1228" s="108">
        <f>в_макет80020!L1228</f>
        <v>45895.562500002976</v>
      </c>
      <c r="B1228" s="65">
        <f>в_макет80020!M1228</f>
        <v>2</v>
      </c>
      <c r="C1228" s="109">
        <f>в_макет80020!N1228</f>
        <v>50.88</v>
      </c>
    </row>
    <row r="1229" spans="1:3" x14ac:dyDescent="0.25">
      <c r="A1229" s="108">
        <f>в_макет80020!L1229</f>
        <v>45895.583333336312</v>
      </c>
      <c r="B1229" s="65">
        <f>в_макет80020!M1229</f>
        <v>2</v>
      </c>
      <c r="C1229" s="109">
        <f>в_макет80020!N1229</f>
        <v>48.48</v>
      </c>
    </row>
    <row r="1230" spans="1:3" x14ac:dyDescent="0.25">
      <c r="A1230" s="108">
        <f>в_макет80020!L1230</f>
        <v>45895.604166669647</v>
      </c>
      <c r="B1230" s="65">
        <f>в_макет80020!M1230</f>
        <v>2</v>
      </c>
      <c r="C1230" s="109">
        <f>в_макет80020!N1230</f>
        <v>58</v>
      </c>
    </row>
    <row r="1231" spans="1:3" x14ac:dyDescent="0.25">
      <c r="A1231" s="108">
        <f>в_макет80020!L1231</f>
        <v>45895.625000002983</v>
      </c>
      <c r="B1231" s="65">
        <f>в_макет80020!M1231</f>
        <v>2</v>
      </c>
      <c r="C1231" s="109">
        <f>в_макет80020!N1231</f>
        <v>46.56</v>
      </c>
    </row>
    <row r="1232" spans="1:3" x14ac:dyDescent="0.25">
      <c r="A1232" s="108">
        <f>в_макет80020!L1232</f>
        <v>45895.645833336319</v>
      </c>
      <c r="B1232" s="65">
        <f>в_макет80020!M1232</f>
        <v>2</v>
      </c>
      <c r="C1232" s="109">
        <f>в_макет80020!N1232</f>
        <v>38.4</v>
      </c>
    </row>
    <row r="1233" spans="1:3" x14ac:dyDescent="0.25">
      <c r="A1233" s="108">
        <f>в_макет80020!L1233</f>
        <v>45895.666666669655</v>
      </c>
      <c r="B1233" s="65">
        <f>в_макет80020!M1233</f>
        <v>2</v>
      </c>
      <c r="C1233" s="109">
        <f>в_макет80020!N1233</f>
        <v>33.6</v>
      </c>
    </row>
    <row r="1234" spans="1:3" x14ac:dyDescent="0.25">
      <c r="A1234" s="108">
        <f>в_макет80020!L1234</f>
        <v>45895.68750000299</v>
      </c>
      <c r="B1234" s="65">
        <f>в_макет80020!M1234</f>
        <v>2</v>
      </c>
      <c r="C1234" s="109">
        <f>в_макет80020!N1234</f>
        <v>44.16</v>
      </c>
    </row>
    <row r="1235" spans="1:3" x14ac:dyDescent="0.25">
      <c r="A1235" s="108">
        <f>в_макет80020!L1235</f>
        <v>45895.708333336326</v>
      </c>
      <c r="B1235" s="65">
        <f>в_макет80020!M1235</f>
        <v>2</v>
      </c>
      <c r="C1235" s="109">
        <f>в_макет80020!N1235</f>
        <v>46.32</v>
      </c>
    </row>
    <row r="1236" spans="1:3" x14ac:dyDescent="0.25">
      <c r="A1236" s="108">
        <f>в_макет80020!L1236</f>
        <v>45895.729166669662</v>
      </c>
      <c r="B1236" s="65">
        <f>в_макет80020!M1236</f>
        <v>2</v>
      </c>
      <c r="C1236" s="109">
        <f>в_макет80020!N1236</f>
        <v>55.199999999999996</v>
      </c>
    </row>
    <row r="1237" spans="1:3" x14ac:dyDescent="0.25">
      <c r="A1237" s="108">
        <f>в_макет80020!L1237</f>
        <v>45895.750000002998</v>
      </c>
      <c r="B1237" s="65">
        <f>в_макет80020!M1237</f>
        <v>2</v>
      </c>
      <c r="C1237" s="109">
        <f>в_макет80020!N1237</f>
        <v>56.160000000000004</v>
      </c>
    </row>
    <row r="1238" spans="1:3" x14ac:dyDescent="0.25">
      <c r="A1238" s="108">
        <f>в_макет80020!L1238</f>
        <v>45895.770833336333</v>
      </c>
      <c r="B1238" s="65">
        <f>в_макет80020!M1238</f>
        <v>2</v>
      </c>
      <c r="C1238" s="109">
        <f>в_макет80020!N1238</f>
        <v>53.040000000000006</v>
      </c>
    </row>
    <row r="1239" spans="1:3" x14ac:dyDescent="0.25">
      <c r="A1239" s="108">
        <f>в_макет80020!L1239</f>
        <v>45895.791666669669</v>
      </c>
      <c r="B1239" s="65">
        <f>в_макет80020!M1239</f>
        <v>2</v>
      </c>
      <c r="C1239" s="109">
        <f>в_макет80020!N1239</f>
        <v>52.559999999999995</v>
      </c>
    </row>
    <row r="1240" spans="1:3" x14ac:dyDescent="0.25">
      <c r="A1240" s="108">
        <f>в_макет80020!L1240</f>
        <v>45895.812500003005</v>
      </c>
      <c r="B1240" s="65">
        <f>в_макет80020!M1240</f>
        <v>2</v>
      </c>
      <c r="C1240" s="109">
        <f>в_макет80020!N1240</f>
        <v>47.04</v>
      </c>
    </row>
    <row r="1241" spans="1:3" x14ac:dyDescent="0.25">
      <c r="A1241" s="108">
        <f>в_макет80020!L1241</f>
        <v>45895.833333336341</v>
      </c>
      <c r="B1241" s="65">
        <f>в_макет80020!M1241</f>
        <v>2</v>
      </c>
      <c r="C1241" s="109">
        <f>в_макет80020!N1241</f>
        <v>45.6</v>
      </c>
    </row>
    <row r="1242" spans="1:3" x14ac:dyDescent="0.25">
      <c r="A1242" s="108">
        <f>в_макет80020!L1242</f>
        <v>45895.854166669676</v>
      </c>
      <c r="B1242" s="65">
        <f>в_макет80020!M1242</f>
        <v>2</v>
      </c>
      <c r="C1242" s="109">
        <f>в_макет80020!N1242</f>
        <v>48.24</v>
      </c>
    </row>
    <row r="1243" spans="1:3" x14ac:dyDescent="0.25">
      <c r="A1243" s="108">
        <f>в_макет80020!L1243</f>
        <v>45895.875000003012</v>
      </c>
      <c r="B1243" s="65">
        <f>в_макет80020!M1243</f>
        <v>2</v>
      </c>
      <c r="C1243" s="109">
        <f>в_макет80020!N1243</f>
        <v>65</v>
      </c>
    </row>
    <row r="1244" spans="1:3" x14ac:dyDescent="0.25">
      <c r="A1244" s="108">
        <f>в_макет80020!L1244</f>
        <v>45895.895833336348</v>
      </c>
      <c r="B1244" s="65">
        <f>в_макет80020!M1244</f>
        <v>2</v>
      </c>
      <c r="C1244" s="109">
        <f>в_макет80020!N1244</f>
        <v>49.2</v>
      </c>
    </row>
    <row r="1245" spans="1:3" x14ac:dyDescent="0.25">
      <c r="A1245" s="108">
        <f>в_макет80020!L1245</f>
        <v>45895.916666669684</v>
      </c>
      <c r="B1245" s="65">
        <f>в_макет80020!M1245</f>
        <v>2</v>
      </c>
      <c r="C1245" s="109">
        <f>в_макет80020!N1245</f>
        <v>55.44</v>
      </c>
    </row>
    <row r="1246" spans="1:3" x14ac:dyDescent="0.25">
      <c r="A1246" s="108">
        <f>в_макет80020!L1246</f>
        <v>45895.93750000302</v>
      </c>
      <c r="B1246" s="65">
        <f>в_макет80020!M1246</f>
        <v>2</v>
      </c>
      <c r="C1246" s="109">
        <f>в_макет80020!N1246</f>
        <v>55.199999999999996</v>
      </c>
    </row>
    <row r="1247" spans="1:3" x14ac:dyDescent="0.25">
      <c r="A1247" s="108">
        <f>в_макет80020!L1247</f>
        <v>45895.958333336355</v>
      </c>
      <c r="B1247" s="65">
        <f>в_макет80020!M1247</f>
        <v>2</v>
      </c>
      <c r="C1247" s="109">
        <f>в_макет80020!N1247</f>
        <v>51.599999999999994</v>
      </c>
    </row>
    <row r="1248" spans="1:3" x14ac:dyDescent="0.25">
      <c r="A1248" s="108">
        <f>в_макет80020!L1248</f>
        <v>45895.979166669691</v>
      </c>
      <c r="B1248" s="65">
        <f>в_макет80020!M1248</f>
        <v>2</v>
      </c>
      <c r="C1248" s="109">
        <f>в_макет80020!N1248</f>
        <v>46.56</v>
      </c>
    </row>
    <row r="1249" spans="1:3" x14ac:dyDescent="0.25">
      <c r="A1249" s="108">
        <f>в_макет80020!L1249</f>
        <v>45896.000000003027</v>
      </c>
      <c r="B1249" s="65">
        <f>в_макет80020!M1249</f>
        <v>3</v>
      </c>
      <c r="C1249" s="109">
        <f>в_макет80020!N1249</f>
        <v>48</v>
      </c>
    </row>
    <row r="1250" spans="1:3" x14ac:dyDescent="0.25">
      <c r="A1250" s="108">
        <f>в_макет80020!L1250</f>
        <v>45896.020833336363</v>
      </c>
      <c r="B1250" s="65">
        <f>в_макет80020!M1250</f>
        <v>3</v>
      </c>
      <c r="C1250" s="109">
        <f>в_макет80020!N1250</f>
        <v>48.72</v>
      </c>
    </row>
    <row r="1251" spans="1:3" x14ac:dyDescent="0.25">
      <c r="A1251" s="108">
        <f>в_макет80020!L1251</f>
        <v>45896.041666669698</v>
      </c>
      <c r="B1251" s="65">
        <f>в_макет80020!M1251</f>
        <v>3</v>
      </c>
      <c r="C1251" s="109">
        <f>в_макет80020!N1251</f>
        <v>50.16</v>
      </c>
    </row>
    <row r="1252" spans="1:3" x14ac:dyDescent="0.25">
      <c r="A1252" s="108">
        <f>в_макет80020!L1252</f>
        <v>45896.062500003034</v>
      </c>
      <c r="B1252" s="65">
        <f>в_макет80020!M1252</f>
        <v>3</v>
      </c>
      <c r="C1252" s="109">
        <f>в_макет80020!N1252</f>
        <v>50.400000000000006</v>
      </c>
    </row>
    <row r="1253" spans="1:3" x14ac:dyDescent="0.25">
      <c r="A1253" s="108">
        <f>в_макет80020!L1253</f>
        <v>45896.08333333637</v>
      </c>
      <c r="B1253" s="65">
        <f>в_макет80020!M1253</f>
        <v>3</v>
      </c>
      <c r="C1253" s="109">
        <f>в_макет80020!N1253</f>
        <v>50.64</v>
      </c>
    </row>
    <row r="1254" spans="1:3" x14ac:dyDescent="0.25">
      <c r="A1254" s="108">
        <f>в_макет80020!L1254</f>
        <v>45896.104166669706</v>
      </c>
      <c r="B1254" s="65">
        <f>в_макет80020!M1254</f>
        <v>3</v>
      </c>
      <c r="C1254" s="109">
        <f>в_макет80020!N1254</f>
        <v>55.92</v>
      </c>
    </row>
    <row r="1255" spans="1:3" x14ac:dyDescent="0.25">
      <c r="A1255" s="108">
        <f>в_макет80020!L1255</f>
        <v>45896.125000003041</v>
      </c>
      <c r="B1255" s="65">
        <f>в_макет80020!M1255</f>
        <v>3</v>
      </c>
      <c r="C1255" s="109">
        <f>в_макет80020!N1255</f>
        <v>73.2</v>
      </c>
    </row>
    <row r="1256" spans="1:3" x14ac:dyDescent="0.25">
      <c r="A1256" s="108">
        <f>в_макет80020!L1256</f>
        <v>45896.145833336377</v>
      </c>
      <c r="B1256" s="65">
        <f>в_макет80020!M1256</f>
        <v>3</v>
      </c>
      <c r="C1256" s="109">
        <f>в_макет80020!N1256</f>
        <v>83</v>
      </c>
    </row>
    <row r="1257" spans="1:3" x14ac:dyDescent="0.25">
      <c r="A1257" s="108">
        <f>в_макет80020!L1257</f>
        <v>45896.166666669713</v>
      </c>
      <c r="B1257" s="65">
        <f>в_макет80020!M1257</f>
        <v>3</v>
      </c>
      <c r="C1257" s="109">
        <f>в_макет80020!N1257</f>
        <v>63.839999999999996</v>
      </c>
    </row>
    <row r="1258" spans="1:3" x14ac:dyDescent="0.25">
      <c r="A1258" s="108">
        <f>в_макет80020!L1258</f>
        <v>45896.187500003049</v>
      </c>
      <c r="B1258" s="65">
        <f>в_макет80020!M1258</f>
        <v>3</v>
      </c>
      <c r="C1258" s="109">
        <f>в_макет80020!N1258</f>
        <v>56.4</v>
      </c>
    </row>
    <row r="1259" spans="1:3" x14ac:dyDescent="0.25">
      <c r="A1259" s="108">
        <f>в_макет80020!L1259</f>
        <v>45896.208333336384</v>
      </c>
      <c r="B1259" s="65">
        <f>в_макет80020!M1259</f>
        <v>3</v>
      </c>
      <c r="C1259" s="109">
        <f>в_макет80020!N1259</f>
        <v>51.36</v>
      </c>
    </row>
    <row r="1260" spans="1:3" x14ac:dyDescent="0.25">
      <c r="A1260" s="108">
        <f>в_макет80020!L1260</f>
        <v>45896.22916666972</v>
      </c>
      <c r="B1260" s="65">
        <f>в_макет80020!M1260</f>
        <v>3</v>
      </c>
      <c r="C1260" s="109">
        <f>в_макет80020!N1260</f>
        <v>53.040000000000006</v>
      </c>
    </row>
    <row r="1261" spans="1:3" x14ac:dyDescent="0.25">
      <c r="A1261" s="108">
        <f>в_макет80020!L1261</f>
        <v>45896.250000003056</v>
      </c>
      <c r="B1261" s="65">
        <f>в_макет80020!M1261</f>
        <v>3</v>
      </c>
      <c r="C1261" s="109">
        <f>в_макет80020!N1261</f>
        <v>55.679999999999993</v>
      </c>
    </row>
    <row r="1262" spans="1:3" x14ac:dyDescent="0.25">
      <c r="A1262" s="108">
        <f>в_макет80020!L1262</f>
        <v>45896.270833336392</v>
      </c>
      <c r="B1262" s="65">
        <f>в_макет80020!M1262</f>
        <v>3</v>
      </c>
      <c r="C1262" s="109">
        <f>в_макет80020!N1262</f>
        <v>48.72</v>
      </c>
    </row>
    <row r="1263" spans="1:3" x14ac:dyDescent="0.25">
      <c r="A1263" s="108">
        <f>в_макет80020!L1263</f>
        <v>45896.291666669727</v>
      </c>
      <c r="B1263" s="65">
        <f>в_макет80020!M1263</f>
        <v>3</v>
      </c>
      <c r="C1263" s="109">
        <f>в_макет80020!N1263</f>
        <v>54.96</v>
      </c>
    </row>
    <row r="1264" spans="1:3" x14ac:dyDescent="0.25">
      <c r="A1264" s="108">
        <f>в_макет80020!L1264</f>
        <v>45896.312500003063</v>
      </c>
      <c r="B1264" s="65">
        <f>в_макет80020!M1264</f>
        <v>3</v>
      </c>
      <c r="C1264" s="109">
        <f>в_макет80020!N1264</f>
        <v>44.4</v>
      </c>
    </row>
    <row r="1265" spans="1:3" x14ac:dyDescent="0.25">
      <c r="A1265" s="108">
        <f>в_макет80020!L1265</f>
        <v>45896.333333336399</v>
      </c>
      <c r="B1265" s="65">
        <f>в_макет80020!M1265</f>
        <v>3</v>
      </c>
      <c r="C1265" s="109">
        <f>в_макет80020!N1265</f>
        <v>39.360000000000007</v>
      </c>
    </row>
    <row r="1266" spans="1:3" x14ac:dyDescent="0.25">
      <c r="A1266" s="108">
        <f>в_макет80020!L1266</f>
        <v>45896.354166669735</v>
      </c>
      <c r="B1266" s="65">
        <f>в_макет80020!M1266</f>
        <v>3</v>
      </c>
      <c r="C1266" s="109">
        <f>в_макет80020!N1266</f>
        <v>54.72</v>
      </c>
    </row>
    <row r="1267" spans="1:3" x14ac:dyDescent="0.25">
      <c r="A1267" s="108">
        <f>в_макет80020!L1267</f>
        <v>45896.37500000307</v>
      </c>
      <c r="B1267" s="65">
        <f>в_макет80020!M1267</f>
        <v>3</v>
      </c>
      <c r="C1267" s="109">
        <f>в_макет80020!N1267</f>
        <v>55.92</v>
      </c>
    </row>
    <row r="1268" spans="1:3" x14ac:dyDescent="0.25">
      <c r="A1268" s="108">
        <f>в_макет80020!L1268</f>
        <v>45896.395833336406</v>
      </c>
      <c r="B1268" s="65">
        <f>в_макет80020!M1268</f>
        <v>3</v>
      </c>
      <c r="C1268" s="109">
        <f>в_макет80020!N1268</f>
        <v>57.6</v>
      </c>
    </row>
    <row r="1269" spans="1:3" x14ac:dyDescent="0.25">
      <c r="A1269" s="108">
        <f>в_макет80020!L1269</f>
        <v>45896.416666669742</v>
      </c>
      <c r="B1269" s="65">
        <f>в_макет80020!M1269</f>
        <v>3</v>
      </c>
      <c r="C1269" s="109">
        <f>в_макет80020!N1269</f>
        <v>67</v>
      </c>
    </row>
    <row r="1270" spans="1:3" x14ac:dyDescent="0.25">
      <c r="A1270" s="108">
        <f>в_макет80020!L1270</f>
        <v>45896.437500003078</v>
      </c>
      <c r="B1270" s="65">
        <f>в_макет80020!M1270</f>
        <v>3</v>
      </c>
      <c r="C1270" s="109">
        <f>в_макет80020!N1270</f>
        <v>56.160000000000004</v>
      </c>
    </row>
    <row r="1271" spans="1:3" x14ac:dyDescent="0.25">
      <c r="A1271" s="108">
        <f>в_макет80020!L1271</f>
        <v>45896.458333336413</v>
      </c>
      <c r="B1271" s="65">
        <f>в_макет80020!M1271</f>
        <v>3</v>
      </c>
      <c r="C1271" s="109">
        <f>в_макет80020!N1271</f>
        <v>54.96</v>
      </c>
    </row>
    <row r="1272" spans="1:3" x14ac:dyDescent="0.25">
      <c r="A1272" s="108">
        <f>в_макет80020!L1272</f>
        <v>45896.479166669749</v>
      </c>
      <c r="B1272" s="65">
        <f>в_макет80020!M1272</f>
        <v>3</v>
      </c>
      <c r="C1272" s="109">
        <f>в_макет80020!N1272</f>
        <v>54.480000000000004</v>
      </c>
    </row>
    <row r="1273" spans="1:3" x14ac:dyDescent="0.25">
      <c r="A1273" s="108">
        <f>в_макет80020!L1273</f>
        <v>45896.500000003085</v>
      </c>
      <c r="B1273" s="65">
        <f>в_макет80020!M1273</f>
        <v>3</v>
      </c>
      <c r="C1273" s="109">
        <f>в_макет80020!N1273</f>
        <v>54.480000000000004</v>
      </c>
    </row>
    <row r="1274" spans="1:3" x14ac:dyDescent="0.25">
      <c r="A1274" s="108">
        <f>в_макет80020!L1274</f>
        <v>45896.520833336421</v>
      </c>
      <c r="B1274" s="65">
        <f>в_макет80020!M1274</f>
        <v>3</v>
      </c>
      <c r="C1274" s="109">
        <f>в_макет80020!N1274</f>
        <v>57.839999999999996</v>
      </c>
    </row>
    <row r="1275" spans="1:3" x14ac:dyDescent="0.25">
      <c r="A1275" s="108">
        <f>в_макет80020!L1275</f>
        <v>45896.541666669757</v>
      </c>
      <c r="B1275" s="65">
        <f>в_макет80020!M1275</f>
        <v>3</v>
      </c>
      <c r="C1275" s="109">
        <f>в_макет80020!N1275</f>
        <v>57.120000000000005</v>
      </c>
    </row>
    <row r="1276" spans="1:3" x14ac:dyDescent="0.25">
      <c r="A1276" s="108">
        <f>в_макет80020!L1276</f>
        <v>45896.562500003092</v>
      </c>
      <c r="B1276" s="65">
        <f>в_макет80020!M1276</f>
        <v>3</v>
      </c>
      <c r="C1276" s="109">
        <f>в_макет80020!N1276</f>
        <v>56.64</v>
      </c>
    </row>
    <row r="1277" spans="1:3" x14ac:dyDescent="0.25">
      <c r="A1277" s="108">
        <f>в_макет80020!L1277</f>
        <v>45896.583333336428</v>
      </c>
      <c r="B1277" s="65">
        <f>в_макет80020!M1277</f>
        <v>3</v>
      </c>
      <c r="C1277" s="109">
        <f>в_макет80020!N1277</f>
        <v>48.24</v>
      </c>
    </row>
    <row r="1278" spans="1:3" x14ac:dyDescent="0.25">
      <c r="A1278" s="108">
        <f>в_макет80020!L1278</f>
        <v>45896.604166669764</v>
      </c>
      <c r="B1278" s="65">
        <f>в_макет80020!M1278</f>
        <v>3</v>
      </c>
      <c r="C1278" s="109">
        <f>в_макет80020!N1278</f>
        <v>46.8</v>
      </c>
    </row>
    <row r="1279" spans="1:3" x14ac:dyDescent="0.25">
      <c r="A1279" s="108">
        <f>в_макет80020!L1279</f>
        <v>45896.6250000031</v>
      </c>
      <c r="B1279" s="65">
        <f>в_макет80020!M1279</f>
        <v>3</v>
      </c>
      <c r="C1279" s="109">
        <f>в_макет80020!N1279</f>
        <v>35.520000000000003</v>
      </c>
    </row>
    <row r="1280" spans="1:3" x14ac:dyDescent="0.25">
      <c r="A1280" s="108">
        <f>в_макет80020!L1280</f>
        <v>45896.645833336435</v>
      </c>
      <c r="B1280" s="65">
        <f>в_макет80020!M1280</f>
        <v>3</v>
      </c>
      <c r="C1280" s="109">
        <f>в_макет80020!N1280</f>
        <v>32.160000000000004</v>
      </c>
    </row>
    <row r="1281" spans="1:3" x14ac:dyDescent="0.25">
      <c r="A1281" s="108">
        <f>в_макет80020!L1281</f>
        <v>45896.666666669771</v>
      </c>
      <c r="B1281" s="65">
        <f>в_макет80020!M1281</f>
        <v>3</v>
      </c>
      <c r="C1281" s="109">
        <f>в_макет80020!N1281</f>
        <v>40.08</v>
      </c>
    </row>
    <row r="1282" spans="1:3" x14ac:dyDescent="0.25">
      <c r="A1282" s="108">
        <f>в_макет80020!L1282</f>
        <v>45896.687500003107</v>
      </c>
      <c r="B1282" s="65">
        <f>в_макет80020!M1282</f>
        <v>3</v>
      </c>
      <c r="C1282" s="109">
        <f>в_макет80020!N1282</f>
        <v>46.8</v>
      </c>
    </row>
    <row r="1283" spans="1:3" x14ac:dyDescent="0.25">
      <c r="A1283" s="108">
        <f>в_макет80020!L1283</f>
        <v>45896.708333336443</v>
      </c>
      <c r="B1283" s="65">
        <f>в_макет80020!M1283</f>
        <v>3</v>
      </c>
      <c r="C1283" s="109">
        <f>в_макет80020!N1283</f>
        <v>65</v>
      </c>
    </row>
    <row r="1284" spans="1:3" x14ac:dyDescent="0.25">
      <c r="A1284" s="108">
        <f>в_макет80020!L1284</f>
        <v>45896.729166669778</v>
      </c>
      <c r="B1284" s="65">
        <f>в_макет80020!M1284</f>
        <v>3</v>
      </c>
      <c r="C1284" s="109">
        <f>в_макет80020!N1284</f>
        <v>73.92</v>
      </c>
    </row>
    <row r="1285" spans="1:3" x14ac:dyDescent="0.25">
      <c r="A1285" s="108">
        <f>в_макет80020!L1285</f>
        <v>45896.750000003114</v>
      </c>
      <c r="B1285" s="65">
        <f>в_макет80020!M1285</f>
        <v>3</v>
      </c>
      <c r="C1285" s="109">
        <f>в_макет80020!N1285</f>
        <v>64.320000000000007</v>
      </c>
    </row>
    <row r="1286" spans="1:3" x14ac:dyDescent="0.25">
      <c r="A1286" s="108">
        <f>в_макет80020!L1286</f>
        <v>45896.77083333645</v>
      </c>
      <c r="B1286" s="65">
        <f>в_макет80020!M1286</f>
        <v>3</v>
      </c>
      <c r="C1286" s="109">
        <f>в_макет80020!N1286</f>
        <v>53.52</v>
      </c>
    </row>
    <row r="1287" spans="1:3" x14ac:dyDescent="0.25">
      <c r="A1287" s="108">
        <f>в_макет80020!L1287</f>
        <v>45896.791666669786</v>
      </c>
      <c r="B1287" s="65">
        <f>в_макет80020!M1287</f>
        <v>3</v>
      </c>
      <c r="C1287" s="109">
        <f>в_макет80020!N1287</f>
        <v>55.44</v>
      </c>
    </row>
    <row r="1288" spans="1:3" x14ac:dyDescent="0.25">
      <c r="A1288" s="108">
        <f>в_макет80020!L1288</f>
        <v>45896.812500003121</v>
      </c>
      <c r="B1288" s="65">
        <f>в_макет80020!M1288</f>
        <v>3</v>
      </c>
      <c r="C1288" s="109">
        <f>в_макет80020!N1288</f>
        <v>51.36</v>
      </c>
    </row>
    <row r="1289" spans="1:3" x14ac:dyDescent="0.25">
      <c r="A1289" s="108">
        <f>в_макет80020!L1289</f>
        <v>45896.833333336457</v>
      </c>
      <c r="B1289" s="65">
        <f>в_макет80020!M1289</f>
        <v>3</v>
      </c>
      <c r="C1289" s="109">
        <f>в_макет80020!N1289</f>
        <v>49.2</v>
      </c>
    </row>
    <row r="1290" spans="1:3" x14ac:dyDescent="0.25">
      <c r="A1290" s="108">
        <f>в_макет80020!L1290</f>
        <v>45896.854166669793</v>
      </c>
      <c r="B1290" s="65">
        <f>в_макет80020!M1290</f>
        <v>3</v>
      </c>
      <c r="C1290" s="109">
        <f>в_макет80020!N1290</f>
        <v>50.64</v>
      </c>
    </row>
    <row r="1291" spans="1:3" x14ac:dyDescent="0.25">
      <c r="A1291" s="108">
        <f>в_макет80020!L1291</f>
        <v>45896.875000003129</v>
      </c>
      <c r="B1291" s="65">
        <f>в_макет80020!M1291</f>
        <v>3</v>
      </c>
      <c r="C1291" s="109">
        <f>в_макет80020!N1291</f>
        <v>50.88</v>
      </c>
    </row>
    <row r="1292" spans="1:3" x14ac:dyDescent="0.25">
      <c r="A1292" s="108">
        <f>в_макет80020!L1292</f>
        <v>45896.895833336464</v>
      </c>
      <c r="B1292" s="65">
        <f>в_макет80020!M1292</f>
        <v>3</v>
      </c>
      <c r="C1292" s="109">
        <f>в_макет80020!N1292</f>
        <v>55.199999999999996</v>
      </c>
    </row>
    <row r="1293" spans="1:3" x14ac:dyDescent="0.25">
      <c r="A1293" s="108">
        <f>в_макет80020!L1293</f>
        <v>45896.9166666698</v>
      </c>
      <c r="B1293" s="65">
        <f>в_макет80020!M1293</f>
        <v>3</v>
      </c>
      <c r="C1293" s="109">
        <f>в_макет80020!N1293</f>
        <v>64.320000000000007</v>
      </c>
    </row>
    <row r="1294" spans="1:3" x14ac:dyDescent="0.25">
      <c r="A1294" s="108">
        <f>в_макет80020!L1294</f>
        <v>45896.937500003136</v>
      </c>
      <c r="B1294" s="65">
        <f>в_макет80020!M1294</f>
        <v>3</v>
      </c>
      <c r="C1294" s="109">
        <f>в_макет80020!N1294</f>
        <v>48.72</v>
      </c>
    </row>
    <row r="1295" spans="1:3" x14ac:dyDescent="0.25">
      <c r="A1295" s="108">
        <f>в_макет80020!L1295</f>
        <v>45896.958333336472</v>
      </c>
      <c r="B1295" s="65">
        <f>в_макет80020!M1295</f>
        <v>3</v>
      </c>
      <c r="C1295" s="109">
        <f>в_макет80020!N1295</f>
        <v>55.92</v>
      </c>
    </row>
    <row r="1296" spans="1:3" x14ac:dyDescent="0.25">
      <c r="A1296" s="108">
        <f>в_макет80020!L1296</f>
        <v>45896.979166669807</v>
      </c>
      <c r="B1296" s="65">
        <f>в_макет80020!M1296</f>
        <v>3</v>
      </c>
      <c r="C1296" s="109">
        <f>в_макет80020!N1296</f>
        <v>46.08</v>
      </c>
    </row>
    <row r="1297" spans="1:3" x14ac:dyDescent="0.25">
      <c r="A1297" s="108">
        <f>в_макет80020!L1297</f>
        <v>45897.000000003143</v>
      </c>
      <c r="B1297" s="65">
        <f>в_макет80020!M1297</f>
        <v>4</v>
      </c>
      <c r="C1297" s="109">
        <f>в_макет80020!N1297</f>
        <v>45</v>
      </c>
    </row>
    <row r="1298" spans="1:3" x14ac:dyDescent="0.25">
      <c r="A1298" s="108">
        <f>в_макет80020!L1298</f>
        <v>45897.020833336479</v>
      </c>
      <c r="B1298" s="65">
        <f>в_макет80020!M1298</f>
        <v>4</v>
      </c>
      <c r="C1298" s="109">
        <f>в_макет80020!N1298</f>
        <v>46.8</v>
      </c>
    </row>
    <row r="1299" spans="1:3" x14ac:dyDescent="0.25">
      <c r="A1299" s="108">
        <f>в_макет80020!L1299</f>
        <v>45897.041666669815</v>
      </c>
      <c r="B1299" s="65">
        <f>в_макет80020!M1299</f>
        <v>4</v>
      </c>
      <c r="C1299" s="109">
        <f>в_макет80020!N1299</f>
        <v>50.400000000000006</v>
      </c>
    </row>
    <row r="1300" spans="1:3" x14ac:dyDescent="0.25">
      <c r="A1300" s="108">
        <f>в_макет80020!L1300</f>
        <v>45897.06250000315</v>
      </c>
      <c r="B1300" s="65">
        <f>в_макет80020!M1300</f>
        <v>4</v>
      </c>
      <c r="C1300" s="109">
        <f>в_макет80020!N1300</f>
        <v>50.88</v>
      </c>
    </row>
    <row r="1301" spans="1:3" x14ac:dyDescent="0.25">
      <c r="A1301" s="108">
        <f>в_макет80020!L1301</f>
        <v>45897.083333336486</v>
      </c>
      <c r="B1301" s="65">
        <f>в_макет80020!M1301</f>
        <v>4</v>
      </c>
      <c r="C1301" s="109">
        <f>в_макет80020!N1301</f>
        <v>51.84</v>
      </c>
    </row>
    <row r="1302" spans="1:3" x14ac:dyDescent="0.25">
      <c r="A1302" s="108">
        <f>в_макет80020!L1302</f>
        <v>45897.104166669822</v>
      </c>
      <c r="B1302" s="65">
        <f>в_макет80020!M1302</f>
        <v>4</v>
      </c>
      <c r="C1302" s="109">
        <f>в_макет80020!N1302</f>
        <v>48.96</v>
      </c>
    </row>
    <row r="1303" spans="1:3" x14ac:dyDescent="0.25">
      <c r="A1303" s="108">
        <f>в_макет80020!L1303</f>
        <v>45897.125000003158</v>
      </c>
      <c r="B1303" s="65">
        <f>в_макет80020!M1303</f>
        <v>4</v>
      </c>
      <c r="C1303" s="109">
        <f>в_макет80020!N1303</f>
        <v>51.36</v>
      </c>
    </row>
    <row r="1304" spans="1:3" x14ac:dyDescent="0.25">
      <c r="A1304" s="108">
        <f>в_макет80020!L1304</f>
        <v>45897.145833336494</v>
      </c>
      <c r="B1304" s="65">
        <f>в_макет80020!M1304</f>
        <v>4</v>
      </c>
      <c r="C1304" s="109">
        <f>в_макет80020!N1304</f>
        <v>52.08</v>
      </c>
    </row>
    <row r="1305" spans="1:3" x14ac:dyDescent="0.25">
      <c r="A1305" s="108">
        <f>в_макет80020!L1305</f>
        <v>45897.166666669829</v>
      </c>
      <c r="B1305" s="65">
        <f>в_макет80020!M1305</f>
        <v>4</v>
      </c>
      <c r="C1305" s="109">
        <f>в_макет80020!N1305</f>
        <v>51.599999999999994</v>
      </c>
    </row>
    <row r="1306" spans="1:3" x14ac:dyDescent="0.25">
      <c r="A1306" s="108">
        <f>в_макет80020!L1306</f>
        <v>45897.187500003165</v>
      </c>
      <c r="B1306" s="65">
        <f>в_макет80020!M1306</f>
        <v>4</v>
      </c>
      <c r="C1306" s="109">
        <f>в_макет80020!N1306</f>
        <v>63.839999999999996</v>
      </c>
    </row>
    <row r="1307" spans="1:3" x14ac:dyDescent="0.25">
      <c r="A1307" s="108">
        <f>в_макет80020!L1307</f>
        <v>45897.208333336501</v>
      </c>
      <c r="B1307" s="65">
        <f>в_макет80020!M1307</f>
        <v>4</v>
      </c>
      <c r="C1307" s="109">
        <f>в_макет80020!N1307</f>
        <v>83</v>
      </c>
    </row>
    <row r="1308" spans="1:3" x14ac:dyDescent="0.25">
      <c r="A1308" s="108">
        <f>в_макет80020!L1308</f>
        <v>45897.229166669837</v>
      </c>
      <c r="B1308" s="65">
        <f>в_макет80020!M1308</f>
        <v>4</v>
      </c>
      <c r="C1308" s="109">
        <f>в_макет80020!N1308</f>
        <v>66.239999999999995</v>
      </c>
    </row>
    <row r="1309" spans="1:3" x14ac:dyDescent="0.25">
      <c r="A1309" s="108">
        <f>в_макет80020!L1309</f>
        <v>45897.250000003172</v>
      </c>
      <c r="B1309" s="65">
        <f>в_макет80020!M1309</f>
        <v>4</v>
      </c>
      <c r="C1309" s="109">
        <f>в_макет80020!N1309</f>
        <v>55.92</v>
      </c>
    </row>
    <row r="1310" spans="1:3" x14ac:dyDescent="0.25">
      <c r="A1310" s="108">
        <f>в_макет80020!L1310</f>
        <v>45897.270833336508</v>
      </c>
      <c r="B1310" s="65">
        <f>в_макет80020!M1310</f>
        <v>4</v>
      </c>
      <c r="C1310" s="109">
        <f>в_макет80020!N1310</f>
        <v>49.44</v>
      </c>
    </row>
    <row r="1311" spans="1:3" x14ac:dyDescent="0.25">
      <c r="A1311" s="108">
        <f>в_макет80020!L1311</f>
        <v>45897.291666669844</v>
      </c>
      <c r="B1311" s="65">
        <f>в_макет80020!M1311</f>
        <v>4</v>
      </c>
      <c r="C1311" s="109">
        <f>в_макет80020!N1311</f>
        <v>49.68</v>
      </c>
    </row>
    <row r="1312" spans="1:3" x14ac:dyDescent="0.25">
      <c r="A1312" s="108">
        <f>в_макет80020!L1312</f>
        <v>45897.31250000318</v>
      </c>
      <c r="B1312" s="65">
        <f>в_макет80020!M1312</f>
        <v>4</v>
      </c>
      <c r="C1312" s="109">
        <f>в_макет80020!N1312</f>
        <v>42.000000000000007</v>
      </c>
    </row>
    <row r="1313" spans="1:3" x14ac:dyDescent="0.25">
      <c r="A1313" s="108">
        <f>в_макет80020!L1313</f>
        <v>45897.333333336515</v>
      </c>
      <c r="B1313" s="65">
        <f>в_макет80020!M1313</f>
        <v>4</v>
      </c>
      <c r="C1313" s="109">
        <f>в_макет80020!N1313</f>
        <v>38.64</v>
      </c>
    </row>
    <row r="1314" spans="1:3" x14ac:dyDescent="0.25">
      <c r="A1314" s="108">
        <f>в_макет80020!L1314</f>
        <v>45897.354166669851</v>
      </c>
      <c r="B1314" s="65">
        <f>в_макет80020!M1314</f>
        <v>4</v>
      </c>
      <c r="C1314" s="109">
        <f>в_макет80020!N1314</f>
        <v>48.48</v>
      </c>
    </row>
    <row r="1315" spans="1:3" x14ac:dyDescent="0.25">
      <c r="A1315" s="108">
        <f>в_макет80020!L1315</f>
        <v>45897.375000003187</v>
      </c>
      <c r="B1315" s="65">
        <f>в_макет80020!M1315</f>
        <v>4</v>
      </c>
      <c r="C1315" s="109">
        <f>в_макет80020!N1315</f>
        <v>52.08</v>
      </c>
    </row>
    <row r="1316" spans="1:3" x14ac:dyDescent="0.25">
      <c r="A1316" s="108">
        <f>в_макет80020!L1316</f>
        <v>45897.395833336523</v>
      </c>
      <c r="B1316" s="65">
        <f>в_макет80020!M1316</f>
        <v>4</v>
      </c>
      <c r="C1316" s="109">
        <f>в_макет80020!N1316</f>
        <v>51.12</v>
      </c>
    </row>
    <row r="1317" spans="1:3" x14ac:dyDescent="0.25">
      <c r="A1317" s="108">
        <f>в_макет80020!L1317</f>
        <v>45897.416666669858</v>
      </c>
      <c r="B1317" s="65">
        <f>в_макет80020!M1317</f>
        <v>4</v>
      </c>
      <c r="C1317" s="109">
        <f>в_макет80020!N1317</f>
        <v>65</v>
      </c>
    </row>
    <row r="1318" spans="1:3" x14ac:dyDescent="0.25">
      <c r="A1318" s="108">
        <f>в_макет80020!L1318</f>
        <v>45897.437500003194</v>
      </c>
      <c r="B1318" s="65">
        <f>в_макет80020!M1318</f>
        <v>4</v>
      </c>
      <c r="C1318" s="109">
        <f>в_макет80020!N1318</f>
        <v>50.16</v>
      </c>
    </row>
    <row r="1319" spans="1:3" x14ac:dyDescent="0.25">
      <c r="A1319" s="108">
        <f>в_макет80020!L1319</f>
        <v>45897.45833333653</v>
      </c>
      <c r="B1319" s="65">
        <f>в_макет80020!M1319</f>
        <v>4</v>
      </c>
      <c r="C1319" s="109">
        <f>в_макет80020!N1319</f>
        <v>49.919999999999995</v>
      </c>
    </row>
    <row r="1320" spans="1:3" x14ac:dyDescent="0.25">
      <c r="A1320" s="108">
        <f>в_макет80020!L1320</f>
        <v>45897.479166669866</v>
      </c>
      <c r="B1320" s="65">
        <f>в_макет80020!M1320</f>
        <v>4</v>
      </c>
      <c r="C1320" s="109">
        <f>в_макет80020!N1320</f>
        <v>49.44</v>
      </c>
    </row>
    <row r="1321" spans="1:3" x14ac:dyDescent="0.25">
      <c r="A1321" s="108">
        <f>в_макет80020!L1321</f>
        <v>45897.500000003201</v>
      </c>
      <c r="B1321" s="65">
        <f>в_макет80020!M1321</f>
        <v>4</v>
      </c>
      <c r="C1321" s="109">
        <f>в_макет80020!N1321</f>
        <v>47.760000000000005</v>
      </c>
    </row>
    <row r="1322" spans="1:3" x14ac:dyDescent="0.25">
      <c r="A1322" s="108">
        <f>в_макет80020!L1322</f>
        <v>45897.520833336537</v>
      </c>
      <c r="B1322" s="65">
        <f>в_макет80020!M1322</f>
        <v>4</v>
      </c>
      <c r="C1322" s="109">
        <f>в_макет80020!N1322</f>
        <v>48.96</v>
      </c>
    </row>
    <row r="1323" spans="1:3" x14ac:dyDescent="0.25">
      <c r="A1323" s="108">
        <f>в_макет80020!L1323</f>
        <v>45897.541666669873</v>
      </c>
      <c r="B1323" s="65">
        <f>в_макет80020!M1323</f>
        <v>4</v>
      </c>
      <c r="C1323" s="109">
        <f>в_макет80020!N1323</f>
        <v>52.32</v>
      </c>
    </row>
    <row r="1324" spans="1:3" x14ac:dyDescent="0.25">
      <c r="A1324" s="108">
        <f>в_макет80020!L1324</f>
        <v>45897.562500003209</v>
      </c>
      <c r="B1324" s="65">
        <f>в_макет80020!M1324</f>
        <v>4</v>
      </c>
      <c r="C1324" s="109">
        <f>в_макет80020!N1324</f>
        <v>49.68</v>
      </c>
    </row>
    <row r="1325" spans="1:3" x14ac:dyDescent="0.25">
      <c r="A1325" s="108">
        <f>в_макет80020!L1325</f>
        <v>45897.583333336544</v>
      </c>
      <c r="B1325" s="65">
        <f>в_макет80020!M1325</f>
        <v>4</v>
      </c>
      <c r="C1325" s="109">
        <f>в_макет80020!N1325</f>
        <v>45.120000000000005</v>
      </c>
    </row>
    <row r="1326" spans="1:3" x14ac:dyDescent="0.25">
      <c r="A1326" s="108">
        <f>в_макет80020!L1326</f>
        <v>45897.60416666988</v>
      </c>
      <c r="B1326" s="65">
        <f>в_макет80020!M1326</f>
        <v>4</v>
      </c>
      <c r="C1326" s="109">
        <f>в_макет80020!N1326</f>
        <v>49.2</v>
      </c>
    </row>
    <row r="1327" spans="1:3" x14ac:dyDescent="0.25">
      <c r="A1327" s="108">
        <f>в_макет80020!L1327</f>
        <v>45897.625000003216</v>
      </c>
      <c r="B1327" s="65">
        <f>в_макет80020!M1327</f>
        <v>4</v>
      </c>
      <c r="C1327" s="109">
        <f>в_макет80020!N1327</f>
        <v>48.24</v>
      </c>
    </row>
    <row r="1328" spans="1:3" x14ac:dyDescent="0.25">
      <c r="A1328" s="108">
        <f>в_макет80020!L1328</f>
        <v>45897.645833336552</v>
      </c>
      <c r="B1328" s="65">
        <f>в_макет80020!M1328</f>
        <v>4</v>
      </c>
      <c r="C1328" s="109">
        <f>в_макет80020!N1328</f>
        <v>39.119999999999997</v>
      </c>
    </row>
    <row r="1329" spans="1:3" x14ac:dyDescent="0.25">
      <c r="A1329" s="108">
        <f>в_макет80020!L1329</f>
        <v>45897.666666669887</v>
      </c>
      <c r="B1329" s="65">
        <f>в_макет80020!M1329</f>
        <v>4</v>
      </c>
      <c r="C1329" s="109">
        <f>в_макет80020!N1329</f>
        <v>39.840000000000003</v>
      </c>
    </row>
    <row r="1330" spans="1:3" x14ac:dyDescent="0.25">
      <c r="A1330" s="108">
        <f>в_макет80020!L1330</f>
        <v>45897.687500003223</v>
      </c>
      <c r="B1330" s="65">
        <f>в_макет80020!M1330</f>
        <v>4</v>
      </c>
      <c r="C1330" s="109">
        <f>в_макет80020!N1330</f>
        <v>48.72</v>
      </c>
    </row>
    <row r="1331" spans="1:3" x14ac:dyDescent="0.25">
      <c r="A1331" s="108">
        <f>в_макет80020!L1331</f>
        <v>45897.708333336559</v>
      </c>
      <c r="B1331" s="65">
        <f>в_макет80020!M1331</f>
        <v>4</v>
      </c>
      <c r="C1331" s="109">
        <f>в_макет80020!N1331</f>
        <v>65</v>
      </c>
    </row>
    <row r="1332" spans="1:3" x14ac:dyDescent="0.25">
      <c r="A1332" s="108">
        <f>в_макет80020!L1332</f>
        <v>45897.729166669895</v>
      </c>
      <c r="B1332" s="65">
        <f>в_макет80020!M1332</f>
        <v>4</v>
      </c>
      <c r="C1332" s="109">
        <f>в_макет80020!N1332</f>
        <v>55.44</v>
      </c>
    </row>
    <row r="1333" spans="1:3" x14ac:dyDescent="0.25">
      <c r="A1333" s="108">
        <f>в_макет80020!L1333</f>
        <v>45897.750000003231</v>
      </c>
      <c r="B1333" s="65">
        <f>в_макет80020!M1333</f>
        <v>4</v>
      </c>
      <c r="C1333" s="109">
        <f>в_макет80020!N1333</f>
        <v>49.44</v>
      </c>
    </row>
    <row r="1334" spans="1:3" x14ac:dyDescent="0.25">
      <c r="A1334" s="108">
        <f>в_макет80020!L1334</f>
        <v>45897.770833336566</v>
      </c>
      <c r="B1334" s="65">
        <f>в_макет80020!M1334</f>
        <v>4</v>
      </c>
      <c r="C1334" s="109">
        <f>в_макет80020!N1334</f>
        <v>55.44</v>
      </c>
    </row>
    <row r="1335" spans="1:3" x14ac:dyDescent="0.25">
      <c r="A1335" s="108">
        <f>в_макет80020!L1335</f>
        <v>45897.791666669902</v>
      </c>
      <c r="B1335" s="65">
        <f>в_макет80020!M1335</f>
        <v>4</v>
      </c>
      <c r="C1335" s="109">
        <f>в_макет80020!N1335</f>
        <v>50.16</v>
      </c>
    </row>
    <row r="1336" spans="1:3" x14ac:dyDescent="0.25">
      <c r="A1336" s="108">
        <f>в_макет80020!L1336</f>
        <v>45897.812500003238</v>
      </c>
      <c r="B1336" s="65">
        <f>в_макет80020!M1336</f>
        <v>4</v>
      </c>
      <c r="C1336" s="109">
        <f>в_макет80020!N1336</f>
        <v>51.599999999999994</v>
      </c>
    </row>
    <row r="1337" spans="1:3" x14ac:dyDescent="0.25">
      <c r="A1337" s="108">
        <f>в_макет80020!L1337</f>
        <v>45897.833333336574</v>
      </c>
      <c r="B1337" s="65">
        <f>в_макет80020!M1337</f>
        <v>4</v>
      </c>
      <c r="C1337" s="109">
        <f>в_макет80020!N1337</f>
        <v>55.44</v>
      </c>
    </row>
    <row r="1338" spans="1:3" x14ac:dyDescent="0.25">
      <c r="A1338" s="108">
        <f>в_макет80020!L1338</f>
        <v>45897.854166669909</v>
      </c>
      <c r="B1338" s="65">
        <f>в_макет80020!M1338</f>
        <v>4</v>
      </c>
      <c r="C1338" s="109">
        <f>в_макет80020!N1338</f>
        <v>51.599999999999994</v>
      </c>
    </row>
    <row r="1339" spans="1:3" x14ac:dyDescent="0.25">
      <c r="A1339" s="108">
        <f>в_макет80020!L1339</f>
        <v>45897.875000003245</v>
      </c>
      <c r="B1339" s="65">
        <f>в_макет80020!M1339</f>
        <v>4</v>
      </c>
      <c r="C1339" s="109">
        <f>в_макет80020!N1339</f>
        <v>55.92</v>
      </c>
    </row>
    <row r="1340" spans="1:3" x14ac:dyDescent="0.25">
      <c r="A1340" s="108">
        <f>в_макет80020!L1340</f>
        <v>45897.895833336581</v>
      </c>
      <c r="B1340" s="65">
        <f>в_макет80020!M1340</f>
        <v>4</v>
      </c>
      <c r="C1340" s="109">
        <f>в_макет80020!N1340</f>
        <v>60.24</v>
      </c>
    </row>
    <row r="1341" spans="1:3" x14ac:dyDescent="0.25">
      <c r="A1341" s="108">
        <f>в_макет80020!L1341</f>
        <v>45897.916666669917</v>
      </c>
      <c r="B1341" s="65">
        <f>в_макет80020!M1341</f>
        <v>4</v>
      </c>
      <c r="C1341" s="109">
        <f>в_макет80020!N1341</f>
        <v>54.480000000000004</v>
      </c>
    </row>
    <row r="1342" spans="1:3" x14ac:dyDescent="0.25">
      <c r="A1342" s="108">
        <f>в_макет80020!L1342</f>
        <v>45897.937500003252</v>
      </c>
      <c r="B1342" s="65">
        <f>в_макет80020!M1342</f>
        <v>4</v>
      </c>
      <c r="C1342" s="109">
        <f>в_макет80020!N1342</f>
        <v>47.279999999999994</v>
      </c>
    </row>
    <row r="1343" spans="1:3" x14ac:dyDescent="0.25">
      <c r="A1343" s="108">
        <f>в_макет80020!L1343</f>
        <v>45897.958333336588</v>
      </c>
      <c r="B1343" s="65">
        <f>в_макет80020!M1343</f>
        <v>4</v>
      </c>
      <c r="C1343" s="109">
        <f>в_макет80020!N1343</f>
        <v>52.32</v>
      </c>
    </row>
    <row r="1344" spans="1:3" x14ac:dyDescent="0.25">
      <c r="A1344" s="108">
        <f>в_макет80020!L1344</f>
        <v>45897.979166669924</v>
      </c>
      <c r="B1344" s="65">
        <f>в_макет80020!M1344</f>
        <v>4</v>
      </c>
      <c r="C1344" s="109">
        <f>в_макет80020!N1344</f>
        <v>51.56</v>
      </c>
    </row>
    <row r="1345" spans="1:3" x14ac:dyDescent="0.25">
      <c r="A1345" s="108">
        <f>в_макет80020!L1345</f>
        <v>45898.00000000326</v>
      </c>
      <c r="B1345" s="65">
        <f>в_макет80020!M1345</f>
        <v>5</v>
      </c>
      <c r="C1345" s="109">
        <f>в_макет80020!N1345</f>
        <v>40.800000000000004</v>
      </c>
    </row>
    <row r="1346" spans="1:3" x14ac:dyDescent="0.25">
      <c r="A1346" s="108">
        <f>в_макет80020!L1346</f>
        <v>45898.020833336595</v>
      </c>
      <c r="B1346" s="65">
        <f>в_макет80020!M1346</f>
        <v>5</v>
      </c>
      <c r="C1346" s="109">
        <f>в_макет80020!N1346</f>
        <v>51.599999999999994</v>
      </c>
    </row>
    <row r="1347" spans="1:3" x14ac:dyDescent="0.25">
      <c r="A1347" s="108">
        <f>в_макет80020!L1347</f>
        <v>45898.041666669931</v>
      </c>
      <c r="B1347" s="65">
        <f>в_макет80020!M1347</f>
        <v>5</v>
      </c>
      <c r="C1347" s="109">
        <f>в_макет80020!N1347</f>
        <v>59.76</v>
      </c>
    </row>
    <row r="1348" spans="1:3" x14ac:dyDescent="0.25">
      <c r="A1348" s="108">
        <f>в_макет80020!L1348</f>
        <v>45898.062500003267</v>
      </c>
      <c r="B1348" s="65">
        <f>в_макет80020!M1348</f>
        <v>5</v>
      </c>
      <c r="C1348" s="109">
        <f>в_макет80020!N1348</f>
        <v>58.08</v>
      </c>
    </row>
    <row r="1349" spans="1:3" x14ac:dyDescent="0.25">
      <c r="A1349" s="108">
        <f>в_макет80020!L1349</f>
        <v>45898.083333336603</v>
      </c>
      <c r="B1349" s="65">
        <f>в_макет80020!M1349</f>
        <v>5</v>
      </c>
      <c r="C1349" s="109">
        <f>в_макет80020!N1349</f>
        <v>54.239999999999995</v>
      </c>
    </row>
    <row r="1350" spans="1:3" x14ac:dyDescent="0.25">
      <c r="A1350" s="108">
        <f>в_макет80020!L1350</f>
        <v>45898.104166669938</v>
      </c>
      <c r="B1350" s="65">
        <f>в_макет80020!M1350</f>
        <v>5</v>
      </c>
      <c r="C1350" s="109">
        <f>в_макет80020!N1350</f>
        <v>50.64</v>
      </c>
    </row>
    <row r="1351" spans="1:3" x14ac:dyDescent="0.25">
      <c r="A1351" s="108">
        <f>в_макет80020!L1351</f>
        <v>45898.125000003274</v>
      </c>
      <c r="B1351" s="65">
        <f>в_макет80020!M1351</f>
        <v>5</v>
      </c>
      <c r="C1351" s="109">
        <f>в_макет80020!N1351</f>
        <v>51.599999999999994</v>
      </c>
    </row>
    <row r="1352" spans="1:3" x14ac:dyDescent="0.25">
      <c r="A1352" s="108">
        <f>в_макет80020!L1352</f>
        <v>45898.14583333661</v>
      </c>
      <c r="B1352" s="65">
        <f>в_макет80020!M1352</f>
        <v>5</v>
      </c>
      <c r="C1352" s="109">
        <f>в_макет80020!N1352</f>
        <v>51.12</v>
      </c>
    </row>
    <row r="1353" spans="1:3" x14ac:dyDescent="0.25">
      <c r="A1353" s="108">
        <f>в_макет80020!L1353</f>
        <v>45898.166666669946</v>
      </c>
      <c r="B1353" s="65">
        <f>в_макет80020!M1353</f>
        <v>5</v>
      </c>
      <c r="C1353" s="109">
        <f>в_макет80020!N1353</f>
        <v>54.480000000000004</v>
      </c>
    </row>
    <row r="1354" spans="1:3" x14ac:dyDescent="0.25">
      <c r="A1354" s="108">
        <f>в_макет80020!L1354</f>
        <v>45898.187500003281</v>
      </c>
      <c r="B1354" s="65">
        <f>в_макет80020!M1354</f>
        <v>5</v>
      </c>
      <c r="C1354" s="109">
        <f>в_макет80020!N1354</f>
        <v>54.72</v>
      </c>
    </row>
    <row r="1355" spans="1:3" x14ac:dyDescent="0.25">
      <c r="A1355" s="108">
        <f>в_макет80020!L1355</f>
        <v>45898.208333336617</v>
      </c>
      <c r="B1355" s="65">
        <f>в_макет80020!M1355</f>
        <v>5</v>
      </c>
      <c r="C1355" s="109">
        <f>в_макет80020!N1355</f>
        <v>56.879999999999995</v>
      </c>
    </row>
    <row r="1356" spans="1:3" x14ac:dyDescent="0.25">
      <c r="A1356" s="108">
        <f>в_макет80020!L1356</f>
        <v>45898.229166669953</v>
      </c>
      <c r="B1356" s="65">
        <f>в_макет80020!M1356</f>
        <v>5</v>
      </c>
      <c r="C1356" s="109">
        <f>в_макет80020!N1356</f>
        <v>67</v>
      </c>
    </row>
    <row r="1357" spans="1:3" x14ac:dyDescent="0.25">
      <c r="A1357" s="108">
        <f>в_макет80020!L1357</f>
        <v>45898.250000003289</v>
      </c>
      <c r="B1357" s="65">
        <f>в_макет80020!M1357</f>
        <v>5</v>
      </c>
      <c r="C1357" s="109">
        <f>в_макет80020!N1357</f>
        <v>53.040000000000006</v>
      </c>
    </row>
    <row r="1358" spans="1:3" x14ac:dyDescent="0.25">
      <c r="A1358" s="108">
        <f>в_макет80020!L1358</f>
        <v>45898.270833336624</v>
      </c>
      <c r="B1358" s="65">
        <f>в_макет80020!M1358</f>
        <v>5</v>
      </c>
      <c r="C1358" s="109">
        <f>в_макет80020!N1358</f>
        <v>55.679999999999993</v>
      </c>
    </row>
    <row r="1359" spans="1:3" x14ac:dyDescent="0.25">
      <c r="A1359" s="108">
        <f>в_макет80020!L1359</f>
        <v>45898.29166666996</v>
      </c>
      <c r="B1359" s="65">
        <f>в_макет80020!M1359</f>
        <v>5</v>
      </c>
      <c r="C1359" s="109">
        <f>в_макет80020!N1359</f>
        <v>54</v>
      </c>
    </row>
    <row r="1360" spans="1:3" x14ac:dyDescent="0.25">
      <c r="A1360" s="108">
        <f>в_макет80020!L1360</f>
        <v>45898.312500003296</v>
      </c>
      <c r="B1360" s="65">
        <f>в_макет80020!M1360</f>
        <v>5</v>
      </c>
      <c r="C1360" s="109">
        <f>в_макет80020!N1360</f>
        <v>48</v>
      </c>
    </row>
    <row r="1361" spans="1:3" x14ac:dyDescent="0.25">
      <c r="A1361" s="108">
        <f>в_макет80020!L1361</f>
        <v>45898.333333336632</v>
      </c>
      <c r="B1361" s="65">
        <f>в_макет80020!M1361</f>
        <v>5</v>
      </c>
      <c r="C1361" s="109">
        <f>в_макет80020!N1361</f>
        <v>42.96</v>
      </c>
    </row>
    <row r="1362" spans="1:3" x14ac:dyDescent="0.25">
      <c r="A1362" s="108">
        <f>в_макет80020!L1362</f>
        <v>45898.354166669968</v>
      </c>
      <c r="B1362" s="65">
        <f>в_макет80020!M1362</f>
        <v>5</v>
      </c>
      <c r="C1362" s="109">
        <f>в_макет80020!N1362</f>
        <v>51.84</v>
      </c>
    </row>
    <row r="1363" spans="1:3" x14ac:dyDescent="0.25">
      <c r="A1363" s="108">
        <f>в_макет80020!L1363</f>
        <v>45898.375000003303</v>
      </c>
      <c r="B1363" s="65">
        <f>в_макет80020!M1363</f>
        <v>5</v>
      </c>
      <c r="C1363" s="109">
        <f>в_макет80020!N1363</f>
        <v>59.28</v>
      </c>
    </row>
    <row r="1364" spans="1:3" x14ac:dyDescent="0.25">
      <c r="A1364" s="108">
        <f>в_макет80020!L1364</f>
        <v>45898.395833336639</v>
      </c>
      <c r="B1364" s="65">
        <f>в_макет80020!M1364</f>
        <v>5</v>
      </c>
      <c r="C1364" s="109">
        <f>в_макет80020!N1364</f>
        <v>60.72</v>
      </c>
    </row>
    <row r="1365" spans="1:3" x14ac:dyDescent="0.25">
      <c r="A1365" s="108">
        <f>в_макет80020!L1365</f>
        <v>45898.416666669975</v>
      </c>
      <c r="B1365" s="65">
        <f>в_макет80020!M1365</f>
        <v>5</v>
      </c>
      <c r="C1365" s="109">
        <f>в_макет80020!N1365</f>
        <v>55.92</v>
      </c>
    </row>
    <row r="1366" spans="1:3" x14ac:dyDescent="0.25">
      <c r="A1366" s="108">
        <f>в_макет80020!L1366</f>
        <v>45898.437500003311</v>
      </c>
      <c r="B1366" s="65">
        <f>в_макет80020!M1366</f>
        <v>5</v>
      </c>
      <c r="C1366" s="109">
        <f>в_макет80020!N1366</f>
        <v>55.92</v>
      </c>
    </row>
    <row r="1367" spans="1:3" x14ac:dyDescent="0.25">
      <c r="A1367" s="108">
        <f>в_макет80020!L1367</f>
        <v>45898.458333336646</v>
      </c>
      <c r="B1367" s="65">
        <f>в_макет80020!M1367</f>
        <v>5</v>
      </c>
      <c r="C1367" s="109">
        <f>в_макет80020!N1367</f>
        <v>57.839999999999996</v>
      </c>
    </row>
    <row r="1368" spans="1:3" x14ac:dyDescent="0.25">
      <c r="A1368" s="108">
        <f>в_макет80020!L1368</f>
        <v>45898.479166669982</v>
      </c>
      <c r="B1368" s="65">
        <f>в_макет80020!M1368</f>
        <v>5</v>
      </c>
      <c r="C1368" s="109">
        <f>в_макет80020!N1368</f>
        <v>66.48</v>
      </c>
    </row>
    <row r="1369" spans="1:3" x14ac:dyDescent="0.25">
      <c r="A1369" s="108">
        <f>в_макет80020!L1369</f>
        <v>45898.500000003318</v>
      </c>
      <c r="B1369" s="65">
        <f>в_макет80020!M1369</f>
        <v>5</v>
      </c>
      <c r="C1369" s="109">
        <f>в_макет80020!N1369</f>
        <v>59.76</v>
      </c>
    </row>
    <row r="1370" spans="1:3" x14ac:dyDescent="0.25">
      <c r="A1370" s="108">
        <f>в_макет80020!L1370</f>
        <v>45898.520833336654</v>
      </c>
      <c r="B1370" s="65">
        <f>в_макет80020!M1370</f>
        <v>5</v>
      </c>
      <c r="C1370" s="109">
        <f>в_макет80020!N1370</f>
        <v>65</v>
      </c>
    </row>
    <row r="1371" spans="1:3" x14ac:dyDescent="0.25">
      <c r="A1371" s="108">
        <f>в_макет80020!L1371</f>
        <v>45898.541666669989</v>
      </c>
      <c r="B1371" s="65">
        <f>в_макет80020!M1371</f>
        <v>5</v>
      </c>
      <c r="C1371" s="109">
        <f>в_макет80020!N1371</f>
        <v>55.679999999999993</v>
      </c>
    </row>
    <row r="1372" spans="1:3" x14ac:dyDescent="0.25">
      <c r="A1372" s="108">
        <f>в_макет80020!L1372</f>
        <v>45898.562500003325</v>
      </c>
      <c r="B1372" s="65">
        <f>в_макет80020!M1372</f>
        <v>5</v>
      </c>
      <c r="C1372" s="109">
        <f>в_макет80020!N1372</f>
        <v>52.8</v>
      </c>
    </row>
    <row r="1373" spans="1:3" x14ac:dyDescent="0.25">
      <c r="A1373" s="108">
        <f>в_макет80020!L1373</f>
        <v>45898.583333336661</v>
      </c>
      <c r="B1373" s="65">
        <f>в_макет80020!M1373</f>
        <v>5</v>
      </c>
      <c r="C1373" s="109">
        <f>в_макет80020!N1373</f>
        <v>49.919999999999995</v>
      </c>
    </row>
    <row r="1374" spans="1:3" x14ac:dyDescent="0.25">
      <c r="A1374" s="108">
        <f>в_макет80020!L1374</f>
        <v>45898.604166669997</v>
      </c>
      <c r="B1374" s="65">
        <f>в_макет80020!M1374</f>
        <v>5</v>
      </c>
      <c r="C1374" s="109">
        <f>в_макет80020!N1374</f>
        <v>47.52</v>
      </c>
    </row>
    <row r="1375" spans="1:3" x14ac:dyDescent="0.25">
      <c r="A1375" s="108">
        <f>в_макет80020!L1375</f>
        <v>45898.625000003332</v>
      </c>
      <c r="B1375" s="65">
        <f>в_макет80020!M1375</f>
        <v>5</v>
      </c>
      <c r="C1375" s="109">
        <f>в_макет80020!N1375</f>
        <v>46.08</v>
      </c>
    </row>
    <row r="1376" spans="1:3" x14ac:dyDescent="0.25">
      <c r="A1376" s="108">
        <f>в_макет80020!L1376</f>
        <v>45898.645833336668</v>
      </c>
      <c r="B1376" s="65">
        <f>в_макет80020!M1376</f>
        <v>5</v>
      </c>
      <c r="C1376" s="109">
        <f>в_макет80020!N1376</f>
        <v>44.4</v>
      </c>
    </row>
    <row r="1377" spans="1:3" x14ac:dyDescent="0.25">
      <c r="A1377" s="108">
        <f>в_макет80020!L1377</f>
        <v>45898.666666670004</v>
      </c>
      <c r="B1377" s="65">
        <f>в_макет80020!M1377</f>
        <v>5</v>
      </c>
      <c r="C1377" s="109">
        <f>в_макет80020!N1377</f>
        <v>49.919999999999995</v>
      </c>
    </row>
    <row r="1378" spans="1:3" x14ac:dyDescent="0.25">
      <c r="A1378" s="108">
        <f>в_макет80020!L1378</f>
        <v>45898.68750000334</v>
      </c>
      <c r="B1378" s="65">
        <f>в_макет80020!M1378</f>
        <v>5</v>
      </c>
      <c r="C1378" s="109">
        <f>в_макет80020!N1378</f>
        <v>56.879999999999995</v>
      </c>
    </row>
    <row r="1379" spans="1:3" x14ac:dyDescent="0.25">
      <c r="A1379" s="108">
        <f>в_макет80020!L1379</f>
        <v>45898.708333336675</v>
      </c>
      <c r="B1379" s="65">
        <f>в_макет80020!M1379</f>
        <v>5</v>
      </c>
      <c r="C1379" s="109">
        <f>в_макет80020!N1379</f>
        <v>54.72</v>
      </c>
    </row>
    <row r="1380" spans="1:3" x14ac:dyDescent="0.25">
      <c r="A1380" s="108">
        <f>в_макет80020!L1380</f>
        <v>45898.729166670011</v>
      </c>
      <c r="B1380" s="65">
        <f>в_макет80020!M1380</f>
        <v>5</v>
      </c>
      <c r="C1380" s="109">
        <f>в_макет80020!N1380</f>
        <v>68</v>
      </c>
    </row>
    <row r="1381" spans="1:3" x14ac:dyDescent="0.25">
      <c r="A1381" s="108">
        <f>в_макет80020!L1381</f>
        <v>45898.750000003347</v>
      </c>
      <c r="B1381" s="65">
        <f>в_макет80020!M1381</f>
        <v>5</v>
      </c>
      <c r="C1381" s="109">
        <f>в_макет80020!N1381</f>
        <v>54</v>
      </c>
    </row>
    <row r="1382" spans="1:3" x14ac:dyDescent="0.25">
      <c r="A1382" s="108">
        <f>в_макет80020!L1382</f>
        <v>45898.770833336683</v>
      </c>
      <c r="B1382" s="65">
        <f>в_макет80020!M1382</f>
        <v>5</v>
      </c>
      <c r="C1382" s="109">
        <f>в_макет80020!N1382</f>
        <v>52.559999999999995</v>
      </c>
    </row>
    <row r="1383" spans="1:3" x14ac:dyDescent="0.25">
      <c r="A1383" s="108">
        <f>в_макет80020!L1383</f>
        <v>45898.791666670018</v>
      </c>
      <c r="B1383" s="65">
        <f>в_макет80020!M1383</f>
        <v>5</v>
      </c>
      <c r="C1383" s="109">
        <f>в_макет80020!N1383</f>
        <v>62.16</v>
      </c>
    </row>
    <row r="1384" spans="1:3" x14ac:dyDescent="0.25">
      <c r="A1384" s="108">
        <f>в_макет80020!L1384</f>
        <v>45898.812500003354</v>
      </c>
      <c r="B1384" s="65">
        <f>в_макет80020!M1384</f>
        <v>5</v>
      </c>
      <c r="C1384" s="109">
        <f>в_макет80020!N1384</f>
        <v>50.400000000000006</v>
      </c>
    </row>
    <row r="1385" spans="1:3" x14ac:dyDescent="0.25">
      <c r="A1385" s="108">
        <f>в_макет80020!L1385</f>
        <v>45898.83333333669</v>
      </c>
      <c r="B1385" s="65">
        <f>в_макет80020!M1385</f>
        <v>5</v>
      </c>
      <c r="C1385" s="109">
        <f>в_макет80020!N1385</f>
        <v>44.4</v>
      </c>
    </row>
    <row r="1386" spans="1:3" x14ac:dyDescent="0.25">
      <c r="A1386" s="108">
        <f>в_макет80020!L1386</f>
        <v>45898.854166670026</v>
      </c>
      <c r="B1386" s="65">
        <f>в_макет80020!M1386</f>
        <v>5</v>
      </c>
      <c r="C1386" s="109">
        <f>в_макет80020!N1386</f>
        <v>43.440000000000005</v>
      </c>
    </row>
    <row r="1387" spans="1:3" x14ac:dyDescent="0.25">
      <c r="A1387" s="108">
        <f>в_макет80020!L1387</f>
        <v>45898.875000003361</v>
      </c>
      <c r="B1387" s="65">
        <f>в_макет80020!M1387</f>
        <v>5</v>
      </c>
      <c r="C1387" s="109">
        <f>в_макет80020!N1387</f>
        <v>50.64</v>
      </c>
    </row>
    <row r="1388" spans="1:3" x14ac:dyDescent="0.25">
      <c r="A1388" s="108">
        <f>в_макет80020!L1388</f>
        <v>45898.895833336697</v>
      </c>
      <c r="B1388" s="65">
        <f>в_макет80020!M1388</f>
        <v>5</v>
      </c>
      <c r="C1388" s="109">
        <f>в_макет80020!N1388</f>
        <v>54.72</v>
      </c>
    </row>
    <row r="1389" spans="1:3" x14ac:dyDescent="0.25">
      <c r="A1389" s="108">
        <f>в_макет80020!L1389</f>
        <v>45898.916666670033</v>
      </c>
      <c r="B1389" s="65">
        <f>в_макет80020!M1389</f>
        <v>5</v>
      </c>
      <c r="C1389" s="109">
        <f>в_макет80020!N1389</f>
        <v>51.12</v>
      </c>
    </row>
    <row r="1390" spans="1:3" x14ac:dyDescent="0.25">
      <c r="A1390" s="108">
        <f>в_макет80020!L1390</f>
        <v>45898.937500003369</v>
      </c>
      <c r="B1390" s="65">
        <f>в_макет80020!M1390</f>
        <v>5</v>
      </c>
      <c r="C1390" s="109">
        <f>в_макет80020!N1390</f>
        <v>46.32</v>
      </c>
    </row>
    <row r="1391" spans="1:3" x14ac:dyDescent="0.25">
      <c r="A1391" s="108">
        <f>в_макет80020!L1391</f>
        <v>45898.958333336705</v>
      </c>
      <c r="B1391" s="65">
        <f>в_макет80020!M1391</f>
        <v>5</v>
      </c>
      <c r="C1391" s="109">
        <f>в_макет80020!N1391</f>
        <v>58</v>
      </c>
    </row>
    <row r="1392" spans="1:3" x14ac:dyDescent="0.25">
      <c r="A1392" s="108">
        <f>в_макет80020!L1392</f>
        <v>45898.97916667004</v>
      </c>
      <c r="B1392" s="65">
        <f>в_макет80020!M1392</f>
        <v>5</v>
      </c>
      <c r="C1392" s="109">
        <f>в_макет80020!N1392</f>
        <v>44.16</v>
      </c>
    </row>
    <row r="1393" spans="1:3" x14ac:dyDescent="0.25">
      <c r="A1393" s="108">
        <f>в_макет80020!L1393</f>
        <v>45899.000000003376</v>
      </c>
      <c r="B1393" s="65">
        <f>в_макет80020!M1393</f>
        <v>6</v>
      </c>
      <c r="C1393" s="109">
        <f>в_макет80020!N1393</f>
        <v>36.72</v>
      </c>
    </row>
    <row r="1394" spans="1:3" x14ac:dyDescent="0.25">
      <c r="A1394" s="108">
        <f>в_макет80020!L1394</f>
        <v>45899.020833336712</v>
      </c>
      <c r="B1394" s="65">
        <f>в_макет80020!M1394</f>
        <v>6</v>
      </c>
      <c r="C1394" s="109">
        <f>в_макет80020!N1394</f>
        <v>49.44</v>
      </c>
    </row>
    <row r="1395" spans="1:3" x14ac:dyDescent="0.25">
      <c r="A1395" s="108">
        <f>в_макет80020!L1395</f>
        <v>45899.041666670048</v>
      </c>
      <c r="B1395" s="65">
        <f>в_макет80020!M1395</f>
        <v>6</v>
      </c>
      <c r="C1395" s="109">
        <f>в_макет80020!N1395</f>
        <v>67.679999999999993</v>
      </c>
    </row>
    <row r="1396" spans="1:3" x14ac:dyDescent="0.25">
      <c r="A1396" s="108">
        <f>в_макет80020!L1396</f>
        <v>45899.062500003383</v>
      </c>
      <c r="B1396" s="65">
        <f>в_макет80020!M1396</f>
        <v>6</v>
      </c>
      <c r="C1396" s="109">
        <f>в_макет80020!N1396</f>
        <v>69.36</v>
      </c>
    </row>
    <row r="1397" spans="1:3" x14ac:dyDescent="0.25">
      <c r="A1397" s="108">
        <f>в_макет80020!L1397</f>
        <v>45899.083333336719</v>
      </c>
      <c r="B1397" s="65">
        <f>в_макет80020!M1397</f>
        <v>6</v>
      </c>
      <c r="C1397" s="109">
        <f>в_макет80020!N1397</f>
        <v>64.320000000000007</v>
      </c>
    </row>
    <row r="1398" spans="1:3" x14ac:dyDescent="0.25">
      <c r="A1398" s="108">
        <f>в_макет80020!L1398</f>
        <v>45899.104166670055</v>
      </c>
      <c r="B1398" s="65">
        <f>в_макет80020!M1398</f>
        <v>6</v>
      </c>
      <c r="C1398" s="109">
        <f>в_макет80020!N1398</f>
        <v>55.92</v>
      </c>
    </row>
    <row r="1399" spans="1:3" x14ac:dyDescent="0.25">
      <c r="A1399" s="108">
        <f>в_макет80020!L1399</f>
        <v>45899.125000003391</v>
      </c>
      <c r="B1399" s="65">
        <f>в_макет80020!M1399</f>
        <v>6</v>
      </c>
      <c r="C1399" s="109">
        <f>в_макет80020!N1399</f>
        <v>55.44</v>
      </c>
    </row>
    <row r="1400" spans="1:3" x14ac:dyDescent="0.25">
      <c r="A1400" s="108">
        <f>в_макет80020!L1400</f>
        <v>45899.145833336726</v>
      </c>
      <c r="B1400" s="65">
        <f>в_макет80020!M1400</f>
        <v>6</v>
      </c>
      <c r="C1400" s="109">
        <f>в_макет80020!N1400</f>
        <v>57.6</v>
      </c>
    </row>
    <row r="1401" spans="1:3" x14ac:dyDescent="0.25">
      <c r="A1401" s="108">
        <f>в_макет80020!L1401</f>
        <v>45899.166666670062</v>
      </c>
      <c r="B1401" s="65">
        <f>в_макет80020!M1401</f>
        <v>6</v>
      </c>
      <c r="C1401" s="109">
        <f>в_макет80020!N1401</f>
        <v>54.96</v>
      </c>
    </row>
    <row r="1402" spans="1:3" x14ac:dyDescent="0.25">
      <c r="A1402" s="108">
        <f>в_макет80020!L1402</f>
        <v>45899.187500003398</v>
      </c>
      <c r="B1402" s="65">
        <f>в_макет80020!M1402</f>
        <v>6</v>
      </c>
      <c r="C1402" s="109">
        <f>в_макет80020!N1402</f>
        <v>56.4</v>
      </c>
    </row>
    <row r="1403" spans="1:3" x14ac:dyDescent="0.25">
      <c r="A1403" s="108">
        <f>в_макет80020!L1403</f>
        <v>45899.208333336734</v>
      </c>
      <c r="B1403" s="65">
        <f>в_макет80020!M1403</f>
        <v>6</v>
      </c>
      <c r="C1403" s="109">
        <f>в_макет80020!N1403</f>
        <v>56.4</v>
      </c>
    </row>
    <row r="1404" spans="1:3" x14ac:dyDescent="0.25">
      <c r="A1404" s="108">
        <f>в_макет80020!L1404</f>
        <v>45899.229166670069</v>
      </c>
      <c r="B1404" s="65">
        <f>в_макет80020!M1404</f>
        <v>6</v>
      </c>
      <c r="C1404" s="109">
        <f>в_макет80020!N1404</f>
        <v>54.72</v>
      </c>
    </row>
    <row r="1405" spans="1:3" x14ac:dyDescent="0.25">
      <c r="A1405" s="108">
        <f>в_макет80020!L1405</f>
        <v>45899.250000003405</v>
      </c>
      <c r="B1405" s="65">
        <f>в_макет80020!M1405</f>
        <v>6</v>
      </c>
      <c r="C1405" s="109">
        <f>в_макет80020!N1405</f>
        <v>49.919999999999995</v>
      </c>
    </row>
    <row r="1406" spans="1:3" x14ac:dyDescent="0.25">
      <c r="A1406" s="108">
        <f>в_макет80020!L1406</f>
        <v>45899.270833336741</v>
      </c>
      <c r="B1406" s="65">
        <f>в_макет80020!M1406</f>
        <v>6</v>
      </c>
      <c r="C1406" s="109">
        <f>в_макет80020!N1406</f>
        <v>68</v>
      </c>
    </row>
    <row r="1407" spans="1:3" x14ac:dyDescent="0.25">
      <c r="A1407" s="108">
        <f>в_макет80020!L1407</f>
        <v>45899.291666670077</v>
      </c>
      <c r="B1407" s="65">
        <f>в_макет80020!M1407</f>
        <v>6</v>
      </c>
      <c r="C1407" s="109">
        <f>в_макет80020!N1407</f>
        <v>54.239999999999995</v>
      </c>
    </row>
    <row r="1408" spans="1:3" x14ac:dyDescent="0.25">
      <c r="A1408" s="108">
        <f>в_макет80020!L1408</f>
        <v>45899.312500003412</v>
      </c>
      <c r="B1408" s="65">
        <f>в_макет80020!M1408</f>
        <v>6</v>
      </c>
      <c r="C1408" s="109">
        <f>в_макет80020!N1408</f>
        <v>49.44</v>
      </c>
    </row>
    <row r="1409" spans="1:3" x14ac:dyDescent="0.25">
      <c r="A1409" s="108">
        <f>в_макет80020!L1409</f>
        <v>45899.333333336748</v>
      </c>
      <c r="B1409" s="65">
        <f>в_макет80020!M1409</f>
        <v>6</v>
      </c>
      <c r="C1409" s="109">
        <f>в_макет80020!N1409</f>
        <v>50.400000000000006</v>
      </c>
    </row>
    <row r="1410" spans="1:3" x14ac:dyDescent="0.25">
      <c r="A1410" s="108">
        <f>в_макет80020!L1410</f>
        <v>45899.354166670084</v>
      </c>
      <c r="B1410" s="65">
        <f>в_макет80020!M1410</f>
        <v>6</v>
      </c>
      <c r="C1410" s="109">
        <f>в_макет80020!N1410</f>
        <v>56.160000000000004</v>
      </c>
    </row>
    <row r="1411" spans="1:3" x14ac:dyDescent="0.25">
      <c r="A1411" s="108">
        <f>в_макет80020!L1411</f>
        <v>45899.37500000342</v>
      </c>
      <c r="B1411" s="65">
        <f>в_макет80020!M1411</f>
        <v>6</v>
      </c>
      <c r="C1411" s="109">
        <f>в_макет80020!N1411</f>
        <v>61.92</v>
      </c>
    </row>
    <row r="1412" spans="1:3" x14ac:dyDescent="0.25">
      <c r="A1412" s="108">
        <f>в_макет80020!L1412</f>
        <v>45899.395833336755</v>
      </c>
      <c r="B1412" s="65">
        <f>в_макет80020!M1412</f>
        <v>6</v>
      </c>
      <c r="C1412" s="109">
        <f>в_макет80020!N1412</f>
        <v>60.24</v>
      </c>
    </row>
    <row r="1413" spans="1:3" x14ac:dyDescent="0.25">
      <c r="A1413" s="108">
        <f>в_макет80020!L1413</f>
        <v>45899.416666670091</v>
      </c>
      <c r="B1413" s="65">
        <f>в_макет80020!M1413</f>
        <v>6</v>
      </c>
      <c r="C1413" s="109">
        <f>в_макет80020!N1413</f>
        <v>72</v>
      </c>
    </row>
    <row r="1414" spans="1:3" x14ac:dyDescent="0.25">
      <c r="A1414" s="108">
        <f>в_макет80020!L1414</f>
        <v>45899.437500003427</v>
      </c>
      <c r="B1414" s="65">
        <f>в_макет80020!M1414</f>
        <v>6</v>
      </c>
      <c r="C1414" s="109">
        <f>в_макет80020!N1414</f>
        <v>54.480000000000004</v>
      </c>
    </row>
    <row r="1415" spans="1:3" x14ac:dyDescent="0.25">
      <c r="A1415" s="108">
        <f>в_макет80020!L1415</f>
        <v>45899.458333336763</v>
      </c>
      <c r="B1415" s="65">
        <f>в_макет80020!M1415</f>
        <v>6</v>
      </c>
      <c r="C1415" s="109">
        <f>в_макет80020!N1415</f>
        <v>56.160000000000004</v>
      </c>
    </row>
    <row r="1416" spans="1:3" x14ac:dyDescent="0.25">
      <c r="A1416" s="108">
        <f>в_макет80020!L1416</f>
        <v>45899.479166670098</v>
      </c>
      <c r="B1416" s="65">
        <f>в_макет80020!M1416</f>
        <v>6</v>
      </c>
      <c r="C1416" s="109">
        <f>в_макет80020!N1416</f>
        <v>56.4</v>
      </c>
    </row>
    <row r="1417" spans="1:3" x14ac:dyDescent="0.25">
      <c r="A1417" s="108">
        <f>в_макет80020!L1417</f>
        <v>45899.500000003434</v>
      </c>
      <c r="B1417" s="65">
        <f>в_макет80020!M1417</f>
        <v>6</v>
      </c>
      <c r="C1417" s="109">
        <f>в_макет80020!N1417</f>
        <v>54</v>
      </c>
    </row>
    <row r="1418" spans="1:3" x14ac:dyDescent="0.25">
      <c r="A1418" s="108">
        <f>в_макет80020!L1418</f>
        <v>45899.52083333677</v>
      </c>
      <c r="B1418" s="65">
        <f>в_макет80020!M1418</f>
        <v>6</v>
      </c>
      <c r="C1418" s="109">
        <f>в_макет80020!N1418</f>
        <v>52.8</v>
      </c>
    </row>
    <row r="1419" spans="1:3" x14ac:dyDescent="0.25">
      <c r="A1419" s="108">
        <f>в_макет80020!L1419</f>
        <v>45899.541666670106</v>
      </c>
      <c r="B1419" s="65">
        <f>в_макет80020!M1419</f>
        <v>6</v>
      </c>
      <c r="C1419" s="109">
        <f>в_макет80020!N1419</f>
        <v>67</v>
      </c>
    </row>
    <row r="1420" spans="1:3" x14ac:dyDescent="0.25">
      <c r="A1420" s="108">
        <f>в_макет80020!L1420</f>
        <v>45899.562500003442</v>
      </c>
      <c r="B1420" s="65">
        <f>в_макет80020!M1420</f>
        <v>6</v>
      </c>
      <c r="C1420" s="109">
        <f>в_макет80020!N1420</f>
        <v>52.08</v>
      </c>
    </row>
    <row r="1421" spans="1:3" x14ac:dyDescent="0.25">
      <c r="A1421" s="108">
        <f>в_макет80020!L1421</f>
        <v>45899.583333336777</v>
      </c>
      <c r="B1421" s="65">
        <f>в_макет80020!M1421</f>
        <v>6</v>
      </c>
      <c r="C1421" s="109">
        <f>в_макет80020!N1421</f>
        <v>47.279999999999994</v>
      </c>
    </row>
    <row r="1422" spans="1:3" x14ac:dyDescent="0.25">
      <c r="A1422" s="108">
        <f>в_макет80020!L1422</f>
        <v>45899.604166670113</v>
      </c>
      <c r="B1422" s="65">
        <f>в_макет80020!M1422</f>
        <v>6</v>
      </c>
      <c r="C1422" s="109">
        <f>в_макет80020!N1422</f>
        <v>48.24</v>
      </c>
    </row>
    <row r="1423" spans="1:3" x14ac:dyDescent="0.25">
      <c r="A1423" s="108">
        <f>в_макет80020!L1423</f>
        <v>45899.625000003449</v>
      </c>
      <c r="B1423" s="65">
        <f>в_макет80020!M1423</f>
        <v>6</v>
      </c>
      <c r="C1423" s="109">
        <f>в_макет80020!N1423</f>
        <v>52.08</v>
      </c>
    </row>
    <row r="1424" spans="1:3" x14ac:dyDescent="0.25">
      <c r="A1424" s="108">
        <f>в_макет80020!L1424</f>
        <v>45899.645833336785</v>
      </c>
      <c r="B1424" s="65">
        <f>в_макет80020!M1424</f>
        <v>6</v>
      </c>
      <c r="C1424" s="109">
        <f>в_макет80020!N1424</f>
        <v>51.599999999999994</v>
      </c>
    </row>
    <row r="1425" spans="1:3" x14ac:dyDescent="0.25">
      <c r="A1425" s="108">
        <f>в_макет80020!L1425</f>
        <v>45899.66666667012</v>
      </c>
      <c r="B1425" s="65">
        <f>в_макет80020!M1425</f>
        <v>6</v>
      </c>
      <c r="C1425" s="109">
        <f>в_макет80020!N1425</f>
        <v>48.72</v>
      </c>
    </row>
    <row r="1426" spans="1:3" x14ac:dyDescent="0.25">
      <c r="A1426" s="108">
        <f>в_макет80020!L1426</f>
        <v>45899.687500003456</v>
      </c>
      <c r="B1426" s="65">
        <f>в_макет80020!M1426</f>
        <v>6</v>
      </c>
      <c r="C1426" s="109">
        <f>в_макет80020!N1426</f>
        <v>55.44</v>
      </c>
    </row>
    <row r="1427" spans="1:3" x14ac:dyDescent="0.25">
      <c r="A1427" s="108">
        <f>в_макет80020!L1427</f>
        <v>45899.708333336792</v>
      </c>
      <c r="B1427" s="65">
        <f>в_макет80020!M1427</f>
        <v>6</v>
      </c>
      <c r="C1427" s="109">
        <f>в_макет80020!N1427</f>
        <v>49.2</v>
      </c>
    </row>
    <row r="1428" spans="1:3" x14ac:dyDescent="0.25">
      <c r="A1428" s="108">
        <f>в_макет80020!L1428</f>
        <v>45899.729166670128</v>
      </c>
      <c r="B1428" s="65">
        <f>в_макет80020!M1428</f>
        <v>6</v>
      </c>
      <c r="C1428" s="109">
        <f>в_макет80020!N1428</f>
        <v>50.16</v>
      </c>
    </row>
    <row r="1429" spans="1:3" x14ac:dyDescent="0.25">
      <c r="A1429" s="108">
        <f>в_макет80020!L1429</f>
        <v>45899.750000003463</v>
      </c>
      <c r="B1429" s="65">
        <f>в_макет80020!M1429</f>
        <v>6</v>
      </c>
      <c r="C1429" s="109">
        <f>в_макет80020!N1429</f>
        <v>50.16</v>
      </c>
    </row>
    <row r="1430" spans="1:3" x14ac:dyDescent="0.25">
      <c r="A1430" s="108">
        <f>в_макет80020!L1430</f>
        <v>45899.770833336799</v>
      </c>
      <c r="B1430" s="65">
        <f>в_макет80020!M1430</f>
        <v>6</v>
      </c>
      <c r="C1430" s="109">
        <f>в_макет80020!N1430</f>
        <v>46.32</v>
      </c>
    </row>
    <row r="1431" spans="1:3" x14ac:dyDescent="0.25">
      <c r="A1431" s="108">
        <f>в_макет80020!L1431</f>
        <v>45899.791666670135</v>
      </c>
      <c r="B1431" s="65">
        <f>в_макет80020!M1431</f>
        <v>6</v>
      </c>
      <c r="C1431" s="109">
        <f>в_макет80020!N1431</f>
        <v>53.52</v>
      </c>
    </row>
    <row r="1432" spans="1:3" x14ac:dyDescent="0.25">
      <c r="A1432" s="108">
        <f>в_макет80020!L1432</f>
        <v>45899.812500003471</v>
      </c>
      <c r="B1432" s="65">
        <f>в_макет80020!M1432</f>
        <v>6</v>
      </c>
      <c r="C1432" s="109">
        <f>в_макет80020!N1432</f>
        <v>49.44</v>
      </c>
    </row>
    <row r="1433" spans="1:3" x14ac:dyDescent="0.25">
      <c r="A1433" s="108">
        <f>в_макет80020!L1433</f>
        <v>45899.833333336806</v>
      </c>
      <c r="B1433" s="65">
        <f>в_макет80020!M1433</f>
        <v>6</v>
      </c>
      <c r="C1433" s="109">
        <f>в_макет80020!N1433</f>
        <v>45.120000000000005</v>
      </c>
    </row>
    <row r="1434" spans="1:3" x14ac:dyDescent="0.25">
      <c r="A1434" s="108">
        <f>в_макет80020!L1434</f>
        <v>45899.854166670142</v>
      </c>
      <c r="B1434" s="65">
        <f>в_макет80020!M1434</f>
        <v>6</v>
      </c>
      <c r="C1434" s="109">
        <f>в_макет80020!N1434</f>
        <v>58</v>
      </c>
    </row>
    <row r="1435" spans="1:3" x14ac:dyDescent="0.25">
      <c r="A1435" s="108">
        <f>в_макет80020!L1435</f>
        <v>45899.875000003478</v>
      </c>
      <c r="B1435" s="65">
        <f>в_макет80020!M1435</f>
        <v>6</v>
      </c>
      <c r="C1435" s="109">
        <f>в_макет80020!N1435</f>
        <v>57.36</v>
      </c>
    </row>
    <row r="1436" spans="1:3" x14ac:dyDescent="0.25">
      <c r="A1436" s="108">
        <f>в_макет80020!L1436</f>
        <v>45899.895833336814</v>
      </c>
      <c r="B1436" s="65">
        <f>в_макет80020!M1436</f>
        <v>6</v>
      </c>
      <c r="C1436" s="109">
        <f>в_макет80020!N1436</f>
        <v>66.72</v>
      </c>
    </row>
    <row r="1437" spans="1:3" x14ac:dyDescent="0.25">
      <c r="A1437" s="108">
        <f>в_макет80020!L1437</f>
        <v>45899.916666670149</v>
      </c>
      <c r="B1437" s="65">
        <f>в_макет80020!M1437</f>
        <v>6</v>
      </c>
      <c r="C1437" s="109">
        <f>в_макет80020!N1437</f>
        <v>40.32</v>
      </c>
    </row>
    <row r="1438" spans="1:3" x14ac:dyDescent="0.25">
      <c r="A1438" s="108">
        <f>в_макет80020!L1438</f>
        <v>45899.937500003485</v>
      </c>
      <c r="B1438" s="65">
        <f>в_макет80020!M1438</f>
        <v>6</v>
      </c>
      <c r="C1438" s="109">
        <f>в_макет80020!N1438</f>
        <v>53</v>
      </c>
    </row>
    <row r="1439" spans="1:3" x14ac:dyDescent="0.25">
      <c r="A1439" s="108">
        <f>в_макет80020!L1439</f>
        <v>45899.958333336821</v>
      </c>
      <c r="B1439" s="65">
        <f>в_макет80020!M1439</f>
        <v>6</v>
      </c>
      <c r="C1439" s="109">
        <f>в_макет80020!N1439</f>
        <v>43.199999999999996</v>
      </c>
    </row>
    <row r="1440" spans="1:3" x14ac:dyDescent="0.25">
      <c r="A1440" s="108">
        <f>в_макет80020!L1440</f>
        <v>45899.979166670157</v>
      </c>
      <c r="B1440" s="65">
        <f>в_макет80020!M1440</f>
        <v>6</v>
      </c>
      <c r="C1440" s="109">
        <f>в_макет80020!N1440</f>
        <v>35.76</v>
      </c>
    </row>
    <row r="1441" spans="1:3" x14ac:dyDescent="0.25">
      <c r="A1441" s="108">
        <f>в_макет80020!L1441</f>
        <v>45900.000000003492</v>
      </c>
      <c r="B1441" s="65">
        <f>в_макет80020!M1441</f>
        <v>7</v>
      </c>
      <c r="C1441" s="109">
        <f>в_макет80020!N1441</f>
        <v>33.119999999999997</v>
      </c>
    </row>
    <row r="1442" spans="1:3" x14ac:dyDescent="0.25">
      <c r="A1442" s="108">
        <f>в_макет80020!L1442</f>
        <v>45900.020833336828</v>
      </c>
      <c r="B1442" s="65">
        <f>в_макет80020!M1442</f>
        <v>7</v>
      </c>
      <c r="C1442" s="109">
        <f>в_макет80020!N1442</f>
        <v>41.76</v>
      </c>
    </row>
    <row r="1443" spans="1:3" x14ac:dyDescent="0.25">
      <c r="A1443" s="108">
        <f>в_макет80020!L1443</f>
        <v>45900.041666670164</v>
      </c>
      <c r="B1443" s="65">
        <f>в_макет80020!M1443</f>
        <v>7</v>
      </c>
      <c r="C1443" s="109">
        <f>в_макет80020!N1443</f>
        <v>53.040000000000006</v>
      </c>
    </row>
    <row r="1444" spans="1:3" x14ac:dyDescent="0.25">
      <c r="A1444" s="108">
        <f>в_макет80020!L1444</f>
        <v>45900.0625000035</v>
      </c>
      <c r="B1444" s="65">
        <f>в_макет80020!M1444</f>
        <v>7</v>
      </c>
      <c r="C1444" s="109">
        <f>в_макет80020!N1444</f>
        <v>46.56</v>
      </c>
    </row>
    <row r="1445" spans="1:3" x14ac:dyDescent="0.25">
      <c r="A1445" s="108">
        <f>в_макет80020!L1445</f>
        <v>45900.083333336835</v>
      </c>
      <c r="B1445" s="65">
        <f>в_макет80020!M1445</f>
        <v>7</v>
      </c>
      <c r="C1445" s="109">
        <f>в_макет80020!N1445</f>
        <v>44.4</v>
      </c>
    </row>
    <row r="1446" spans="1:3" x14ac:dyDescent="0.25">
      <c r="A1446" s="108">
        <f>в_макет80020!L1446</f>
        <v>45900.104166670171</v>
      </c>
      <c r="B1446" s="65">
        <f>в_макет80020!M1446</f>
        <v>7</v>
      </c>
      <c r="C1446" s="109">
        <f>в_макет80020!N1446</f>
        <v>47.52</v>
      </c>
    </row>
    <row r="1447" spans="1:3" x14ac:dyDescent="0.25">
      <c r="A1447" s="108">
        <f>в_макет80020!L1447</f>
        <v>45900.125000003507</v>
      </c>
      <c r="B1447" s="65">
        <f>в_макет80020!M1447</f>
        <v>7</v>
      </c>
      <c r="C1447" s="109">
        <f>в_макет80020!N1447</f>
        <v>48</v>
      </c>
    </row>
    <row r="1448" spans="1:3" x14ac:dyDescent="0.25">
      <c r="A1448" s="108">
        <f>в_макет80020!L1448</f>
        <v>45900.145833336843</v>
      </c>
      <c r="B1448" s="65">
        <f>в_макет80020!M1448</f>
        <v>7</v>
      </c>
      <c r="C1448" s="109">
        <f>в_макет80020!N1448</f>
        <v>50.400000000000006</v>
      </c>
    </row>
    <row r="1449" spans="1:3" x14ac:dyDescent="0.25">
      <c r="A1449" s="108">
        <f>в_макет80020!L1449</f>
        <v>45900.166666670179</v>
      </c>
      <c r="B1449" s="65">
        <f>в_макет80020!M1449</f>
        <v>7</v>
      </c>
      <c r="C1449" s="109">
        <f>в_макет80020!N1449</f>
        <v>63</v>
      </c>
    </row>
    <row r="1450" spans="1:3" x14ac:dyDescent="0.25">
      <c r="A1450" s="108">
        <f>в_макет80020!L1450</f>
        <v>45900.187500003514</v>
      </c>
      <c r="B1450" s="65">
        <f>в_макет80020!M1450</f>
        <v>7</v>
      </c>
      <c r="C1450" s="109">
        <f>в_макет80020!N1450</f>
        <v>59.28</v>
      </c>
    </row>
    <row r="1451" spans="1:3" x14ac:dyDescent="0.25">
      <c r="A1451" s="108">
        <f>в_макет80020!L1451</f>
        <v>45900.20833333685</v>
      </c>
      <c r="B1451" s="65">
        <f>в_макет80020!M1451</f>
        <v>7</v>
      </c>
      <c r="C1451" s="109">
        <f>в_макет80020!N1451</f>
        <v>78.239999999999995</v>
      </c>
    </row>
    <row r="1452" spans="1:3" x14ac:dyDescent="0.25">
      <c r="A1452" s="108">
        <f>в_макет80020!L1452</f>
        <v>45900.229166670186</v>
      </c>
      <c r="B1452" s="65">
        <f>в_макет80020!M1452</f>
        <v>7</v>
      </c>
      <c r="C1452" s="109">
        <f>в_макет80020!N1452</f>
        <v>73.92</v>
      </c>
    </row>
    <row r="1453" spans="1:3" x14ac:dyDescent="0.25">
      <c r="A1453" s="108">
        <f>в_макет80020!L1453</f>
        <v>45900.250000003522</v>
      </c>
      <c r="B1453" s="65">
        <f>в_макет80020!M1453</f>
        <v>7</v>
      </c>
      <c r="C1453" s="109">
        <f>в_макет80020!N1453</f>
        <v>57.120000000000005</v>
      </c>
    </row>
    <row r="1454" spans="1:3" x14ac:dyDescent="0.25">
      <c r="A1454" s="108">
        <f>в_макет80020!L1454</f>
        <v>45900.270833336857</v>
      </c>
      <c r="B1454" s="65">
        <f>в_макет80020!M1454</f>
        <v>7</v>
      </c>
      <c r="C1454" s="109">
        <f>в_макет80020!N1454</f>
        <v>54.239999999999995</v>
      </c>
    </row>
    <row r="1455" spans="1:3" x14ac:dyDescent="0.25">
      <c r="A1455" s="108">
        <f>в_макет80020!L1455</f>
        <v>45900.291666670193</v>
      </c>
      <c r="B1455" s="65">
        <f>в_макет80020!M1455</f>
        <v>7</v>
      </c>
      <c r="C1455" s="109">
        <f>в_макет80020!N1455</f>
        <v>47.760000000000005</v>
      </c>
    </row>
    <row r="1456" spans="1:3" x14ac:dyDescent="0.25">
      <c r="A1456" s="108">
        <f>в_макет80020!L1456</f>
        <v>45900.312500003529</v>
      </c>
      <c r="B1456" s="65">
        <f>в_макет80020!M1456</f>
        <v>7</v>
      </c>
      <c r="C1456" s="109">
        <f>в_макет80020!N1456</f>
        <v>45.6</v>
      </c>
    </row>
    <row r="1457" spans="1:3" x14ac:dyDescent="0.25">
      <c r="A1457" s="108">
        <f>в_макет80020!L1457</f>
        <v>45900.333333336865</v>
      </c>
      <c r="B1457" s="65">
        <f>в_макет80020!M1457</f>
        <v>7</v>
      </c>
      <c r="C1457" s="109">
        <f>в_макет80020!N1457</f>
        <v>44.639999999999993</v>
      </c>
    </row>
    <row r="1458" spans="1:3" x14ac:dyDescent="0.25">
      <c r="A1458" s="108">
        <f>в_макет80020!L1458</f>
        <v>45900.3541666702</v>
      </c>
      <c r="B1458" s="65">
        <f>в_макет80020!M1458</f>
        <v>7</v>
      </c>
      <c r="C1458" s="109">
        <f>в_макет80020!N1458</f>
        <v>49.44</v>
      </c>
    </row>
    <row r="1459" spans="1:3" x14ac:dyDescent="0.25">
      <c r="A1459" s="108">
        <f>в_макет80020!L1459</f>
        <v>45900.375000003536</v>
      </c>
      <c r="B1459" s="65">
        <f>в_макет80020!M1459</f>
        <v>7</v>
      </c>
      <c r="C1459" s="109">
        <f>в_макет80020!N1459</f>
        <v>58.56</v>
      </c>
    </row>
    <row r="1460" spans="1:3" x14ac:dyDescent="0.25">
      <c r="A1460" s="108">
        <f>в_макет80020!L1460</f>
        <v>45900.395833336872</v>
      </c>
      <c r="B1460" s="65">
        <f>в_макет80020!M1460</f>
        <v>7</v>
      </c>
      <c r="C1460" s="109">
        <f>в_макет80020!N1460</f>
        <v>53.040000000000006</v>
      </c>
    </row>
    <row r="1461" spans="1:3" x14ac:dyDescent="0.25">
      <c r="A1461" s="108">
        <f>в_макет80020!L1461</f>
        <v>45900.416666670208</v>
      </c>
      <c r="B1461" s="65">
        <f>в_макет80020!M1461</f>
        <v>7</v>
      </c>
      <c r="C1461" s="109">
        <f>в_макет80020!N1461</f>
        <v>52.32</v>
      </c>
    </row>
    <row r="1462" spans="1:3" x14ac:dyDescent="0.25">
      <c r="A1462" s="108">
        <f>в_макет80020!L1462</f>
        <v>45900.437500003543</v>
      </c>
      <c r="B1462" s="65">
        <f>в_макет80020!M1462</f>
        <v>7</v>
      </c>
      <c r="C1462" s="109">
        <f>в_макет80020!N1462</f>
        <v>52.559999999999995</v>
      </c>
    </row>
    <row r="1463" spans="1:3" x14ac:dyDescent="0.25">
      <c r="A1463" s="108">
        <f>в_макет80020!L1463</f>
        <v>45900.458333336879</v>
      </c>
      <c r="B1463" s="65">
        <f>в_макет80020!M1463</f>
        <v>7</v>
      </c>
      <c r="C1463" s="109">
        <f>в_макет80020!N1463</f>
        <v>54.72</v>
      </c>
    </row>
    <row r="1464" spans="1:3" x14ac:dyDescent="0.25">
      <c r="A1464" s="108">
        <f>в_макет80020!L1464</f>
        <v>45900.479166670215</v>
      </c>
      <c r="B1464" s="65">
        <f>в_макет80020!M1464</f>
        <v>7</v>
      </c>
      <c r="C1464" s="109">
        <f>в_макет80020!N1464</f>
        <v>50.16</v>
      </c>
    </row>
    <row r="1465" spans="1:3" x14ac:dyDescent="0.25">
      <c r="A1465" s="108">
        <f>в_макет80020!L1465</f>
        <v>45900.500000003551</v>
      </c>
      <c r="B1465" s="65">
        <f>в_макет80020!M1465</f>
        <v>7</v>
      </c>
      <c r="C1465" s="109">
        <f>в_макет80020!N1465</f>
        <v>50.400000000000006</v>
      </c>
    </row>
    <row r="1466" spans="1:3" x14ac:dyDescent="0.25">
      <c r="A1466" s="108">
        <f>в_макет80020!L1466</f>
        <v>45900.520833336886</v>
      </c>
      <c r="B1466" s="65">
        <f>в_макет80020!M1466</f>
        <v>7</v>
      </c>
      <c r="C1466" s="109">
        <f>в_макет80020!N1466</f>
        <v>50.16</v>
      </c>
    </row>
    <row r="1467" spans="1:3" x14ac:dyDescent="0.25">
      <c r="A1467" s="108">
        <f>в_макет80020!L1467</f>
        <v>45900.541666670222</v>
      </c>
      <c r="B1467" s="65">
        <f>в_макет80020!M1467</f>
        <v>7</v>
      </c>
      <c r="C1467" s="109">
        <f>в_макет80020!N1467</f>
        <v>48.72</v>
      </c>
    </row>
    <row r="1468" spans="1:3" x14ac:dyDescent="0.25">
      <c r="A1468" s="108">
        <f>в_макет80020!L1468</f>
        <v>45900.562500003558</v>
      </c>
      <c r="B1468" s="65">
        <f>в_макет80020!M1468</f>
        <v>7</v>
      </c>
      <c r="C1468" s="109">
        <f>в_макет80020!N1468</f>
        <v>48.72</v>
      </c>
    </row>
    <row r="1469" spans="1:3" x14ac:dyDescent="0.25">
      <c r="A1469" s="108">
        <f>в_макет80020!L1469</f>
        <v>45900.583333336894</v>
      </c>
      <c r="B1469" s="65">
        <f>в_макет80020!M1469</f>
        <v>7</v>
      </c>
      <c r="C1469" s="109">
        <f>в_макет80020!N1469</f>
        <v>46.56</v>
      </c>
    </row>
    <row r="1470" spans="1:3" x14ac:dyDescent="0.25">
      <c r="A1470" s="108">
        <f>в_макет80020!L1470</f>
        <v>45900.604166670229</v>
      </c>
      <c r="B1470" s="65">
        <f>в_макет80020!M1470</f>
        <v>7</v>
      </c>
      <c r="C1470" s="109">
        <f>в_макет80020!N1470</f>
        <v>43.440000000000005</v>
      </c>
    </row>
    <row r="1471" spans="1:3" x14ac:dyDescent="0.25">
      <c r="A1471" s="108">
        <f>в_макет80020!L1471</f>
        <v>45900.625000003565</v>
      </c>
      <c r="B1471" s="65">
        <f>в_макет80020!M1471</f>
        <v>7</v>
      </c>
      <c r="C1471" s="109">
        <f>в_макет80020!N1471</f>
        <v>43.68</v>
      </c>
    </row>
    <row r="1472" spans="1:3" x14ac:dyDescent="0.25">
      <c r="A1472" s="108">
        <f>в_макет80020!L1472</f>
        <v>45900.645833336901</v>
      </c>
      <c r="B1472" s="65">
        <f>в_макет80020!M1472</f>
        <v>7</v>
      </c>
      <c r="C1472" s="109">
        <f>в_макет80020!N1472</f>
        <v>55</v>
      </c>
    </row>
    <row r="1473" spans="1:3" x14ac:dyDescent="0.25">
      <c r="A1473" s="108">
        <f>в_макет80020!L1473</f>
        <v>45900.666666670237</v>
      </c>
      <c r="B1473" s="65">
        <f>в_макет80020!M1473</f>
        <v>7</v>
      </c>
      <c r="C1473" s="109">
        <f>в_макет80020!N1473</f>
        <v>49.68</v>
      </c>
    </row>
    <row r="1474" spans="1:3" x14ac:dyDescent="0.25">
      <c r="A1474" s="108">
        <f>в_макет80020!L1474</f>
        <v>45900.687500003572</v>
      </c>
      <c r="B1474" s="65">
        <f>в_макет80020!M1474</f>
        <v>7</v>
      </c>
      <c r="C1474" s="109">
        <f>в_макет80020!N1474</f>
        <v>60.96</v>
      </c>
    </row>
    <row r="1475" spans="1:3" x14ac:dyDescent="0.25">
      <c r="A1475" s="108">
        <f>в_макет80020!L1475</f>
        <v>45900.708333336908</v>
      </c>
      <c r="B1475" s="65">
        <f>в_макет80020!M1475</f>
        <v>7</v>
      </c>
      <c r="C1475" s="109">
        <f>в_макет80020!N1475</f>
        <v>53.28</v>
      </c>
    </row>
    <row r="1476" spans="1:3" x14ac:dyDescent="0.25">
      <c r="A1476" s="108">
        <f>в_макет80020!L1476</f>
        <v>45900.729166670244</v>
      </c>
      <c r="B1476" s="65">
        <f>в_макет80020!M1476</f>
        <v>7</v>
      </c>
      <c r="C1476" s="109">
        <f>в_макет80020!N1476</f>
        <v>54.239999999999995</v>
      </c>
    </row>
    <row r="1477" spans="1:3" x14ac:dyDescent="0.25">
      <c r="A1477" s="108">
        <f>в_макет80020!L1477</f>
        <v>45900.75000000358</v>
      </c>
      <c r="B1477" s="65">
        <f>в_макет80020!M1477</f>
        <v>7</v>
      </c>
      <c r="C1477" s="109">
        <f>в_макет80020!N1477</f>
        <v>53.52</v>
      </c>
    </row>
    <row r="1478" spans="1:3" x14ac:dyDescent="0.25">
      <c r="A1478" s="108">
        <f>в_макет80020!L1478</f>
        <v>45900.770833336916</v>
      </c>
      <c r="B1478" s="65">
        <f>в_макет80020!M1478</f>
        <v>7</v>
      </c>
      <c r="C1478" s="109">
        <f>в_макет80020!N1478</f>
        <v>56.160000000000004</v>
      </c>
    </row>
    <row r="1479" spans="1:3" x14ac:dyDescent="0.25">
      <c r="A1479" s="108">
        <f>в_макет80020!L1479</f>
        <v>45900.791666670251</v>
      </c>
      <c r="B1479" s="65">
        <f>в_макет80020!M1479</f>
        <v>7</v>
      </c>
      <c r="C1479" s="109">
        <f>в_макет80020!N1479</f>
        <v>59.519999999999996</v>
      </c>
    </row>
    <row r="1480" spans="1:3" x14ac:dyDescent="0.25">
      <c r="A1480" s="108">
        <f>в_макет80020!L1480</f>
        <v>45900.812500003587</v>
      </c>
      <c r="B1480" s="65">
        <f>в_макет80020!M1480</f>
        <v>7</v>
      </c>
      <c r="C1480" s="109">
        <f>в_макет80020!N1480</f>
        <v>65.52000000000001</v>
      </c>
    </row>
    <row r="1481" spans="1:3" x14ac:dyDescent="0.25">
      <c r="A1481" s="108">
        <f>в_макет80020!L1481</f>
        <v>45900.833333336923</v>
      </c>
      <c r="B1481" s="65">
        <f>в_макет80020!M1481</f>
        <v>7</v>
      </c>
      <c r="C1481" s="109">
        <f>в_макет80020!N1481</f>
        <v>55.44</v>
      </c>
    </row>
    <row r="1482" spans="1:3" x14ac:dyDescent="0.25">
      <c r="A1482" s="108">
        <f>в_макет80020!L1482</f>
        <v>45900.854166670259</v>
      </c>
      <c r="B1482" s="65">
        <f>в_макет80020!M1482</f>
        <v>7</v>
      </c>
      <c r="C1482" s="109">
        <f>в_макет80020!N1482</f>
        <v>48.24</v>
      </c>
    </row>
    <row r="1483" spans="1:3" x14ac:dyDescent="0.25">
      <c r="A1483" s="108">
        <f>в_макет80020!L1483</f>
        <v>45900.875000003594</v>
      </c>
      <c r="B1483" s="65">
        <f>в_макет80020!M1483</f>
        <v>7</v>
      </c>
      <c r="C1483" s="109">
        <f>в_макет80020!N1483</f>
        <v>49.919999999999995</v>
      </c>
    </row>
    <row r="1484" spans="1:3" x14ac:dyDescent="0.25">
      <c r="A1484" s="108">
        <f>в_макет80020!L1484</f>
        <v>45900.89583333693</v>
      </c>
      <c r="B1484" s="65">
        <f>в_макет80020!M1484</f>
        <v>7</v>
      </c>
      <c r="C1484" s="109">
        <f>в_макет80020!N1484</f>
        <v>47.52</v>
      </c>
    </row>
    <row r="1485" spans="1:3" x14ac:dyDescent="0.25">
      <c r="A1485" s="108">
        <f>в_макет80020!L1485</f>
        <v>45900.916666670266</v>
      </c>
      <c r="B1485" s="65">
        <f>в_макет80020!M1485</f>
        <v>7</v>
      </c>
      <c r="C1485" s="109">
        <f>в_макет80020!N1485</f>
        <v>54.72</v>
      </c>
    </row>
    <row r="1486" spans="1:3" x14ac:dyDescent="0.25">
      <c r="A1486" s="108">
        <f>в_макет80020!L1486</f>
        <v>45900.937500003602</v>
      </c>
      <c r="B1486" s="65">
        <f>в_макет80020!M1486</f>
        <v>7</v>
      </c>
      <c r="C1486" s="109">
        <f>в_макет80020!N1486</f>
        <v>46.56</v>
      </c>
    </row>
    <row r="1487" spans="1:3" x14ac:dyDescent="0.25">
      <c r="A1487" s="108">
        <f>в_макет80020!L1487</f>
        <v>45900.958333336937</v>
      </c>
      <c r="B1487" s="65">
        <f>в_макет80020!M1487</f>
        <v>7</v>
      </c>
      <c r="C1487" s="109">
        <f>в_макет80020!N1487</f>
        <v>51.12</v>
      </c>
    </row>
    <row r="1488" spans="1:3" x14ac:dyDescent="0.25">
      <c r="A1488" s="108">
        <f>в_макет80020!L1488</f>
        <v>45900.979166670273</v>
      </c>
      <c r="B1488" s="65">
        <f>в_макет80020!M1488</f>
        <v>7</v>
      </c>
      <c r="C1488" s="109">
        <f>в_макет80020!N1488</f>
        <v>48</v>
      </c>
    </row>
  </sheetData>
  <conditionalFormatting sqref="C1:C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{A758CBAE-C04E-41CC-AB68-F8C7490607C6}</x14:id>
        </ext>
      </extLst>
    </cfRule>
  </conditionalFormatting>
  <conditionalFormatting sqref="D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{69DC0F50-01B6-47AF-9326-FBE93B52F59D}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758CBAE-C04E-41CC-AB68-F8C7490607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69DC0F50-01B6-47AF-9326-FBE93B52F5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7"/>
  <sheetViews>
    <sheetView workbookViewId="0">
      <selection activeCell="C2" sqref="C2:C1537"/>
    </sheetView>
  </sheetViews>
  <sheetFormatPr defaultRowHeight="15" x14ac:dyDescent="0.25"/>
  <cols>
    <col min="7" max="7" width="17.7109375" customWidth="1"/>
  </cols>
  <sheetData>
    <row r="1" spans="1:10" ht="28.5" x14ac:dyDescent="0.25">
      <c r="A1" s="123" t="s">
        <v>226</v>
      </c>
      <c r="B1" s="123" t="s">
        <v>227</v>
      </c>
      <c r="C1" s="123"/>
      <c r="D1" s="123"/>
      <c r="E1" s="123"/>
      <c r="F1" s="123" t="s">
        <v>228</v>
      </c>
      <c r="G1" s="123" t="s">
        <v>229</v>
      </c>
      <c r="H1" s="123" t="s">
        <v>230</v>
      </c>
      <c r="I1" s="123" t="s">
        <v>231</v>
      </c>
      <c r="J1" s="123" t="s">
        <v>232</v>
      </c>
    </row>
    <row r="2" spans="1:10" x14ac:dyDescent="0.25">
      <c r="A2" s="124">
        <v>1</v>
      </c>
      <c r="B2" s="124">
        <v>4.6800000000000001E-2</v>
      </c>
      <c r="C2" s="124">
        <f>2400*B2/2</f>
        <v>56.160000000000004</v>
      </c>
      <c r="D2" s="124"/>
      <c r="E2" s="124"/>
      <c r="F2" s="125">
        <v>2.0833333333333332E-2</v>
      </c>
      <c r="G2" s="126">
        <v>45870</v>
      </c>
      <c r="H2" s="124">
        <v>30</v>
      </c>
      <c r="I2" s="124" t="s">
        <v>234</v>
      </c>
      <c r="J2" s="124">
        <v>1754008200000</v>
      </c>
    </row>
    <row r="3" spans="1:10" x14ac:dyDescent="0.25">
      <c r="A3" s="124">
        <v>2</v>
      </c>
      <c r="B3" s="124">
        <v>5.04E-2</v>
      </c>
      <c r="C3" s="124">
        <f t="shared" ref="C3:C66" si="0">2400*B3/2</f>
        <v>60.480000000000004</v>
      </c>
      <c r="D3" s="124"/>
      <c r="E3" s="124"/>
      <c r="F3" s="125">
        <v>4.1666666666666664E-2</v>
      </c>
      <c r="G3" s="126">
        <v>45870</v>
      </c>
      <c r="H3" s="124">
        <v>30</v>
      </c>
      <c r="I3" s="124" t="s">
        <v>234</v>
      </c>
      <c r="J3" s="124">
        <v>1754010000000</v>
      </c>
    </row>
    <row r="4" spans="1:10" x14ac:dyDescent="0.25">
      <c r="A4" s="124">
        <v>3</v>
      </c>
      <c r="B4" s="124">
        <v>5.0200000000000002E-2</v>
      </c>
      <c r="C4" s="124">
        <f t="shared" si="0"/>
        <v>60.24</v>
      </c>
      <c r="D4" s="124"/>
      <c r="E4" s="124"/>
      <c r="F4" s="125">
        <v>6.25E-2</v>
      </c>
      <c r="G4" s="126">
        <v>45870</v>
      </c>
      <c r="H4" s="124">
        <v>30</v>
      </c>
      <c r="I4" s="124" t="s">
        <v>234</v>
      </c>
      <c r="J4" s="124">
        <v>1754011800000</v>
      </c>
    </row>
    <row r="5" spans="1:10" x14ac:dyDescent="0.25">
      <c r="A5" s="124">
        <v>4</v>
      </c>
      <c r="B5" s="124">
        <v>4.6600000000000003E-2</v>
      </c>
      <c r="C5" s="124">
        <f t="shared" si="0"/>
        <v>55.92</v>
      </c>
      <c r="D5" s="124"/>
      <c r="E5" s="124"/>
      <c r="F5" s="125">
        <v>8.3333333333333329E-2</v>
      </c>
      <c r="G5" s="126">
        <v>45870</v>
      </c>
      <c r="H5" s="124">
        <v>30</v>
      </c>
      <c r="I5" s="124" t="s">
        <v>234</v>
      </c>
      <c r="J5" s="124">
        <v>1754013600000</v>
      </c>
    </row>
    <row r="6" spans="1:10" x14ac:dyDescent="0.25">
      <c r="A6" s="124">
        <v>5</v>
      </c>
      <c r="B6" s="124">
        <v>4.3999999999999997E-2</v>
      </c>
      <c r="C6" s="124">
        <f t="shared" si="0"/>
        <v>52.8</v>
      </c>
      <c r="D6" s="124"/>
      <c r="E6" s="124"/>
      <c r="F6" s="125">
        <v>0.10416666666666667</v>
      </c>
      <c r="G6" s="126">
        <v>45870</v>
      </c>
      <c r="H6" s="124">
        <v>30</v>
      </c>
      <c r="I6" s="124" t="s">
        <v>234</v>
      </c>
      <c r="J6" s="124">
        <v>1754015400000</v>
      </c>
    </row>
    <row r="7" spans="1:10" x14ac:dyDescent="0.25">
      <c r="A7" s="124">
        <v>6</v>
      </c>
      <c r="B7" s="124">
        <v>3.3399999999999999E-2</v>
      </c>
      <c r="C7" s="124">
        <f t="shared" si="0"/>
        <v>40.08</v>
      </c>
      <c r="D7" s="124"/>
      <c r="E7" s="124"/>
      <c r="F7" s="125">
        <v>0.125</v>
      </c>
      <c r="G7" s="126">
        <v>45870</v>
      </c>
      <c r="H7" s="124">
        <v>30</v>
      </c>
      <c r="I7" s="124" t="s">
        <v>234</v>
      </c>
      <c r="J7" s="124">
        <v>1754017200000</v>
      </c>
    </row>
    <row r="8" spans="1:10" x14ac:dyDescent="0.25">
      <c r="A8" s="124">
        <v>7</v>
      </c>
      <c r="B8" s="124">
        <v>3.2800000000000003E-2</v>
      </c>
      <c r="C8" s="124">
        <f t="shared" si="0"/>
        <v>39.360000000000007</v>
      </c>
      <c r="D8" s="124"/>
      <c r="E8" s="124"/>
      <c r="F8" s="125">
        <v>0.14583333333333334</v>
      </c>
      <c r="G8" s="126">
        <v>45870</v>
      </c>
      <c r="H8" s="124">
        <v>30</v>
      </c>
      <c r="I8" s="124" t="s">
        <v>234</v>
      </c>
      <c r="J8" s="124">
        <v>1754019000000</v>
      </c>
    </row>
    <row r="9" spans="1:10" x14ac:dyDescent="0.25">
      <c r="A9" s="124">
        <v>8</v>
      </c>
      <c r="B9" s="124">
        <v>3.4799999999999998E-2</v>
      </c>
      <c r="C9" s="124">
        <f t="shared" si="0"/>
        <v>41.76</v>
      </c>
      <c r="D9" s="124"/>
      <c r="E9" s="124"/>
      <c r="F9" s="125">
        <v>0.16666666666666666</v>
      </c>
      <c r="G9" s="126">
        <v>45870</v>
      </c>
      <c r="H9" s="124">
        <v>30</v>
      </c>
      <c r="I9" s="124" t="s">
        <v>234</v>
      </c>
      <c r="J9" s="124">
        <v>1754020800000</v>
      </c>
    </row>
    <row r="10" spans="1:10" x14ac:dyDescent="0.25">
      <c r="A10" s="124">
        <v>9</v>
      </c>
      <c r="B10" s="124">
        <v>4.5999999999999999E-2</v>
      </c>
      <c r="C10" s="124">
        <f t="shared" si="0"/>
        <v>55.199999999999996</v>
      </c>
      <c r="D10" s="124"/>
      <c r="E10" s="124"/>
      <c r="F10" s="125">
        <v>0.1875</v>
      </c>
      <c r="G10" s="126">
        <v>45870</v>
      </c>
      <c r="H10" s="124">
        <v>30</v>
      </c>
      <c r="I10" s="124" t="s">
        <v>234</v>
      </c>
      <c r="J10" s="124">
        <v>1754022600000</v>
      </c>
    </row>
    <row r="11" spans="1:10" x14ac:dyDescent="0.25">
      <c r="A11" s="124">
        <v>10</v>
      </c>
      <c r="B11" s="124">
        <v>4.6600000000000003E-2</v>
      </c>
      <c r="C11" s="124">
        <f t="shared" si="0"/>
        <v>55.92</v>
      </c>
      <c r="D11" s="124"/>
      <c r="E11" s="124"/>
      <c r="F11" s="125">
        <v>0.20833333333333334</v>
      </c>
      <c r="G11" s="126">
        <v>45870</v>
      </c>
      <c r="H11" s="124">
        <v>30</v>
      </c>
      <c r="I11" s="124" t="s">
        <v>234</v>
      </c>
      <c r="J11" s="124">
        <v>1754024400000</v>
      </c>
    </row>
    <row r="12" spans="1:10" x14ac:dyDescent="0.25">
      <c r="A12" s="124">
        <v>11</v>
      </c>
      <c r="B12" s="124">
        <v>4.6600000000000003E-2</v>
      </c>
      <c r="C12" s="124">
        <f t="shared" si="0"/>
        <v>55.92</v>
      </c>
      <c r="D12" s="124"/>
      <c r="E12" s="124"/>
      <c r="F12" s="125">
        <v>0.22916666666666666</v>
      </c>
      <c r="G12" s="126">
        <v>45870</v>
      </c>
      <c r="H12" s="124">
        <v>30</v>
      </c>
      <c r="I12" s="124" t="s">
        <v>234</v>
      </c>
      <c r="J12" s="124">
        <v>1754026200000</v>
      </c>
    </row>
    <row r="13" spans="1:10" x14ac:dyDescent="0.25">
      <c r="A13" s="124">
        <v>12</v>
      </c>
      <c r="B13" s="124">
        <v>4.5400000000000003E-2</v>
      </c>
      <c r="C13" s="124">
        <f t="shared" si="0"/>
        <v>54.480000000000004</v>
      </c>
      <c r="D13" s="124"/>
      <c r="E13" s="124"/>
      <c r="F13" s="125">
        <v>0.25</v>
      </c>
      <c r="G13" s="126">
        <v>45870</v>
      </c>
      <c r="H13" s="124">
        <v>30</v>
      </c>
      <c r="I13" s="124" t="s">
        <v>234</v>
      </c>
      <c r="J13" s="124">
        <v>1754028000000</v>
      </c>
    </row>
    <row r="14" spans="1:10" x14ac:dyDescent="0.25">
      <c r="A14" s="124">
        <v>13</v>
      </c>
      <c r="B14" s="124">
        <v>4.7399999999999998E-2</v>
      </c>
      <c r="C14" s="124">
        <f t="shared" si="0"/>
        <v>56.879999999999995</v>
      </c>
      <c r="D14" s="124"/>
      <c r="E14" s="124"/>
      <c r="F14" s="125">
        <v>0.27083333333333331</v>
      </c>
      <c r="G14" s="126">
        <v>45870</v>
      </c>
      <c r="H14" s="124">
        <v>30</v>
      </c>
      <c r="I14" s="124" t="s">
        <v>234</v>
      </c>
      <c r="J14" s="124">
        <v>1754029800000</v>
      </c>
    </row>
    <row r="15" spans="1:10" x14ac:dyDescent="0.25">
      <c r="A15" s="124">
        <v>14</v>
      </c>
      <c r="B15" s="124">
        <v>4.4400000000000002E-2</v>
      </c>
      <c r="C15" s="124">
        <f t="shared" si="0"/>
        <v>53.28</v>
      </c>
      <c r="D15" s="124"/>
      <c r="E15" s="124"/>
      <c r="F15" s="125">
        <v>0.29166666666666669</v>
      </c>
      <c r="G15" s="126">
        <v>45870</v>
      </c>
      <c r="H15" s="124">
        <v>30</v>
      </c>
      <c r="I15" s="124" t="s">
        <v>234</v>
      </c>
      <c r="J15" s="124">
        <v>1754031600000</v>
      </c>
    </row>
    <row r="16" spans="1:10" x14ac:dyDescent="0.25">
      <c r="A16" s="124">
        <v>15</v>
      </c>
      <c r="B16" s="124">
        <v>3.9600000000000003E-2</v>
      </c>
      <c r="C16" s="124">
        <f t="shared" si="0"/>
        <v>47.52</v>
      </c>
      <c r="D16" s="124"/>
      <c r="E16" s="124"/>
      <c r="F16" s="125">
        <v>0.3125</v>
      </c>
      <c r="G16" s="126">
        <v>45870</v>
      </c>
      <c r="H16" s="124">
        <v>30</v>
      </c>
      <c r="I16" s="124" t="s">
        <v>234</v>
      </c>
      <c r="J16" s="124">
        <v>1754033400000</v>
      </c>
    </row>
    <row r="17" spans="1:10" x14ac:dyDescent="0.25">
      <c r="A17" s="124">
        <v>16</v>
      </c>
      <c r="B17" s="124">
        <v>4.0599999999999997E-2</v>
      </c>
      <c r="C17" s="124">
        <f t="shared" si="0"/>
        <v>48.72</v>
      </c>
      <c r="D17" s="124"/>
      <c r="E17" s="124"/>
      <c r="F17" s="125">
        <v>0.33333333333333331</v>
      </c>
      <c r="G17" s="126">
        <v>45870</v>
      </c>
      <c r="H17" s="124">
        <v>30</v>
      </c>
      <c r="I17" s="124" t="s">
        <v>234</v>
      </c>
      <c r="J17" s="124">
        <v>1754035200000</v>
      </c>
    </row>
    <row r="18" spans="1:10" x14ac:dyDescent="0.25">
      <c r="A18" s="124">
        <v>17</v>
      </c>
      <c r="B18" s="124">
        <v>5.2400000000000002E-2</v>
      </c>
      <c r="C18" s="124">
        <f t="shared" si="0"/>
        <v>62.88</v>
      </c>
      <c r="D18" s="124"/>
      <c r="E18" s="124"/>
      <c r="F18" s="125">
        <v>0.35416666666666669</v>
      </c>
      <c r="G18" s="126">
        <v>45870</v>
      </c>
      <c r="H18" s="124">
        <v>30</v>
      </c>
      <c r="I18" s="124" t="s">
        <v>234</v>
      </c>
      <c r="J18" s="124">
        <v>1754037000000</v>
      </c>
    </row>
    <row r="19" spans="1:10" x14ac:dyDescent="0.25">
      <c r="A19" s="124">
        <v>18</v>
      </c>
      <c r="B19" s="124">
        <v>5.4199999999999998E-2</v>
      </c>
      <c r="C19" s="124">
        <f t="shared" si="0"/>
        <v>65.039999999999992</v>
      </c>
      <c r="D19" s="124"/>
      <c r="E19" s="124"/>
      <c r="F19" s="125">
        <v>0.375</v>
      </c>
      <c r="G19" s="126">
        <v>45870</v>
      </c>
      <c r="H19" s="124">
        <v>30</v>
      </c>
      <c r="I19" s="124" t="s">
        <v>234</v>
      </c>
      <c r="J19" s="124">
        <v>1754038800000</v>
      </c>
    </row>
    <row r="20" spans="1:10" x14ac:dyDescent="0.25">
      <c r="A20" s="124">
        <v>19</v>
      </c>
      <c r="B20" s="124">
        <v>5.96E-2</v>
      </c>
      <c r="C20" s="124">
        <f t="shared" si="0"/>
        <v>71.52</v>
      </c>
      <c r="D20" s="124"/>
      <c r="E20" s="124"/>
      <c r="F20" s="125">
        <v>0.39583333333333331</v>
      </c>
      <c r="G20" s="126">
        <v>45870</v>
      </c>
      <c r="H20" s="124">
        <v>30</v>
      </c>
      <c r="I20" s="124" t="s">
        <v>234</v>
      </c>
      <c r="J20" s="124">
        <v>1754040600000</v>
      </c>
    </row>
    <row r="21" spans="1:10" x14ac:dyDescent="0.25">
      <c r="A21" s="124">
        <v>20</v>
      </c>
      <c r="B21" s="124">
        <v>0.06</v>
      </c>
      <c r="C21" s="124">
        <f t="shared" si="0"/>
        <v>72</v>
      </c>
      <c r="D21" s="124"/>
      <c r="E21" s="124"/>
      <c r="F21" s="125">
        <v>0.41666666666666669</v>
      </c>
      <c r="G21" s="126">
        <v>45870</v>
      </c>
      <c r="H21" s="124">
        <v>30</v>
      </c>
      <c r="I21" s="124" t="s">
        <v>234</v>
      </c>
      <c r="J21" s="124">
        <v>1754042400000</v>
      </c>
    </row>
    <row r="22" spans="1:10" x14ac:dyDescent="0.25">
      <c r="A22" s="124">
        <v>21</v>
      </c>
      <c r="B22" s="124">
        <v>4.8000000000000001E-2</v>
      </c>
      <c r="C22" s="124">
        <f t="shared" si="0"/>
        <v>57.6</v>
      </c>
      <c r="D22" s="124"/>
      <c r="E22" s="124"/>
      <c r="F22" s="125">
        <v>0.4375</v>
      </c>
      <c r="G22" s="126">
        <v>45870</v>
      </c>
      <c r="H22" s="124">
        <v>30</v>
      </c>
      <c r="I22" s="124" t="s">
        <v>234</v>
      </c>
      <c r="J22" s="124">
        <v>1754044200000</v>
      </c>
    </row>
    <row r="23" spans="1:10" x14ac:dyDescent="0.25">
      <c r="A23" s="124">
        <v>22</v>
      </c>
      <c r="B23" s="124">
        <v>4.1799999999999997E-2</v>
      </c>
      <c r="C23" s="124">
        <f t="shared" si="0"/>
        <v>50.16</v>
      </c>
      <c r="D23" s="124"/>
      <c r="E23" s="124"/>
      <c r="F23" s="125">
        <v>0.45833333333333331</v>
      </c>
      <c r="G23" s="126">
        <v>45870</v>
      </c>
      <c r="H23" s="124">
        <v>30</v>
      </c>
      <c r="I23" s="124" t="s">
        <v>234</v>
      </c>
      <c r="J23" s="124">
        <v>1754046000000</v>
      </c>
    </row>
    <row r="24" spans="1:10" x14ac:dyDescent="0.25">
      <c r="A24" s="124">
        <v>23</v>
      </c>
      <c r="B24" s="124">
        <v>3.44E-2</v>
      </c>
      <c r="C24" s="124">
        <f t="shared" si="0"/>
        <v>41.28</v>
      </c>
      <c r="D24" s="124"/>
      <c r="E24" s="124"/>
      <c r="F24" s="125">
        <v>0.47916666666666669</v>
      </c>
      <c r="G24" s="126">
        <v>45870</v>
      </c>
      <c r="H24" s="124">
        <v>30</v>
      </c>
      <c r="I24" s="124" t="s">
        <v>234</v>
      </c>
      <c r="J24" s="124">
        <v>1754047800000</v>
      </c>
    </row>
    <row r="25" spans="1:10" x14ac:dyDescent="0.25">
      <c r="A25" s="124">
        <v>24</v>
      </c>
      <c r="B25" s="124">
        <v>4.1000000000000002E-2</v>
      </c>
      <c r="C25" s="124">
        <f t="shared" si="0"/>
        <v>49.2</v>
      </c>
      <c r="D25" s="124"/>
      <c r="E25" s="124"/>
      <c r="F25" s="125">
        <v>0.5</v>
      </c>
      <c r="G25" s="126">
        <v>45870</v>
      </c>
      <c r="H25" s="124">
        <v>30</v>
      </c>
      <c r="I25" s="124" t="s">
        <v>234</v>
      </c>
      <c r="J25" s="124">
        <v>1754049600000</v>
      </c>
    </row>
    <row r="26" spans="1:10" x14ac:dyDescent="0.25">
      <c r="A26" s="124">
        <v>25</v>
      </c>
      <c r="B26" s="124">
        <v>4.1599999999999998E-2</v>
      </c>
      <c r="C26" s="124">
        <f t="shared" si="0"/>
        <v>49.919999999999995</v>
      </c>
      <c r="D26" s="124"/>
      <c r="E26" s="124"/>
      <c r="F26" s="125">
        <v>0.52083333333333337</v>
      </c>
      <c r="G26" s="126">
        <v>45870</v>
      </c>
      <c r="H26" s="124">
        <v>30</v>
      </c>
      <c r="I26" s="124" t="s">
        <v>234</v>
      </c>
      <c r="J26" s="124">
        <v>1754051400000</v>
      </c>
    </row>
    <row r="27" spans="1:10" x14ac:dyDescent="0.25">
      <c r="A27" s="124">
        <v>26</v>
      </c>
      <c r="B27" s="124">
        <v>4.1799999999999997E-2</v>
      </c>
      <c r="C27" s="124">
        <f t="shared" si="0"/>
        <v>50.16</v>
      </c>
      <c r="D27" s="124"/>
      <c r="E27" s="124"/>
      <c r="F27" s="125">
        <v>0.54166666666666663</v>
      </c>
      <c r="G27" s="126">
        <v>45870</v>
      </c>
      <c r="H27" s="124">
        <v>30</v>
      </c>
      <c r="I27" s="124" t="s">
        <v>234</v>
      </c>
      <c r="J27" s="124">
        <v>1754053200000</v>
      </c>
    </row>
    <row r="28" spans="1:10" x14ac:dyDescent="0.25">
      <c r="A28" s="124">
        <v>27</v>
      </c>
      <c r="B28" s="124">
        <v>3.9600000000000003E-2</v>
      </c>
      <c r="C28" s="124">
        <f t="shared" si="0"/>
        <v>47.52</v>
      </c>
      <c r="D28" s="124"/>
      <c r="E28" s="124"/>
      <c r="F28" s="125">
        <v>0.5625</v>
      </c>
      <c r="G28" s="126">
        <v>45870</v>
      </c>
      <c r="H28" s="124">
        <v>30</v>
      </c>
      <c r="I28" s="124" t="s">
        <v>234</v>
      </c>
      <c r="J28" s="124">
        <v>1754055000000</v>
      </c>
    </row>
    <row r="29" spans="1:10" x14ac:dyDescent="0.25">
      <c r="A29" s="124">
        <v>28</v>
      </c>
      <c r="B29" s="124">
        <v>4.2200000000000001E-2</v>
      </c>
      <c r="C29" s="124">
        <f t="shared" si="0"/>
        <v>50.64</v>
      </c>
      <c r="D29" s="124"/>
      <c r="E29" s="124"/>
      <c r="F29" s="125">
        <v>0.58333333333333337</v>
      </c>
      <c r="G29" s="126">
        <v>45870</v>
      </c>
      <c r="H29" s="124">
        <v>30</v>
      </c>
      <c r="I29" s="124" t="s">
        <v>234</v>
      </c>
      <c r="J29" s="124">
        <v>1754056800000</v>
      </c>
    </row>
    <row r="30" spans="1:10" x14ac:dyDescent="0.25">
      <c r="A30" s="124">
        <v>29</v>
      </c>
      <c r="B30" s="124">
        <v>4.1399999999999999E-2</v>
      </c>
      <c r="C30" s="124">
        <f t="shared" si="0"/>
        <v>49.68</v>
      </c>
      <c r="D30" s="124"/>
      <c r="E30" s="124"/>
      <c r="F30" s="125">
        <v>0.60416666666666663</v>
      </c>
      <c r="G30" s="126">
        <v>45870</v>
      </c>
      <c r="H30" s="124">
        <v>30</v>
      </c>
      <c r="I30" s="124" t="s">
        <v>234</v>
      </c>
      <c r="J30" s="124">
        <v>1754058600000</v>
      </c>
    </row>
    <row r="31" spans="1:10" x14ac:dyDescent="0.25">
      <c r="A31" s="124">
        <v>30</v>
      </c>
      <c r="B31" s="124">
        <v>3.5799999999999998E-2</v>
      </c>
      <c r="C31" s="124">
        <f t="shared" si="0"/>
        <v>42.96</v>
      </c>
      <c r="D31" s="124"/>
      <c r="E31" s="124"/>
      <c r="F31" s="125">
        <v>0.625</v>
      </c>
      <c r="G31" s="126">
        <v>45870</v>
      </c>
      <c r="H31" s="124">
        <v>30</v>
      </c>
      <c r="I31" s="124" t="s">
        <v>234</v>
      </c>
      <c r="J31" s="124">
        <v>1754060400000</v>
      </c>
    </row>
    <row r="32" spans="1:10" x14ac:dyDescent="0.25">
      <c r="A32" s="124">
        <v>31</v>
      </c>
      <c r="B32" s="124">
        <v>4.48E-2</v>
      </c>
      <c r="C32" s="124">
        <f t="shared" si="0"/>
        <v>53.76</v>
      </c>
      <c r="D32" s="124"/>
      <c r="E32" s="124"/>
      <c r="F32" s="125">
        <v>0.64583333333333337</v>
      </c>
      <c r="G32" s="126">
        <v>45870</v>
      </c>
      <c r="H32" s="124">
        <v>30</v>
      </c>
      <c r="I32" s="124" t="s">
        <v>234</v>
      </c>
      <c r="J32" s="124">
        <v>1754062200000</v>
      </c>
    </row>
    <row r="33" spans="1:10" x14ac:dyDescent="0.25">
      <c r="A33" s="124">
        <v>32</v>
      </c>
      <c r="B33" s="124">
        <v>4.4200000000000003E-2</v>
      </c>
      <c r="C33" s="124">
        <f t="shared" si="0"/>
        <v>53.040000000000006</v>
      </c>
      <c r="D33" s="124"/>
      <c r="E33" s="124"/>
      <c r="F33" s="125">
        <v>0.66666666666666663</v>
      </c>
      <c r="G33" s="126">
        <v>45870</v>
      </c>
      <c r="H33" s="124">
        <v>30</v>
      </c>
      <c r="I33" s="124" t="s">
        <v>234</v>
      </c>
      <c r="J33" s="124">
        <v>1754064000000</v>
      </c>
    </row>
    <row r="34" spans="1:10" x14ac:dyDescent="0.25">
      <c r="A34" s="124">
        <v>33</v>
      </c>
      <c r="B34" s="124">
        <v>5.6000000000000001E-2</v>
      </c>
      <c r="C34" s="124">
        <f t="shared" si="0"/>
        <v>67.2</v>
      </c>
      <c r="D34" s="124"/>
      <c r="E34" s="124"/>
      <c r="F34" s="125">
        <v>0.6875</v>
      </c>
      <c r="G34" s="126">
        <v>45870</v>
      </c>
      <c r="H34" s="124">
        <v>30</v>
      </c>
      <c r="I34" s="124" t="s">
        <v>234</v>
      </c>
      <c r="J34" s="124">
        <v>1754065800000</v>
      </c>
    </row>
    <row r="35" spans="1:10" x14ac:dyDescent="0.25">
      <c r="A35" s="124">
        <v>34</v>
      </c>
      <c r="B35" s="124">
        <v>5.6000000000000001E-2</v>
      </c>
      <c r="C35" s="124">
        <f t="shared" si="0"/>
        <v>67.2</v>
      </c>
      <c r="D35" s="124"/>
      <c r="E35" s="124"/>
      <c r="F35" s="125">
        <v>0.70833333333333337</v>
      </c>
      <c r="G35" s="126">
        <v>45870</v>
      </c>
      <c r="H35" s="124">
        <v>30</v>
      </c>
      <c r="I35" s="124" t="s">
        <v>234</v>
      </c>
      <c r="J35" s="124">
        <v>1754067600000</v>
      </c>
    </row>
    <row r="36" spans="1:10" x14ac:dyDescent="0.25">
      <c r="A36" s="124">
        <v>35</v>
      </c>
      <c r="B36" s="124">
        <v>5.4600000000000003E-2</v>
      </c>
      <c r="C36" s="124">
        <f t="shared" si="0"/>
        <v>65.52000000000001</v>
      </c>
      <c r="D36" s="124"/>
      <c r="E36" s="124"/>
      <c r="F36" s="125">
        <v>0.72916666666666663</v>
      </c>
      <c r="G36" s="126">
        <v>45870</v>
      </c>
      <c r="H36" s="124">
        <v>30</v>
      </c>
      <c r="I36" s="124" t="s">
        <v>234</v>
      </c>
      <c r="J36" s="124">
        <v>1754069400000</v>
      </c>
    </row>
    <row r="37" spans="1:10" x14ac:dyDescent="0.25">
      <c r="A37" s="124">
        <v>36</v>
      </c>
      <c r="B37" s="124">
        <v>5.1999999999999998E-2</v>
      </c>
      <c r="C37" s="124">
        <f t="shared" si="0"/>
        <v>62.4</v>
      </c>
      <c r="D37" s="124"/>
      <c r="E37" s="124"/>
      <c r="F37" s="125">
        <v>0.75</v>
      </c>
      <c r="G37" s="126">
        <v>45870</v>
      </c>
      <c r="H37" s="124">
        <v>30</v>
      </c>
      <c r="I37" s="124" t="s">
        <v>234</v>
      </c>
      <c r="J37" s="124">
        <v>1754071200000</v>
      </c>
    </row>
    <row r="38" spans="1:10" x14ac:dyDescent="0.25">
      <c r="A38" s="124">
        <v>37</v>
      </c>
      <c r="B38" s="124">
        <v>4.8000000000000001E-2</v>
      </c>
      <c r="C38" s="124">
        <f t="shared" si="0"/>
        <v>57.6</v>
      </c>
      <c r="D38" s="124"/>
      <c r="E38" s="124"/>
      <c r="F38" s="125">
        <v>0.77083333333333337</v>
      </c>
      <c r="G38" s="126">
        <v>45870</v>
      </c>
      <c r="H38" s="124">
        <v>30</v>
      </c>
      <c r="I38" s="124" t="s">
        <v>234</v>
      </c>
      <c r="J38" s="124">
        <v>1754073000000</v>
      </c>
    </row>
    <row r="39" spans="1:10" x14ac:dyDescent="0.25">
      <c r="A39" s="124">
        <v>38</v>
      </c>
      <c r="B39" s="124">
        <v>4.1200000000000001E-2</v>
      </c>
      <c r="C39" s="124">
        <f t="shared" si="0"/>
        <v>49.44</v>
      </c>
      <c r="D39" s="124"/>
      <c r="E39" s="124"/>
      <c r="F39" s="125">
        <v>0.79166666666666663</v>
      </c>
      <c r="G39" s="126">
        <v>45870</v>
      </c>
      <c r="H39" s="124">
        <v>30</v>
      </c>
      <c r="I39" s="124" t="s">
        <v>234</v>
      </c>
      <c r="J39" s="124">
        <v>1754074800000</v>
      </c>
    </row>
    <row r="40" spans="1:10" x14ac:dyDescent="0.25">
      <c r="A40" s="124">
        <v>39</v>
      </c>
      <c r="B40" s="124">
        <v>3.6799999999999999E-2</v>
      </c>
      <c r="C40" s="124">
        <f t="shared" si="0"/>
        <v>44.16</v>
      </c>
      <c r="D40" s="124"/>
      <c r="E40" s="124"/>
      <c r="F40" s="125">
        <v>0.8125</v>
      </c>
      <c r="G40" s="126">
        <v>45870</v>
      </c>
      <c r="H40" s="124">
        <v>30</v>
      </c>
      <c r="I40" s="124" t="s">
        <v>234</v>
      </c>
      <c r="J40" s="124">
        <v>1754076600000</v>
      </c>
    </row>
    <row r="41" spans="1:10" x14ac:dyDescent="0.25">
      <c r="A41" s="124">
        <v>40</v>
      </c>
      <c r="B41" s="124">
        <v>3.3599999999999998E-2</v>
      </c>
      <c r="C41" s="124">
        <f t="shared" si="0"/>
        <v>40.32</v>
      </c>
      <c r="D41" s="124"/>
      <c r="E41" s="124"/>
      <c r="F41" s="125">
        <v>0.83333333333333337</v>
      </c>
      <c r="G41" s="126">
        <v>45870</v>
      </c>
      <c r="H41" s="124">
        <v>30</v>
      </c>
      <c r="I41" s="124" t="s">
        <v>234</v>
      </c>
      <c r="J41" s="124">
        <v>1754078400000</v>
      </c>
    </row>
    <row r="42" spans="1:10" x14ac:dyDescent="0.25">
      <c r="A42" s="124">
        <v>41</v>
      </c>
      <c r="B42" s="124">
        <v>4.5999999999999999E-2</v>
      </c>
      <c r="C42" s="124">
        <f t="shared" si="0"/>
        <v>55.199999999999996</v>
      </c>
      <c r="D42" s="124"/>
      <c r="E42" s="124"/>
      <c r="F42" s="125">
        <v>0.85416666666666663</v>
      </c>
      <c r="G42" s="126">
        <v>45870</v>
      </c>
      <c r="H42" s="124">
        <v>30</v>
      </c>
      <c r="I42" s="124" t="s">
        <v>234</v>
      </c>
      <c r="J42" s="124">
        <v>1754080200000</v>
      </c>
    </row>
    <row r="43" spans="1:10" x14ac:dyDescent="0.25">
      <c r="A43" s="124">
        <v>42</v>
      </c>
      <c r="B43" s="124">
        <v>4.3799999999999999E-2</v>
      </c>
      <c r="C43" s="124">
        <f t="shared" si="0"/>
        <v>52.559999999999995</v>
      </c>
      <c r="D43" s="124"/>
      <c r="E43" s="124"/>
      <c r="F43" s="125">
        <v>0.875</v>
      </c>
      <c r="G43" s="126">
        <v>45870</v>
      </c>
      <c r="H43" s="124">
        <v>30</v>
      </c>
      <c r="I43" s="124" t="s">
        <v>234</v>
      </c>
      <c r="J43" s="124">
        <v>1754082000000</v>
      </c>
    </row>
    <row r="44" spans="1:10" x14ac:dyDescent="0.25">
      <c r="A44" s="124">
        <v>43</v>
      </c>
      <c r="B44" s="124">
        <v>4.6199999999999998E-2</v>
      </c>
      <c r="C44" s="124">
        <f t="shared" si="0"/>
        <v>55.44</v>
      </c>
      <c r="D44" s="124"/>
      <c r="E44" s="124"/>
      <c r="F44" s="125">
        <v>0.89583333333333337</v>
      </c>
      <c r="G44" s="126">
        <v>45870</v>
      </c>
      <c r="H44" s="124">
        <v>30</v>
      </c>
      <c r="I44" s="124" t="s">
        <v>234</v>
      </c>
      <c r="J44" s="124">
        <v>1754083800000</v>
      </c>
    </row>
    <row r="45" spans="1:10" x14ac:dyDescent="0.25">
      <c r="A45" s="124">
        <v>44</v>
      </c>
      <c r="B45" s="124">
        <v>5.0999999999999997E-2</v>
      </c>
      <c r="C45" s="124">
        <f t="shared" si="0"/>
        <v>61.199999999999996</v>
      </c>
      <c r="D45" s="124"/>
      <c r="E45" s="124"/>
      <c r="F45" s="125">
        <v>0.91666666666666663</v>
      </c>
      <c r="G45" s="126">
        <v>45870</v>
      </c>
      <c r="H45" s="124">
        <v>30</v>
      </c>
      <c r="I45" s="124" t="s">
        <v>234</v>
      </c>
      <c r="J45" s="124">
        <v>1754085600000</v>
      </c>
    </row>
    <row r="46" spans="1:10" x14ac:dyDescent="0.25">
      <c r="A46" s="124">
        <v>45</v>
      </c>
      <c r="B46" s="124">
        <v>7.9000000000000001E-2</v>
      </c>
      <c r="C46" s="124">
        <f t="shared" si="0"/>
        <v>94.8</v>
      </c>
      <c r="D46" s="124"/>
      <c r="E46" s="124"/>
      <c r="F46" s="125">
        <v>0.9375</v>
      </c>
      <c r="G46" s="126">
        <v>45870</v>
      </c>
      <c r="H46" s="124">
        <v>30</v>
      </c>
      <c r="I46" s="124" t="s">
        <v>234</v>
      </c>
      <c r="J46" s="124">
        <v>1754087400000</v>
      </c>
    </row>
    <row r="47" spans="1:10" x14ac:dyDescent="0.25">
      <c r="A47" s="124">
        <v>46</v>
      </c>
      <c r="B47" s="124">
        <v>6.88E-2</v>
      </c>
      <c r="C47" s="124">
        <f t="shared" si="0"/>
        <v>82.56</v>
      </c>
      <c r="D47" s="124"/>
      <c r="E47" s="124"/>
      <c r="F47" s="125">
        <v>0.95833333333333337</v>
      </c>
      <c r="G47" s="126">
        <v>45870</v>
      </c>
      <c r="H47" s="124">
        <v>30</v>
      </c>
      <c r="I47" s="124" t="s">
        <v>234</v>
      </c>
      <c r="J47" s="124">
        <v>1754089200000</v>
      </c>
    </row>
    <row r="48" spans="1:10" x14ac:dyDescent="0.25">
      <c r="A48" s="124">
        <v>47</v>
      </c>
      <c r="B48" s="124">
        <v>4.2599999999999999E-2</v>
      </c>
      <c r="C48" s="124">
        <f t="shared" si="0"/>
        <v>51.12</v>
      </c>
      <c r="D48" s="124"/>
      <c r="E48" s="124"/>
      <c r="F48" s="125">
        <v>0.97916666666666663</v>
      </c>
      <c r="G48" s="126">
        <v>45870</v>
      </c>
      <c r="H48" s="124">
        <v>30</v>
      </c>
      <c r="I48" s="124" t="s">
        <v>234</v>
      </c>
      <c r="J48" s="124">
        <v>1754091000000</v>
      </c>
    </row>
    <row r="49" spans="1:10" x14ac:dyDescent="0.25">
      <c r="A49" s="124">
        <v>48</v>
      </c>
      <c r="B49" s="124">
        <v>3.9199999999999999E-2</v>
      </c>
      <c r="C49" s="124">
        <f t="shared" si="0"/>
        <v>47.04</v>
      </c>
      <c r="D49" s="124"/>
      <c r="E49" s="124"/>
      <c r="F49" s="125">
        <v>0</v>
      </c>
      <c r="G49" s="126">
        <v>45870</v>
      </c>
      <c r="H49" s="124">
        <v>30</v>
      </c>
      <c r="I49" s="124" t="s">
        <v>234</v>
      </c>
      <c r="J49" s="124">
        <v>1754092800000</v>
      </c>
    </row>
    <row r="50" spans="1:10" x14ac:dyDescent="0.25">
      <c r="A50" s="124">
        <v>49</v>
      </c>
      <c r="B50" s="124">
        <v>4.8599999999999997E-2</v>
      </c>
      <c r="C50" s="124">
        <f t="shared" si="0"/>
        <v>58.32</v>
      </c>
      <c r="D50" s="124"/>
      <c r="E50" s="124"/>
      <c r="F50" s="125">
        <v>2.0833333333333332E-2</v>
      </c>
      <c r="G50" s="126">
        <v>45871</v>
      </c>
      <c r="H50" s="124">
        <v>30</v>
      </c>
      <c r="I50" s="124" t="s">
        <v>234</v>
      </c>
      <c r="J50" s="124">
        <v>1754094600000</v>
      </c>
    </row>
    <row r="51" spans="1:10" x14ac:dyDescent="0.25">
      <c r="A51" s="124">
        <v>50</v>
      </c>
      <c r="B51" s="124">
        <v>5.1200000000000002E-2</v>
      </c>
      <c r="C51" s="124">
        <f t="shared" si="0"/>
        <v>61.440000000000005</v>
      </c>
      <c r="D51" s="124"/>
      <c r="E51" s="124"/>
      <c r="F51" s="125">
        <v>4.1666666666666664E-2</v>
      </c>
      <c r="G51" s="126">
        <v>45871</v>
      </c>
      <c r="H51" s="124">
        <v>30</v>
      </c>
      <c r="I51" s="124" t="s">
        <v>234</v>
      </c>
      <c r="J51" s="124">
        <v>1754096400000</v>
      </c>
    </row>
    <row r="52" spans="1:10" x14ac:dyDescent="0.25">
      <c r="A52" s="124">
        <v>51</v>
      </c>
      <c r="B52" s="124">
        <v>4.5199999999999997E-2</v>
      </c>
      <c r="C52" s="124">
        <f t="shared" si="0"/>
        <v>54.239999999999995</v>
      </c>
      <c r="D52" s="124"/>
      <c r="E52" s="124"/>
      <c r="F52" s="125">
        <v>6.25E-2</v>
      </c>
      <c r="G52" s="126">
        <v>45871</v>
      </c>
      <c r="H52" s="124">
        <v>30</v>
      </c>
      <c r="I52" s="124" t="s">
        <v>234</v>
      </c>
      <c r="J52" s="124">
        <v>1754098200000</v>
      </c>
    </row>
    <row r="53" spans="1:10" x14ac:dyDescent="0.25">
      <c r="A53" s="124">
        <v>52</v>
      </c>
      <c r="B53" s="124">
        <v>4.4200000000000003E-2</v>
      </c>
      <c r="C53" s="124">
        <f t="shared" si="0"/>
        <v>53.040000000000006</v>
      </c>
      <c r="D53" s="124"/>
      <c r="E53" s="124"/>
      <c r="F53" s="125">
        <v>8.3333333333333329E-2</v>
      </c>
      <c r="G53" s="126">
        <v>45871</v>
      </c>
      <c r="H53" s="124">
        <v>30</v>
      </c>
      <c r="I53" s="124" t="s">
        <v>234</v>
      </c>
      <c r="J53" s="124">
        <v>1754100000000</v>
      </c>
    </row>
    <row r="54" spans="1:10" x14ac:dyDescent="0.25">
      <c r="A54" s="124">
        <v>53</v>
      </c>
      <c r="B54" s="124">
        <v>4.5400000000000003E-2</v>
      </c>
      <c r="C54" s="124">
        <f t="shared" si="0"/>
        <v>54.480000000000004</v>
      </c>
      <c r="D54" s="124"/>
      <c r="E54" s="124"/>
      <c r="F54" s="125">
        <v>0.10416666666666667</v>
      </c>
      <c r="G54" s="126">
        <v>45871</v>
      </c>
      <c r="H54" s="124">
        <v>30</v>
      </c>
      <c r="I54" s="124" t="s">
        <v>234</v>
      </c>
      <c r="J54" s="124">
        <v>1754101800000</v>
      </c>
    </row>
    <row r="55" spans="1:10" x14ac:dyDescent="0.25">
      <c r="A55" s="124">
        <v>54</v>
      </c>
      <c r="B55" s="124">
        <v>3.6200000000000003E-2</v>
      </c>
      <c r="C55" s="124">
        <f t="shared" si="0"/>
        <v>43.440000000000005</v>
      </c>
      <c r="D55" s="124"/>
      <c r="E55" s="124"/>
      <c r="F55" s="125">
        <v>0.125</v>
      </c>
      <c r="G55" s="126">
        <v>45871</v>
      </c>
      <c r="H55" s="124">
        <v>30</v>
      </c>
      <c r="I55" s="124" t="s">
        <v>234</v>
      </c>
      <c r="J55" s="124">
        <v>1754103600000</v>
      </c>
    </row>
    <row r="56" spans="1:10" x14ac:dyDescent="0.25">
      <c r="A56" s="124">
        <v>55</v>
      </c>
      <c r="B56" s="124">
        <v>3.4000000000000002E-2</v>
      </c>
      <c r="C56" s="124">
        <f t="shared" si="0"/>
        <v>40.800000000000004</v>
      </c>
      <c r="D56" s="124"/>
      <c r="E56" s="124"/>
      <c r="F56" s="125">
        <v>0.14583333333333334</v>
      </c>
      <c r="G56" s="126">
        <v>45871</v>
      </c>
      <c r="H56" s="124">
        <v>30</v>
      </c>
      <c r="I56" s="124" t="s">
        <v>234</v>
      </c>
      <c r="J56" s="124">
        <v>1754105400000</v>
      </c>
    </row>
    <row r="57" spans="1:10" x14ac:dyDescent="0.25">
      <c r="A57" s="124">
        <v>56</v>
      </c>
      <c r="B57" s="124">
        <v>3.6600000000000001E-2</v>
      </c>
      <c r="C57" s="124">
        <f t="shared" si="0"/>
        <v>43.92</v>
      </c>
      <c r="D57" s="124"/>
      <c r="E57" s="124"/>
      <c r="F57" s="125">
        <v>0.16666666666666666</v>
      </c>
      <c r="G57" s="126">
        <v>45871</v>
      </c>
      <c r="H57" s="124">
        <v>30</v>
      </c>
      <c r="I57" s="124" t="s">
        <v>234</v>
      </c>
      <c r="J57" s="124">
        <v>1754107200000</v>
      </c>
    </row>
    <row r="58" spans="1:10" x14ac:dyDescent="0.25">
      <c r="A58" s="124">
        <v>57</v>
      </c>
      <c r="B58" s="124">
        <v>4.48E-2</v>
      </c>
      <c r="C58" s="124">
        <f t="shared" si="0"/>
        <v>53.76</v>
      </c>
      <c r="D58" s="124"/>
      <c r="E58" s="124"/>
      <c r="F58" s="125">
        <v>0.1875</v>
      </c>
      <c r="G58" s="126">
        <v>45871</v>
      </c>
      <c r="H58" s="124">
        <v>30</v>
      </c>
      <c r="I58" s="124" t="s">
        <v>234</v>
      </c>
      <c r="J58" s="124">
        <v>1754109000000</v>
      </c>
    </row>
    <row r="59" spans="1:10" x14ac:dyDescent="0.25">
      <c r="A59" s="124">
        <v>58</v>
      </c>
      <c r="B59" s="124">
        <v>0.05</v>
      </c>
      <c r="C59" s="124">
        <f t="shared" si="0"/>
        <v>60</v>
      </c>
      <c r="D59" s="124"/>
      <c r="E59" s="124"/>
      <c r="F59" s="125">
        <v>0.20833333333333334</v>
      </c>
      <c r="G59" s="126">
        <v>45871</v>
      </c>
      <c r="H59" s="124">
        <v>30</v>
      </c>
      <c r="I59" s="124" t="s">
        <v>234</v>
      </c>
      <c r="J59" s="124">
        <v>1754110800000</v>
      </c>
    </row>
    <row r="60" spans="1:10" x14ac:dyDescent="0.25">
      <c r="A60" s="124">
        <v>59</v>
      </c>
      <c r="B60" s="124">
        <v>5.0200000000000002E-2</v>
      </c>
      <c r="C60" s="124">
        <f t="shared" si="0"/>
        <v>60.24</v>
      </c>
      <c r="D60" s="124"/>
      <c r="E60" s="124"/>
      <c r="F60" s="125">
        <v>0.22916666666666666</v>
      </c>
      <c r="G60" s="126">
        <v>45871</v>
      </c>
      <c r="H60" s="124">
        <v>30</v>
      </c>
      <c r="I60" s="124" t="s">
        <v>234</v>
      </c>
      <c r="J60" s="124">
        <v>1754112600000</v>
      </c>
    </row>
    <row r="61" spans="1:10" x14ac:dyDescent="0.25">
      <c r="A61" s="124">
        <v>60</v>
      </c>
      <c r="B61" s="124">
        <v>5.7000000000000002E-2</v>
      </c>
      <c r="C61" s="124">
        <f t="shared" si="0"/>
        <v>68.400000000000006</v>
      </c>
      <c r="D61" s="124"/>
      <c r="E61" s="124"/>
      <c r="F61" s="125">
        <v>0.25</v>
      </c>
      <c r="G61" s="126">
        <v>45871</v>
      </c>
      <c r="H61" s="124">
        <v>30</v>
      </c>
      <c r="I61" s="124" t="s">
        <v>234</v>
      </c>
      <c r="J61" s="124">
        <v>1754114400000</v>
      </c>
    </row>
    <row r="62" spans="1:10" x14ac:dyDescent="0.25">
      <c r="A62" s="124">
        <v>61</v>
      </c>
      <c r="B62" s="124">
        <v>5.5399999999999998E-2</v>
      </c>
      <c r="C62" s="124">
        <f t="shared" si="0"/>
        <v>66.48</v>
      </c>
      <c r="D62" s="124"/>
      <c r="E62" s="124"/>
      <c r="F62" s="125">
        <v>0.27083333333333331</v>
      </c>
      <c r="G62" s="126">
        <v>45871</v>
      </c>
      <c r="H62" s="124">
        <v>30</v>
      </c>
      <c r="I62" s="124" t="s">
        <v>234</v>
      </c>
      <c r="J62" s="124">
        <v>1754116200000</v>
      </c>
    </row>
    <row r="63" spans="1:10" x14ac:dyDescent="0.25">
      <c r="A63" s="124">
        <v>62</v>
      </c>
      <c r="B63" s="124">
        <v>5.3400000000000003E-2</v>
      </c>
      <c r="C63" s="124">
        <f t="shared" si="0"/>
        <v>64.08</v>
      </c>
      <c r="D63" s="124"/>
      <c r="E63" s="124"/>
      <c r="F63" s="125">
        <v>0.29166666666666669</v>
      </c>
      <c r="G63" s="126">
        <v>45871</v>
      </c>
      <c r="H63" s="124">
        <v>30</v>
      </c>
      <c r="I63" s="124" t="s">
        <v>234</v>
      </c>
      <c r="J63" s="124">
        <v>1754118000000</v>
      </c>
    </row>
    <row r="64" spans="1:10" x14ac:dyDescent="0.25">
      <c r="A64" s="124">
        <v>63</v>
      </c>
      <c r="B64" s="124">
        <v>4.9200000000000001E-2</v>
      </c>
      <c r="C64" s="124">
        <f t="shared" si="0"/>
        <v>59.04</v>
      </c>
      <c r="D64" s="124"/>
      <c r="E64" s="124"/>
      <c r="F64" s="125">
        <v>0.3125</v>
      </c>
      <c r="G64" s="126">
        <v>45871</v>
      </c>
      <c r="H64" s="124">
        <v>30</v>
      </c>
      <c r="I64" s="124" t="s">
        <v>234</v>
      </c>
      <c r="J64" s="124">
        <v>1754119800000</v>
      </c>
    </row>
    <row r="65" spans="1:10" x14ac:dyDescent="0.25">
      <c r="A65" s="124">
        <v>64</v>
      </c>
      <c r="B65" s="124">
        <v>4.2599999999999999E-2</v>
      </c>
      <c r="C65" s="124">
        <f t="shared" si="0"/>
        <v>51.12</v>
      </c>
      <c r="D65" s="124"/>
      <c r="E65" s="124"/>
      <c r="F65" s="125">
        <v>0.33333333333333331</v>
      </c>
      <c r="G65" s="126">
        <v>45871</v>
      </c>
      <c r="H65" s="124">
        <v>30</v>
      </c>
      <c r="I65" s="124" t="s">
        <v>234</v>
      </c>
      <c r="J65" s="124">
        <v>1754121600000</v>
      </c>
    </row>
    <row r="66" spans="1:10" x14ac:dyDescent="0.25">
      <c r="A66" s="124">
        <v>65</v>
      </c>
      <c r="B66" s="124">
        <v>4.8399999999999999E-2</v>
      </c>
      <c r="C66" s="124">
        <f t="shared" si="0"/>
        <v>58.08</v>
      </c>
      <c r="D66" s="124"/>
      <c r="E66" s="124"/>
      <c r="F66" s="125">
        <v>0.35416666666666669</v>
      </c>
      <c r="G66" s="126">
        <v>45871</v>
      </c>
      <c r="H66" s="124">
        <v>30</v>
      </c>
      <c r="I66" s="124" t="s">
        <v>234</v>
      </c>
      <c r="J66" s="124">
        <v>1754123400000</v>
      </c>
    </row>
    <row r="67" spans="1:10" x14ac:dyDescent="0.25">
      <c r="A67" s="124">
        <v>66</v>
      </c>
      <c r="B67" s="124">
        <v>5.1400000000000001E-2</v>
      </c>
      <c r="C67" s="124">
        <f t="shared" ref="C67:C130" si="1">2400*B67/2</f>
        <v>61.68</v>
      </c>
      <c r="D67" s="124"/>
      <c r="E67" s="124"/>
      <c r="F67" s="125">
        <v>0.375</v>
      </c>
      <c r="G67" s="126">
        <v>45871</v>
      </c>
      <c r="H67" s="124">
        <v>30</v>
      </c>
      <c r="I67" s="124" t="s">
        <v>234</v>
      </c>
      <c r="J67" s="124">
        <v>1754125200000</v>
      </c>
    </row>
    <row r="68" spans="1:10" x14ac:dyDescent="0.25">
      <c r="A68" s="124">
        <v>67</v>
      </c>
      <c r="B68" s="124">
        <v>4.7399999999999998E-2</v>
      </c>
      <c r="C68" s="124">
        <f t="shared" si="1"/>
        <v>56.879999999999995</v>
      </c>
      <c r="D68" s="124"/>
      <c r="E68" s="124"/>
      <c r="F68" s="125">
        <v>0.39583333333333331</v>
      </c>
      <c r="G68" s="126">
        <v>45871</v>
      </c>
      <c r="H68" s="124">
        <v>30</v>
      </c>
      <c r="I68" s="124" t="s">
        <v>234</v>
      </c>
      <c r="J68" s="124">
        <v>1754127000000</v>
      </c>
    </row>
    <row r="69" spans="1:10" x14ac:dyDescent="0.25">
      <c r="A69" s="124">
        <v>68</v>
      </c>
      <c r="B69" s="124">
        <v>4.8599999999999997E-2</v>
      </c>
      <c r="C69" s="124">
        <f t="shared" si="1"/>
        <v>58.32</v>
      </c>
      <c r="D69" s="124"/>
      <c r="E69" s="124"/>
      <c r="F69" s="125">
        <v>0.41666666666666669</v>
      </c>
      <c r="G69" s="126">
        <v>45871</v>
      </c>
      <c r="H69" s="124">
        <v>30</v>
      </c>
      <c r="I69" s="124" t="s">
        <v>234</v>
      </c>
      <c r="J69" s="124">
        <v>1754128800000</v>
      </c>
    </row>
    <row r="70" spans="1:10" x14ac:dyDescent="0.25">
      <c r="A70" s="124">
        <v>69</v>
      </c>
      <c r="B70" s="124">
        <v>4.82E-2</v>
      </c>
      <c r="C70" s="124">
        <f t="shared" si="1"/>
        <v>57.839999999999996</v>
      </c>
      <c r="D70" s="124"/>
      <c r="E70" s="124"/>
      <c r="F70" s="125">
        <v>0.4375</v>
      </c>
      <c r="G70" s="126">
        <v>45871</v>
      </c>
      <c r="H70" s="124">
        <v>30</v>
      </c>
      <c r="I70" s="124" t="s">
        <v>234</v>
      </c>
      <c r="J70" s="124">
        <v>1754130600000</v>
      </c>
    </row>
    <row r="71" spans="1:10" x14ac:dyDescent="0.25">
      <c r="A71" s="124">
        <v>70</v>
      </c>
      <c r="B71" s="124">
        <v>3.7999999999999999E-2</v>
      </c>
      <c r="C71" s="124">
        <f t="shared" si="1"/>
        <v>45.6</v>
      </c>
      <c r="D71" s="124"/>
      <c r="E71" s="124"/>
      <c r="F71" s="125">
        <v>0.45833333333333331</v>
      </c>
      <c r="G71" s="126">
        <v>45871</v>
      </c>
      <c r="H71" s="124">
        <v>30</v>
      </c>
      <c r="I71" s="124" t="s">
        <v>234</v>
      </c>
      <c r="J71" s="124">
        <v>1754132400000</v>
      </c>
    </row>
    <row r="72" spans="1:10" x14ac:dyDescent="0.25">
      <c r="A72" s="124">
        <v>71</v>
      </c>
      <c r="B72" s="124">
        <v>3.8199999999999998E-2</v>
      </c>
      <c r="C72" s="124">
        <f t="shared" si="1"/>
        <v>45.839999999999996</v>
      </c>
      <c r="D72" s="124"/>
      <c r="E72" s="124"/>
      <c r="F72" s="125">
        <v>0.47916666666666669</v>
      </c>
      <c r="G72" s="126">
        <v>45871</v>
      </c>
      <c r="H72" s="124">
        <v>30</v>
      </c>
      <c r="I72" s="124" t="s">
        <v>234</v>
      </c>
      <c r="J72" s="124">
        <v>1754134200000</v>
      </c>
    </row>
    <row r="73" spans="1:10" x14ac:dyDescent="0.25">
      <c r="A73" s="124">
        <v>72</v>
      </c>
      <c r="B73" s="124">
        <v>3.6600000000000001E-2</v>
      </c>
      <c r="C73" s="124">
        <f t="shared" si="1"/>
        <v>43.92</v>
      </c>
      <c r="D73" s="124"/>
      <c r="E73" s="124"/>
      <c r="F73" s="125">
        <v>0.5</v>
      </c>
      <c r="G73" s="126">
        <v>45871</v>
      </c>
      <c r="H73" s="124">
        <v>30</v>
      </c>
      <c r="I73" s="124" t="s">
        <v>234</v>
      </c>
      <c r="J73" s="124">
        <v>1754136000000</v>
      </c>
    </row>
    <row r="74" spans="1:10" x14ac:dyDescent="0.25">
      <c r="A74" s="124">
        <v>73</v>
      </c>
      <c r="B74" s="124">
        <v>4.6800000000000001E-2</v>
      </c>
      <c r="C74" s="124">
        <f t="shared" si="1"/>
        <v>56.160000000000004</v>
      </c>
      <c r="D74" s="124"/>
      <c r="E74" s="124"/>
      <c r="F74" s="125">
        <v>0.52083333333333337</v>
      </c>
      <c r="G74" s="126">
        <v>45871</v>
      </c>
      <c r="H74" s="124">
        <v>30</v>
      </c>
      <c r="I74" s="124" t="s">
        <v>234</v>
      </c>
      <c r="J74" s="124">
        <v>1754137800000</v>
      </c>
    </row>
    <row r="75" spans="1:10" x14ac:dyDescent="0.25">
      <c r="A75" s="124">
        <v>74</v>
      </c>
      <c r="B75" s="124">
        <v>5.04E-2</v>
      </c>
      <c r="C75" s="124">
        <f t="shared" si="1"/>
        <v>60.480000000000004</v>
      </c>
      <c r="D75" s="124"/>
      <c r="E75" s="124"/>
      <c r="F75" s="125">
        <v>0.54166666666666663</v>
      </c>
      <c r="G75" s="126">
        <v>45871</v>
      </c>
      <c r="H75" s="124">
        <v>30</v>
      </c>
      <c r="I75" s="124" t="s">
        <v>234</v>
      </c>
      <c r="J75" s="124">
        <v>1754139600000</v>
      </c>
    </row>
    <row r="76" spans="1:10" x14ac:dyDescent="0.25">
      <c r="A76" s="124">
        <v>75</v>
      </c>
      <c r="B76" s="124">
        <v>4.7600000000000003E-2</v>
      </c>
      <c r="C76" s="124">
        <f t="shared" si="1"/>
        <v>57.120000000000005</v>
      </c>
      <c r="D76" s="124"/>
      <c r="E76" s="124"/>
      <c r="F76" s="125">
        <v>0.5625</v>
      </c>
      <c r="G76" s="126">
        <v>45871</v>
      </c>
      <c r="H76" s="124">
        <v>30</v>
      </c>
      <c r="I76" s="124" t="s">
        <v>234</v>
      </c>
      <c r="J76" s="124">
        <v>1754141400000</v>
      </c>
    </row>
    <row r="77" spans="1:10" x14ac:dyDescent="0.25">
      <c r="A77" s="124">
        <v>76</v>
      </c>
      <c r="B77" s="124">
        <v>4.24E-2</v>
      </c>
      <c r="C77" s="124">
        <f t="shared" si="1"/>
        <v>50.88</v>
      </c>
      <c r="D77" s="124"/>
      <c r="E77" s="124"/>
      <c r="F77" s="125">
        <v>0.58333333333333337</v>
      </c>
      <c r="G77" s="126">
        <v>45871</v>
      </c>
      <c r="H77" s="124">
        <v>30</v>
      </c>
      <c r="I77" s="124" t="s">
        <v>234</v>
      </c>
      <c r="J77" s="124">
        <v>1754143200000</v>
      </c>
    </row>
    <row r="78" spans="1:10" x14ac:dyDescent="0.25">
      <c r="A78" s="124">
        <v>77</v>
      </c>
      <c r="B78" s="124">
        <v>5.04E-2</v>
      </c>
      <c r="C78" s="124">
        <f t="shared" si="1"/>
        <v>60.480000000000004</v>
      </c>
      <c r="D78" s="124"/>
      <c r="E78" s="124"/>
      <c r="F78" s="125">
        <v>0.60416666666666663</v>
      </c>
      <c r="G78" s="126">
        <v>45871</v>
      </c>
      <c r="H78" s="124">
        <v>30</v>
      </c>
      <c r="I78" s="124" t="s">
        <v>234</v>
      </c>
      <c r="J78" s="124">
        <v>1754145000000</v>
      </c>
    </row>
    <row r="79" spans="1:10" x14ac:dyDescent="0.25">
      <c r="A79" s="124">
        <v>78</v>
      </c>
      <c r="B79" s="124">
        <v>4.5199999999999997E-2</v>
      </c>
      <c r="C79" s="124">
        <f t="shared" si="1"/>
        <v>54.239999999999995</v>
      </c>
      <c r="D79" s="124"/>
      <c r="E79" s="124"/>
      <c r="F79" s="125">
        <v>0.625</v>
      </c>
      <c r="G79" s="126">
        <v>45871</v>
      </c>
      <c r="H79" s="124">
        <v>30</v>
      </c>
      <c r="I79" s="124" t="s">
        <v>234</v>
      </c>
      <c r="J79" s="124">
        <v>1754146800000</v>
      </c>
    </row>
    <row r="80" spans="1:10" x14ac:dyDescent="0.25">
      <c r="A80" s="124">
        <v>79</v>
      </c>
      <c r="B80" s="124">
        <v>4.4200000000000003E-2</v>
      </c>
      <c r="C80" s="124">
        <f t="shared" si="1"/>
        <v>53.040000000000006</v>
      </c>
      <c r="D80" s="124"/>
      <c r="E80" s="124"/>
      <c r="F80" s="125">
        <v>0.64583333333333337</v>
      </c>
      <c r="G80" s="126">
        <v>45871</v>
      </c>
      <c r="H80" s="124">
        <v>30</v>
      </c>
      <c r="I80" s="124" t="s">
        <v>234</v>
      </c>
      <c r="J80" s="124">
        <v>1754148600000</v>
      </c>
    </row>
    <row r="81" spans="1:10" x14ac:dyDescent="0.25">
      <c r="A81" s="124">
        <v>80</v>
      </c>
      <c r="B81" s="124">
        <v>4.2000000000000003E-2</v>
      </c>
      <c r="C81" s="124">
        <f t="shared" si="1"/>
        <v>50.400000000000006</v>
      </c>
      <c r="D81" s="124"/>
      <c r="E81" s="124"/>
      <c r="F81" s="125">
        <v>0.66666666666666663</v>
      </c>
      <c r="G81" s="126">
        <v>45871</v>
      </c>
      <c r="H81" s="124">
        <v>30</v>
      </c>
      <c r="I81" s="124" t="s">
        <v>234</v>
      </c>
      <c r="J81" s="124">
        <v>1754150400000</v>
      </c>
    </row>
    <row r="82" spans="1:10" x14ac:dyDescent="0.25">
      <c r="A82" s="124">
        <v>81</v>
      </c>
      <c r="B82" s="124">
        <v>4.9599999999999998E-2</v>
      </c>
      <c r="C82" s="124">
        <f t="shared" si="1"/>
        <v>59.519999999999996</v>
      </c>
      <c r="D82" s="124"/>
      <c r="E82" s="124"/>
      <c r="F82" s="125">
        <v>0.6875</v>
      </c>
      <c r="G82" s="126">
        <v>45871</v>
      </c>
      <c r="H82" s="124">
        <v>30</v>
      </c>
      <c r="I82" s="124" t="s">
        <v>234</v>
      </c>
      <c r="J82" s="124">
        <v>1754152200000</v>
      </c>
    </row>
    <row r="83" spans="1:10" x14ac:dyDescent="0.25">
      <c r="A83" s="124">
        <v>82</v>
      </c>
      <c r="B83" s="124">
        <v>5.2999999999999999E-2</v>
      </c>
      <c r="C83" s="124">
        <f t="shared" si="1"/>
        <v>63.6</v>
      </c>
      <c r="D83" s="124"/>
      <c r="E83" s="124"/>
      <c r="F83" s="125">
        <v>0.70833333333333337</v>
      </c>
      <c r="G83" s="126">
        <v>45871</v>
      </c>
      <c r="H83" s="124">
        <v>30</v>
      </c>
      <c r="I83" s="124" t="s">
        <v>234</v>
      </c>
      <c r="J83" s="124">
        <v>1754154000000</v>
      </c>
    </row>
    <row r="84" spans="1:10" x14ac:dyDescent="0.25">
      <c r="A84" s="124">
        <v>83</v>
      </c>
      <c r="B84" s="124">
        <v>5.6000000000000001E-2</v>
      </c>
      <c r="C84" s="124">
        <f t="shared" si="1"/>
        <v>67.2</v>
      </c>
      <c r="D84" s="124"/>
      <c r="E84" s="124"/>
      <c r="F84" s="125">
        <v>0.72916666666666663</v>
      </c>
      <c r="G84" s="126">
        <v>45871</v>
      </c>
      <c r="H84" s="124">
        <v>30</v>
      </c>
      <c r="I84" s="124" t="s">
        <v>234</v>
      </c>
      <c r="J84" s="124">
        <v>1754155800000</v>
      </c>
    </row>
    <row r="85" spans="1:10" x14ac:dyDescent="0.25">
      <c r="A85" s="124">
        <v>84</v>
      </c>
      <c r="B85" s="124">
        <v>4.8599999999999997E-2</v>
      </c>
      <c r="C85" s="124">
        <f t="shared" si="1"/>
        <v>58.32</v>
      </c>
      <c r="D85" s="124"/>
      <c r="E85" s="124"/>
      <c r="F85" s="125">
        <v>0.75</v>
      </c>
      <c r="G85" s="126">
        <v>45871</v>
      </c>
      <c r="H85" s="124">
        <v>30</v>
      </c>
      <c r="I85" s="124" t="s">
        <v>234</v>
      </c>
      <c r="J85" s="124">
        <v>1754157600000</v>
      </c>
    </row>
    <row r="86" spans="1:10" x14ac:dyDescent="0.25">
      <c r="A86" s="124">
        <v>85</v>
      </c>
      <c r="B86" s="124">
        <v>4.5199999999999997E-2</v>
      </c>
      <c r="C86" s="124">
        <f t="shared" si="1"/>
        <v>54.239999999999995</v>
      </c>
      <c r="D86" s="124"/>
      <c r="E86" s="124"/>
      <c r="F86" s="125">
        <v>0.77083333333333337</v>
      </c>
      <c r="G86" s="126">
        <v>45871</v>
      </c>
      <c r="H86" s="124">
        <v>30</v>
      </c>
      <c r="I86" s="124" t="s">
        <v>234</v>
      </c>
      <c r="J86" s="124">
        <v>1754159400000</v>
      </c>
    </row>
    <row r="87" spans="1:10" x14ac:dyDescent="0.25">
      <c r="A87" s="124">
        <v>86</v>
      </c>
      <c r="B87" s="124">
        <v>4.1200000000000001E-2</v>
      </c>
      <c r="C87" s="124">
        <f t="shared" si="1"/>
        <v>49.44</v>
      </c>
      <c r="D87" s="124"/>
      <c r="E87" s="124"/>
      <c r="F87" s="125">
        <v>0.79166666666666663</v>
      </c>
      <c r="G87" s="126">
        <v>45871</v>
      </c>
      <c r="H87" s="124">
        <v>30</v>
      </c>
      <c r="I87" s="124" t="s">
        <v>234</v>
      </c>
      <c r="J87" s="124">
        <v>1754161200000</v>
      </c>
    </row>
    <row r="88" spans="1:10" x14ac:dyDescent="0.25">
      <c r="A88" s="124">
        <v>87</v>
      </c>
      <c r="B88" s="124">
        <v>3.6200000000000003E-2</v>
      </c>
      <c r="C88" s="124">
        <f t="shared" si="1"/>
        <v>43.440000000000005</v>
      </c>
      <c r="D88" s="124"/>
      <c r="E88" s="124"/>
      <c r="F88" s="125">
        <v>0.8125</v>
      </c>
      <c r="G88" s="126">
        <v>45871</v>
      </c>
      <c r="H88" s="124">
        <v>30</v>
      </c>
      <c r="I88" s="124" t="s">
        <v>234</v>
      </c>
      <c r="J88" s="124">
        <v>1754163000000</v>
      </c>
    </row>
    <row r="89" spans="1:10" x14ac:dyDescent="0.25">
      <c r="A89" s="124">
        <v>88</v>
      </c>
      <c r="B89" s="124">
        <v>3.9600000000000003E-2</v>
      </c>
      <c r="C89" s="124">
        <f t="shared" si="1"/>
        <v>47.52</v>
      </c>
      <c r="D89" s="124"/>
      <c r="E89" s="124"/>
      <c r="F89" s="125">
        <v>0.83333333333333337</v>
      </c>
      <c r="G89" s="126">
        <v>45871</v>
      </c>
      <c r="H89" s="124">
        <v>30</v>
      </c>
      <c r="I89" s="124" t="s">
        <v>234</v>
      </c>
      <c r="J89" s="124">
        <v>1754164800000</v>
      </c>
    </row>
    <row r="90" spans="1:10" x14ac:dyDescent="0.25">
      <c r="A90" s="124">
        <v>89</v>
      </c>
      <c r="B90" s="124">
        <v>4.8800000000000003E-2</v>
      </c>
      <c r="C90" s="124">
        <f t="shared" si="1"/>
        <v>58.56</v>
      </c>
      <c r="D90" s="124"/>
      <c r="E90" s="124"/>
      <c r="F90" s="125">
        <v>0.85416666666666663</v>
      </c>
      <c r="G90" s="126">
        <v>45871</v>
      </c>
      <c r="H90" s="124">
        <v>30</v>
      </c>
      <c r="I90" s="124" t="s">
        <v>234</v>
      </c>
      <c r="J90" s="124">
        <v>1754166600000</v>
      </c>
    </row>
    <row r="91" spans="1:10" x14ac:dyDescent="0.25">
      <c r="A91" s="124">
        <v>90</v>
      </c>
      <c r="B91" s="124">
        <v>0.05</v>
      </c>
      <c r="C91" s="124">
        <f t="shared" si="1"/>
        <v>60</v>
      </c>
      <c r="D91" s="124"/>
      <c r="E91" s="124"/>
      <c r="F91" s="125">
        <v>0.875</v>
      </c>
      <c r="G91" s="126">
        <v>45871</v>
      </c>
      <c r="H91" s="124">
        <v>30</v>
      </c>
      <c r="I91" s="124" t="s">
        <v>234</v>
      </c>
      <c r="J91" s="124">
        <v>1754168400000</v>
      </c>
    </row>
    <row r="92" spans="1:10" x14ac:dyDescent="0.25">
      <c r="A92" s="124">
        <v>91</v>
      </c>
      <c r="B92" s="124">
        <v>4.7399999999999998E-2</v>
      </c>
      <c r="C92" s="124">
        <f t="shared" si="1"/>
        <v>56.879999999999995</v>
      </c>
      <c r="D92" s="124"/>
      <c r="E92" s="124"/>
      <c r="F92" s="125">
        <v>0.89583333333333337</v>
      </c>
      <c r="G92" s="126">
        <v>45871</v>
      </c>
      <c r="H92" s="124">
        <v>30</v>
      </c>
      <c r="I92" s="124" t="s">
        <v>234</v>
      </c>
      <c r="J92" s="124">
        <v>1754170200000</v>
      </c>
    </row>
    <row r="93" spans="1:10" x14ac:dyDescent="0.25">
      <c r="A93" s="124">
        <v>92</v>
      </c>
      <c r="B93" s="124">
        <v>4.5400000000000003E-2</v>
      </c>
      <c r="C93" s="124">
        <f t="shared" si="1"/>
        <v>54.480000000000004</v>
      </c>
      <c r="D93" s="124"/>
      <c r="E93" s="124"/>
      <c r="F93" s="125">
        <v>0.91666666666666663</v>
      </c>
      <c r="G93" s="126">
        <v>45871</v>
      </c>
      <c r="H93" s="124">
        <v>30</v>
      </c>
      <c r="I93" s="124" t="s">
        <v>234</v>
      </c>
      <c r="J93" s="124">
        <v>1754172000000</v>
      </c>
    </row>
    <row r="94" spans="1:10" x14ac:dyDescent="0.25">
      <c r="A94" s="124">
        <v>93</v>
      </c>
      <c r="B94" s="124">
        <v>5.1999999999999998E-2</v>
      </c>
      <c r="C94" s="124">
        <f t="shared" si="1"/>
        <v>62.4</v>
      </c>
      <c r="D94" s="124"/>
      <c r="E94" s="124"/>
      <c r="F94" s="125">
        <v>0.9375</v>
      </c>
      <c r="G94" s="126">
        <v>45871</v>
      </c>
      <c r="H94" s="124">
        <v>30</v>
      </c>
      <c r="I94" s="124" t="s">
        <v>234</v>
      </c>
      <c r="J94" s="124">
        <v>1754173800000</v>
      </c>
    </row>
    <row r="95" spans="1:10" x14ac:dyDescent="0.25">
      <c r="A95" s="124">
        <v>94</v>
      </c>
      <c r="B95" s="124">
        <v>4.3999999999999997E-2</v>
      </c>
      <c r="C95" s="124">
        <f t="shared" si="1"/>
        <v>52.8</v>
      </c>
      <c r="D95" s="124"/>
      <c r="E95" s="124"/>
      <c r="F95" s="125">
        <v>0.95833333333333337</v>
      </c>
      <c r="G95" s="126">
        <v>45871</v>
      </c>
      <c r="H95" s="124">
        <v>30</v>
      </c>
      <c r="I95" s="124" t="s">
        <v>234</v>
      </c>
      <c r="J95" s="124">
        <v>1754175600000</v>
      </c>
    </row>
    <row r="96" spans="1:10" x14ac:dyDescent="0.25">
      <c r="A96" s="124">
        <v>95</v>
      </c>
      <c r="B96" s="124">
        <v>4.1599999999999998E-2</v>
      </c>
      <c r="C96" s="124">
        <f t="shared" si="1"/>
        <v>49.919999999999995</v>
      </c>
      <c r="D96" s="124"/>
      <c r="E96" s="124"/>
      <c r="F96" s="125">
        <v>0.97916666666666663</v>
      </c>
      <c r="G96" s="126">
        <v>45871</v>
      </c>
      <c r="H96" s="124">
        <v>30</v>
      </c>
      <c r="I96" s="124" t="s">
        <v>234</v>
      </c>
      <c r="J96" s="124">
        <v>1754177400000</v>
      </c>
    </row>
    <row r="97" spans="1:10" x14ac:dyDescent="0.25">
      <c r="A97" s="124">
        <v>96</v>
      </c>
      <c r="B97" s="124">
        <v>4.3999999999999997E-2</v>
      </c>
      <c r="C97" s="124">
        <f t="shared" si="1"/>
        <v>52.8</v>
      </c>
      <c r="D97" s="124"/>
      <c r="E97" s="124"/>
      <c r="F97" s="125">
        <v>0</v>
      </c>
      <c r="G97" s="126">
        <v>45871</v>
      </c>
      <c r="H97" s="124">
        <v>30</v>
      </c>
      <c r="I97" s="124" t="s">
        <v>234</v>
      </c>
      <c r="J97" s="124">
        <v>1754179200000</v>
      </c>
    </row>
    <row r="98" spans="1:10" x14ac:dyDescent="0.25">
      <c r="A98" s="124">
        <v>97</v>
      </c>
      <c r="B98" s="124">
        <v>4.9399999999999999E-2</v>
      </c>
      <c r="C98" s="124">
        <f t="shared" si="1"/>
        <v>59.28</v>
      </c>
      <c r="D98" s="124"/>
      <c r="E98" s="124"/>
      <c r="F98" s="125">
        <v>2.0833333333333332E-2</v>
      </c>
      <c r="G98" s="126">
        <v>45872</v>
      </c>
      <c r="H98" s="124">
        <v>30</v>
      </c>
      <c r="I98" s="124" t="s">
        <v>234</v>
      </c>
      <c r="J98" s="124">
        <v>1754181000000</v>
      </c>
    </row>
    <row r="99" spans="1:10" x14ac:dyDescent="0.25">
      <c r="A99" s="124">
        <v>98</v>
      </c>
      <c r="B99" s="124">
        <v>4.2999999999999997E-2</v>
      </c>
      <c r="C99" s="124">
        <f t="shared" si="1"/>
        <v>51.599999999999994</v>
      </c>
      <c r="D99" s="124"/>
      <c r="E99" s="124"/>
      <c r="F99" s="125">
        <v>4.1666666666666664E-2</v>
      </c>
      <c r="G99" s="126">
        <v>45872</v>
      </c>
      <c r="H99" s="124">
        <v>30</v>
      </c>
      <c r="I99" s="124" t="s">
        <v>234</v>
      </c>
      <c r="J99" s="124">
        <v>1754182800000</v>
      </c>
    </row>
    <row r="100" spans="1:10" x14ac:dyDescent="0.25">
      <c r="A100" s="124">
        <v>99</v>
      </c>
      <c r="B100" s="124">
        <v>4.48E-2</v>
      </c>
      <c r="C100" s="124">
        <f t="shared" si="1"/>
        <v>53.76</v>
      </c>
      <c r="D100" s="124"/>
      <c r="E100" s="124"/>
      <c r="F100" s="125">
        <v>6.25E-2</v>
      </c>
      <c r="G100" s="126">
        <v>45872</v>
      </c>
      <c r="H100" s="124">
        <v>30</v>
      </c>
      <c r="I100" s="124" t="s">
        <v>234</v>
      </c>
      <c r="J100" s="124">
        <v>1754184600000</v>
      </c>
    </row>
    <row r="101" spans="1:10" x14ac:dyDescent="0.25">
      <c r="A101" s="124">
        <v>100</v>
      </c>
      <c r="B101" s="124">
        <v>4.7600000000000003E-2</v>
      </c>
      <c r="C101" s="124">
        <f t="shared" si="1"/>
        <v>57.120000000000005</v>
      </c>
      <c r="D101" s="124"/>
      <c r="E101" s="124"/>
      <c r="F101" s="125">
        <v>8.3333333333333329E-2</v>
      </c>
      <c r="G101" s="126">
        <v>45872</v>
      </c>
      <c r="H101" s="124">
        <v>30</v>
      </c>
      <c r="I101" s="124" t="s">
        <v>234</v>
      </c>
      <c r="J101" s="124">
        <v>1754186400000</v>
      </c>
    </row>
    <row r="102" spans="1:10" x14ac:dyDescent="0.25">
      <c r="A102" s="124">
        <v>101</v>
      </c>
      <c r="B102" s="124">
        <v>5.2600000000000001E-2</v>
      </c>
      <c r="C102" s="124">
        <f t="shared" si="1"/>
        <v>63.120000000000005</v>
      </c>
      <c r="D102" s="124"/>
      <c r="E102" s="124"/>
      <c r="F102" s="125">
        <v>0.10416666666666667</v>
      </c>
      <c r="G102" s="126">
        <v>45872</v>
      </c>
      <c r="H102" s="124">
        <v>30</v>
      </c>
      <c r="I102" s="124" t="s">
        <v>234</v>
      </c>
      <c r="J102" s="124">
        <v>1754188200000</v>
      </c>
    </row>
    <row r="103" spans="1:10" x14ac:dyDescent="0.25">
      <c r="A103" s="124">
        <v>102</v>
      </c>
      <c r="B103" s="124">
        <v>0.04</v>
      </c>
      <c r="C103" s="124">
        <f t="shared" si="1"/>
        <v>48</v>
      </c>
      <c r="D103" s="124"/>
      <c r="E103" s="124"/>
      <c r="F103" s="125">
        <v>0.125</v>
      </c>
      <c r="G103" s="126">
        <v>45872</v>
      </c>
      <c r="H103" s="124">
        <v>30</v>
      </c>
      <c r="I103" s="124" t="s">
        <v>234</v>
      </c>
      <c r="J103" s="124">
        <v>1754190000000</v>
      </c>
    </row>
    <row r="104" spans="1:10" x14ac:dyDescent="0.25">
      <c r="A104" s="124">
        <v>103</v>
      </c>
      <c r="B104" s="124">
        <v>3.2800000000000003E-2</v>
      </c>
      <c r="C104" s="124">
        <f t="shared" si="1"/>
        <v>39.360000000000007</v>
      </c>
      <c r="D104" s="124"/>
      <c r="E104" s="124"/>
      <c r="F104" s="125">
        <v>0.14583333333333334</v>
      </c>
      <c r="G104" s="126">
        <v>45872</v>
      </c>
      <c r="H104" s="124">
        <v>30</v>
      </c>
      <c r="I104" s="124" t="s">
        <v>234</v>
      </c>
      <c r="J104" s="124">
        <v>1754191800000</v>
      </c>
    </row>
    <row r="105" spans="1:10" x14ac:dyDescent="0.25">
      <c r="A105" s="124">
        <v>104</v>
      </c>
      <c r="B105" s="124">
        <v>3.4000000000000002E-2</v>
      </c>
      <c r="C105" s="124">
        <f t="shared" si="1"/>
        <v>40.800000000000004</v>
      </c>
      <c r="D105" s="124"/>
      <c r="E105" s="124"/>
      <c r="F105" s="125">
        <v>0.16666666666666666</v>
      </c>
      <c r="G105" s="126">
        <v>45872</v>
      </c>
      <c r="H105" s="124">
        <v>30</v>
      </c>
      <c r="I105" s="124" t="s">
        <v>234</v>
      </c>
      <c r="J105" s="124">
        <v>1754193600000</v>
      </c>
    </row>
    <row r="106" spans="1:10" x14ac:dyDescent="0.25">
      <c r="A106" s="124">
        <v>105</v>
      </c>
      <c r="B106" s="124">
        <v>4.7E-2</v>
      </c>
      <c r="C106" s="124">
        <f t="shared" si="1"/>
        <v>56.4</v>
      </c>
      <c r="D106" s="124"/>
      <c r="E106" s="124"/>
      <c r="F106" s="125">
        <v>0.1875</v>
      </c>
      <c r="G106" s="126">
        <v>45872</v>
      </c>
      <c r="H106" s="124">
        <v>30</v>
      </c>
      <c r="I106" s="124" t="s">
        <v>234</v>
      </c>
      <c r="J106" s="124">
        <v>1754195400000</v>
      </c>
    </row>
    <row r="107" spans="1:10" x14ac:dyDescent="0.25">
      <c r="A107" s="124">
        <v>106</v>
      </c>
      <c r="B107" s="124">
        <v>4.4999999999999998E-2</v>
      </c>
      <c r="C107" s="124">
        <f t="shared" si="1"/>
        <v>54</v>
      </c>
      <c r="D107" s="124"/>
      <c r="E107" s="124"/>
      <c r="F107" s="125">
        <v>0.20833333333333334</v>
      </c>
      <c r="G107" s="126">
        <v>45872</v>
      </c>
      <c r="H107" s="124">
        <v>30</v>
      </c>
      <c r="I107" s="124" t="s">
        <v>234</v>
      </c>
      <c r="J107" s="124">
        <v>1754197200000</v>
      </c>
    </row>
    <row r="108" spans="1:10" x14ac:dyDescent="0.25">
      <c r="A108" s="124">
        <v>107</v>
      </c>
      <c r="B108" s="124">
        <v>5.0999999999999997E-2</v>
      </c>
      <c r="C108" s="124">
        <f t="shared" si="1"/>
        <v>61.199999999999996</v>
      </c>
      <c r="D108" s="124"/>
      <c r="E108" s="124"/>
      <c r="F108" s="125">
        <v>0.22916666666666666</v>
      </c>
      <c r="G108" s="126">
        <v>45872</v>
      </c>
      <c r="H108" s="124">
        <v>30</v>
      </c>
      <c r="I108" s="124" t="s">
        <v>234</v>
      </c>
      <c r="J108" s="124">
        <v>1754199000000</v>
      </c>
    </row>
    <row r="109" spans="1:10" x14ac:dyDescent="0.25">
      <c r="A109" s="124">
        <v>108</v>
      </c>
      <c r="B109" s="124">
        <v>5.2400000000000002E-2</v>
      </c>
      <c r="C109" s="124">
        <f t="shared" si="1"/>
        <v>62.88</v>
      </c>
      <c r="D109" s="124"/>
      <c r="E109" s="124"/>
      <c r="F109" s="125">
        <v>0.25</v>
      </c>
      <c r="G109" s="126">
        <v>45872</v>
      </c>
      <c r="H109" s="124">
        <v>30</v>
      </c>
      <c r="I109" s="124" t="s">
        <v>234</v>
      </c>
      <c r="J109" s="124">
        <v>1754200800000</v>
      </c>
    </row>
    <row r="110" spans="1:10" x14ac:dyDescent="0.25">
      <c r="A110" s="124">
        <v>109</v>
      </c>
      <c r="B110" s="124">
        <v>5.4800000000000001E-2</v>
      </c>
      <c r="C110" s="124">
        <f t="shared" si="1"/>
        <v>65.760000000000005</v>
      </c>
      <c r="D110" s="124"/>
      <c r="E110" s="124"/>
      <c r="F110" s="125">
        <v>0.27083333333333331</v>
      </c>
      <c r="G110" s="126">
        <v>45872</v>
      </c>
      <c r="H110" s="124">
        <v>30</v>
      </c>
      <c r="I110" s="124" t="s">
        <v>234</v>
      </c>
      <c r="J110" s="124">
        <v>1754202600000</v>
      </c>
    </row>
    <row r="111" spans="1:10" x14ac:dyDescent="0.25">
      <c r="A111" s="124">
        <v>110</v>
      </c>
      <c r="B111" s="124">
        <v>5.16E-2</v>
      </c>
      <c r="C111" s="124">
        <f t="shared" si="1"/>
        <v>61.92</v>
      </c>
      <c r="D111" s="124"/>
      <c r="E111" s="124"/>
      <c r="F111" s="125">
        <v>0.29166666666666669</v>
      </c>
      <c r="G111" s="126">
        <v>45872</v>
      </c>
      <c r="H111" s="124">
        <v>30</v>
      </c>
      <c r="I111" s="124" t="s">
        <v>234</v>
      </c>
      <c r="J111" s="124">
        <v>1754204400000</v>
      </c>
    </row>
    <row r="112" spans="1:10" x14ac:dyDescent="0.25">
      <c r="A112" s="124">
        <v>111</v>
      </c>
      <c r="B112" s="124">
        <v>5.2200000000000003E-2</v>
      </c>
      <c r="C112" s="124">
        <f t="shared" si="1"/>
        <v>62.64</v>
      </c>
      <c r="D112" s="124"/>
      <c r="E112" s="124"/>
      <c r="F112" s="125">
        <v>0.3125</v>
      </c>
      <c r="G112" s="126">
        <v>45872</v>
      </c>
      <c r="H112" s="124">
        <v>30</v>
      </c>
      <c r="I112" s="124" t="s">
        <v>234</v>
      </c>
      <c r="J112" s="124">
        <v>1754206200000</v>
      </c>
    </row>
    <row r="113" spans="1:10" x14ac:dyDescent="0.25">
      <c r="A113" s="124">
        <v>112</v>
      </c>
      <c r="B113" s="124">
        <v>5.3400000000000003E-2</v>
      </c>
      <c r="C113" s="124">
        <f t="shared" si="1"/>
        <v>64.08</v>
      </c>
      <c r="D113" s="124"/>
      <c r="E113" s="124"/>
      <c r="F113" s="125">
        <v>0.33333333333333331</v>
      </c>
      <c r="G113" s="126">
        <v>45872</v>
      </c>
      <c r="H113" s="124">
        <v>30</v>
      </c>
      <c r="I113" s="124" t="s">
        <v>234</v>
      </c>
      <c r="J113" s="124">
        <v>1754208000000</v>
      </c>
    </row>
    <row r="114" spans="1:10" x14ac:dyDescent="0.25">
      <c r="A114" s="124">
        <v>113</v>
      </c>
      <c r="B114" s="124">
        <v>5.2200000000000003E-2</v>
      </c>
      <c r="C114" s="124">
        <f t="shared" si="1"/>
        <v>62.64</v>
      </c>
      <c r="D114" s="124"/>
      <c r="E114" s="124"/>
      <c r="F114" s="125">
        <v>0.35416666666666669</v>
      </c>
      <c r="G114" s="126">
        <v>45872</v>
      </c>
      <c r="H114" s="124">
        <v>30</v>
      </c>
      <c r="I114" s="124" t="s">
        <v>234</v>
      </c>
      <c r="J114" s="124">
        <v>1754209800000</v>
      </c>
    </row>
    <row r="115" spans="1:10" x14ac:dyDescent="0.25">
      <c r="A115" s="124">
        <v>114</v>
      </c>
      <c r="B115" s="124">
        <v>4.7E-2</v>
      </c>
      <c r="C115" s="124">
        <f t="shared" si="1"/>
        <v>56.4</v>
      </c>
      <c r="D115" s="124"/>
      <c r="E115" s="124"/>
      <c r="F115" s="125">
        <v>0.375</v>
      </c>
      <c r="G115" s="126">
        <v>45872</v>
      </c>
      <c r="H115" s="124">
        <v>30</v>
      </c>
      <c r="I115" s="124" t="s">
        <v>234</v>
      </c>
      <c r="J115" s="124">
        <v>1754211600000</v>
      </c>
    </row>
    <row r="116" spans="1:10" x14ac:dyDescent="0.25">
      <c r="A116" s="124">
        <v>115</v>
      </c>
      <c r="B116" s="124">
        <v>4.6600000000000003E-2</v>
      </c>
      <c r="C116" s="124">
        <f t="shared" si="1"/>
        <v>55.92</v>
      </c>
      <c r="D116" s="124"/>
      <c r="E116" s="124"/>
      <c r="F116" s="125">
        <v>0.39583333333333331</v>
      </c>
      <c r="G116" s="126">
        <v>45872</v>
      </c>
      <c r="H116" s="124">
        <v>30</v>
      </c>
      <c r="I116" s="124" t="s">
        <v>234</v>
      </c>
      <c r="J116" s="124">
        <v>1754213400000</v>
      </c>
    </row>
    <row r="117" spans="1:10" x14ac:dyDescent="0.25">
      <c r="A117" s="124">
        <v>116</v>
      </c>
      <c r="B117" s="124">
        <v>4.7399999999999998E-2</v>
      </c>
      <c r="C117" s="124">
        <f t="shared" si="1"/>
        <v>56.879999999999995</v>
      </c>
      <c r="D117" s="124"/>
      <c r="E117" s="124"/>
      <c r="F117" s="125">
        <v>0.41666666666666669</v>
      </c>
      <c r="G117" s="126">
        <v>45872</v>
      </c>
      <c r="H117" s="124">
        <v>30</v>
      </c>
      <c r="I117" s="124" t="s">
        <v>234</v>
      </c>
      <c r="J117" s="124">
        <v>1754215200000</v>
      </c>
    </row>
    <row r="118" spans="1:10" x14ac:dyDescent="0.25">
      <c r="A118" s="124">
        <v>117</v>
      </c>
      <c r="B118" s="124">
        <v>4.7800000000000002E-2</v>
      </c>
      <c r="C118" s="124">
        <f t="shared" si="1"/>
        <v>57.36</v>
      </c>
      <c r="D118" s="124"/>
      <c r="E118" s="124"/>
      <c r="F118" s="125">
        <v>0.4375</v>
      </c>
      <c r="G118" s="126">
        <v>45872</v>
      </c>
      <c r="H118" s="124">
        <v>30</v>
      </c>
      <c r="I118" s="124" t="s">
        <v>234</v>
      </c>
      <c r="J118" s="124">
        <v>1754217000000</v>
      </c>
    </row>
    <row r="119" spans="1:10" x14ac:dyDescent="0.25">
      <c r="A119" s="124">
        <v>118</v>
      </c>
      <c r="B119" s="124">
        <v>4.2200000000000001E-2</v>
      </c>
      <c r="C119" s="124">
        <f t="shared" si="1"/>
        <v>50.64</v>
      </c>
      <c r="D119" s="124"/>
      <c r="E119" s="124"/>
      <c r="F119" s="125">
        <v>0.45833333333333331</v>
      </c>
      <c r="G119" s="126">
        <v>45872</v>
      </c>
      <c r="H119" s="124">
        <v>30</v>
      </c>
      <c r="I119" s="124" t="s">
        <v>234</v>
      </c>
      <c r="J119" s="124">
        <v>1754218800000</v>
      </c>
    </row>
    <row r="120" spans="1:10" x14ac:dyDescent="0.25">
      <c r="A120" s="124">
        <v>119</v>
      </c>
      <c r="B120" s="124">
        <v>0.04</v>
      </c>
      <c r="C120" s="124">
        <f t="shared" si="1"/>
        <v>48</v>
      </c>
      <c r="D120" s="124"/>
      <c r="E120" s="124"/>
      <c r="F120" s="125">
        <v>0.47916666666666669</v>
      </c>
      <c r="G120" s="126">
        <v>45872</v>
      </c>
      <c r="H120" s="124">
        <v>30</v>
      </c>
      <c r="I120" s="124" t="s">
        <v>234</v>
      </c>
      <c r="J120" s="124">
        <v>1754220600000</v>
      </c>
    </row>
    <row r="121" spans="1:10" x14ac:dyDescent="0.25">
      <c r="A121" s="124">
        <v>120</v>
      </c>
      <c r="B121" s="124">
        <v>4.0399999999999998E-2</v>
      </c>
      <c r="C121" s="124">
        <f t="shared" si="1"/>
        <v>48.48</v>
      </c>
      <c r="D121" s="124"/>
      <c r="E121" s="124"/>
      <c r="F121" s="125">
        <v>0.5</v>
      </c>
      <c r="G121" s="126">
        <v>45872</v>
      </c>
      <c r="H121" s="124">
        <v>30</v>
      </c>
      <c r="I121" s="124" t="s">
        <v>234</v>
      </c>
      <c r="J121" s="124">
        <v>1754222400000</v>
      </c>
    </row>
    <row r="122" spans="1:10" x14ac:dyDescent="0.25">
      <c r="A122" s="124">
        <v>121</v>
      </c>
      <c r="B122" s="124">
        <v>4.8399999999999999E-2</v>
      </c>
      <c r="C122" s="124">
        <f t="shared" si="1"/>
        <v>58.08</v>
      </c>
      <c r="D122" s="124"/>
      <c r="E122" s="124"/>
      <c r="F122" s="125">
        <v>0.52083333333333337</v>
      </c>
      <c r="G122" s="126">
        <v>45872</v>
      </c>
      <c r="H122" s="124">
        <v>30</v>
      </c>
      <c r="I122" s="124" t="s">
        <v>234</v>
      </c>
      <c r="J122" s="124">
        <v>1754224200000</v>
      </c>
    </row>
    <row r="123" spans="1:10" x14ac:dyDescent="0.25">
      <c r="A123" s="124">
        <v>122</v>
      </c>
      <c r="B123" s="124">
        <v>4.5600000000000002E-2</v>
      </c>
      <c r="C123" s="124">
        <f t="shared" si="1"/>
        <v>54.72</v>
      </c>
      <c r="D123" s="124"/>
      <c r="E123" s="124"/>
      <c r="F123" s="125">
        <v>0.54166666666666663</v>
      </c>
      <c r="G123" s="126">
        <v>45872</v>
      </c>
      <c r="H123" s="124">
        <v>30</v>
      </c>
      <c r="I123" s="124" t="s">
        <v>234</v>
      </c>
      <c r="J123" s="124">
        <v>1754226000000</v>
      </c>
    </row>
    <row r="124" spans="1:10" x14ac:dyDescent="0.25">
      <c r="A124" s="124">
        <v>123</v>
      </c>
      <c r="B124" s="124">
        <v>4.58E-2</v>
      </c>
      <c r="C124" s="124">
        <f t="shared" si="1"/>
        <v>54.96</v>
      </c>
      <c r="D124" s="124"/>
      <c r="E124" s="124"/>
      <c r="F124" s="125">
        <v>0.5625</v>
      </c>
      <c r="G124" s="126">
        <v>45872</v>
      </c>
      <c r="H124" s="124">
        <v>30</v>
      </c>
      <c r="I124" s="124" t="s">
        <v>234</v>
      </c>
      <c r="J124" s="124">
        <v>1754227800000</v>
      </c>
    </row>
    <row r="125" spans="1:10" x14ac:dyDescent="0.25">
      <c r="A125" s="124">
        <v>124</v>
      </c>
      <c r="B125" s="124">
        <v>4.3200000000000002E-2</v>
      </c>
      <c r="C125" s="124">
        <f t="shared" si="1"/>
        <v>51.84</v>
      </c>
      <c r="D125" s="124"/>
      <c r="E125" s="124"/>
      <c r="F125" s="125">
        <v>0.58333333333333337</v>
      </c>
      <c r="G125" s="126">
        <v>45872</v>
      </c>
      <c r="H125" s="124">
        <v>30</v>
      </c>
      <c r="I125" s="124" t="s">
        <v>234</v>
      </c>
      <c r="J125" s="124">
        <v>1754229600000</v>
      </c>
    </row>
    <row r="126" spans="1:10" x14ac:dyDescent="0.25">
      <c r="A126" s="124">
        <v>125</v>
      </c>
      <c r="B126" s="124">
        <v>4.4600000000000001E-2</v>
      </c>
      <c r="C126" s="124">
        <f t="shared" si="1"/>
        <v>53.52</v>
      </c>
      <c r="D126" s="124"/>
      <c r="E126" s="124"/>
      <c r="F126" s="125">
        <v>0.60416666666666663</v>
      </c>
      <c r="G126" s="126">
        <v>45872</v>
      </c>
      <c r="H126" s="124">
        <v>30</v>
      </c>
      <c r="I126" s="124" t="s">
        <v>234</v>
      </c>
      <c r="J126" s="124">
        <v>1754231400000</v>
      </c>
    </row>
    <row r="127" spans="1:10" x14ac:dyDescent="0.25">
      <c r="A127" s="124">
        <v>126</v>
      </c>
      <c r="B127" s="124">
        <v>3.6799999999999999E-2</v>
      </c>
      <c r="C127" s="124">
        <f t="shared" si="1"/>
        <v>44.16</v>
      </c>
      <c r="D127" s="124"/>
      <c r="E127" s="124"/>
      <c r="F127" s="125">
        <v>0.625</v>
      </c>
      <c r="G127" s="126">
        <v>45872</v>
      </c>
      <c r="H127" s="124">
        <v>30</v>
      </c>
      <c r="I127" s="124" t="s">
        <v>234</v>
      </c>
      <c r="J127" s="124">
        <v>1754233200000</v>
      </c>
    </row>
    <row r="128" spans="1:10" x14ac:dyDescent="0.25">
      <c r="A128" s="124">
        <v>127</v>
      </c>
      <c r="B128" s="124">
        <v>3.6200000000000003E-2</v>
      </c>
      <c r="C128" s="124">
        <f t="shared" si="1"/>
        <v>43.440000000000005</v>
      </c>
      <c r="D128" s="124"/>
      <c r="E128" s="124"/>
      <c r="F128" s="125">
        <v>0.64583333333333337</v>
      </c>
      <c r="G128" s="126">
        <v>45872</v>
      </c>
      <c r="H128" s="124">
        <v>30</v>
      </c>
      <c r="I128" s="124" t="s">
        <v>234</v>
      </c>
      <c r="J128" s="124">
        <v>1754235000000</v>
      </c>
    </row>
    <row r="129" spans="1:10" x14ac:dyDescent="0.25">
      <c r="A129" s="124">
        <v>128</v>
      </c>
      <c r="B129" s="124">
        <v>4.1000000000000002E-2</v>
      </c>
      <c r="C129" s="124">
        <f t="shared" si="1"/>
        <v>49.2</v>
      </c>
      <c r="D129" s="124"/>
      <c r="E129" s="124"/>
      <c r="F129" s="125">
        <v>0.66666666666666663</v>
      </c>
      <c r="G129" s="126">
        <v>45872</v>
      </c>
      <c r="H129" s="124">
        <v>30</v>
      </c>
      <c r="I129" s="124" t="s">
        <v>234</v>
      </c>
      <c r="J129" s="124">
        <v>1754236800000</v>
      </c>
    </row>
    <row r="130" spans="1:10" x14ac:dyDescent="0.25">
      <c r="A130" s="124">
        <v>129</v>
      </c>
      <c r="B130" s="124">
        <v>4.8399999999999999E-2</v>
      </c>
      <c r="C130" s="124">
        <f t="shared" si="1"/>
        <v>58.08</v>
      </c>
      <c r="D130" s="124"/>
      <c r="E130" s="124"/>
      <c r="F130" s="125">
        <v>0.6875</v>
      </c>
      <c r="G130" s="126">
        <v>45872</v>
      </c>
      <c r="H130" s="124">
        <v>30</v>
      </c>
      <c r="I130" s="124" t="s">
        <v>234</v>
      </c>
      <c r="J130" s="124">
        <v>1754238600000</v>
      </c>
    </row>
    <row r="131" spans="1:10" x14ac:dyDescent="0.25">
      <c r="A131" s="124">
        <v>130</v>
      </c>
      <c r="B131" s="124">
        <v>4.7399999999999998E-2</v>
      </c>
      <c r="C131" s="124">
        <f t="shared" ref="C131:C194" si="2">2400*B131/2</f>
        <v>56.879999999999995</v>
      </c>
      <c r="D131" s="124"/>
      <c r="E131" s="124"/>
      <c r="F131" s="125">
        <v>0.70833333333333337</v>
      </c>
      <c r="G131" s="126">
        <v>45872</v>
      </c>
      <c r="H131" s="124">
        <v>30</v>
      </c>
      <c r="I131" s="124" t="s">
        <v>234</v>
      </c>
      <c r="J131" s="124">
        <v>1754240400000</v>
      </c>
    </row>
    <row r="132" spans="1:10" x14ac:dyDescent="0.25">
      <c r="A132" s="124">
        <v>131</v>
      </c>
      <c r="B132" s="124">
        <v>5.8999999999999997E-2</v>
      </c>
      <c r="C132" s="124">
        <f t="shared" si="2"/>
        <v>70.8</v>
      </c>
      <c r="D132" s="124"/>
      <c r="E132" s="124"/>
      <c r="F132" s="125">
        <v>0.72916666666666663</v>
      </c>
      <c r="G132" s="126">
        <v>45872</v>
      </c>
      <c r="H132" s="124">
        <v>30</v>
      </c>
      <c r="I132" s="124" t="s">
        <v>234</v>
      </c>
      <c r="J132" s="124">
        <v>1754242200000</v>
      </c>
    </row>
    <row r="133" spans="1:10" x14ac:dyDescent="0.25">
      <c r="A133" s="124">
        <v>132</v>
      </c>
      <c r="B133" s="124">
        <v>5.9400000000000001E-2</v>
      </c>
      <c r="C133" s="124">
        <f t="shared" si="2"/>
        <v>71.28</v>
      </c>
      <c r="D133" s="124"/>
      <c r="E133" s="124"/>
      <c r="F133" s="125">
        <v>0.75</v>
      </c>
      <c r="G133" s="126">
        <v>45872</v>
      </c>
      <c r="H133" s="124">
        <v>30</v>
      </c>
      <c r="I133" s="124" t="s">
        <v>234</v>
      </c>
      <c r="J133" s="124">
        <v>1754244000000</v>
      </c>
    </row>
    <row r="134" spans="1:10" x14ac:dyDescent="0.25">
      <c r="A134" s="124">
        <v>133</v>
      </c>
      <c r="B134" s="124">
        <v>5.28E-2</v>
      </c>
      <c r="C134" s="124">
        <f t="shared" si="2"/>
        <v>63.36</v>
      </c>
      <c r="D134" s="124"/>
      <c r="E134" s="124"/>
      <c r="F134" s="125">
        <v>0.77083333333333337</v>
      </c>
      <c r="G134" s="126">
        <v>45872</v>
      </c>
      <c r="H134" s="124">
        <v>30</v>
      </c>
      <c r="I134" s="124" t="s">
        <v>234</v>
      </c>
      <c r="J134" s="124">
        <v>1754245800000</v>
      </c>
    </row>
    <row r="135" spans="1:10" x14ac:dyDescent="0.25">
      <c r="A135" s="124">
        <v>134</v>
      </c>
      <c r="B135" s="124">
        <v>5.0599999999999999E-2</v>
      </c>
      <c r="C135" s="124">
        <f t="shared" si="2"/>
        <v>60.72</v>
      </c>
      <c r="D135" s="124"/>
      <c r="E135" s="124"/>
      <c r="F135" s="125">
        <v>0.79166666666666663</v>
      </c>
      <c r="G135" s="126">
        <v>45872</v>
      </c>
      <c r="H135" s="124">
        <v>30</v>
      </c>
      <c r="I135" s="124" t="s">
        <v>234</v>
      </c>
      <c r="J135" s="124">
        <v>1754247600000</v>
      </c>
    </row>
    <row r="136" spans="1:10" x14ac:dyDescent="0.25">
      <c r="A136" s="124">
        <v>135</v>
      </c>
      <c r="B136" s="124">
        <v>4.6199999999999998E-2</v>
      </c>
      <c r="C136" s="124">
        <f t="shared" si="2"/>
        <v>55.44</v>
      </c>
      <c r="D136" s="124"/>
      <c r="E136" s="124"/>
      <c r="F136" s="125">
        <v>0.8125</v>
      </c>
      <c r="G136" s="126">
        <v>45872</v>
      </c>
      <c r="H136" s="124">
        <v>30</v>
      </c>
      <c r="I136" s="124" t="s">
        <v>234</v>
      </c>
      <c r="J136" s="124">
        <v>1754249400000</v>
      </c>
    </row>
    <row r="137" spans="1:10" x14ac:dyDescent="0.25">
      <c r="A137" s="124">
        <v>136</v>
      </c>
      <c r="B137" s="124">
        <v>4.7E-2</v>
      </c>
      <c r="C137" s="124">
        <f t="shared" si="2"/>
        <v>56.4</v>
      </c>
      <c r="D137" s="124"/>
      <c r="E137" s="124"/>
      <c r="F137" s="125">
        <v>0.83333333333333337</v>
      </c>
      <c r="G137" s="126">
        <v>45872</v>
      </c>
      <c r="H137" s="124">
        <v>30</v>
      </c>
      <c r="I137" s="124" t="s">
        <v>234</v>
      </c>
      <c r="J137" s="124">
        <v>1754251200000</v>
      </c>
    </row>
    <row r="138" spans="1:10" x14ac:dyDescent="0.25">
      <c r="A138" s="124">
        <v>137</v>
      </c>
      <c r="B138" s="124">
        <v>4.7199999999999999E-2</v>
      </c>
      <c r="C138" s="124">
        <f t="shared" si="2"/>
        <v>56.64</v>
      </c>
      <c r="D138" s="124"/>
      <c r="E138" s="124"/>
      <c r="F138" s="125">
        <v>0.85416666666666663</v>
      </c>
      <c r="G138" s="126">
        <v>45872</v>
      </c>
      <c r="H138" s="124">
        <v>30</v>
      </c>
      <c r="I138" s="124" t="s">
        <v>234</v>
      </c>
      <c r="J138" s="124">
        <v>1754253000000</v>
      </c>
    </row>
    <row r="139" spans="1:10" x14ac:dyDescent="0.25">
      <c r="A139" s="124">
        <v>138</v>
      </c>
      <c r="B139" s="124">
        <v>4.7800000000000002E-2</v>
      </c>
      <c r="C139" s="124">
        <f t="shared" si="2"/>
        <v>57.36</v>
      </c>
      <c r="D139" s="124"/>
      <c r="E139" s="124"/>
      <c r="F139" s="125">
        <v>0.875</v>
      </c>
      <c r="G139" s="126">
        <v>45872</v>
      </c>
      <c r="H139" s="124">
        <v>30</v>
      </c>
      <c r="I139" s="124" t="s">
        <v>234</v>
      </c>
      <c r="J139" s="124">
        <v>1754254800000</v>
      </c>
    </row>
    <row r="140" spans="1:10" x14ac:dyDescent="0.25">
      <c r="A140" s="124">
        <v>139</v>
      </c>
      <c r="B140" s="124">
        <v>3.7199999999999997E-2</v>
      </c>
      <c r="C140" s="124">
        <f t="shared" si="2"/>
        <v>44.639999999999993</v>
      </c>
      <c r="D140" s="124"/>
      <c r="E140" s="124"/>
      <c r="F140" s="125">
        <v>0.89583333333333337</v>
      </c>
      <c r="G140" s="126">
        <v>45872</v>
      </c>
      <c r="H140" s="124">
        <v>30</v>
      </c>
      <c r="I140" s="124" t="s">
        <v>234</v>
      </c>
      <c r="J140" s="124">
        <v>1754256600000</v>
      </c>
    </row>
    <row r="141" spans="1:10" x14ac:dyDescent="0.25">
      <c r="A141" s="124">
        <v>140</v>
      </c>
      <c r="B141" s="124">
        <v>3.78E-2</v>
      </c>
      <c r="C141" s="124">
        <f t="shared" si="2"/>
        <v>45.36</v>
      </c>
      <c r="D141" s="124"/>
      <c r="E141" s="124"/>
      <c r="F141" s="125">
        <v>0.91666666666666663</v>
      </c>
      <c r="G141" s="126">
        <v>45872</v>
      </c>
      <c r="H141" s="124">
        <v>30</v>
      </c>
      <c r="I141" s="124" t="s">
        <v>234</v>
      </c>
      <c r="J141" s="124">
        <v>1754258400000</v>
      </c>
    </row>
    <row r="142" spans="1:10" x14ac:dyDescent="0.25">
      <c r="A142" s="124">
        <v>141</v>
      </c>
      <c r="B142" s="124">
        <v>3.7199999999999997E-2</v>
      </c>
      <c r="C142" s="124">
        <f t="shared" si="2"/>
        <v>44.639999999999993</v>
      </c>
      <c r="D142" s="124"/>
      <c r="E142" s="124"/>
      <c r="F142" s="125">
        <v>0.9375</v>
      </c>
      <c r="G142" s="126">
        <v>45872</v>
      </c>
      <c r="H142" s="124">
        <v>30</v>
      </c>
      <c r="I142" s="124" t="s">
        <v>234</v>
      </c>
      <c r="J142" s="124">
        <v>1754260200000</v>
      </c>
    </row>
    <row r="143" spans="1:10" x14ac:dyDescent="0.25">
      <c r="A143" s="124">
        <v>142</v>
      </c>
      <c r="B143" s="124">
        <v>0.04</v>
      </c>
      <c r="C143" s="124">
        <f t="shared" si="2"/>
        <v>48</v>
      </c>
      <c r="D143" s="124"/>
      <c r="E143" s="124"/>
      <c r="F143" s="125">
        <v>0.95833333333333337</v>
      </c>
      <c r="G143" s="126">
        <v>45872</v>
      </c>
      <c r="H143" s="124">
        <v>30</v>
      </c>
      <c r="I143" s="124" t="s">
        <v>234</v>
      </c>
      <c r="J143" s="124">
        <v>1754262000000</v>
      </c>
    </row>
    <row r="144" spans="1:10" x14ac:dyDescent="0.25">
      <c r="A144" s="124">
        <v>143</v>
      </c>
      <c r="B144" s="124">
        <v>3.5200000000000002E-2</v>
      </c>
      <c r="C144" s="124">
        <f t="shared" si="2"/>
        <v>42.24</v>
      </c>
      <c r="D144" s="124"/>
      <c r="E144" s="124"/>
      <c r="F144" s="125">
        <v>0.97916666666666663</v>
      </c>
      <c r="G144" s="126">
        <v>45872</v>
      </c>
      <c r="H144" s="124">
        <v>30</v>
      </c>
      <c r="I144" s="124" t="s">
        <v>234</v>
      </c>
      <c r="J144" s="124">
        <v>1754263800000</v>
      </c>
    </row>
    <row r="145" spans="1:10" x14ac:dyDescent="0.25">
      <c r="A145" s="124">
        <v>144</v>
      </c>
      <c r="B145" s="124">
        <v>4.24E-2</v>
      </c>
      <c r="C145" s="124">
        <f t="shared" si="2"/>
        <v>50.88</v>
      </c>
      <c r="D145" s="124"/>
      <c r="E145" s="124"/>
      <c r="F145" s="125">
        <v>0</v>
      </c>
      <c r="G145" s="126">
        <v>45872</v>
      </c>
      <c r="H145" s="124">
        <v>30</v>
      </c>
      <c r="I145" s="124" t="s">
        <v>234</v>
      </c>
      <c r="J145" s="124">
        <v>1754265600000</v>
      </c>
    </row>
    <row r="146" spans="1:10" x14ac:dyDescent="0.25">
      <c r="A146" s="124">
        <v>145</v>
      </c>
      <c r="B146" s="124">
        <v>4.1000000000000002E-2</v>
      </c>
      <c r="C146" s="124">
        <f t="shared" si="2"/>
        <v>49.2</v>
      </c>
      <c r="D146" s="124"/>
      <c r="E146" s="124"/>
      <c r="F146" s="125">
        <v>2.0833333333333332E-2</v>
      </c>
      <c r="G146" s="126">
        <v>45873</v>
      </c>
      <c r="H146" s="124">
        <v>30</v>
      </c>
      <c r="I146" s="124" t="s">
        <v>234</v>
      </c>
      <c r="J146" s="124">
        <v>1754267400000</v>
      </c>
    </row>
    <row r="147" spans="1:10" x14ac:dyDescent="0.25">
      <c r="A147" s="124">
        <v>146</v>
      </c>
      <c r="B147" s="124">
        <v>3.9199999999999999E-2</v>
      </c>
      <c r="C147" s="124">
        <f t="shared" si="2"/>
        <v>47.04</v>
      </c>
      <c r="D147" s="124"/>
      <c r="E147" s="124"/>
      <c r="F147" s="125">
        <v>4.1666666666666664E-2</v>
      </c>
      <c r="G147" s="126">
        <v>45873</v>
      </c>
      <c r="H147" s="124">
        <v>30</v>
      </c>
      <c r="I147" s="124" t="s">
        <v>234</v>
      </c>
      <c r="J147" s="124">
        <v>1754269200000</v>
      </c>
    </row>
    <row r="148" spans="1:10" x14ac:dyDescent="0.25">
      <c r="A148" s="124">
        <v>147</v>
      </c>
      <c r="B148" s="124">
        <v>3.9199999999999999E-2</v>
      </c>
      <c r="C148" s="124">
        <f t="shared" si="2"/>
        <v>47.04</v>
      </c>
      <c r="D148" s="124"/>
      <c r="E148" s="124"/>
      <c r="F148" s="125">
        <v>6.25E-2</v>
      </c>
      <c r="G148" s="126">
        <v>45873</v>
      </c>
      <c r="H148" s="124">
        <v>30</v>
      </c>
      <c r="I148" s="124" t="s">
        <v>234</v>
      </c>
      <c r="J148" s="124">
        <v>1754271000000</v>
      </c>
    </row>
    <row r="149" spans="1:10" x14ac:dyDescent="0.25">
      <c r="A149" s="124">
        <v>148</v>
      </c>
      <c r="B149" s="124">
        <v>3.8600000000000002E-2</v>
      </c>
      <c r="C149" s="124">
        <f t="shared" si="2"/>
        <v>46.32</v>
      </c>
      <c r="D149" s="124"/>
      <c r="E149" s="124"/>
      <c r="F149" s="125">
        <v>8.3333333333333329E-2</v>
      </c>
      <c r="G149" s="126">
        <v>45873</v>
      </c>
      <c r="H149" s="124">
        <v>30</v>
      </c>
      <c r="I149" s="124" t="s">
        <v>234</v>
      </c>
      <c r="J149" s="124">
        <v>1754272800000</v>
      </c>
    </row>
    <row r="150" spans="1:10" x14ac:dyDescent="0.25">
      <c r="A150" s="124">
        <v>149</v>
      </c>
      <c r="B150" s="124">
        <v>3.78E-2</v>
      </c>
      <c r="C150" s="124">
        <f t="shared" si="2"/>
        <v>45.36</v>
      </c>
      <c r="D150" s="124"/>
      <c r="E150" s="124"/>
      <c r="F150" s="125">
        <v>0.10416666666666667</v>
      </c>
      <c r="G150" s="126">
        <v>45873</v>
      </c>
      <c r="H150" s="124">
        <v>30</v>
      </c>
      <c r="I150" s="124" t="s">
        <v>234</v>
      </c>
      <c r="J150" s="124">
        <v>1754274600000</v>
      </c>
    </row>
    <row r="151" spans="1:10" x14ac:dyDescent="0.25">
      <c r="A151" s="124">
        <v>150</v>
      </c>
      <c r="B151" s="124">
        <v>3.6400000000000002E-2</v>
      </c>
      <c r="C151" s="124">
        <f t="shared" si="2"/>
        <v>43.68</v>
      </c>
      <c r="D151" s="124"/>
      <c r="E151" s="124"/>
      <c r="F151" s="125">
        <v>0.125</v>
      </c>
      <c r="G151" s="126">
        <v>45873</v>
      </c>
      <c r="H151" s="124">
        <v>30</v>
      </c>
      <c r="I151" s="124" t="s">
        <v>234</v>
      </c>
      <c r="J151" s="124">
        <v>1754276400000</v>
      </c>
    </row>
    <row r="152" spans="1:10" x14ac:dyDescent="0.25">
      <c r="A152" s="124">
        <v>151</v>
      </c>
      <c r="B152" s="124">
        <v>3.9399999999999998E-2</v>
      </c>
      <c r="C152" s="124">
        <f t="shared" si="2"/>
        <v>47.279999999999994</v>
      </c>
      <c r="D152" s="124"/>
      <c r="E152" s="124"/>
      <c r="F152" s="125">
        <v>0.14583333333333334</v>
      </c>
      <c r="G152" s="126">
        <v>45873</v>
      </c>
      <c r="H152" s="124">
        <v>30</v>
      </c>
      <c r="I152" s="124" t="s">
        <v>234</v>
      </c>
      <c r="J152" s="124">
        <v>1754278200000</v>
      </c>
    </row>
    <row r="153" spans="1:10" x14ac:dyDescent="0.25">
      <c r="A153" s="124">
        <v>152</v>
      </c>
      <c r="B153" s="124">
        <v>3.9600000000000003E-2</v>
      </c>
      <c r="C153" s="124">
        <f t="shared" si="2"/>
        <v>47.52</v>
      </c>
      <c r="D153" s="124"/>
      <c r="E153" s="124"/>
      <c r="F153" s="125">
        <v>0.16666666666666666</v>
      </c>
      <c r="G153" s="126">
        <v>45873</v>
      </c>
      <c r="H153" s="124">
        <v>30</v>
      </c>
      <c r="I153" s="124" t="s">
        <v>234</v>
      </c>
      <c r="J153" s="124">
        <v>1754280000000</v>
      </c>
    </row>
    <row r="154" spans="1:10" x14ac:dyDescent="0.25">
      <c r="A154" s="124">
        <v>153</v>
      </c>
      <c r="B154" s="124">
        <v>4.2799999999999998E-2</v>
      </c>
      <c r="C154" s="124">
        <f t="shared" si="2"/>
        <v>51.36</v>
      </c>
      <c r="D154" s="124"/>
      <c r="E154" s="124"/>
      <c r="F154" s="125">
        <v>0.1875</v>
      </c>
      <c r="G154" s="126">
        <v>45873</v>
      </c>
      <c r="H154" s="124">
        <v>30</v>
      </c>
      <c r="I154" s="124" t="s">
        <v>234</v>
      </c>
      <c r="J154" s="124">
        <v>1754281800000</v>
      </c>
    </row>
    <row r="155" spans="1:10" x14ac:dyDescent="0.25">
      <c r="A155" s="124">
        <v>154</v>
      </c>
      <c r="B155" s="124">
        <v>0.05</v>
      </c>
      <c r="C155" s="124">
        <f t="shared" si="2"/>
        <v>60</v>
      </c>
      <c r="D155" s="124"/>
      <c r="E155" s="124"/>
      <c r="F155" s="125">
        <v>0.20833333333333334</v>
      </c>
      <c r="G155" s="126">
        <v>45873</v>
      </c>
      <c r="H155" s="124">
        <v>30</v>
      </c>
      <c r="I155" s="124" t="s">
        <v>234</v>
      </c>
      <c r="J155" s="124">
        <v>1754283600000</v>
      </c>
    </row>
    <row r="156" spans="1:10" x14ac:dyDescent="0.25">
      <c r="A156" s="124">
        <v>155</v>
      </c>
      <c r="B156" s="124">
        <v>5.0599999999999999E-2</v>
      </c>
      <c r="C156" s="124">
        <f t="shared" si="2"/>
        <v>60.72</v>
      </c>
      <c r="D156" s="124"/>
      <c r="E156" s="124"/>
      <c r="F156" s="125">
        <v>0.22916666666666666</v>
      </c>
      <c r="G156" s="126">
        <v>45873</v>
      </c>
      <c r="H156" s="124">
        <v>30</v>
      </c>
      <c r="I156" s="124" t="s">
        <v>234</v>
      </c>
      <c r="J156" s="124">
        <v>1754285400000</v>
      </c>
    </row>
    <row r="157" spans="1:10" x14ac:dyDescent="0.25">
      <c r="A157" s="124">
        <v>156</v>
      </c>
      <c r="B157" s="124">
        <v>5.0599999999999999E-2</v>
      </c>
      <c r="C157" s="124">
        <f t="shared" si="2"/>
        <v>60.72</v>
      </c>
      <c r="D157" s="124"/>
      <c r="E157" s="124"/>
      <c r="F157" s="125">
        <v>0.25</v>
      </c>
      <c r="G157" s="126">
        <v>45873</v>
      </c>
      <c r="H157" s="124">
        <v>30</v>
      </c>
      <c r="I157" s="124" t="s">
        <v>234</v>
      </c>
      <c r="J157" s="124">
        <v>1754287200000</v>
      </c>
    </row>
    <row r="158" spans="1:10" x14ac:dyDescent="0.25">
      <c r="A158" s="124">
        <v>157</v>
      </c>
      <c r="B158" s="124">
        <v>3.9800000000000002E-2</v>
      </c>
      <c r="C158" s="124">
        <f t="shared" si="2"/>
        <v>47.760000000000005</v>
      </c>
      <c r="D158" s="124"/>
      <c r="E158" s="124"/>
      <c r="F158" s="125">
        <v>0.27083333333333331</v>
      </c>
      <c r="G158" s="126">
        <v>45873</v>
      </c>
      <c r="H158" s="124">
        <v>30</v>
      </c>
      <c r="I158" s="124" t="s">
        <v>234</v>
      </c>
      <c r="J158" s="124">
        <v>1754289000000</v>
      </c>
    </row>
    <row r="159" spans="1:10" x14ac:dyDescent="0.25">
      <c r="A159" s="124">
        <v>158</v>
      </c>
      <c r="B159" s="124">
        <v>3.6200000000000003E-2</v>
      </c>
      <c r="C159" s="124">
        <f t="shared" si="2"/>
        <v>43.440000000000005</v>
      </c>
      <c r="D159" s="124"/>
      <c r="E159" s="124"/>
      <c r="F159" s="125">
        <v>0.29166666666666669</v>
      </c>
      <c r="G159" s="126">
        <v>45873</v>
      </c>
      <c r="H159" s="124">
        <v>30</v>
      </c>
      <c r="I159" s="124" t="s">
        <v>234</v>
      </c>
      <c r="J159" s="124">
        <v>1754290800000</v>
      </c>
    </row>
    <row r="160" spans="1:10" x14ac:dyDescent="0.25">
      <c r="A160" s="124">
        <v>159</v>
      </c>
      <c r="B160" s="124">
        <v>3.9399999999999998E-2</v>
      </c>
      <c r="C160" s="124">
        <f t="shared" si="2"/>
        <v>47.279999999999994</v>
      </c>
      <c r="D160" s="124"/>
      <c r="E160" s="124"/>
      <c r="F160" s="125">
        <v>0.3125</v>
      </c>
      <c r="G160" s="126">
        <v>45873</v>
      </c>
      <c r="H160" s="124">
        <v>30</v>
      </c>
      <c r="I160" s="124" t="s">
        <v>234</v>
      </c>
      <c r="J160" s="124">
        <v>1754292600000</v>
      </c>
    </row>
    <row r="161" spans="1:10" x14ac:dyDescent="0.25">
      <c r="A161" s="124">
        <v>160</v>
      </c>
      <c r="B161" s="124">
        <v>4.1799999999999997E-2</v>
      </c>
      <c r="C161" s="124">
        <f t="shared" si="2"/>
        <v>50.16</v>
      </c>
      <c r="D161" s="124"/>
      <c r="E161" s="124"/>
      <c r="F161" s="125">
        <v>0.33333333333333331</v>
      </c>
      <c r="G161" s="126">
        <v>45873</v>
      </c>
      <c r="H161" s="124">
        <v>30</v>
      </c>
      <c r="I161" s="124" t="s">
        <v>234</v>
      </c>
      <c r="J161" s="124">
        <v>1754294400000</v>
      </c>
    </row>
    <row r="162" spans="1:10" x14ac:dyDescent="0.25">
      <c r="A162" s="124">
        <v>161</v>
      </c>
      <c r="B162" s="124">
        <v>4.82E-2</v>
      </c>
      <c r="C162" s="124">
        <f t="shared" si="2"/>
        <v>57.839999999999996</v>
      </c>
      <c r="D162" s="124"/>
      <c r="E162" s="124"/>
      <c r="F162" s="125">
        <v>0.35416666666666669</v>
      </c>
      <c r="G162" s="126">
        <v>45873</v>
      </c>
      <c r="H162" s="124">
        <v>30</v>
      </c>
      <c r="I162" s="124" t="s">
        <v>234</v>
      </c>
      <c r="J162" s="124">
        <v>1754296200000</v>
      </c>
    </row>
    <row r="163" spans="1:10" x14ac:dyDescent="0.25">
      <c r="A163" s="124">
        <v>162</v>
      </c>
      <c r="B163" s="124">
        <v>4.9399999999999999E-2</v>
      </c>
      <c r="C163" s="124">
        <f t="shared" si="2"/>
        <v>59.28</v>
      </c>
      <c r="D163" s="124"/>
      <c r="E163" s="124"/>
      <c r="F163" s="125">
        <v>0.375</v>
      </c>
      <c r="G163" s="126">
        <v>45873</v>
      </c>
      <c r="H163" s="124">
        <v>30</v>
      </c>
      <c r="I163" s="124" t="s">
        <v>234</v>
      </c>
      <c r="J163" s="124">
        <v>1754298000000</v>
      </c>
    </row>
    <row r="164" spans="1:10" x14ac:dyDescent="0.25">
      <c r="A164" s="124">
        <v>163</v>
      </c>
      <c r="B164" s="124">
        <v>5.1200000000000002E-2</v>
      </c>
      <c r="C164" s="124">
        <f t="shared" si="2"/>
        <v>61.440000000000005</v>
      </c>
      <c r="D164" s="124"/>
      <c r="E164" s="124"/>
      <c r="F164" s="125">
        <v>0.39583333333333331</v>
      </c>
      <c r="G164" s="126">
        <v>45873</v>
      </c>
      <c r="H164" s="124">
        <v>30</v>
      </c>
      <c r="I164" s="124" t="s">
        <v>234</v>
      </c>
      <c r="J164" s="124">
        <v>1754299800000</v>
      </c>
    </row>
    <row r="165" spans="1:10" x14ac:dyDescent="0.25">
      <c r="A165" s="124">
        <v>164</v>
      </c>
      <c r="B165" s="124">
        <v>5.3800000000000001E-2</v>
      </c>
      <c r="C165" s="124">
        <f t="shared" si="2"/>
        <v>64.56</v>
      </c>
      <c r="D165" s="124"/>
      <c r="E165" s="124"/>
      <c r="F165" s="125">
        <v>0.41666666666666669</v>
      </c>
      <c r="G165" s="126">
        <v>45873</v>
      </c>
      <c r="H165" s="124">
        <v>30</v>
      </c>
      <c r="I165" s="124" t="s">
        <v>234</v>
      </c>
      <c r="J165" s="124">
        <v>1754301600000</v>
      </c>
    </row>
    <row r="166" spans="1:10" x14ac:dyDescent="0.25">
      <c r="A166" s="124">
        <v>165</v>
      </c>
      <c r="B166" s="124">
        <v>4.9000000000000002E-2</v>
      </c>
      <c r="C166" s="124">
        <f t="shared" si="2"/>
        <v>58.800000000000004</v>
      </c>
      <c r="D166" s="124"/>
      <c r="E166" s="124"/>
      <c r="F166" s="125">
        <v>0.4375</v>
      </c>
      <c r="G166" s="126">
        <v>45873</v>
      </c>
      <c r="H166" s="124">
        <v>30</v>
      </c>
      <c r="I166" s="124" t="s">
        <v>234</v>
      </c>
      <c r="J166" s="124">
        <v>1754303400000</v>
      </c>
    </row>
    <row r="167" spans="1:10" x14ac:dyDescent="0.25">
      <c r="A167" s="124">
        <v>166</v>
      </c>
      <c r="B167" s="124">
        <v>4.5199999999999997E-2</v>
      </c>
      <c r="C167" s="124">
        <f t="shared" si="2"/>
        <v>54.239999999999995</v>
      </c>
      <c r="D167" s="124"/>
      <c r="E167" s="124"/>
      <c r="F167" s="125">
        <v>0.45833333333333331</v>
      </c>
      <c r="G167" s="126">
        <v>45873</v>
      </c>
      <c r="H167" s="124">
        <v>30</v>
      </c>
      <c r="I167" s="124" t="s">
        <v>234</v>
      </c>
      <c r="J167" s="124">
        <v>1754305200000</v>
      </c>
    </row>
    <row r="168" spans="1:10" x14ac:dyDescent="0.25">
      <c r="A168" s="124">
        <v>167</v>
      </c>
      <c r="B168" s="124">
        <v>4.4600000000000001E-2</v>
      </c>
      <c r="C168" s="124">
        <f t="shared" si="2"/>
        <v>53.52</v>
      </c>
      <c r="D168" s="124"/>
      <c r="E168" s="124"/>
      <c r="F168" s="125">
        <v>0.47916666666666669</v>
      </c>
      <c r="G168" s="126">
        <v>45873</v>
      </c>
      <c r="H168" s="124">
        <v>30</v>
      </c>
      <c r="I168" s="124" t="s">
        <v>234</v>
      </c>
      <c r="J168" s="124">
        <v>1754307000000</v>
      </c>
    </row>
    <row r="169" spans="1:10" x14ac:dyDescent="0.25">
      <c r="A169" s="124">
        <v>168</v>
      </c>
      <c r="B169" s="124">
        <v>4.2799999999999998E-2</v>
      </c>
      <c r="C169" s="124">
        <f t="shared" si="2"/>
        <v>51.36</v>
      </c>
      <c r="D169" s="124"/>
      <c r="E169" s="124"/>
      <c r="F169" s="125">
        <v>0.5</v>
      </c>
      <c r="G169" s="126">
        <v>45873</v>
      </c>
      <c r="H169" s="124">
        <v>30</v>
      </c>
      <c r="I169" s="124" t="s">
        <v>234</v>
      </c>
      <c r="J169" s="124">
        <v>1754308800000</v>
      </c>
    </row>
    <row r="170" spans="1:10" x14ac:dyDescent="0.25">
      <c r="A170" s="124">
        <v>169</v>
      </c>
      <c r="B170" s="124">
        <v>4.1399999999999999E-2</v>
      </c>
      <c r="C170" s="124">
        <f t="shared" si="2"/>
        <v>49.68</v>
      </c>
      <c r="D170" s="124"/>
      <c r="E170" s="124"/>
      <c r="F170" s="125">
        <v>0.52083333333333337</v>
      </c>
      <c r="G170" s="126">
        <v>45873</v>
      </c>
      <c r="H170" s="124">
        <v>30</v>
      </c>
      <c r="I170" s="124" t="s">
        <v>234</v>
      </c>
      <c r="J170" s="124">
        <v>1754310600000</v>
      </c>
    </row>
    <row r="171" spans="1:10" x14ac:dyDescent="0.25">
      <c r="A171" s="124">
        <v>170</v>
      </c>
      <c r="B171" s="124">
        <v>4.02E-2</v>
      </c>
      <c r="C171" s="124">
        <f t="shared" si="2"/>
        <v>48.24</v>
      </c>
      <c r="D171" s="124"/>
      <c r="E171" s="124"/>
      <c r="F171" s="125">
        <v>0.54166666666666663</v>
      </c>
      <c r="G171" s="126">
        <v>45873</v>
      </c>
      <c r="H171" s="124">
        <v>30</v>
      </c>
      <c r="I171" s="124" t="s">
        <v>234</v>
      </c>
      <c r="J171" s="124">
        <v>1754312400000</v>
      </c>
    </row>
    <row r="172" spans="1:10" x14ac:dyDescent="0.25">
      <c r="A172" s="124">
        <v>171</v>
      </c>
      <c r="B172" s="124">
        <v>4.0599999999999997E-2</v>
      </c>
      <c r="C172" s="124">
        <f t="shared" si="2"/>
        <v>48.72</v>
      </c>
      <c r="D172" s="124"/>
      <c r="E172" s="124"/>
      <c r="F172" s="125">
        <v>0.5625</v>
      </c>
      <c r="G172" s="126">
        <v>45873</v>
      </c>
      <c r="H172" s="124">
        <v>30</v>
      </c>
      <c r="I172" s="124" t="s">
        <v>234</v>
      </c>
      <c r="J172" s="124">
        <v>1754314200000</v>
      </c>
    </row>
    <row r="173" spans="1:10" x14ac:dyDescent="0.25">
      <c r="A173" s="124">
        <v>172</v>
      </c>
      <c r="B173" s="124">
        <v>3.8199999999999998E-2</v>
      </c>
      <c r="C173" s="124">
        <f t="shared" si="2"/>
        <v>45.839999999999996</v>
      </c>
      <c r="D173" s="124"/>
      <c r="E173" s="124"/>
      <c r="F173" s="125">
        <v>0.58333333333333337</v>
      </c>
      <c r="G173" s="126">
        <v>45873</v>
      </c>
      <c r="H173" s="124">
        <v>30</v>
      </c>
      <c r="I173" s="124" t="s">
        <v>234</v>
      </c>
      <c r="J173" s="124">
        <v>1754316000000</v>
      </c>
    </row>
    <row r="174" spans="1:10" x14ac:dyDescent="0.25">
      <c r="A174" s="124">
        <v>173</v>
      </c>
      <c r="B174" s="124">
        <v>3.8399999999999997E-2</v>
      </c>
      <c r="C174" s="124">
        <f t="shared" si="2"/>
        <v>46.08</v>
      </c>
      <c r="D174" s="124"/>
      <c r="E174" s="124"/>
      <c r="F174" s="125">
        <v>0.60416666666666663</v>
      </c>
      <c r="G174" s="126">
        <v>45873</v>
      </c>
      <c r="H174" s="124">
        <v>30</v>
      </c>
      <c r="I174" s="124" t="s">
        <v>234</v>
      </c>
      <c r="J174" s="124">
        <v>1754317800000</v>
      </c>
    </row>
    <row r="175" spans="1:10" x14ac:dyDescent="0.25">
      <c r="A175" s="124">
        <v>174</v>
      </c>
      <c r="B175" s="124">
        <v>3.2000000000000001E-2</v>
      </c>
      <c r="C175" s="124">
        <f t="shared" si="2"/>
        <v>38.4</v>
      </c>
      <c r="D175" s="124"/>
      <c r="E175" s="124"/>
      <c r="F175" s="125">
        <v>0.625</v>
      </c>
      <c r="G175" s="126">
        <v>45873</v>
      </c>
      <c r="H175" s="124">
        <v>30</v>
      </c>
      <c r="I175" s="124" t="s">
        <v>234</v>
      </c>
      <c r="J175" s="124">
        <v>1754319600000</v>
      </c>
    </row>
    <row r="176" spans="1:10" x14ac:dyDescent="0.25">
      <c r="A176" s="124">
        <v>175</v>
      </c>
      <c r="B176" s="124">
        <v>3.2199999999999999E-2</v>
      </c>
      <c r="C176" s="124">
        <f t="shared" si="2"/>
        <v>38.64</v>
      </c>
      <c r="D176" s="124"/>
      <c r="E176" s="124"/>
      <c r="F176" s="125">
        <v>0.64583333333333337</v>
      </c>
      <c r="G176" s="126">
        <v>45873</v>
      </c>
      <c r="H176" s="124">
        <v>30</v>
      </c>
      <c r="I176" s="124" t="s">
        <v>234</v>
      </c>
      <c r="J176" s="124">
        <v>1754321400000</v>
      </c>
    </row>
    <row r="177" spans="1:10" x14ac:dyDescent="0.25">
      <c r="A177" s="124">
        <v>176</v>
      </c>
      <c r="B177" s="124">
        <v>4.6800000000000001E-2</v>
      </c>
      <c r="C177" s="124">
        <f t="shared" si="2"/>
        <v>56.160000000000004</v>
      </c>
      <c r="D177" s="124"/>
      <c r="E177" s="124"/>
      <c r="F177" s="125">
        <v>0.66666666666666663</v>
      </c>
      <c r="G177" s="126">
        <v>45873</v>
      </c>
      <c r="H177" s="124">
        <v>30</v>
      </c>
      <c r="I177" s="124" t="s">
        <v>234</v>
      </c>
      <c r="J177" s="124">
        <v>1754323200000</v>
      </c>
    </row>
    <row r="178" spans="1:10" x14ac:dyDescent="0.25">
      <c r="A178" s="124">
        <v>177</v>
      </c>
      <c r="B178" s="124">
        <v>5.04E-2</v>
      </c>
      <c r="C178" s="124">
        <f t="shared" si="2"/>
        <v>60.480000000000004</v>
      </c>
      <c r="D178" s="124"/>
      <c r="E178" s="124"/>
      <c r="F178" s="125">
        <v>0.6875</v>
      </c>
      <c r="G178" s="126">
        <v>45873</v>
      </c>
      <c r="H178" s="124">
        <v>30</v>
      </c>
      <c r="I178" s="124" t="s">
        <v>234</v>
      </c>
      <c r="J178" s="124">
        <v>1754325000000</v>
      </c>
    </row>
    <row r="179" spans="1:10" x14ac:dyDescent="0.25">
      <c r="A179" s="124">
        <v>178</v>
      </c>
      <c r="B179" s="124">
        <v>5.0200000000000002E-2</v>
      </c>
      <c r="C179" s="124">
        <f t="shared" si="2"/>
        <v>60.24</v>
      </c>
      <c r="D179" s="124"/>
      <c r="E179" s="124"/>
      <c r="F179" s="125">
        <v>0.70833333333333337</v>
      </c>
      <c r="G179" s="126">
        <v>45873</v>
      </c>
      <c r="H179" s="124">
        <v>30</v>
      </c>
      <c r="I179" s="124" t="s">
        <v>234</v>
      </c>
      <c r="J179" s="124">
        <v>1754326800000</v>
      </c>
    </row>
    <row r="180" spans="1:10" x14ac:dyDescent="0.25">
      <c r="A180" s="124">
        <v>179</v>
      </c>
      <c r="B180" s="124">
        <v>5.04E-2</v>
      </c>
      <c r="C180" s="124">
        <f t="shared" si="2"/>
        <v>60.480000000000004</v>
      </c>
      <c r="D180" s="124"/>
      <c r="E180" s="124"/>
      <c r="F180" s="125">
        <v>0.72916666666666663</v>
      </c>
      <c r="G180" s="126">
        <v>45873</v>
      </c>
      <c r="H180" s="124">
        <v>30</v>
      </c>
      <c r="I180" s="124" t="s">
        <v>234</v>
      </c>
      <c r="J180" s="124">
        <v>1754328600000</v>
      </c>
    </row>
    <row r="181" spans="1:10" x14ac:dyDescent="0.25">
      <c r="A181" s="124">
        <v>180</v>
      </c>
      <c r="B181" s="124">
        <v>5.4199999999999998E-2</v>
      </c>
      <c r="C181" s="124">
        <f t="shared" si="2"/>
        <v>65.039999999999992</v>
      </c>
      <c r="D181" s="124"/>
      <c r="E181" s="124"/>
      <c r="F181" s="125">
        <v>0.75</v>
      </c>
      <c r="G181" s="126">
        <v>45873</v>
      </c>
      <c r="H181" s="124">
        <v>30</v>
      </c>
      <c r="I181" s="124" t="s">
        <v>234</v>
      </c>
      <c r="J181" s="124">
        <v>1754330400000</v>
      </c>
    </row>
    <row r="182" spans="1:10" x14ac:dyDescent="0.25">
      <c r="A182" s="124">
        <v>181</v>
      </c>
      <c r="B182" s="124">
        <v>4.7600000000000003E-2</v>
      </c>
      <c r="C182" s="124">
        <f t="shared" si="2"/>
        <v>57.120000000000005</v>
      </c>
      <c r="D182" s="124"/>
      <c r="E182" s="124"/>
      <c r="F182" s="125">
        <v>0.77083333333333337</v>
      </c>
      <c r="G182" s="126">
        <v>45873</v>
      </c>
      <c r="H182" s="124">
        <v>30</v>
      </c>
      <c r="I182" s="124" t="s">
        <v>234</v>
      </c>
      <c r="J182" s="124">
        <v>1754332200000</v>
      </c>
    </row>
    <row r="183" spans="1:10" x14ac:dyDescent="0.25">
      <c r="A183" s="124">
        <v>182</v>
      </c>
      <c r="B183" s="124">
        <v>4.6399999999999997E-2</v>
      </c>
      <c r="C183" s="124">
        <f t="shared" si="2"/>
        <v>55.679999999999993</v>
      </c>
      <c r="D183" s="124"/>
      <c r="E183" s="124"/>
      <c r="F183" s="125">
        <v>0.79166666666666663</v>
      </c>
      <c r="G183" s="126">
        <v>45873</v>
      </c>
      <c r="H183" s="124">
        <v>30</v>
      </c>
      <c r="I183" s="124" t="s">
        <v>234</v>
      </c>
      <c r="J183" s="124">
        <v>1754334000000</v>
      </c>
    </row>
    <row r="184" spans="1:10" x14ac:dyDescent="0.25">
      <c r="A184" s="124">
        <v>183</v>
      </c>
      <c r="B184" s="124">
        <v>4.5999999999999999E-2</v>
      </c>
      <c r="C184" s="124">
        <f t="shared" si="2"/>
        <v>55.199999999999996</v>
      </c>
      <c r="D184" s="124"/>
      <c r="E184" s="124"/>
      <c r="F184" s="125">
        <v>0.8125</v>
      </c>
      <c r="G184" s="126">
        <v>45873</v>
      </c>
      <c r="H184" s="124">
        <v>30</v>
      </c>
      <c r="I184" s="124" t="s">
        <v>234</v>
      </c>
      <c r="J184" s="124">
        <v>1754335800000</v>
      </c>
    </row>
    <row r="185" spans="1:10" x14ac:dyDescent="0.25">
      <c r="A185" s="124">
        <v>184</v>
      </c>
      <c r="B185" s="124">
        <v>4.82E-2</v>
      </c>
      <c r="C185" s="124">
        <f t="shared" si="2"/>
        <v>57.839999999999996</v>
      </c>
      <c r="D185" s="124"/>
      <c r="E185" s="124"/>
      <c r="F185" s="125">
        <v>0.83333333333333337</v>
      </c>
      <c r="G185" s="126">
        <v>45873</v>
      </c>
      <c r="H185" s="124">
        <v>30</v>
      </c>
      <c r="I185" s="124" t="s">
        <v>234</v>
      </c>
      <c r="J185" s="124">
        <v>1754337600000</v>
      </c>
    </row>
    <row r="186" spans="1:10" x14ac:dyDescent="0.25">
      <c r="A186" s="124">
        <v>185</v>
      </c>
      <c r="B186" s="124">
        <v>4.6199999999999998E-2</v>
      </c>
      <c r="C186" s="124">
        <f t="shared" si="2"/>
        <v>55.44</v>
      </c>
      <c r="D186" s="124"/>
      <c r="E186" s="124"/>
      <c r="F186" s="125">
        <v>0.85416666666666663</v>
      </c>
      <c r="G186" s="126">
        <v>45873</v>
      </c>
      <c r="H186" s="124">
        <v>30</v>
      </c>
      <c r="I186" s="124" t="s">
        <v>234</v>
      </c>
      <c r="J186" s="124">
        <v>1754339400000</v>
      </c>
    </row>
    <row r="187" spans="1:10" x14ac:dyDescent="0.25">
      <c r="A187" s="124">
        <v>186</v>
      </c>
      <c r="B187" s="124">
        <v>5.28E-2</v>
      </c>
      <c r="C187" s="124">
        <f t="shared" si="2"/>
        <v>63.36</v>
      </c>
      <c r="D187" s="124"/>
      <c r="E187" s="124"/>
      <c r="F187" s="125">
        <v>0.875</v>
      </c>
      <c r="G187" s="126">
        <v>45873</v>
      </c>
      <c r="H187" s="124">
        <v>30</v>
      </c>
      <c r="I187" s="124" t="s">
        <v>234</v>
      </c>
      <c r="J187" s="124">
        <v>1754341200000</v>
      </c>
    </row>
    <row r="188" spans="1:10" x14ac:dyDescent="0.25">
      <c r="A188" s="124">
        <v>187</v>
      </c>
      <c r="B188" s="124">
        <v>5.04E-2</v>
      </c>
      <c r="C188" s="124">
        <f t="shared" si="2"/>
        <v>60.480000000000004</v>
      </c>
      <c r="D188" s="124"/>
      <c r="E188" s="124"/>
      <c r="F188" s="125">
        <v>0.89583333333333337</v>
      </c>
      <c r="G188" s="126">
        <v>45873</v>
      </c>
      <c r="H188" s="124">
        <v>30</v>
      </c>
      <c r="I188" s="124" t="s">
        <v>234</v>
      </c>
      <c r="J188" s="124">
        <v>1754343000000</v>
      </c>
    </row>
    <row r="189" spans="1:10" x14ac:dyDescent="0.25">
      <c r="A189" s="124">
        <v>188</v>
      </c>
      <c r="B189" s="124">
        <v>4.36E-2</v>
      </c>
      <c r="C189" s="124">
        <f t="shared" si="2"/>
        <v>52.32</v>
      </c>
      <c r="D189" s="124"/>
      <c r="E189" s="124"/>
      <c r="F189" s="125">
        <v>0.91666666666666663</v>
      </c>
      <c r="G189" s="126">
        <v>45873</v>
      </c>
      <c r="H189" s="124">
        <v>30</v>
      </c>
      <c r="I189" s="124" t="s">
        <v>234</v>
      </c>
      <c r="J189" s="124">
        <v>1754344800000</v>
      </c>
    </row>
    <row r="190" spans="1:10" x14ac:dyDescent="0.25">
      <c r="A190" s="124">
        <v>189</v>
      </c>
      <c r="B190" s="124">
        <v>4.0800000000000003E-2</v>
      </c>
      <c r="C190" s="124">
        <f t="shared" si="2"/>
        <v>48.96</v>
      </c>
      <c r="D190" s="124"/>
      <c r="E190" s="124"/>
      <c r="F190" s="125">
        <v>0.9375</v>
      </c>
      <c r="G190" s="126">
        <v>45873</v>
      </c>
      <c r="H190" s="124">
        <v>30</v>
      </c>
      <c r="I190" s="124" t="s">
        <v>234</v>
      </c>
      <c r="J190" s="124">
        <v>1754346600000</v>
      </c>
    </row>
    <row r="191" spans="1:10" x14ac:dyDescent="0.25">
      <c r="A191" s="124">
        <v>190</v>
      </c>
      <c r="B191" s="124">
        <v>4.2999999999999997E-2</v>
      </c>
      <c r="C191" s="124">
        <f t="shared" si="2"/>
        <v>51.599999999999994</v>
      </c>
      <c r="D191" s="124"/>
      <c r="E191" s="124"/>
      <c r="F191" s="125">
        <v>0.95833333333333337</v>
      </c>
      <c r="G191" s="126">
        <v>45873</v>
      </c>
      <c r="H191" s="124">
        <v>30</v>
      </c>
      <c r="I191" s="124" t="s">
        <v>234</v>
      </c>
      <c r="J191" s="124">
        <v>1754348400000</v>
      </c>
    </row>
    <row r="192" spans="1:10" x14ac:dyDescent="0.25">
      <c r="A192" s="124">
        <v>191</v>
      </c>
      <c r="B192" s="124">
        <v>4.1200000000000001E-2</v>
      </c>
      <c r="C192" s="124">
        <f t="shared" si="2"/>
        <v>49.44</v>
      </c>
      <c r="D192" s="124"/>
      <c r="E192" s="124"/>
      <c r="F192" s="125">
        <v>0.97916666666666663</v>
      </c>
      <c r="G192" s="126">
        <v>45873</v>
      </c>
      <c r="H192" s="124">
        <v>30</v>
      </c>
      <c r="I192" s="124" t="s">
        <v>234</v>
      </c>
      <c r="J192" s="124">
        <v>1754350200000</v>
      </c>
    </row>
    <row r="193" spans="1:10" x14ac:dyDescent="0.25">
      <c r="A193" s="124">
        <v>192</v>
      </c>
      <c r="B193" s="124">
        <v>3.9600000000000003E-2</v>
      </c>
      <c r="C193" s="124">
        <f t="shared" si="2"/>
        <v>47.52</v>
      </c>
      <c r="D193" s="124"/>
      <c r="E193" s="124"/>
      <c r="F193" s="125">
        <v>0</v>
      </c>
      <c r="G193" s="126">
        <v>45873</v>
      </c>
      <c r="H193" s="124">
        <v>30</v>
      </c>
      <c r="I193" s="124" t="s">
        <v>234</v>
      </c>
      <c r="J193" s="124">
        <v>1754352000000</v>
      </c>
    </row>
    <row r="194" spans="1:10" x14ac:dyDescent="0.25">
      <c r="A194" s="124">
        <v>193</v>
      </c>
      <c r="B194" s="124">
        <v>4.48E-2</v>
      </c>
      <c r="C194" s="124">
        <f t="shared" si="2"/>
        <v>53.76</v>
      </c>
      <c r="D194" s="124"/>
      <c r="E194" s="124"/>
      <c r="F194" s="125">
        <v>2.0833333333333332E-2</v>
      </c>
      <c r="G194" s="126">
        <v>45874</v>
      </c>
      <c r="H194" s="124">
        <v>30</v>
      </c>
      <c r="I194" s="124" t="s">
        <v>234</v>
      </c>
      <c r="J194" s="124">
        <v>1754353800000</v>
      </c>
    </row>
    <row r="195" spans="1:10" x14ac:dyDescent="0.25">
      <c r="A195" s="124">
        <v>194</v>
      </c>
      <c r="B195" s="124">
        <v>4.58E-2</v>
      </c>
      <c r="C195" s="124">
        <f t="shared" ref="C195:C258" si="3">2400*B195/2</f>
        <v>54.96</v>
      </c>
      <c r="D195" s="124"/>
      <c r="E195" s="124"/>
      <c r="F195" s="125">
        <v>4.1666666666666664E-2</v>
      </c>
      <c r="G195" s="126">
        <v>45874</v>
      </c>
      <c r="H195" s="124">
        <v>30</v>
      </c>
      <c r="I195" s="124" t="s">
        <v>234</v>
      </c>
      <c r="J195" s="124">
        <v>1754355600000</v>
      </c>
    </row>
    <row r="196" spans="1:10" x14ac:dyDescent="0.25">
      <c r="A196" s="124">
        <v>195</v>
      </c>
      <c r="B196" s="124">
        <v>4.48E-2</v>
      </c>
      <c r="C196" s="124">
        <f t="shared" si="3"/>
        <v>53.76</v>
      </c>
      <c r="D196" s="124"/>
      <c r="E196" s="124"/>
      <c r="F196" s="125">
        <v>6.25E-2</v>
      </c>
      <c r="G196" s="126">
        <v>45874</v>
      </c>
      <c r="H196" s="124">
        <v>30</v>
      </c>
      <c r="I196" s="124" t="s">
        <v>234</v>
      </c>
      <c r="J196" s="124">
        <v>1754357400000</v>
      </c>
    </row>
    <row r="197" spans="1:10" x14ac:dyDescent="0.25">
      <c r="A197" s="124">
        <v>196</v>
      </c>
      <c r="B197" s="124">
        <v>5.6000000000000001E-2</v>
      </c>
      <c r="C197" s="124">
        <f t="shared" si="3"/>
        <v>67.2</v>
      </c>
      <c r="D197" s="124"/>
      <c r="E197" s="124"/>
      <c r="F197" s="125">
        <v>8.3333333333333329E-2</v>
      </c>
      <c r="G197" s="126">
        <v>45874</v>
      </c>
      <c r="H197" s="124">
        <v>30</v>
      </c>
      <c r="I197" s="124" t="s">
        <v>234</v>
      </c>
      <c r="J197" s="124">
        <v>1754359200000</v>
      </c>
    </row>
    <row r="198" spans="1:10" x14ac:dyDescent="0.25">
      <c r="A198" s="124">
        <v>197</v>
      </c>
      <c r="B198" s="124">
        <v>4.82E-2</v>
      </c>
      <c r="C198" s="124">
        <f t="shared" si="3"/>
        <v>57.839999999999996</v>
      </c>
      <c r="D198" s="124"/>
      <c r="E198" s="124"/>
      <c r="F198" s="125">
        <v>0.10416666666666667</v>
      </c>
      <c r="G198" s="126">
        <v>45874</v>
      </c>
      <c r="H198" s="124">
        <v>30</v>
      </c>
      <c r="I198" s="124" t="s">
        <v>234</v>
      </c>
      <c r="J198" s="124">
        <v>1754361000000</v>
      </c>
    </row>
    <row r="199" spans="1:10" x14ac:dyDescent="0.25">
      <c r="A199" s="124">
        <v>198</v>
      </c>
      <c r="B199" s="124">
        <v>4.1000000000000002E-2</v>
      </c>
      <c r="C199" s="124">
        <f t="shared" si="3"/>
        <v>49.2</v>
      </c>
      <c r="D199" s="124"/>
      <c r="E199" s="124"/>
      <c r="F199" s="125">
        <v>0.125</v>
      </c>
      <c r="G199" s="126">
        <v>45874</v>
      </c>
      <c r="H199" s="124">
        <v>30</v>
      </c>
      <c r="I199" s="124" t="s">
        <v>234</v>
      </c>
      <c r="J199" s="124">
        <v>1754362800000</v>
      </c>
    </row>
    <row r="200" spans="1:10" x14ac:dyDescent="0.25">
      <c r="A200" s="124">
        <v>199</v>
      </c>
      <c r="B200" s="124">
        <v>4.3200000000000002E-2</v>
      </c>
      <c r="C200" s="124">
        <f t="shared" si="3"/>
        <v>51.84</v>
      </c>
      <c r="D200" s="124"/>
      <c r="E200" s="124"/>
      <c r="F200" s="125">
        <v>0.14583333333333334</v>
      </c>
      <c r="G200" s="126">
        <v>45874</v>
      </c>
      <c r="H200" s="124">
        <v>30</v>
      </c>
      <c r="I200" s="124" t="s">
        <v>234</v>
      </c>
      <c r="J200" s="124">
        <v>1754364600000</v>
      </c>
    </row>
    <row r="201" spans="1:10" x14ac:dyDescent="0.25">
      <c r="A201" s="124">
        <v>200</v>
      </c>
      <c r="B201" s="124">
        <v>4.8800000000000003E-2</v>
      </c>
      <c r="C201" s="124">
        <f t="shared" si="3"/>
        <v>58.56</v>
      </c>
      <c r="D201" s="124"/>
      <c r="E201" s="124"/>
      <c r="F201" s="125">
        <v>0.16666666666666666</v>
      </c>
      <c r="G201" s="126">
        <v>45874</v>
      </c>
      <c r="H201" s="124">
        <v>30</v>
      </c>
      <c r="I201" s="124" t="s">
        <v>234</v>
      </c>
      <c r="J201" s="124">
        <v>1754366400000</v>
      </c>
    </row>
    <row r="202" spans="1:10" x14ac:dyDescent="0.25">
      <c r="A202" s="124">
        <v>201</v>
      </c>
      <c r="B202" s="124">
        <v>4.7199999999999999E-2</v>
      </c>
      <c r="C202" s="124">
        <f t="shared" si="3"/>
        <v>56.64</v>
      </c>
      <c r="D202" s="124"/>
      <c r="E202" s="124"/>
      <c r="F202" s="125">
        <v>0.1875</v>
      </c>
      <c r="G202" s="126">
        <v>45874</v>
      </c>
      <c r="H202" s="124">
        <v>30</v>
      </c>
      <c r="I202" s="124" t="s">
        <v>234</v>
      </c>
      <c r="J202" s="124">
        <v>1754368200000</v>
      </c>
    </row>
    <row r="203" spans="1:10" x14ac:dyDescent="0.25">
      <c r="A203" s="124">
        <v>202</v>
      </c>
      <c r="B203" s="124">
        <v>4.58E-2</v>
      </c>
      <c r="C203" s="124">
        <f t="shared" si="3"/>
        <v>54.96</v>
      </c>
      <c r="D203" s="124"/>
      <c r="E203" s="124"/>
      <c r="F203" s="125">
        <v>0.20833333333333334</v>
      </c>
      <c r="G203" s="126">
        <v>45874</v>
      </c>
      <c r="H203" s="124">
        <v>30</v>
      </c>
      <c r="I203" s="124" t="s">
        <v>234</v>
      </c>
      <c r="J203" s="124">
        <v>1754370000000</v>
      </c>
    </row>
    <row r="204" spans="1:10" x14ac:dyDescent="0.25">
      <c r="A204" s="124">
        <v>203</v>
      </c>
      <c r="B204" s="124">
        <v>4.4600000000000001E-2</v>
      </c>
      <c r="C204" s="124">
        <f t="shared" si="3"/>
        <v>53.52</v>
      </c>
      <c r="D204" s="124"/>
      <c r="E204" s="124"/>
      <c r="F204" s="125">
        <v>0.22916666666666666</v>
      </c>
      <c r="G204" s="126">
        <v>45874</v>
      </c>
      <c r="H204" s="124">
        <v>30</v>
      </c>
      <c r="I204" s="124" t="s">
        <v>234</v>
      </c>
      <c r="J204" s="124">
        <v>1754371800000</v>
      </c>
    </row>
    <row r="205" spans="1:10" x14ac:dyDescent="0.25">
      <c r="A205" s="124">
        <v>204</v>
      </c>
      <c r="B205" s="124">
        <v>4.7399999999999998E-2</v>
      </c>
      <c r="C205" s="124">
        <f t="shared" si="3"/>
        <v>56.879999999999995</v>
      </c>
      <c r="D205" s="124"/>
      <c r="E205" s="124"/>
      <c r="F205" s="125">
        <v>0.25</v>
      </c>
      <c r="G205" s="126">
        <v>45874</v>
      </c>
      <c r="H205" s="124">
        <v>30</v>
      </c>
      <c r="I205" s="124" t="s">
        <v>234</v>
      </c>
      <c r="J205" s="124">
        <v>1754373600000</v>
      </c>
    </row>
    <row r="206" spans="1:10" x14ac:dyDescent="0.25">
      <c r="A206" s="124">
        <v>205</v>
      </c>
      <c r="B206" s="124">
        <v>4.9399999999999999E-2</v>
      </c>
      <c r="C206" s="124">
        <f t="shared" si="3"/>
        <v>59.28</v>
      </c>
      <c r="D206" s="124"/>
      <c r="E206" s="124"/>
      <c r="F206" s="125">
        <v>0.27083333333333331</v>
      </c>
      <c r="G206" s="126">
        <v>45874</v>
      </c>
      <c r="H206" s="124">
        <v>30</v>
      </c>
      <c r="I206" s="124" t="s">
        <v>234</v>
      </c>
      <c r="J206" s="124">
        <v>1754375400000</v>
      </c>
    </row>
    <row r="207" spans="1:10" x14ac:dyDescent="0.25">
      <c r="A207" s="124">
        <v>206</v>
      </c>
      <c r="B207" s="124">
        <v>0.05</v>
      </c>
      <c r="C207" s="124">
        <f t="shared" si="3"/>
        <v>60</v>
      </c>
      <c r="D207" s="124"/>
      <c r="E207" s="124"/>
      <c r="F207" s="125">
        <v>0.29166666666666669</v>
      </c>
      <c r="G207" s="126">
        <v>45874</v>
      </c>
      <c r="H207" s="124">
        <v>30</v>
      </c>
      <c r="I207" s="124" t="s">
        <v>234</v>
      </c>
      <c r="J207" s="124">
        <v>1754377200000</v>
      </c>
    </row>
    <row r="208" spans="1:10" x14ac:dyDescent="0.25">
      <c r="A208" s="124">
        <v>207</v>
      </c>
      <c r="B208" s="124">
        <v>4.1200000000000001E-2</v>
      </c>
      <c r="C208" s="124">
        <f t="shared" si="3"/>
        <v>49.44</v>
      </c>
      <c r="D208" s="124"/>
      <c r="E208" s="124"/>
      <c r="F208" s="125">
        <v>0.3125</v>
      </c>
      <c r="G208" s="126">
        <v>45874</v>
      </c>
      <c r="H208" s="124">
        <v>30</v>
      </c>
      <c r="I208" s="124" t="s">
        <v>234</v>
      </c>
      <c r="J208" s="124">
        <v>1754379000000</v>
      </c>
    </row>
    <row r="209" spans="1:10" x14ac:dyDescent="0.25">
      <c r="A209" s="124">
        <v>208</v>
      </c>
      <c r="B209" s="124">
        <v>4.2200000000000001E-2</v>
      </c>
      <c r="C209" s="124">
        <f t="shared" si="3"/>
        <v>50.64</v>
      </c>
      <c r="D209" s="124"/>
      <c r="E209" s="124"/>
      <c r="F209" s="125">
        <v>0.33333333333333331</v>
      </c>
      <c r="G209" s="126">
        <v>45874</v>
      </c>
      <c r="H209" s="124">
        <v>30</v>
      </c>
      <c r="I209" s="124" t="s">
        <v>234</v>
      </c>
      <c r="J209" s="124">
        <v>1754380800000</v>
      </c>
    </row>
    <row r="210" spans="1:10" x14ac:dyDescent="0.25">
      <c r="A210" s="124">
        <v>209</v>
      </c>
      <c r="B210" s="124">
        <v>4.7399999999999998E-2</v>
      </c>
      <c r="C210" s="124">
        <f t="shared" si="3"/>
        <v>56.879999999999995</v>
      </c>
      <c r="D210" s="124"/>
      <c r="E210" s="124"/>
      <c r="F210" s="125">
        <v>0.35416666666666669</v>
      </c>
      <c r="G210" s="126">
        <v>45874</v>
      </c>
      <c r="H210" s="124">
        <v>30</v>
      </c>
      <c r="I210" s="124" t="s">
        <v>234</v>
      </c>
      <c r="J210" s="124">
        <v>1754382600000</v>
      </c>
    </row>
    <row r="211" spans="1:10" x14ac:dyDescent="0.25">
      <c r="A211" s="124">
        <v>210</v>
      </c>
      <c r="B211" s="124">
        <v>5.1200000000000002E-2</v>
      </c>
      <c r="C211" s="124">
        <f t="shared" si="3"/>
        <v>61.440000000000005</v>
      </c>
      <c r="D211" s="124"/>
      <c r="E211" s="124"/>
      <c r="F211" s="125">
        <v>0.375</v>
      </c>
      <c r="G211" s="126">
        <v>45874</v>
      </c>
      <c r="H211" s="124">
        <v>30</v>
      </c>
      <c r="I211" s="124" t="s">
        <v>234</v>
      </c>
      <c r="J211" s="124">
        <v>1754384400000</v>
      </c>
    </row>
    <row r="212" spans="1:10" x14ac:dyDescent="0.25">
      <c r="A212" s="124">
        <v>211</v>
      </c>
      <c r="B212" s="124">
        <v>4.4400000000000002E-2</v>
      </c>
      <c r="C212" s="124">
        <f t="shared" si="3"/>
        <v>53.28</v>
      </c>
      <c r="D212" s="124"/>
      <c r="E212" s="124"/>
      <c r="F212" s="125">
        <v>0.39583333333333331</v>
      </c>
      <c r="G212" s="126">
        <v>45874</v>
      </c>
      <c r="H212" s="124">
        <v>30</v>
      </c>
      <c r="I212" s="124" t="s">
        <v>234</v>
      </c>
      <c r="J212" s="124">
        <v>1754386200000</v>
      </c>
    </row>
    <row r="213" spans="1:10" x14ac:dyDescent="0.25">
      <c r="A213" s="124">
        <v>212</v>
      </c>
      <c r="B213" s="124">
        <v>4.82E-2</v>
      </c>
      <c r="C213" s="124">
        <f t="shared" si="3"/>
        <v>57.839999999999996</v>
      </c>
      <c r="D213" s="124"/>
      <c r="E213" s="124"/>
      <c r="F213" s="125">
        <v>0.41666666666666669</v>
      </c>
      <c r="G213" s="126">
        <v>45874</v>
      </c>
      <c r="H213" s="124">
        <v>30</v>
      </c>
      <c r="I213" s="124" t="s">
        <v>234</v>
      </c>
      <c r="J213" s="124">
        <v>1754388000000</v>
      </c>
    </row>
    <row r="214" spans="1:10" x14ac:dyDescent="0.25">
      <c r="A214" s="124">
        <v>213</v>
      </c>
      <c r="B214" s="124">
        <v>5.1799999999999999E-2</v>
      </c>
      <c r="C214" s="124">
        <f t="shared" si="3"/>
        <v>62.16</v>
      </c>
      <c r="D214" s="124"/>
      <c r="E214" s="124"/>
      <c r="F214" s="125">
        <v>0.4375</v>
      </c>
      <c r="G214" s="126">
        <v>45874</v>
      </c>
      <c r="H214" s="124">
        <v>30</v>
      </c>
      <c r="I214" s="124" t="s">
        <v>234</v>
      </c>
      <c r="J214" s="124">
        <v>1754389800000</v>
      </c>
    </row>
    <row r="215" spans="1:10" x14ac:dyDescent="0.25">
      <c r="A215" s="124">
        <v>214</v>
      </c>
      <c r="B215" s="124">
        <v>4.6800000000000001E-2</v>
      </c>
      <c r="C215" s="124">
        <f t="shared" si="3"/>
        <v>56.160000000000004</v>
      </c>
      <c r="D215" s="124"/>
      <c r="E215" s="124"/>
      <c r="F215" s="125">
        <v>0.45833333333333331</v>
      </c>
      <c r="G215" s="126">
        <v>45874</v>
      </c>
      <c r="H215" s="124">
        <v>30</v>
      </c>
      <c r="I215" s="124" t="s">
        <v>234</v>
      </c>
      <c r="J215" s="124">
        <v>1754391600000</v>
      </c>
    </row>
    <row r="216" spans="1:10" x14ac:dyDescent="0.25">
      <c r="A216" s="124">
        <v>215</v>
      </c>
      <c r="B216" s="124">
        <v>4.0399999999999998E-2</v>
      </c>
      <c r="C216" s="124">
        <f t="shared" si="3"/>
        <v>48.48</v>
      </c>
      <c r="D216" s="124"/>
      <c r="E216" s="124"/>
      <c r="F216" s="125">
        <v>0.47916666666666669</v>
      </c>
      <c r="G216" s="126">
        <v>45874</v>
      </c>
      <c r="H216" s="124">
        <v>30</v>
      </c>
      <c r="I216" s="124" t="s">
        <v>234</v>
      </c>
      <c r="J216" s="124">
        <v>1754393400000</v>
      </c>
    </row>
    <row r="217" spans="1:10" x14ac:dyDescent="0.25">
      <c r="A217" s="124">
        <v>216</v>
      </c>
      <c r="B217" s="124">
        <v>4.3400000000000001E-2</v>
      </c>
      <c r="C217" s="124">
        <f t="shared" si="3"/>
        <v>52.08</v>
      </c>
      <c r="D217" s="124"/>
      <c r="E217" s="124"/>
      <c r="F217" s="125">
        <v>0.5</v>
      </c>
      <c r="G217" s="126">
        <v>45874</v>
      </c>
      <c r="H217" s="124">
        <v>30</v>
      </c>
      <c r="I217" s="124" t="s">
        <v>234</v>
      </c>
      <c r="J217" s="124">
        <v>1754395200000</v>
      </c>
    </row>
    <row r="218" spans="1:10" x14ac:dyDescent="0.25">
      <c r="A218" s="124">
        <v>217</v>
      </c>
      <c r="B218" s="124">
        <v>4.1399999999999999E-2</v>
      </c>
      <c r="C218" s="124">
        <f t="shared" si="3"/>
        <v>49.68</v>
      </c>
      <c r="D218" s="124"/>
      <c r="E218" s="124"/>
      <c r="F218" s="125">
        <v>0.52083333333333337</v>
      </c>
      <c r="G218" s="126">
        <v>45874</v>
      </c>
      <c r="H218" s="124">
        <v>30</v>
      </c>
      <c r="I218" s="124" t="s">
        <v>234</v>
      </c>
      <c r="J218" s="124">
        <v>1754397000000</v>
      </c>
    </row>
    <row r="219" spans="1:10" x14ac:dyDescent="0.25">
      <c r="A219" s="124">
        <v>218</v>
      </c>
      <c r="B219" s="124">
        <v>4.1599999999999998E-2</v>
      </c>
      <c r="C219" s="124">
        <f t="shared" si="3"/>
        <v>49.919999999999995</v>
      </c>
      <c r="D219" s="124"/>
      <c r="E219" s="124"/>
      <c r="F219" s="125">
        <v>0.54166666666666663</v>
      </c>
      <c r="G219" s="126">
        <v>45874</v>
      </c>
      <c r="H219" s="124">
        <v>30</v>
      </c>
      <c r="I219" s="124" t="s">
        <v>234</v>
      </c>
      <c r="J219" s="124">
        <v>1754398800000</v>
      </c>
    </row>
    <row r="220" spans="1:10" x14ac:dyDescent="0.25">
      <c r="A220" s="124">
        <v>219</v>
      </c>
      <c r="B220" s="124">
        <v>4.2999999999999997E-2</v>
      </c>
      <c r="C220" s="124">
        <f t="shared" si="3"/>
        <v>51.599999999999994</v>
      </c>
      <c r="D220" s="124"/>
      <c r="E220" s="124"/>
      <c r="F220" s="125">
        <v>0.5625</v>
      </c>
      <c r="G220" s="126">
        <v>45874</v>
      </c>
      <c r="H220" s="124">
        <v>30</v>
      </c>
      <c r="I220" s="124" t="s">
        <v>234</v>
      </c>
      <c r="J220" s="124">
        <v>1754400600000</v>
      </c>
    </row>
    <row r="221" spans="1:10" x14ac:dyDescent="0.25">
      <c r="A221" s="124">
        <v>220</v>
      </c>
      <c r="B221" s="124">
        <v>4.6399999999999997E-2</v>
      </c>
      <c r="C221" s="124">
        <f t="shared" si="3"/>
        <v>55.679999999999993</v>
      </c>
      <c r="D221" s="124"/>
      <c r="E221" s="124"/>
      <c r="F221" s="125">
        <v>0.58333333333333337</v>
      </c>
      <c r="G221" s="126">
        <v>45874</v>
      </c>
      <c r="H221" s="124">
        <v>30</v>
      </c>
      <c r="I221" s="124" t="s">
        <v>234</v>
      </c>
      <c r="J221" s="124">
        <v>1754402400000</v>
      </c>
    </row>
    <row r="222" spans="1:10" x14ac:dyDescent="0.25">
      <c r="A222" s="124">
        <v>221</v>
      </c>
      <c r="B222" s="124">
        <v>4.1200000000000001E-2</v>
      </c>
      <c r="C222" s="124">
        <f t="shared" si="3"/>
        <v>49.44</v>
      </c>
      <c r="D222" s="124"/>
      <c r="E222" s="124"/>
      <c r="F222" s="125">
        <v>0.60416666666666663</v>
      </c>
      <c r="G222" s="126">
        <v>45874</v>
      </c>
      <c r="H222" s="124">
        <v>30</v>
      </c>
      <c r="I222" s="124" t="s">
        <v>234</v>
      </c>
      <c r="J222" s="124">
        <v>1754404200000</v>
      </c>
    </row>
    <row r="223" spans="1:10" x14ac:dyDescent="0.25">
      <c r="A223" s="124">
        <v>222</v>
      </c>
      <c r="B223" s="124">
        <v>4.3400000000000001E-2</v>
      </c>
      <c r="C223" s="124">
        <f t="shared" si="3"/>
        <v>52.08</v>
      </c>
      <c r="D223" s="124"/>
      <c r="E223" s="124"/>
      <c r="F223" s="125">
        <v>0.625</v>
      </c>
      <c r="G223" s="126">
        <v>45874</v>
      </c>
      <c r="H223" s="124">
        <v>30</v>
      </c>
      <c r="I223" s="124" t="s">
        <v>234</v>
      </c>
      <c r="J223" s="124">
        <v>1754406000000</v>
      </c>
    </row>
    <row r="224" spans="1:10" x14ac:dyDescent="0.25">
      <c r="A224" s="124">
        <v>223</v>
      </c>
      <c r="B224" s="124">
        <v>4.4999999999999998E-2</v>
      </c>
      <c r="C224" s="124">
        <f t="shared" si="3"/>
        <v>54</v>
      </c>
      <c r="D224" s="124"/>
      <c r="E224" s="124"/>
      <c r="F224" s="125">
        <v>0.64583333333333337</v>
      </c>
      <c r="G224" s="126">
        <v>45874</v>
      </c>
      <c r="H224" s="124">
        <v>30</v>
      </c>
      <c r="I224" s="124" t="s">
        <v>234</v>
      </c>
      <c r="J224" s="124">
        <v>1754407800000</v>
      </c>
    </row>
    <row r="225" spans="1:10" x14ac:dyDescent="0.25">
      <c r="A225" s="124">
        <v>224</v>
      </c>
      <c r="B225" s="124">
        <v>4.1200000000000001E-2</v>
      </c>
      <c r="C225" s="124">
        <f t="shared" si="3"/>
        <v>49.44</v>
      </c>
      <c r="D225" s="124"/>
      <c r="E225" s="124"/>
      <c r="F225" s="125">
        <v>0.66666666666666663</v>
      </c>
      <c r="G225" s="126">
        <v>45874</v>
      </c>
      <c r="H225" s="124">
        <v>30</v>
      </c>
      <c r="I225" s="124" t="s">
        <v>234</v>
      </c>
      <c r="J225" s="124">
        <v>1754409600000</v>
      </c>
    </row>
    <row r="226" spans="1:10" x14ac:dyDescent="0.25">
      <c r="A226" s="124">
        <v>225</v>
      </c>
      <c r="B226" s="124">
        <v>4.82E-2</v>
      </c>
      <c r="C226" s="124">
        <f t="shared" si="3"/>
        <v>57.839999999999996</v>
      </c>
      <c r="D226" s="124"/>
      <c r="E226" s="124"/>
      <c r="F226" s="125">
        <v>0.6875</v>
      </c>
      <c r="G226" s="126">
        <v>45874</v>
      </c>
      <c r="H226" s="124">
        <v>30</v>
      </c>
      <c r="I226" s="124" t="s">
        <v>234</v>
      </c>
      <c r="J226" s="124">
        <v>1754411400000</v>
      </c>
    </row>
    <row r="227" spans="1:10" x14ac:dyDescent="0.25">
      <c r="A227" s="124">
        <v>226</v>
      </c>
      <c r="B227" s="124">
        <v>4.8000000000000001E-2</v>
      </c>
      <c r="C227" s="124">
        <f t="shared" si="3"/>
        <v>57.6</v>
      </c>
      <c r="D227" s="124"/>
      <c r="E227" s="124"/>
      <c r="F227" s="125">
        <v>0.70833333333333337</v>
      </c>
      <c r="G227" s="126">
        <v>45874</v>
      </c>
      <c r="H227" s="124">
        <v>30</v>
      </c>
      <c r="I227" s="124" t="s">
        <v>234</v>
      </c>
      <c r="J227" s="124">
        <v>1754413200000</v>
      </c>
    </row>
    <row r="228" spans="1:10" x14ac:dyDescent="0.25">
      <c r="A228" s="124">
        <v>227</v>
      </c>
      <c r="B228" s="124">
        <v>5.0799999999999998E-2</v>
      </c>
      <c r="C228" s="124">
        <f t="shared" si="3"/>
        <v>60.96</v>
      </c>
      <c r="D228" s="124"/>
      <c r="E228" s="124"/>
      <c r="F228" s="125">
        <v>0.72916666666666663</v>
      </c>
      <c r="G228" s="126">
        <v>45874</v>
      </c>
      <c r="H228" s="124">
        <v>30</v>
      </c>
      <c r="I228" s="124" t="s">
        <v>234</v>
      </c>
      <c r="J228" s="124">
        <v>1754415000000</v>
      </c>
    </row>
    <row r="229" spans="1:10" x14ac:dyDescent="0.25">
      <c r="A229" s="124">
        <v>228</v>
      </c>
      <c r="B229" s="124">
        <v>4.8000000000000001E-2</v>
      </c>
      <c r="C229" s="124">
        <f t="shared" si="3"/>
        <v>57.6</v>
      </c>
      <c r="D229" s="124"/>
      <c r="E229" s="124"/>
      <c r="F229" s="125">
        <v>0.75</v>
      </c>
      <c r="G229" s="126">
        <v>45874</v>
      </c>
      <c r="H229" s="124">
        <v>30</v>
      </c>
      <c r="I229" s="124" t="s">
        <v>234</v>
      </c>
      <c r="J229" s="124">
        <v>1754416800000</v>
      </c>
    </row>
    <row r="230" spans="1:10" x14ac:dyDescent="0.25">
      <c r="A230" s="124">
        <v>229</v>
      </c>
      <c r="B230" s="124">
        <v>4.82E-2</v>
      </c>
      <c r="C230" s="124">
        <f t="shared" si="3"/>
        <v>57.839999999999996</v>
      </c>
      <c r="D230" s="124"/>
      <c r="E230" s="124"/>
      <c r="F230" s="125">
        <v>0.77083333333333337</v>
      </c>
      <c r="G230" s="126">
        <v>45874</v>
      </c>
      <c r="H230" s="124">
        <v>30</v>
      </c>
      <c r="I230" s="124" t="s">
        <v>234</v>
      </c>
      <c r="J230" s="124">
        <v>1754418600000</v>
      </c>
    </row>
    <row r="231" spans="1:10" x14ac:dyDescent="0.25">
      <c r="A231" s="124">
        <v>230</v>
      </c>
      <c r="B231" s="124">
        <v>3.9800000000000002E-2</v>
      </c>
      <c r="C231" s="124">
        <f t="shared" si="3"/>
        <v>47.760000000000005</v>
      </c>
      <c r="D231" s="124"/>
      <c r="E231" s="124"/>
      <c r="F231" s="125">
        <v>0.79166666666666663</v>
      </c>
      <c r="G231" s="126">
        <v>45874</v>
      </c>
      <c r="H231" s="124">
        <v>30</v>
      </c>
      <c r="I231" s="124" t="s">
        <v>234</v>
      </c>
      <c r="J231" s="124">
        <v>1754420400000</v>
      </c>
    </row>
    <row r="232" spans="1:10" x14ac:dyDescent="0.25">
      <c r="A232" s="124">
        <v>231</v>
      </c>
      <c r="B232" s="124">
        <v>5.6000000000000001E-2</v>
      </c>
      <c r="C232" s="124">
        <f t="shared" si="3"/>
        <v>67.2</v>
      </c>
      <c r="D232" s="124"/>
      <c r="E232" s="124"/>
      <c r="F232" s="125">
        <v>0.8125</v>
      </c>
      <c r="G232" s="126">
        <v>45874</v>
      </c>
      <c r="H232" s="124">
        <v>30</v>
      </c>
      <c r="I232" s="124" t="s">
        <v>234</v>
      </c>
      <c r="J232" s="124">
        <v>1754422200000</v>
      </c>
    </row>
    <row r="233" spans="1:10" x14ac:dyDescent="0.25">
      <c r="A233" s="124">
        <v>232</v>
      </c>
      <c r="B233" s="124">
        <v>4.5999999999999999E-2</v>
      </c>
      <c r="C233" s="124">
        <f t="shared" si="3"/>
        <v>55.199999999999996</v>
      </c>
      <c r="D233" s="124"/>
      <c r="E233" s="124"/>
      <c r="F233" s="125">
        <v>0.83333333333333337</v>
      </c>
      <c r="G233" s="126">
        <v>45874</v>
      </c>
      <c r="H233" s="124">
        <v>30</v>
      </c>
      <c r="I233" s="124" t="s">
        <v>234</v>
      </c>
      <c r="J233" s="124">
        <v>1754424000000</v>
      </c>
    </row>
    <row r="234" spans="1:10" x14ac:dyDescent="0.25">
      <c r="A234" s="124">
        <v>233</v>
      </c>
      <c r="B234" s="124">
        <v>3.9399999999999998E-2</v>
      </c>
      <c r="C234" s="124">
        <f t="shared" si="3"/>
        <v>47.279999999999994</v>
      </c>
      <c r="D234" s="124"/>
      <c r="E234" s="124"/>
      <c r="F234" s="125">
        <v>0.85416666666666663</v>
      </c>
      <c r="G234" s="126">
        <v>45874</v>
      </c>
      <c r="H234" s="124">
        <v>30</v>
      </c>
      <c r="I234" s="124" t="s">
        <v>234</v>
      </c>
      <c r="J234" s="124">
        <v>1754425800000</v>
      </c>
    </row>
    <row r="235" spans="1:10" x14ac:dyDescent="0.25">
      <c r="A235" s="124">
        <v>234</v>
      </c>
      <c r="B235" s="124">
        <v>0.04</v>
      </c>
      <c r="C235" s="124">
        <f t="shared" si="3"/>
        <v>48</v>
      </c>
      <c r="D235" s="124"/>
      <c r="E235" s="124"/>
      <c r="F235" s="125">
        <v>0.875</v>
      </c>
      <c r="G235" s="126">
        <v>45874</v>
      </c>
      <c r="H235" s="124">
        <v>30</v>
      </c>
      <c r="I235" s="124" t="s">
        <v>234</v>
      </c>
      <c r="J235" s="124">
        <v>1754427600000</v>
      </c>
    </row>
    <row r="236" spans="1:10" x14ac:dyDescent="0.25">
      <c r="A236" s="124">
        <v>235</v>
      </c>
      <c r="B236" s="124">
        <v>3.9600000000000003E-2</v>
      </c>
      <c r="C236" s="124">
        <f t="shared" si="3"/>
        <v>47.52</v>
      </c>
      <c r="D236" s="124"/>
      <c r="E236" s="124"/>
      <c r="F236" s="125">
        <v>0.89583333333333337</v>
      </c>
      <c r="G236" s="126">
        <v>45874</v>
      </c>
      <c r="H236" s="124">
        <v>30</v>
      </c>
      <c r="I236" s="124" t="s">
        <v>234</v>
      </c>
      <c r="J236" s="124">
        <v>1754429400000</v>
      </c>
    </row>
    <row r="237" spans="1:10" x14ac:dyDescent="0.25">
      <c r="A237" s="124">
        <v>236</v>
      </c>
      <c r="B237" s="124">
        <v>4.1599999999999998E-2</v>
      </c>
      <c r="C237" s="124">
        <f t="shared" si="3"/>
        <v>49.919999999999995</v>
      </c>
      <c r="D237" s="124"/>
      <c r="E237" s="124"/>
      <c r="F237" s="125">
        <v>0.91666666666666663</v>
      </c>
      <c r="G237" s="126">
        <v>45874</v>
      </c>
      <c r="H237" s="124">
        <v>30</v>
      </c>
      <c r="I237" s="124" t="s">
        <v>234</v>
      </c>
      <c r="J237" s="124">
        <v>1754431200000</v>
      </c>
    </row>
    <row r="238" spans="1:10" x14ac:dyDescent="0.25">
      <c r="A238" s="124">
        <v>237</v>
      </c>
      <c r="B238" s="124">
        <v>4.1200000000000001E-2</v>
      </c>
      <c r="C238" s="124">
        <f t="shared" si="3"/>
        <v>49.44</v>
      </c>
      <c r="D238" s="124"/>
      <c r="E238" s="124"/>
      <c r="F238" s="125">
        <v>0.9375</v>
      </c>
      <c r="G238" s="126">
        <v>45874</v>
      </c>
      <c r="H238" s="124">
        <v>30</v>
      </c>
      <c r="I238" s="124" t="s">
        <v>234</v>
      </c>
      <c r="J238" s="124">
        <v>1754433000000</v>
      </c>
    </row>
    <row r="239" spans="1:10" x14ac:dyDescent="0.25">
      <c r="A239" s="124">
        <v>238</v>
      </c>
      <c r="B239" s="124">
        <v>5.1400000000000001E-2</v>
      </c>
      <c r="C239" s="124">
        <f t="shared" si="3"/>
        <v>61.68</v>
      </c>
      <c r="D239" s="124"/>
      <c r="E239" s="124"/>
      <c r="F239" s="125">
        <v>0.95833333333333337</v>
      </c>
      <c r="G239" s="126">
        <v>45874</v>
      </c>
      <c r="H239" s="124">
        <v>30</v>
      </c>
      <c r="I239" s="124" t="s">
        <v>234</v>
      </c>
      <c r="J239" s="124">
        <v>1754434800000</v>
      </c>
    </row>
    <row r="240" spans="1:10" x14ac:dyDescent="0.25">
      <c r="A240" s="124">
        <v>239</v>
      </c>
      <c r="B240" s="124">
        <v>3.6999999999999998E-2</v>
      </c>
      <c r="C240" s="124">
        <f t="shared" si="3"/>
        <v>44.4</v>
      </c>
      <c r="D240" s="124"/>
      <c r="E240" s="124"/>
      <c r="F240" s="125">
        <v>0.97916666666666663</v>
      </c>
      <c r="G240" s="126">
        <v>45874</v>
      </c>
      <c r="H240" s="124">
        <v>30</v>
      </c>
      <c r="I240" s="124" t="s">
        <v>234</v>
      </c>
      <c r="J240" s="124">
        <v>1754436600000</v>
      </c>
    </row>
    <row r="241" spans="1:10" x14ac:dyDescent="0.25">
      <c r="A241" s="124">
        <v>240</v>
      </c>
      <c r="B241" s="124">
        <v>3.4799999999999998E-2</v>
      </c>
      <c r="C241" s="124">
        <f t="shared" si="3"/>
        <v>41.76</v>
      </c>
      <c r="D241" s="124"/>
      <c r="E241" s="124"/>
      <c r="F241" s="125">
        <v>0</v>
      </c>
      <c r="G241" s="126">
        <v>45874</v>
      </c>
      <c r="H241" s="124">
        <v>30</v>
      </c>
      <c r="I241" s="124" t="s">
        <v>234</v>
      </c>
      <c r="J241" s="124">
        <v>1754438400000</v>
      </c>
    </row>
    <row r="242" spans="1:10" x14ac:dyDescent="0.25">
      <c r="A242" s="124">
        <v>241</v>
      </c>
      <c r="B242" s="124">
        <v>4.1799999999999997E-2</v>
      </c>
      <c r="C242" s="124">
        <f t="shared" si="3"/>
        <v>50.16</v>
      </c>
      <c r="D242" s="124"/>
      <c r="E242" s="124"/>
      <c r="F242" s="125">
        <v>2.0833333333333332E-2</v>
      </c>
      <c r="G242" s="126">
        <v>45875</v>
      </c>
      <c r="H242" s="124">
        <v>30</v>
      </c>
      <c r="I242" s="124" t="s">
        <v>234</v>
      </c>
      <c r="J242" s="124">
        <v>1754440200000</v>
      </c>
    </row>
    <row r="243" spans="1:10" x14ac:dyDescent="0.25">
      <c r="A243" s="124">
        <v>242</v>
      </c>
      <c r="B243" s="124">
        <v>4.9799999999999997E-2</v>
      </c>
      <c r="C243" s="124">
        <f t="shared" si="3"/>
        <v>59.76</v>
      </c>
      <c r="D243" s="124"/>
      <c r="E243" s="124"/>
      <c r="F243" s="125">
        <v>4.1666666666666664E-2</v>
      </c>
      <c r="G243" s="126">
        <v>45875</v>
      </c>
      <c r="H243" s="124">
        <v>30</v>
      </c>
      <c r="I243" s="124" t="s">
        <v>234</v>
      </c>
      <c r="J243" s="124">
        <v>1754442000000</v>
      </c>
    </row>
    <row r="244" spans="1:10" x14ac:dyDescent="0.25">
      <c r="A244" s="124">
        <v>243</v>
      </c>
      <c r="B244" s="124">
        <v>4.9799999999999997E-2</v>
      </c>
      <c r="C244" s="124">
        <f t="shared" si="3"/>
        <v>59.76</v>
      </c>
      <c r="D244" s="124"/>
      <c r="E244" s="124"/>
      <c r="F244" s="125">
        <v>6.25E-2</v>
      </c>
      <c r="G244" s="126">
        <v>45875</v>
      </c>
      <c r="H244" s="124">
        <v>30</v>
      </c>
      <c r="I244" s="124" t="s">
        <v>234</v>
      </c>
      <c r="J244" s="124">
        <v>1754443800000</v>
      </c>
    </row>
    <row r="245" spans="1:10" x14ac:dyDescent="0.25">
      <c r="A245" s="124">
        <v>244</v>
      </c>
      <c r="B245" s="124">
        <v>5.62E-2</v>
      </c>
      <c r="C245" s="124">
        <f t="shared" si="3"/>
        <v>67.44</v>
      </c>
      <c r="D245" s="124"/>
      <c r="E245" s="124"/>
      <c r="F245" s="125">
        <v>8.3333333333333329E-2</v>
      </c>
      <c r="G245" s="126">
        <v>45875</v>
      </c>
      <c r="H245" s="124">
        <v>30</v>
      </c>
      <c r="I245" s="124" t="s">
        <v>234</v>
      </c>
      <c r="J245" s="124">
        <v>1754445600000</v>
      </c>
    </row>
    <row r="246" spans="1:10" x14ac:dyDescent="0.25">
      <c r="A246" s="124">
        <v>245</v>
      </c>
      <c r="B246" s="124">
        <v>4.8800000000000003E-2</v>
      </c>
      <c r="C246" s="124">
        <f t="shared" si="3"/>
        <v>58.56</v>
      </c>
      <c r="D246" s="124"/>
      <c r="E246" s="124"/>
      <c r="F246" s="125">
        <v>0.10416666666666667</v>
      </c>
      <c r="G246" s="126">
        <v>45875</v>
      </c>
      <c r="H246" s="124">
        <v>30</v>
      </c>
      <c r="I246" s="124" t="s">
        <v>234</v>
      </c>
      <c r="J246" s="124">
        <v>1754447400000</v>
      </c>
    </row>
    <row r="247" spans="1:10" x14ac:dyDescent="0.25">
      <c r="A247" s="124">
        <v>246</v>
      </c>
      <c r="B247" s="124">
        <v>4.7600000000000003E-2</v>
      </c>
      <c r="C247" s="124">
        <f t="shared" si="3"/>
        <v>57.120000000000005</v>
      </c>
      <c r="D247" s="124"/>
      <c r="E247" s="124"/>
      <c r="F247" s="125">
        <v>0.125</v>
      </c>
      <c r="G247" s="126">
        <v>45875</v>
      </c>
      <c r="H247" s="124">
        <v>30</v>
      </c>
      <c r="I247" s="124" t="s">
        <v>234</v>
      </c>
      <c r="J247" s="124">
        <v>1754449200000</v>
      </c>
    </row>
    <row r="248" spans="1:10" x14ac:dyDescent="0.25">
      <c r="A248" s="124">
        <v>247</v>
      </c>
      <c r="B248" s="124">
        <v>4.6199999999999998E-2</v>
      </c>
      <c r="C248" s="124">
        <f t="shared" si="3"/>
        <v>55.44</v>
      </c>
      <c r="D248" s="124"/>
      <c r="E248" s="124"/>
      <c r="F248" s="125">
        <v>0.14583333333333334</v>
      </c>
      <c r="G248" s="126">
        <v>45875</v>
      </c>
      <c r="H248" s="124">
        <v>30</v>
      </c>
      <c r="I248" s="124" t="s">
        <v>234</v>
      </c>
      <c r="J248" s="124">
        <v>1754451000000</v>
      </c>
    </row>
    <row r="249" spans="1:10" x14ac:dyDescent="0.25">
      <c r="A249" s="124">
        <v>248</v>
      </c>
      <c r="B249" s="124">
        <v>5.0200000000000002E-2</v>
      </c>
      <c r="C249" s="124">
        <f t="shared" si="3"/>
        <v>60.24</v>
      </c>
      <c r="D249" s="124"/>
      <c r="E249" s="124"/>
      <c r="F249" s="125">
        <v>0.16666666666666666</v>
      </c>
      <c r="G249" s="126">
        <v>45875</v>
      </c>
      <c r="H249" s="124">
        <v>30</v>
      </c>
      <c r="I249" s="124" t="s">
        <v>234</v>
      </c>
      <c r="J249" s="124">
        <v>1754452800000</v>
      </c>
    </row>
    <row r="250" spans="1:10" x14ac:dyDescent="0.25">
      <c r="A250" s="124">
        <v>249</v>
      </c>
      <c r="B250" s="124">
        <v>4.9000000000000002E-2</v>
      </c>
      <c r="C250" s="124">
        <f t="shared" si="3"/>
        <v>58.800000000000004</v>
      </c>
      <c r="D250" s="124"/>
      <c r="E250" s="124"/>
      <c r="F250" s="125">
        <v>0.1875</v>
      </c>
      <c r="G250" s="126">
        <v>45875</v>
      </c>
      <c r="H250" s="124">
        <v>30</v>
      </c>
      <c r="I250" s="124" t="s">
        <v>234</v>
      </c>
      <c r="J250" s="124">
        <v>1754454600000</v>
      </c>
    </row>
    <row r="251" spans="1:10" x14ac:dyDescent="0.25">
      <c r="A251" s="124">
        <v>250</v>
      </c>
      <c r="B251" s="124">
        <v>4.7199999999999999E-2</v>
      </c>
      <c r="C251" s="124">
        <f t="shared" si="3"/>
        <v>56.64</v>
      </c>
      <c r="D251" s="124"/>
      <c r="E251" s="124"/>
      <c r="F251" s="125">
        <v>0.20833333333333334</v>
      </c>
      <c r="G251" s="126">
        <v>45875</v>
      </c>
      <c r="H251" s="124">
        <v>30</v>
      </c>
      <c r="I251" s="124" t="s">
        <v>234</v>
      </c>
      <c r="J251" s="124">
        <v>1754456400000</v>
      </c>
    </row>
    <row r="252" spans="1:10" x14ac:dyDescent="0.25">
      <c r="A252" s="124">
        <v>251</v>
      </c>
      <c r="B252" s="124">
        <v>4.9399999999999999E-2</v>
      </c>
      <c r="C252" s="124">
        <f t="shared" si="3"/>
        <v>59.28</v>
      </c>
      <c r="D252" s="124"/>
      <c r="E252" s="124"/>
      <c r="F252" s="125">
        <v>0.22916666666666666</v>
      </c>
      <c r="G252" s="126">
        <v>45875</v>
      </c>
      <c r="H252" s="124">
        <v>30</v>
      </c>
      <c r="I252" s="124" t="s">
        <v>234</v>
      </c>
      <c r="J252" s="124">
        <v>1754458200000</v>
      </c>
    </row>
    <row r="253" spans="1:10" x14ac:dyDescent="0.25">
      <c r="A253" s="124">
        <v>252</v>
      </c>
      <c r="B253" s="124">
        <v>5.0200000000000002E-2</v>
      </c>
      <c r="C253" s="124">
        <f t="shared" si="3"/>
        <v>60.24</v>
      </c>
      <c r="D253" s="124"/>
      <c r="E253" s="124"/>
      <c r="F253" s="125">
        <v>0.25</v>
      </c>
      <c r="G253" s="126">
        <v>45875</v>
      </c>
      <c r="H253" s="124">
        <v>30</v>
      </c>
      <c r="I253" s="124" t="s">
        <v>234</v>
      </c>
      <c r="J253" s="124">
        <v>1754460000000</v>
      </c>
    </row>
    <row r="254" spans="1:10" x14ac:dyDescent="0.25">
      <c r="A254" s="124">
        <v>253</v>
      </c>
      <c r="B254" s="124">
        <v>4.7800000000000002E-2</v>
      </c>
      <c r="C254" s="124">
        <f t="shared" si="3"/>
        <v>57.36</v>
      </c>
      <c r="D254" s="124"/>
      <c r="E254" s="124"/>
      <c r="F254" s="125">
        <v>0.27083333333333331</v>
      </c>
      <c r="G254" s="126">
        <v>45875</v>
      </c>
      <c r="H254" s="124">
        <v>30</v>
      </c>
      <c r="I254" s="124" t="s">
        <v>234</v>
      </c>
      <c r="J254" s="124">
        <v>1754461800000</v>
      </c>
    </row>
    <row r="255" spans="1:10" x14ac:dyDescent="0.25">
      <c r="A255" s="124">
        <v>254</v>
      </c>
      <c r="B255" s="124">
        <v>4.9200000000000001E-2</v>
      </c>
      <c r="C255" s="124">
        <f t="shared" si="3"/>
        <v>59.04</v>
      </c>
      <c r="D255" s="124"/>
      <c r="E255" s="124"/>
      <c r="F255" s="125">
        <v>0.29166666666666669</v>
      </c>
      <c r="G255" s="126">
        <v>45875</v>
      </c>
      <c r="H255" s="124">
        <v>30</v>
      </c>
      <c r="I255" s="124" t="s">
        <v>234</v>
      </c>
      <c r="J255" s="124">
        <v>1754463600000</v>
      </c>
    </row>
    <row r="256" spans="1:10" x14ac:dyDescent="0.25">
      <c r="A256" s="124">
        <v>255</v>
      </c>
      <c r="B256" s="124">
        <v>4.3200000000000002E-2</v>
      </c>
      <c r="C256" s="124">
        <f t="shared" si="3"/>
        <v>51.84</v>
      </c>
      <c r="D256" s="124"/>
      <c r="E256" s="124"/>
      <c r="F256" s="125">
        <v>0.3125</v>
      </c>
      <c r="G256" s="126">
        <v>45875</v>
      </c>
      <c r="H256" s="124">
        <v>30</v>
      </c>
      <c r="I256" s="124" t="s">
        <v>234</v>
      </c>
      <c r="J256" s="124">
        <v>1754465400000</v>
      </c>
    </row>
    <row r="257" spans="1:10" x14ac:dyDescent="0.25">
      <c r="A257" s="124">
        <v>256</v>
      </c>
      <c r="B257" s="124">
        <v>4.3799999999999999E-2</v>
      </c>
      <c r="C257" s="124">
        <f t="shared" si="3"/>
        <v>52.559999999999995</v>
      </c>
      <c r="D257" s="124"/>
      <c r="E257" s="124"/>
      <c r="F257" s="125">
        <v>0.33333333333333331</v>
      </c>
      <c r="G257" s="126">
        <v>45875</v>
      </c>
      <c r="H257" s="124">
        <v>30</v>
      </c>
      <c r="I257" s="124" t="s">
        <v>234</v>
      </c>
      <c r="J257" s="124">
        <v>1754467200000</v>
      </c>
    </row>
    <row r="258" spans="1:10" x14ac:dyDescent="0.25">
      <c r="A258" s="124">
        <v>257</v>
      </c>
      <c r="B258" s="124">
        <v>4.6399999999999997E-2</v>
      </c>
      <c r="C258" s="124">
        <f t="shared" si="3"/>
        <v>55.679999999999993</v>
      </c>
      <c r="D258" s="124"/>
      <c r="E258" s="124"/>
      <c r="F258" s="125">
        <v>0.35416666666666669</v>
      </c>
      <c r="G258" s="126">
        <v>45875</v>
      </c>
      <c r="H258" s="124">
        <v>30</v>
      </c>
      <c r="I258" s="124" t="s">
        <v>234</v>
      </c>
      <c r="J258" s="124">
        <v>1754469000000</v>
      </c>
    </row>
    <row r="259" spans="1:10" x14ac:dyDescent="0.25">
      <c r="A259" s="124">
        <v>258</v>
      </c>
      <c r="B259" s="124">
        <v>4.9399999999999999E-2</v>
      </c>
      <c r="C259" s="124">
        <f t="shared" ref="C259:C322" si="4">2400*B259/2</f>
        <v>59.28</v>
      </c>
      <c r="D259" s="124"/>
      <c r="E259" s="124"/>
      <c r="F259" s="125">
        <v>0.375</v>
      </c>
      <c r="G259" s="126">
        <v>45875</v>
      </c>
      <c r="H259" s="124">
        <v>30</v>
      </c>
      <c r="I259" s="124" t="s">
        <v>234</v>
      </c>
      <c r="J259" s="124">
        <v>1754470800000</v>
      </c>
    </row>
    <row r="260" spans="1:10" x14ac:dyDescent="0.25">
      <c r="A260" s="124">
        <v>259</v>
      </c>
      <c r="B260" s="124">
        <v>5.1200000000000002E-2</v>
      </c>
      <c r="C260" s="124">
        <f t="shared" si="4"/>
        <v>61.440000000000005</v>
      </c>
      <c r="D260" s="124"/>
      <c r="E260" s="124"/>
      <c r="F260" s="125">
        <v>0.39583333333333331</v>
      </c>
      <c r="G260" s="126">
        <v>45875</v>
      </c>
      <c r="H260" s="124">
        <v>30</v>
      </c>
      <c r="I260" s="124" t="s">
        <v>234</v>
      </c>
      <c r="J260" s="124">
        <v>1754472600000</v>
      </c>
    </row>
    <row r="261" spans="1:10" x14ac:dyDescent="0.25">
      <c r="A261" s="124">
        <v>260</v>
      </c>
      <c r="B261" s="124">
        <v>5.2200000000000003E-2</v>
      </c>
      <c r="C261" s="124">
        <f t="shared" si="4"/>
        <v>62.64</v>
      </c>
      <c r="D261" s="124"/>
      <c r="E261" s="124"/>
      <c r="F261" s="125">
        <v>0.41666666666666669</v>
      </c>
      <c r="G261" s="126">
        <v>45875</v>
      </c>
      <c r="H261" s="124">
        <v>30</v>
      </c>
      <c r="I261" s="124" t="s">
        <v>234</v>
      </c>
      <c r="J261" s="124">
        <v>1754474400000</v>
      </c>
    </row>
    <row r="262" spans="1:10" x14ac:dyDescent="0.25">
      <c r="A262" s="124">
        <v>261</v>
      </c>
      <c r="B262" s="124">
        <v>4.6199999999999998E-2</v>
      </c>
      <c r="C262" s="124">
        <f t="shared" si="4"/>
        <v>55.44</v>
      </c>
      <c r="D262" s="124"/>
      <c r="E262" s="124"/>
      <c r="F262" s="125">
        <v>0.4375</v>
      </c>
      <c r="G262" s="126">
        <v>45875</v>
      </c>
      <c r="H262" s="124">
        <v>30</v>
      </c>
      <c r="I262" s="124" t="s">
        <v>234</v>
      </c>
      <c r="J262" s="124">
        <v>1754476200000</v>
      </c>
    </row>
    <row r="263" spans="1:10" x14ac:dyDescent="0.25">
      <c r="A263" s="124">
        <v>262</v>
      </c>
      <c r="B263" s="124">
        <v>4.3799999999999999E-2</v>
      </c>
      <c r="C263" s="124">
        <f t="shared" si="4"/>
        <v>52.559999999999995</v>
      </c>
      <c r="D263" s="124"/>
      <c r="E263" s="124"/>
      <c r="F263" s="125">
        <v>0.45833333333333331</v>
      </c>
      <c r="G263" s="126">
        <v>45875</v>
      </c>
      <c r="H263" s="124">
        <v>30</v>
      </c>
      <c r="I263" s="124" t="s">
        <v>234</v>
      </c>
      <c r="J263" s="124">
        <v>1754478000000</v>
      </c>
    </row>
    <row r="264" spans="1:10" x14ac:dyDescent="0.25">
      <c r="A264" s="124">
        <v>263</v>
      </c>
      <c r="B264" s="124">
        <v>3.9800000000000002E-2</v>
      </c>
      <c r="C264" s="124">
        <f t="shared" si="4"/>
        <v>47.760000000000005</v>
      </c>
      <c r="D264" s="124"/>
      <c r="E264" s="124"/>
      <c r="F264" s="125">
        <v>0.47916666666666669</v>
      </c>
      <c r="G264" s="126">
        <v>45875</v>
      </c>
      <c r="H264" s="124">
        <v>30</v>
      </c>
      <c r="I264" s="124" t="s">
        <v>234</v>
      </c>
      <c r="J264" s="124">
        <v>1754479800000</v>
      </c>
    </row>
    <row r="265" spans="1:10" x14ac:dyDescent="0.25">
      <c r="A265" s="124">
        <v>264</v>
      </c>
      <c r="B265" s="124">
        <v>4.82E-2</v>
      </c>
      <c r="C265" s="124">
        <f t="shared" si="4"/>
        <v>57.839999999999996</v>
      </c>
      <c r="D265" s="124"/>
      <c r="E265" s="124"/>
      <c r="F265" s="125">
        <v>0.5</v>
      </c>
      <c r="G265" s="126">
        <v>45875</v>
      </c>
      <c r="H265" s="124">
        <v>30</v>
      </c>
      <c r="I265" s="124" t="s">
        <v>234</v>
      </c>
      <c r="J265" s="124">
        <v>1754481600000</v>
      </c>
    </row>
    <row r="266" spans="1:10" x14ac:dyDescent="0.25">
      <c r="A266" s="124">
        <v>265</v>
      </c>
      <c r="B266" s="124">
        <v>4.4200000000000003E-2</v>
      </c>
      <c r="C266" s="124">
        <f t="shared" si="4"/>
        <v>53.040000000000006</v>
      </c>
      <c r="D266" s="124"/>
      <c r="E266" s="124"/>
      <c r="F266" s="125">
        <v>0.52083333333333337</v>
      </c>
      <c r="G266" s="126">
        <v>45875</v>
      </c>
      <c r="H266" s="124">
        <v>30</v>
      </c>
      <c r="I266" s="124" t="s">
        <v>234</v>
      </c>
      <c r="J266" s="124">
        <v>1754483400000</v>
      </c>
    </row>
    <row r="267" spans="1:10" x14ac:dyDescent="0.25">
      <c r="A267" s="124">
        <v>266</v>
      </c>
      <c r="B267" s="124">
        <v>4.8399999999999999E-2</v>
      </c>
      <c r="C267" s="124">
        <f t="shared" si="4"/>
        <v>58.08</v>
      </c>
      <c r="D267" s="124"/>
      <c r="E267" s="124"/>
      <c r="F267" s="125">
        <v>0.54166666666666663</v>
      </c>
      <c r="G267" s="126">
        <v>45875</v>
      </c>
      <c r="H267" s="124">
        <v>30</v>
      </c>
      <c r="I267" s="124" t="s">
        <v>234</v>
      </c>
      <c r="J267" s="124">
        <v>1754485200000</v>
      </c>
    </row>
    <row r="268" spans="1:10" x14ac:dyDescent="0.25">
      <c r="A268" s="124">
        <v>267</v>
      </c>
      <c r="B268" s="124">
        <v>4.9399999999999999E-2</v>
      </c>
      <c r="C268" s="124">
        <f t="shared" si="4"/>
        <v>59.28</v>
      </c>
      <c r="D268" s="124"/>
      <c r="E268" s="124"/>
      <c r="F268" s="125">
        <v>0.5625</v>
      </c>
      <c r="G268" s="126">
        <v>45875</v>
      </c>
      <c r="H268" s="124">
        <v>30</v>
      </c>
      <c r="I268" s="124" t="s">
        <v>234</v>
      </c>
      <c r="J268" s="124">
        <v>1754487000000</v>
      </c>
    </row>
    <row r="269" spans="1:10" x14ac:dyDescent="0.25">
      <c r="A269" s="124">
        <v>268</v>
      </c>
      <c r="B269" s="124">
        <v>4.9399999999999999E-2</v>
      </c>
      <c r="C269" s="124">
        <f t="shared" si="4"/>
        <v>59.28</v>
      </c>
      <c r="D269" s="124"/>
      <c r="E269" s="124"/>
      <c r="F269" s="125">
        <v>0.58333333333333337</v>
      </c>
      <c r="G269" s="126">
        <v>45875</v>
      </c>
      <c r="H269" s="124">
        <v>30</v>
      </c>
      <c r="I269" s="124" t="s">
        <v>234</v>
      </c>
      <c r="J269" s="124">
        <v>1754488800000</v>
      </c>
    </row>
    <row r="270" spans="1:10" x14ac:dyDescent="0.25">
      <c r="A270" s="124">
        <v>269</v>
      </c>
      <c r="B270" s="124">
        <v>3.7400000000000003E-2</v>
      </c>
      <c r="C270" s="124">
        <f t="shared" si="4"/>
        <v>44.88</v>
      </c>
      <c r="D270" s="124"/>
      <c r="E270" s="124"/>
      <c r="F270" s="125">
        <v>0.60416666666666663</v>
      </c>
      <c r="G270" s="126">
        <v>45875</v>
      </c>
      <c r="H270" s="124">
        <v>30</v>
      </c>
      <c r="I270" s="124" t="s">
        <v>234</v>
      </c>
      <c r="J270" s="124">
        <v>1754490600000</v>
      </c>
    </row>
    <row r="271" spans="1:10" x14ac:dyDescent="0.25">
      <c r="A271" s="124">
        <v>270</v>
      </c>
      <c r="B271" s="124">
        <v>3.32E-2</v>
      </c>
      <c r="C271" s="124">
        <f t="shared" si="4"/>
        <v>39.840000000000003</v>
      </c>
      <c r="D271" s="124"/>
      <c r="E271" s="124"/>
      <c r="F271" s="125">
        <v>0.625</v>
      </c>
      <c r="G271" s="126">
        <v>45875</v>
      </c>
      <c r="H271" s="124">
        <v>30</v>
      </c>
      <c r="I271" s="124" t="s">
        <v>234</v>
      </c>
      <c r="J271" s="124">
        <v>1754492400000</v>
      </c>
    </row>
    <row r="272" spans="1:10" x14ac:dyDescent="0.25">
      <c r="A272" s="124">
        <v>271</v>
      </c>
      <c r="B272" s="124">
        <v>3.3599999999999998E-2</v>
      </c>
      <c r="C272" s="124">
        <f t="shared" si="4"/>
        <v>40.32</v>
      </c>
      <c r="D272" s="124"/>
      <c r="E272" s="124"/>
      <c r="F272" s="125">
        <v>0.64583333333333337</v>
      </c>
      <c r="G272" s="126">
        <v>45875</v>
      </c>
      <c r="H272" s="124">
        <v>30</v>
      </c>
      <c r="I272" s="124" t="s">
        <v>234</v>
      </c>
      <c r="J272" s="124">
        <v>1754494200000</v>
      </c>
    </row>
    <row r="273" spans="1:10" x14ac:dyDescent="0.25">
      <c r="A273" s="124">
        <v>272</v>
      </c>
      <c r="B273" s="124">
        <v>4.1599999999999998E-2</v>
      </c>
      <c r="C273" s="124">
        <f t="shared" si="4"/>
        <v>49.919999999999995</v>
      </c>
      <c r="D273" s="124"/>
      <c r="E273" s="124"/>
      <c r="F273" s="125">
        <v>0.66666666666666663</v>
      </c>
      <c r="G273" s="126">
        <v>45875</v>
      </c>
      <c r="H273" s="124">
        <v>30</v>
      </c>
      <c r="I273" s="124" t="s">
        <v>234</v>
      </c>
      <c r="J273" s="124">
        <v>1754496000000</v>
      </c>
    </row>
    <row r="274" spans="1:10" x14ac:dyDescent="0.25">
      <c r="A274" s="124">
        <v>273</v>
      </c>
      <c r="B274" s="124">
        <v>5.4600000000000003E-2</v>
      </c>
      <c r="C274" s="124">
        <f t="shared" si="4"/>
        <v>65.52000000000001</v>
      </c>
      <c r="D274" s="124"/>
      <c r="E274" s="124"/>
      <c r="F274" s="125">
        <v>0.6875</v>
      </c>
      <c r="G274" s="126">
        <v>45875</v>
      </c>
      <c r="H274" s="124">
        <v>30</v>
      </c>
      <c r="I274" s="124" t="s">
        <v>234</v>
      </c>
      <c r="J274" s="124">
        <v>1754497800000</v>
      </c>
    </row>
    <row r="275" spans="1:10" x14ac:dyDescent="0.25">
      <c r="A275" s="124">
        <v>274</v>
      </c>
      <c r="B275" s="124">
        <v>4.7399999999999998E-2</v>
      </c>
      <c r="C275" s="124">
        <f t="shared" si="4"/>
        <v>56.879999999999995</v>
      </c>
      <c r="D275" s="124"/>
      <c r="E275" s="124"/>
      <c r="F275" s="125">
        <v>0.70833333333333337</v>
      </c>
      <c r="G275" s="126">
        <v>45875</v>
      </c>
      <c r="H275" s="124">
        <v>30</v>
      </c>
      <c r="I275" s="124" t="s">
        <v>234</v>
      </c>
      <c r="J275" s="124">
        <v>1754499600000</v>
      </c>
    </row>
    <row r="276" spans="1:10" x14ac:dyDescent="0.25">
      <c r="A276" s="124">
        <v>275</v>
      </c>
      <c r="B276" s="124">
        <v>4.8000000000000001E-2</v>
      </c>
      <c r="C276" s="124">
        <f t="shared" si="4"/>
        <v>57.6</v>
      </c>
      <c r="D276" s="124"/>
      <c r="E276" s="124"/>
      <c r="F276" s="125">
        <v>0.72916666666666663</v>
      </c>
      <c r="G276" s="126">
        <v>45875</v>
      </c>
      <c r="H276" s="124">
        <v>30</v>
      </c>
      <c r="I276" s="124" t="s">
        <v>234</v>
      </c>
      <c r="J276" s="124">
        <v>1754501400000</v>
      </c>
    </row>
    <row r="277" spans="1:10" x14ac:dyDescent="0.25">
      <c r="A277" s="124">
        <v>276</v>
      </c>
      <c r="B277" s="124">
        <v>5.2600000000000001E-2</v>
      </c>
      <c r="C277" s="124">
        <f t="shared" si="4"/>
        <v>63.120000000000005</v>
      </c>
      <c r="D277" s="124"/>
      <c r="E277" s="124"/>
      <c r="F277" s="125">
        <v>0.75</v>
      </c>
      <c r="G277" s="126">
        <v>45875</v>
      </c>
      <c r="H277" s="124">
        <v>30</v>
      </c>
      <c r="I277" s="124" t="s">
        <v>234</v>
      </c>
      <c r="J277" s="124">
        <v>1754503200000</v>
      </c>
    </row>
    <row r="278" spans="1:10" x14ac:dyDescent="0.25">
      <c r="A278" s="124">
        <v>277</v>
      </c>
      <c r="B278" s="124">
        <v>4.5400000000000003E-2</v>
      </c>
      <c r="C278" s="124">
        <f t="shared" si="4"/>
        <v>54.480000000000004</v>
      </c>
      <c r="D278" s="124"/>
      <c r="E278" s="124"/>
      <c r="F278" s="125">
        <v>0.77083333333333337</v>
      </c>
      <c r="G278" s="126">
        <v>45875</v>
      </c>
      <c r="H278" s="124">
        <v>30</v>
      </c>
      <c r="I278" s="124" t="s">
        <v>234</v>
      </c>
      <c r="J278" s="124">
        <v>1754505000000</v>
      </c>
    </row>
    <row r="279" spans="1:10" x14ac:dyDescent="0.25">
      <c r="A279" s="124">
        <v>278</v>
      </c>
      <c r="B279" s="124">
        <v>3.9600000000000003E-2</v>
      </c>
      <c r="C279" s="124">
        <f t="shared" si="4"/>
        <v>47.52</v>
      </c>
      <c r="D279" s="124"/>
      <c r="E279" s="124"/>
      <c r="F279" s="125">
        <v>0.79166666666666663</v>
      </c>
      <c r="G279" s="126">
        <v>45875</v>
      </c>
      <c r="H279" s="124">
        <v>30</v>
      </c>
      <c r="I279" s="124" t="s">
        <v>234</v>
      </c>
      <c r="J279" s="124">
        <v>1754506800000</v>
      </c>
    </row>
    <row r="280" spans="1:10" x14ac:dyDescent="0.25">
      <c r="A280" s="124">
        <v>279</v>
      </c>
      <c r="B280" s="124">
        <v>3.56E-2</v>
      </c>
      <c r="C280" s="124">
        <f t="shared" si="4"/>
        <v>42.72</v>
      </c>
      <c r="D280" s="124"/>
      <c r="E280" s="124"/>
      <c r="F280" s="125">
        <v>0.8125</v>
      </c>
      <c r="G280" s="126">
        <v>45875</v>
      </c>
      <c r="H280" s="124">
        <v>30</v>
      </c>
      <c r="I280" s="124" t="s">
        <v>234</v>
      </c>
      <c r="J280" s="124">
        <v>1754508600000</v>
      </c>
    </row>
    <row r="281" spans="1:10" x14ac:dyDescent="0.25">
      <c r="A281" s="124">
        <v>280</v>
      </c>
      <c r="B281" s="124">
        <v>4.3999999999999997E-2</v>
      </c>
      <c r="C281" s="124">
        <f t="shared" si="4"/>
        <v>52.8</v>
      </c>
      <c r="D281" s="124"/>
      <c r="E281" s="124"/>
      <c r="F281" s="125">
        <v>0.83333333333333337</v>
      </c>
      <c r="G281" s="126">
        <v>45875</v>
      </c>
      <c r="H281" s="124">
        <v>30</v>
      </c>
      <c r="I281" s="124" t="s">
        <v>234</v>
      </c>
      <c r="J281" s="124">
        <v>1754510400000</v>
      </c>
    </row>
    <row r="282" spans="1:10" x14ac:dyDescent="0.25">
      <c r="A282" s="124">
        <v>281</v>
      </c>
      <c r="B282" s="124">
        <v>4.24E-2</v>
      </c>
      <c r="C282" s="124">
        <f t="shared" si="4"/>
        <v>50.88</v>
      </c>
      <c r="D282" s="124"/>
      <c r="E282" s="124"/>
      <c r="F282" s="125">
        <v>0.85416666666666663</v>
      </c>
      <c r="G282" s="126">
        <v>45875</v>
      </c>
      <c r="H282" s="124">
        <v>30</v>
      </c>
      <c r="I282" s="124" t="s">
        <v>234</v>
      </c>
      <c r="J282" s="124">
        <v>1754512200000</v>
      </c>
    </row>
    <row r="283" spans="1:10" x14ac:dyDescent="0.25">
      <c r="A283" s="124">
        <v>282</v>
      </c>
      <c r="B283" s="124">
        <v>4.24E-2</v>
      </c>
      <c r="C283" s="124">
        <f t="shared" si="4"/>
        <v>50.88</v>
      </c>
      <c r="D283" s="124"/>
      <c r="E283" s="124"/>
      <c r="F283" s="125">
        <v>0.875</v>
      </c>
      <c r="G283" s="126">
        <v>45875</v>
      </c>
      <c r="H283" s="124">
        <v>30</v>
      </c>
      <c r="I283" s="124" t="s">
        <v>234</v>
      </c>
      <c r="J283" s="124">
        <v>1754514000000</v>
      </c>
    </row>
    <row r="284" spans="1:10" x14ac:dyDescent="0.25">
      <c r="A284" s="124">
        <v>283</v>
      </c>
      <c r="B284" s="124">
        <v>4.2000000000000003E-2</v>
      </c>
      <c r="C284" s="124">
        <f t="shared" si="4"/>
        <v>50.400000000000006</v>
      </c>
      <c r="D284" s="124"/>
      <c r="E284" s="124"/>
      <c r="F284" s="125">
        <v>0.89583333333333337</v>
      </c>
      <c r="G284" s="126">
        <v>45875</v>
      </c>
      <c r="H284" s="124">
        <v>30</v>
      </c>
      <c r="I284" s="124" t="s">
        <v>234</v>
      </c>
      <c r="J284" s="124">
        <v>1754515800000</v>
      </c>
    </row>
    <row r="285" spans="1:10" x14ac:dyDescent="0.25">
      <c r="A285" s="124">
        <v>284</v>
      </c>
      <c r="B285" s="124">
        <v>4.36E-2</v>
      </c>
      <c r="C285" s="124">
        <f t="shared" si="4"/>
        <v>52.32</v>
      </c>
      <c r="D285" s="124"/>
      <c r="E285" s="124"/>
      <c r="F285" s="125">
        <v>0.91666666666666663</v>
      </c>
      <c r="G285" s="126">
        <v>45875</v>
      </c>
      <c r="H285" s="124">
        <v>30</v>
      </c>
      <c r="I285" s="124" t="s">
        <v>234</v>
      </c>
      <c r="J285" s="124">
        <v>1754517600000</v>
      </c>
    </row>
    <row r="286" spans="1:10" x14ac:dyDescent="0.25">
      <c r="A286" s="124">
        <v>285</v>
      </c>
      <c r="B286" s="124">
        <v>4.48E-2</v>
      </c>
      <c r="C286" s="124">
        <f t="shared" si="4"/>
        <v>53.76</v>
      </c>
      <c r="D286" s="124"/>
      <c r="E286" s="124"/>
      <c r="F286" s="125">
        <v>0.9375</v>
      </c>
      <c r="G286" s="126">
        <v>45875</v>
      </c>
      <c r="H286" s="124">
        <v>30</v>
      </c>
      <c r="I286" s="124" t="s">
        <v>234</v>
      </c>
      <c r="J286" s="124">
        <v>1754519400000</v>
      </c>
    </row>
    <row r="287" spans="1:10" x14ac:dyDescent="0.25">
      <c r="A287" s="124">
        <v>286</v>
      </c>
      <c r="B287" s="124">
        <v>4.8399999999999999E-2</v>
      </c>
      <c r="C287" s="124">
        <f t="shared" si="4"/>
        <v>58.08</v>
      </c>
      <c r="D287" s="124"/>
      <c r="E287" s="124"/>
      <c r="F287" s="125">
        <v>0.95833333333333337</v>
      </c>
      <c r="G287" s="126">
        <v>45875</v>
      </c>
      <c r="H287" s="124">
        <v>30</v>
      </c>
      <c r="I287" s="124" t="s">
        <v>234</v>
      </c>
      <c r="J287" s="124">
        <v>1754521200000</v>
      </c>
    </row>
    <row r="288" spans="1:10" x14ac:dyDescent="0.25">
      <c r="A288" s="124">
        <v>287</v>
      </c>
      <c r="B288" s="124">
        <v>3.9800000000000002E-2</v>
      </c>
      <c r="C288" s="124">
        <f t="shared" si="4"/>
        <v>47.760000000000005</v>
      </c>
      <c r="D288" s="124"/>
      <c r="E288" s="124"/>
      <c r="F288" s="125">
        <v>0.97916666666666663</v>
      </c>
      <c r="G288" s="126">
        <v>45875</v>
      </c>
      <c r="H288" s="124">
        <v>30</v>
      </c>
      <c r="I288" s="124" t="s">
        <v>234</v>
      </c>
      <c r="J288" s="124">
        <v>1754523000000</v>
      </c>
    </row>
    <row r="289" spans="1:10" x14ac:dyDescent="0.25">
      <c r="A289" s="124">
        <v>288</v>
      </c>
      <c r="B289" s="124">
        <v>4.1000000000000002E-2</v>
      </c>
      <c r="C289" s="124">
        <f t="shared" si="4"/>
        <v>49.2</v>
      </c>
      <c r="D289" s="124"/>
      <c r="E289" s="124"/>
      <c r="F289" s="125">
        <v>0</v>
      </c>
      <c r="G289" s="126">
        <v>45875</v>
      </c>
      <c r="H289" s="124">
        <v>30</v>
      </c>
      <c r="I289" s="124" t="s">
        <v>234</v>
      </c>
      <c r="J289" s="124">
        <v>1754524800000</v>
      </c>
    </row>
    <row r="290" spans="1:10" x14ac:dyDescent="0.25">
      <c r="A290" s="124">
        <v>289</v>
      </c>
      <c r="B290" s="124">
        <v>4.48E-2</v>
      </c>
      <c r="C290" s="124">
        <f t="shared" si="4"/>
        <v>53.76</v>
      </c>
      <c r="D290" s="124"/>
      <c r="E290" s="124"/>
      <c r="F290" s="125">
        <v>2.0833333333333332E-2</v>
      </c>
      <c r="G290" s="126">
        <v>45876</v>
      </c>
      <c r="H290" s="124">
        <v>30</v>
      </c>
      <c r="I290" s="124" t="s">
        <v>234</v>
      </c>
      <c r="J290" s="124">
        <v>1754526600000</v>
      </c>
    </row>
    <row r="291" spans="1:10" x14ac:dyDescent="0.25">
      <c r="A291" s="124">
        <v>290</v>
      </c>
      <c r="B291" s="124">
        <v>4.4600000000000001E-2</v>
      </c>
      <c r="C291" s="124">
        <f t="shared" si="4"/>
        <v>53.52</v>
      </c>
      <c r="D291" s="124"/>
      <c r="E291" s="124"/>
      <c r="F291" s="125">
        <v>4.1666666666666664E-2</v>
      </c>
      <c r="G291" s="126">
        <v>45876</v>
      </c>
      <c r="H291" s="124">
        <v>30</v>
      </c>
      <c r="I291" s="124" t="s">
        <v>234</v>
      </c>
      <c r="J291" s="124">
        <v>1754528400000</v>
      </c>
    </row>
    <row r="292" spans="1:10" x14ac:dyDescent="0.25">
      <c r="A292" s="124">
        <v>291</v>
      </c>
      <c r="B292" s="124">
        <v>4.5199999999999997E-2</v>
      </c>
      <c r="C292" s="124">
        <f t="shared" si="4"/>
        <v>54.239999999999995</v>
      </c>
      <c r="D292" s="124"/>
      <c r="E292" s="124"/>
      <c r="F292" s="125">
        <v>6.25E-2</v>
      </c>
      <c r="G292" s="126">
        <v>45876</v>
      </c>
      <c r="H292" s="124">
        <v>30</v>
      </c>
      <c r="I292" s="124" t="s">
        <v>234</v>
      </c>
      <c r="J292" s="124">
        <v>1754530200000</v>
      </c>
    </row>
    <row r="293" spans="1:10" x14ac:dyDescent="0.25">
      <c r="A293" s="124">
        <v>292</v>
      </c>
      <c r="B293" s="124">
        <v>5.28E-2</v>
      </c>
      <c r="C293" s="124">
        <f t="shared" si="4"/>
        <v>63.36</v>
      </c>
      <c r="D293" s="124"/>
      <c r="E293" s="124"/>
      <c r="F293" s="125">
        <v>8.3333333333333329E-2</v>
      </c>
      <c r="G293" s="126">
        <v>45876</v>
      </c>
      <c r="H293" s="124">
        <v>30</v>
      </c>
      <c r="I293" s="124" t="s">
        <v>234</v>
      </c>
      <c r="J293" s="124">
        <v>1754532000000</v>
      </c>
    </row>
    <row r="294" spans="1:10" x14ac:dyDescent="0.25">
      <c r="A294" s="124">
        <v>293</v>
      </c>
      <c r="B294" s="124">
        <v>5.4800000000000001E-2</v>
      </c>
      <c r="C294" s="124">
        <f t="shared" si="4"/>
        <v>65.760000000000005</v>
      </c>
      <c r="D294" s="124"/>
      <c r="E294" s="124"/>
      <c r="F294" s="125">
        <v>0.10416666666666667</v>
      </c>
      <c r="G294" s="126">
        <v>45876</v>
      </c>
      <c r="H294" s="124">
        <v>30</v>
      </c>
      <c r="I294" s="124" t="s">
        <v>234</v>
      </c>
      <c r="J294" s="124">
        <v>1754533800000</v>
      </c>
    </row>
    <row r="295" spans="1:10" x14ac:dyDescent="0.25">
      <c r="A295" s="124">
        <v>294</v>
      </c>
      <c r="B295" s="124">
        <v>4.9200000000000001E-2</v>
      </c>
      <c r="C295" s="124">
        <f t="shared" si="4"/>
        <v>59.04</v>
      </c>
      <c r="D295" s="124"/>
      <c r="E295" s="124"/>
      <c r="F295" s="125">
        <v>0.125</v>
      </c>
      <c r="G295" s="126">
        <v>45876</v>
      </c>
      <c r="H295" s="124">
        <v>30</v>
      </c>
      <c r="I295" s="124" t="s">
        <v>234</v>
      </c>
      <c r="J295" s="124">
        <v>1754535600000</v>
      </c>
    </row>
    <row r="296" spans="1:10" x14ac:dyDescent="0.25">
      <c r="A296" s="124">
        <v>295</v>
      </c>
      <c r="B296" s="124">
        <v>4.2799999999999998E-2</v>
      </c>
      <c r="C296" s="124">
        <f t="shared" si="4"/>
        <v>51.36</v>
      </c>
      <c r="D296" s="124"/>
      <c r="E296" s="124"/>
      <c r="F296" s="125">
        <v>0.14583333333333334</v>
      </c>
      <c r="G296" s="126">
        <v>45876</v>
      </c>
      <c r="H296" s="124">
        <v>30</v>
      </c>
      <c r="I296" s="124" t="s">
        <v>234</v>
      </c>
      <c r="J296" s="124">
        <v>1754537400000</v>
      </c>
    </row>
    <row r="297" spans="1:10" x14ac:dyDescent="0.25">
      <c r="A297" s="124">
        <v>296</v>
      </c>
      <c r="B297" s="124">
        <v>4.5999999999999999E-2</v>
      </c>
      <c r="C297" s="124">
        <f t="shared" si="4"/>
        <v>55.199999999999996</v>
      </c>
      <c r="D297" s="124"/>
      <c r="E297" s="124"/>
      <c r="F297" s="125">
        <v>0.16666666666666666</v>
      </c>
      <c r="G297" s="126">
        <v>45876</v>
      </c>
      <c r="H297" s="124">
        <v>30</v>
      </c>
      <c r="I297" s="124" t="s">
        <v>234</v>
      </c>
      <c r="J297" s="124">
        <v>1754539200000</v>
      </c>
    </row>
    <row r="298" spans="1:10" x14ac:dyDescent="0.25">
      <c r="A298" s="124">
        <v>297</v>
      </c>
      <c r="B298" s="124">
        <v>4.82E-2</v>
      </c>
      <c r="C298" s="124">
        <f t="shared" si="4"/>
        <v>57.839999999999996</v>
      </c>
      <c r="D298" s="124"/>
      <c r="E298" s="124"/>
      <c r="F298" s="125">
        <v>0.1875</v>
      </c>
      <c r="G298" s="126">
        <v>45876</v>
      </c>
      <c r="H298" s="124">
        <v>30</v>
      </c>
      <c r="I298" s="124" t="s">
        <v>234</v>
      </c>
      <c r="J298" s="124">
        <v>1754541000000</v>
      </c>
    </row>
    <row r="299" spans="1:10" x14ac:dyDescent="0.25">
      <c r="A299" s="124">
        <v>298</v>
      </c>
      <c r="B299" s="124">
        <v>4.58E-2</v>
      </c>
      <c r="C299" s="124">
        <f t="shared" si="4"/>
        <v>54.96</v>
      </c>
      <c r="D299" s="124"/>
      <c r="E299" s="124"/>
      <c r="F299" s="125">
        <v>0.20833333333333334</v>
      </c>
      <c r="G299" s="126">
        <v>45876</v>
      </c>
      <c r="H299" s="124">
        <v>30</v>
      </c>
      <c r="I299" s="124" t="s">
        <v>234</v>
      </c>
      <c r="J299" s="124">
        <v>1754542800000</v>
      </c>
    </row>
    <row r="300" spans="1:10" x14ac:dyDescent="0.25">
      <c r="A300" s="124">
        <v>299</v>
      </c>
      <c r="B300" s="124">
        <v>4.6399999999999997E-2</v>
      </c>
      <c r="C300" s="124">
        <f t="shared" si="4"/>
        <v>55.679999999999993</v>
      </c>
      <c r="D300" s="124"/>
      <c r="E300" s="124"/>
      <c r="F300" s="125">
        <v>0.22916666666666666</v>
      </c>
      <c r="G300" s="126">
        <v>45876</v>
      </c>
      <c r="H300" s="124">
        <v>30</v>
      </c>
      <c r="I300" s="124" t="s">
        <v>234</v>
      </c>
      <c r="J300" s="124">
        <v>1754544600000</v>
      </c>
    </row>
    <row r="301" spans="1:10" x14ac:dyDescent="0.25">
      <c r="A301" s="124">
        <v>300</v>
      </c>
      <c r="B301" s="124">
        <v>4.2000000000000003E-2</v>
      </c>
      <c r="C301" s="124">
        <f t="shared" si="4"/>
        <v>50.400000000000006</v>
      </c>
      <c r="D301" s="124"/>
      <c r="E301" s="124"/>
      <c r="F301" s="125">
        <v>0.25</v>
      </c>
      <c r="G301" s="126">
        <v>45876</v>
      </c>
      <c r="H301" s="124">
        <v>30</v>
      </c>
      <c r="I301" s="124" t="s">
        <v>234</v>
      </c>
      <c r="J301" s="124">
        <v>1754546400000</v>
      </c>
    </row>
    <row r="302" spans="1:10" x14ac:dyDescent="0.25">
      <c r="A302" s="124">
        <v>301</v>
      </c>
      <c r="B302" s="124">
        <v>4.02E-2</v>
      </c>
      <c r="C302" s="124">
        <f t="shared" si="4"/>
        <v>48.24</v>
      </c>
      <c r="D302" s="124"/>
      <c r="E302" s="124"/>
      <c r="F302" s="125">
        <v>0.27083333333333331</v>
      </c>
      <c r="G302" s="126">
        <v>45876</v>
      </c>
      <c r="H302" s="124">
        <v>30</v>
      </c>
      <c r="I302" s="124" t="s">
        <v>234</v>
      </c>
      <c r="J302" s="124">
        <v>1754548200000</v>
      </c>
    </row>
    <row r="303" spans="1:10" x14ac:dyDescent="0.25">
      <c r="A303" s="124">
        <v>302</v>
      </c>
      <c r="B303" s="124">
        <v>4.02E-2</v>
      </c>
      <c r="C303" s="124">
        <f t="shared" si="4"/>
        <v>48.24</v>
      </c>
      <c r="D303" s="124"/>
      <c r="E303" s="124"/>
      <c r="F303" s="125">
        <v>0.29166666666666669</v>
      </c>
      <c r="G303" s="126">
        <v>45876</v>
      </c>
      <c r="H303" s="124">
        <v>30</v>
      </c>
      <c r="I303" s="124" t="s">
        <v>234</v>
      </c>
      <c r="J303" s="124">
        <v>1754550000000</v>
      </c>
    </row>
    <row r="304" spans="1:10" x14ac:dyDescent="0.25">
      <c r="A304" s="124">
        <v>303</v>
      </c>
      <c r="B304" s="124">
        <v>4.0800000000000003E-2</v>
      </c>
      <c r="C304" s="124">
        <f t="shared" si="4"/>
        <v>48.96</v>
      </c>
      <c r="D304" s="124"/>
      <c r="E304" s="124"/>
      <c r="F304" s="125">
        <v>0.3125</v>
      </c>
      <c r="G304" s="126">
        <v>45876</v>
      </c>
      <c r="H304" s="124">
        <v>30</v>
      </c>
      <c r="I304" s="124" t="s">
        <v>234</v>
      </c>
      <c r="J304" s="124">
        <v>1754551800000</v>
      </c>
    </row>
    <row r="305" spans="1:10" x14ac:dyDescent="0.25">
      <c r="A305" s="124">
        <v>304</v>
      </c>
      <c r="B305" s="124">
        <v>4.3200000000000002E-2</v>
      </c>
      <c r="C305" s="124">
        <f t="shared" si="4"/>
        <v>51.84</v>
      </c>
      <c r="D305" s="124"/>
      <c r="E305" s="124"/>
      <c r="F305" s="125">
        <v>0.33333333333333331</v>
      </c>
      <c r="G305" s="126">
        <v>45876</v>
      </c>
      <c r="H305" s="124">
        <v>30</v>
      </c>
      <c r="I305" s="124" t="s">
        <v>234</v>
      </c>
      <c r="J305" s="124">
        <v>1754553600000</v>
      </c>
    </row>
    <row r="306" spans="1:10" x14ac:dyDescent="0.25">
      <c r="A306" s="124">
        <v>305</v>
      </c>
      <c r="B306" s="124">
        <v>4.4400000000000002E-2</v>
      </c>
      <c r="C306" s="124">
        <f t="shared" si="4"/>
        <v>53.28</v>
      </c>
      <c r="D306" s="124"/>
      <c r="E306" s="124"/>
      <c r="F306" s="125">
        <v>0.35416666666666669</v>
      </c>
      <c r="G306" s="126">
        <v>45876</v>
      </c>
      <c r="H306" s="124">
        <v>30</v>
      </c>
      <c r="I306" s="124" t="s">
        <v>234</v>
      </c>
      <c r="J306" s="124">
        <v>1754555400000</v>
      </c>
    </row>
    <row r="307" spans="1:10" x14ac:dyDescent="0.25">
      <c r="A307" s="124">
        <v>306</v>
      </c>
      <c r="B307" s="124">
        <v>4.2999999999999997E-2</v>
      </c>
      <c r="C307" s="124">
        <f t="shared" si="4"/>
        <v>51.599999999999994</v>
      </c>
      <c r="D307" s="124"/>
      <c r="E307" s="124"/>
      <c r="F307" s="125">
        <v>0.375</v>
      </c>
      <c r="G307" s="126">
        <v>45876</v>
      </c>
      <c r="H307" s="124">
        <v>30</v>
      </c>
      <c r="I307" s="124" t="s">
        <v>234</v>
      </c>
      <c r="J307" s="124">
        <v>1754557200000</v>
      </c>
    </row>
    <row r="308" spans="1:10" x14ac:dyDescent="0.25">
      <c r="A308" s="124">
        <v>307</v>
      </c>
      <c r="B308" s="124">
        <v>4.2200000000000001E-2</v>
      </c>
      <c r="C308" s="124">
        <f t="shared" si="4"/>
        <v>50.64</v>
      </c>
      <c r="D308" s="124"/>
      <c r="E308" s="124"/>
      <c r="F308" s="125">
        <v>0.39583333333333331</v>
      </c>
      <c r="G308" s="126">
        <v>45876</v>
      </c>
      <c r="H308" s="124">
        <v>30</v>
      </c>
      <c r="I308" s="124" t="s">
        <v>234</v>
      </c>
      <c r="J308" s="124">
        <v>1754559000000</v>
      </c>
    </row>
    <row r="309" spans="1:10" x14ac:dyDescent="0.25">
      <c r="A309" s="124">
        <v>308</v>
      </c>
      <c r="B309" s="124">
        <v>5.4800000000000001E-2</v>
      </c>
      <c r="C309" s="124">
        <f t="shared" si="4"/>
        <v>65.760000000000005</v>
      </c>
      <c r="D309" s="124"/>
      <c r="E309" s="124"/>
      <c r="F309" s="125">
        <v>0.41666666666666669</v>
      </c>
      <c r="G309" s="126">
        <v>45876</v>
      </c>
      <c r="H309" s="124">
        <v>30</v>
      </c>
      <c r="I309" s="124" t="s">
        <v>234</v>
      </c>
      <c r="J309" s="124">
        <v>1754560800000</v>
      </c>
    </row>
    <row r="310" spans="1:10" x14ac:dyDescent="0.25">
      <c r="A310" s="124">
        <v>309</v>
      </c>
      <c r="B310" s="124">
        <v>5.28E-2</v>
      </c>
      <c r="C310" s="124">
        <f t="shared" si="4"/>
        <v>63.36</v>
      </c>
      <c r="D310" s="124"/>
      <c r="E310" s="124"/>
      <c r="F310" s="125">
        <v>0.4375</v>
      </c>
      <c r="G310" s="126">
        <v>45876</v>
      </c>
      <c r="H310" s="124">
        <v>30</v>
      </c>
      <c r="I310" s="124" t="s">
        <v>234</v>
      </c>
      <c r="J310" s="124">
        <v>1754562600000</v>
      </c>
    </row>
    <row r="311" spans="1:10" x14ac:dyDescent="0.25">
      <c r="A311" s="124">
        <v>310</v>
      </c>
      <c r="B311" s="124">
        <v>4.5400000000000003E-2</v>
      </c>
      <c r="C311" s="124">
        <f t="shared" si="4"/>
        <v>54.480000000000004</v>
      </c>
      <c r="D311" s="124"/>
      <c r="E311" s="124"/>
      <c r="F311" s="125">
        <v>0.45833333333333331</v>
      </c>
      <c r="G311" s="126">
        <v>45876</v>
      </c>
      <c r="H311" s="124">
        <v>30</v>
      </c>
      <c r="I311" s="124" t="s">
        <v>234</v>
      </c>
      <c r="J311" s="124">
        <v>1754564400000</v>
      </c>
    </row>
    <row r="312" spans="1:10" x14ac:dyDescent="0.25">
      <c r="A312" s="124">
        <v>311</v>
      </c>
      <c r="B312" s="124">
        <v>4.7399999999999998E-2</v>
      </c>
      <c r="C312" s="124">
        <f t="shared" si="4"/>
        <v>56.879999999999995</v>
      </c>
      <c r="D312" s="124"/>
      <c r="E312" s="124"/>
      <c r="F312" s="125">
        <v>0.47916666666666669</v>
      </c>
      <c r="G312" s="126">
        <v>45876</v>
      </c>
      <c r="H312" s="124">
        <v>30</v>
      </c>
      <c r="I312" s="124" t="s">
        <v>234</v>
      </c>
      <c r="J312" s="124">
        <v>1754566200000</v>
      </c>
    </row>
    <row r="313" spans="1:10" x14ac:dyDescent="0.25">
      <c r="A313" s="124">
        <v>312</v>
      </c>
      <c r="B313" s="124">
        <v>5.1200000000000002E-2</v>
      </c>
      <c r="C313" s="124">
        <f t="shared" si="4"/>
        <v>61.440000000000005</v>
      </c>
      <c r="D313" s="124"/>
      <c r="E313" s="124"/>
      <c r="F313" s="125">
        <v>0.5</v>
      </c>
      <c r="G313" s="126">
        <v>45876</v>
      </c>
      <c r="H313" s="124">
        <v>30</v>
      </c>
      <c r="I313" s="124" t="s">
        <v>234</v>
      </c>
      <c r="J313" s="124">
        <v>1754568000000</v>
      </c>
    </row>
    <row r="314" spans="1:10" x14ac:dyDescent="0.25">
      <c r="A314" s="124">
        <v>313</v>
      </c>
      <c r="B314" s="124">
        <v>4.5400000000000003E-2</v>
      </c>
      <c r="C314" s="124">
        <f t="shared" si="4"/>
        <v>54.480000000000004</v>
      </c>
      <c r="D314" s="124"/>
      <c r="E314" s="124"/>
      <c r="F314" s="125">
        <v>0.52083333333333337</v>
      </c>
      <c r="G314" s="126">
        <v>45876</v>
      </c>
      <c r="H314" s="124">
        <v>30</v>
      </c>
      <c r="I314" s="124" t="s">
        <v>234</v>
      </c>
      <c r="J314" s="124">
        <v>1754569800000</v>
      </c>
    </row>
    <row r="315" spans="1:10" x14ac:dyDescent="0.25">
      <c r="A315" s="124">
        <v>314</v>
      </c>
      <c r="B315" s="124">
        <v>4.58E-2</v>
      </c>
      <c r="C315" s="124">
        <f t="shared" si="4"/>
        <v>54.96</v>
      </c>
      <c r="D315" s="124"/>
      <c r="E315" s="124"/>
      <c r="F315" s="125">
        <v>0.54166666666666663</v>
      </c>
      <c r="G315" s="126">
        <v>45876</v>
      </c>
      <c r="H315" s="124">
        <v>30</v>
      </c>
      <c r="I315" s="124" t="s">
        <v>234</v>
      </c>
      <c r="J315" s="124">
        <v>1754571600000</v>
      </c>
    </row>
    <row r="316" spans="1:10" x14ac:dyDescent="0.25">
      <c r="A316" s="124">
        <v>315</v>
      </c>
      <c r="B316" s="124">
        <v>4.3799999999999999E-2</v>
      </c>
      <c r="C316" s="124">
        <f t="shared" si="4"/>
        <v>52.559999999999995</v>
      </c>
      <c r="D316" s="124"/>
      <c r="E316" s="124"/>
      <c r="F316" s="125">
        <v>0.5625</v>
      </c>
      <c r="G316" s="126">
        <v>45876</v>
      </c>
      <c r="H316" s="124">
        <v>30</v>
      </c>
      <c r="I316" s="124" t="s">
        <v>234</v>
      </c>
      <c r="J316" s="124">
        <v>1754573400000</v>
      </c>
    </row>
    <row r="317" spans="1:10" x14ac:dyDescent="0.25">
      <c r="A317" s="124">
        <v>316</v>
      </c>
      <c r="B317" s="124">
        <v>4.2200000000000001E-2</v>
      </c>
      <c r="C317" s="124">
        <f t="shared" si="4"/>
        <v>50.64</v>
      </c>
      <c r="D317" s="124"/>
      <c r="E317" s="124"/>
      <c r="F317" s="125">
        <v>0.58333333333333337</v>
      </c>
      <c r="G317" s="126">
        <v>45876</v>
      </c>
      <c r="H317" s="124">
        <v>30</v>
      </c>
      <c r="I317" s="124" t="s">
        <v>234</v>
      </c>
      <c r="J317" s="124">
        <v>1754575200000</v>
      </c>
    </row>
    <row r="318" spans="1:10" x14ac:dyDescent="0.25">
      <c r="A318" s="124">
        <v>317</v>
      </c>
      <c r="B318" s="124">
        <v>3.6600000000000001E-2</v>
      </c>
      <c r="C318" s="124">
        <f t="shared" si="4"/>
        <v>43.92</v>
      </c>
      <c r="D318" s="124"/>
      <c r="E318" s="124"/>
      <c r="F318" s="125">
        <v>0.60416666666666663</v>
      </c>
      <c r="G318" s="126">
        <v>45876</v>
      </c>
      <c r="H318" s="124">
        <v>30</v>
      </c>
      <c r="I318" s="124" t="s">
        <v>234</v>
      </c>
      <c r="J318" s="124">
        <v>1754577000000</v>
      </c>
    </row>
    <row r="319" spans="1:10" x14ac:dyDescent="0.25">
      <c r="A319" s="124">
        <v>318</v>
      </c>
      <c r="B319" s="124">
        <v>3.56E-2</v>
      </c>
      <c r="C319" s="124">
        <f t="shared" si="4"/>
        <v>42.72</v>
      </c>
      <c r="D319" s="124"/>
      <c r="E319" s="124"/>
      <c r="F319" s="125">
        <v>0.625</v>
      </c>
      <c r="G319" s="126">
        <v>45876</v>
      </c>
      <c r="H319" s="124">
        <v>30</v>
      </c>
      <c r="I319" s="124" t="s">
        <v>234</v>
      </c>
      <c r="J319" s="124">
        <v>1754578800000</v>
      </c>
    </row>
    <row r="320" spans="1:10" x14ac:dyDescent="0.25">
      <c r="A320" s="124">
        <v>319</v>
      </c>
      <c r="B320" s="124">
        <v>3.1199999999999999E-2</v>
      </c>
      <c r="C320" s="124">
        <f t="shared" si="4"/>
        <v>37.44</v>
      </c>
      <c r="D320" s="124"/>
      <c r="E320" s="124"/>
      <c r="F320" s="125">
        <v>0.64583333333333337</v>
      </c>
      <c r="G320" s="126">
        <v>45876</v>
      </c>
      <c r="H320" s="124">
        <v>30</v>
      </c>
      <c r="I320" s="124" t="s">
        <v>234</v>
      </c>
      <c r="J320" s="124">
        <v>1754580600000</v>
      </c>
    </row>
    <row r="321" spans="1:10" x14ac:dyDescent="0.25">
      <c r="A321" s="124">
        <v>320</v>
      </c>
      <c r="B321" s="124">
        <v>3.4200000000000001E-2</v>
      </c>
      <c r="C321" s="124">
        <f t="shared" si="4"/>
        <v>41.04</v>
      </c>
      <c r="D321" s="124"/>
      <c r="E321" s="124"/>
      <c r="F321" s="125">
        <v>0.66666666666666663</v>
      </c>
      <c r="G321" s="126">
        <v>45876</v>
      </c>
      <c r="H321" s="124">
        <v>30</v>
      </c>
      <c r="I321" s="124" t="s">
        <v>234</v>
      </c>
      <c r="J321" s="124">
        <v>1754582400000</v>
      </c>
    </row>
    <row r="322" spans="1:10" x14ac:dyDescent="0.25">
      <c r="A322" s="124">
        <v>321</v>
      </c>
      <c r="B322" s="124">
        <v>4.8599999999999997E-2</v>
      </c>
      <c r="C322" s="124">
        <f t="shared" si="4"/>
        <v>58.32</v>
      </c>
      <c r="D322" s="124"/>
      <c r="E322" s="124"/>
      <c r="F322" s="125">
        <v>0.6875</v>
      </c>
      <c r="G322" s="126">
        <v>45876</v>
      </c>
      <c r="H322" s="124">
        <v>30</v>
      </c>
      <c r="I322" s="124" t="s">
        <v>234</v>
      </c>
      <c r="J322" s="124">
        <v>1754584200000</v>
      </c>
    </row>
    <row r="323" spans="1:10" x14ac:dyDescent="0.25">
      <c r="A323" s="124">
        <v>322</v>
      </c>
      <c r="B323" s="124">
        <v>4.7600000000000003E-2</v>
      </c>
      <c r="C323" s="124">
        <f t="shared" ref="C323:C386" si="5">2400*B323/2</f>
        <v>57.120000000000005</v>
      </c>
      <c r="D323" s="124"/>
      <c r="E323" s="124"/>
      <c r="F323" s="125">
        <v>0.70833333333333337</v>
      </c>
      <c r="G323" s="126">
        <v>45876</v>
      </c>
      <c r="H323" s="124">
        <v>30</v>
      </c>
      <c r="I323" s="124" t="s">
        <v>234</v>
      </c>
      <c r="J323" s="124">
        <v>1754586000000</v>
      </c>
    </row>
    <row r="324" spans="1:10" x14ac:dyDescent="0.25">
      <c r="A324" s="124">
        <v>323</v>
      </c>
      <c r="B324" s="124">
        <v>4.0399999999999998E-2</v>
      </c>
      <c r="C324" s="124">
        <f t="shared" si="5"/>
        <v>48.48</v>
      </c>
      <c r="D324" s="124"/>
      <c r="E324" s="124"/>
      <c r="F324" s="125">
        <v>0.72916666666666663</v>
      </c>
      <c r="G324" s="126">
        <v>45876</v>
      </c>
      <c r="H324" s="124">
        <v>30</v>
      </c>
      <c r="I324" s="124" t="s">
        <v>234</v>
      </c>
      <c r="J324" s="124">
        <v>1754587800000</v>
      </c>
    </row>
    <row r="325" spans="1:10" x14ac:dyDescent="0.25">
      <c r="A325" s="124">
        <v>324</v>
      </c>
      <c r="B325" s="124">
        <v>4.4200000000000003E-2</v>
      </c>
      <c r="C325" s="124">
        <f t="shared" si="5"/>
        <v>53.040000000000006</v>
      </c>
      <c r="D325" s="124"/>
      <c r="E325" s="124"/>
      <c r="F325" s="125">
        <v>0.75</v>
      </c>
      <c r="G325" s="126">
        <v>45876</v>
      </c>
      <c r="H325" s="124">
        <v>30</v>
      </c>
      <c r="I325" s="124" t="s">
        <v>234</v>
      </c>
      <c r="J325" s="124">
        <v>1754589600000</v>
      </c>
    </row>
    <row r="326" spans="1:10" x14ac:dyDescent="0.25">
      <c r="A326" s="124">
        <v>325</v>
      </c>
      <c r="B326" s="124">
        <v>4.3400000000000001E-2</v>
      </c>
      <c r="C326" s="124">
        <f t="shared" si="5"/>
        <v>52.08</v>
      </c>
      <c r="D326" s="124"/>
      <c r="E326" s="124"/>
      <c r="F326" s="125">
        <v>0.77083333333333337</v>
      </c>
      <c r="G326" s="126">
        <v>45876</v>
      </c>
      <c r="H326" s="124">
        <v>30</v>
      </c>
      <c r="I326" s="124" t="s">
        <v>234</v>
      </c>
      <c r="J326" s="124">
        <v>1754591400000</v>
      </c>
    </row>
    <row r="327" spans="1:10" x14ac:dyDescent="0.25">
      <c r="A327" s="124">
        <v>326</v>
      </c>
      <c r="B327" s="124">
        <v>3.8600000000000002E-2</v>
      </c>
      <c r="C327" s="124">
        <f t="shared" si="5"/>
        <v>46.32</v>
      </c>
      <c r="D327" s="124"/>
      <c r="E327" s="124"/>
      <c r="F327" s="125">
        <v>0.79166666666666663</v>
      </c>
      <c r="G327" s="126">
        <v>45876</v>
      </c>
      <c r="H327" s="124">
        <v>30</v>
      </c>
      <c r="I327" s="124" t="s">
        <v>234</v>
      </c>
      <c r="J327" s="124">
        <v>1754593200000</v>
      </c>
    </row>
    <row r="328" spans="1:10" x14ac:dyDescent="0.25">
      <c r="A328" s="124">
        <v>327</v>
      </c>
      <c r="B328" s="124">
        <v>3.6400000000000002E-2</v>
      </c>
      <c r="C328" s="124">
        <f t="shared" si="5"/>
        <v>43.68</v>
      </c>
      <c r="D328" s="124"/>
      <c r="E328" s="124"/>
      <c r="F328" s="125">
        <v>0.8125</v>
      </c>
      <c r="G328" s="126">
        <v>45876</v>
      </c>
      <c r="H328" s="124">
        <v>30</v>
      </c>
      <c r="I328" s="124" t="s">
        <v>234</v>
      </c>
      <c r="J328" s="124">
        <v>1754595000000</v>
      </c>
    </row>
    <row r="329" spans="1:10" x14ac:dyDescent="0.25">
      <c r="A329" s="124">
        <v>328</v>
      </c>
      <c r="B329" s="124">
        <v>4.3200000000000002E-2</v>
      </c>
      <c r="C329" s="124">
        <f t="shared" si="5"/>
        <v>51.84</v>
      </c>
      <c r="D329" s="124"/>
      <c r="E329" s="124"/>
      <c r="F329" s="125">
        <v>0.83333333333333337</v>
      </c>
      <c r="G329" s="126">
        <v>45876</v>
      </c>
      <c r="H329" s="124">
        <v>30</v>
      </c>
      <c r="I329" s="124" t="s">
        <v>234</v>
      </c>
      <c r="J329" s="124">
        <v>1754596800000</v>
      </c>
    </row>
    <row r="330" spans="1:10" x14ac:dyDescent="0.25">
      <c r="A330" s="124">
        <v>329</v>
      </c>
      <c r="B330" s="124">
        <v>4.1399999999999999E-2</v>
      </c>
      <c r="C330" s="124">
        <f t="shared" si="5"/>
        <v>49.68</v>
      </c>
      <c r="D330" s="124"/>
      <c r="E330" s="124"/>
      <c r="F330" s="125">
        <v>0.85416666666666663</v>
      </c>
      <c r="G330" s="126">
        <v>45876</v>
      </c>
      <c r="H330" s="124">
        <v>30</v>
      </c>
      <c r="I330" s="124" t="s">
        <v>234</v>
      </c>
      <c r="J330" s="124">
        <v>1754598600000</v>
      </c>
    </row>
    <row r="331" spans="1:10" x14ac:dyDescent="0.25">
      <c r="A331" s="124">
        <v>330</v>
      </c>
      <c r="B331" s="124">
        <v>4.2999999999999997E-2</v>
      </c>
      <c r="C331" s="124">
        <f t="shared" si="5"/>
        <v>51.599999999999994</v>
      </c>
      <c r="D331" s="124"/>
      <c r="E331" s="124"/>
      <c r="F331" s="125">
        <v>0.875</v>
      </c>
      <c r="G331" s="126">
        <v>45876</v>
      </c>
      <c r="H331" s="124">
        <v>30</v>
      </c>
      <c r="I331" s="124" t="s">
        <v>234</v>
      </c>
      <c r="J331" s="124">
        <v>1754600400000</v>
      </c>
    </row>
    <row r="332" spans="1:10" x14ac:dyDescent="0.25">
      <c r="A332" s="124">
        <v>331</v>
      </c>
      <c r="B332" s="124">
        <v>4.6800000000000001E-2</v>
      </c>
      <c r="C332" s="124">
        <f t="shared" si="5"/>
        <v>56.160000000000004</v>
      </c>
      <c r="D332" s="124"/>
      <c r="E332" s="124"/>
      <c r="F332" s="125">
        <v>0.89583333333333337</v>
      </c>
      <c r="G332" s="126">
        <v>45876</v>
      </c>
      <c r="H332" s="124">
        <v>30</v>
      </c>
      <c r="I332" s="124" t="s">
        <v>234</v>
      </c>
      <c r="J332" s="124">
        <v>1754602200000</v>
      </c>
    </row>
    <row r="333" spans="1:10" x14ac:dyDescent="0.25">
      <c r="A333" s="124">
        <v>332</v>
      </c>
      <c r="B333" s="124">
        <v>4.3999999999999997E-2</v>
      </c>
      <c r="C333" s="124">
        <f t="shared" si="5"/>
        <v>52.8</v>
      </c>
      <c r="D333" s="124"/>
      <c r="E333" s="124"/>
      <c r="F333" s="125">
        <v>0.91666666666666663</v>
      </c>
      <c r="G333" s="126">
        <v>45876</v>
      </c>
      <c r="H333" s="124">
        <v>30</v>
      </c>
      <c r="I333" s="124" t="s">
        <v>234</v>
      </c>
      <c r="J333" s="124">
        <v>1754604000000</v>
      </c>
    </row>
    <row r="334" spans="1:10" x14ac:dyDescent="0.25">
      <c r="A334" s="124">
        <v>333</v>
      </c>
      <c r="B334" s="124">
        <v>4.1599999999999998E-2</v>
      </c>
      <c r="C334" s="124">
        <f t="shared" si="5"/>
        <v>49.919999999999995</v>
      </c>
      <c r="D334" s="124"/>
      <c r="E334" s="124"/>
      <c r="F334" s="125">
        <v>0.9375</v>
      </c>
      <c r="G334" s="126">
        <v>45876</v>
      </c>
      <c r="H334" s="124">
        <v>30</v>
      </c>
      <c r="I334" s="124" t="s">
        <v>234</v>
      </c>
      <c r="J334" s="124">
        <v>1754605800000</v>
      </c>
    </row>
    <row r="335" spans="1:10" x14ac:dyDescent="0.25">
      <c r="A335" s="124">
        <v>334</v>
      </c>
      <c r="B335" s="124">
        <v>4.2000000000000003E-2</v>
      </c>
      <c r="C335" s="124">
        <f t="shared" si="5"/>
        <v>50.400000000000006</v>
      </c>
      <c r="D335" s="124"/>
      <c r="E335" s="124"/>
      <c r="F335" s="125">
        <v>0.95833333333333337</v>
      </c>
      <c r="G335" s="126">
        <v>45876</v>
      </c>
      <c r="H335" s="124">
        <v>30</v>
      </c>
      <c r="I335" s="124" t="s">
        <v>234</v>
      </c>
      <c r="J335" s="124">
        <v>1754607600000</v>
      </c>
    </row>
    <row r="336" spans="1:10" x14ac:dyDescent="0.25">
      <c r="A336" s="124">
        <v>335</v>
      </c>
      <c r="B336" s="124">
        <v>3.5000000000000003E-2</v>
      </c>
      <c r="C336" s="124">
        <f t="shared" si="5"/>
        <v>42.000000000000007</v>
      </c>
      <c r="D336" s="124"/>
      <c r="E336" s="124"/>
      <c r="F336" s="125">
        <v>0.97916666666666663</v>
      </c>
      <c r="G336" s="126">
        <v>45876</v>
      </c>
      <c r="H336" s="124">
        <v>30</v>
      </c>
      <c r="I336" s="124" t="s">
        <v>234</v>
      </c>
      <c r="J336" s="124">
        <v>1754609400000</v>
      </c>
    </row>
    <row r="337" spans="1:10" x14ac:dyDescent="0.25">
      <c r="A337" s="124">
        <v>336</v>
      </c>
      <c r="B337" s="124">
        <v>3.2599999999999997E-2</v>
      </c>
      <c r="C337" s="124">
        <f t="shared" si="5"/>
        <v>39.119999999999997</v>
      </c>
      <c r="D337" s="124"/>
      <c r="E337" s="124"/>
      <c r="F337" s="125">
        <v>0</v>
      </c>
      <c r="G337" s="126">
        <v>45876</v>
      </c>
      <c r="H337" s="124">
        <v>30</v>
      </c>
      <c r="I337" s="124" t="s">
        <v>234</v>
      </c>
      <c r="J337" s="124">
        <v>1754611200000</v>
      </c>
    </row>
    <row r="338" spans="1:10" x14ac:dyDescent="0.25">
      <c r="A338" s="124">
        <v>337</v>
      </c>
      <c r="B338" s="124">
        <v>4.1599999999999998E-2</v>
      </c>
      <c r="C338" s="124">
        <f t="shared" si="5"/>
        <v>49.919999999999995</v>
      </c>
      <c r="D338" s="124"/>
      <c r="E338" s="124"/>
      <c r="F338" s="125">
        <v>2.0833333333333332E-2</v>
      </c>
      <c r="G338" s="126">
        <v>45877</v>
      </c>
      <c r="H338" s="124">
        <v>30</v>
      </c>
      <c r="I338" s="124" t="s">
        <v>234</v>
      </c>
      <c r="J338" s="124">
        <v>1754613000000</v>
      </c>
    </row>
    <row r="339" spans="1:10" x14ac:dyDescent="0.25">
      <c r="A339" s="124">
        <v>338</v>
      </c>
      <c r="B339" s="124">
        <v>4.2799999999999998E-2</v>
      </c>
      <c r="C339" s="124">
        <f t="shared" si="5"/>
        <v>51.36</v>
      </c>
      <c r="D339" s="124"/>
      <c r="E339" s="124"/>
      <c r="F339" s="125">
        <v>4.1666666666666664E-2</v>
      </c>
      <c r="G339" s="126">
        <v>45877</v>
      </c>
      <c r="H339" s="124">
        <v>30</v>
      </c>
      <c r="I339" s="124" t="s">
        <v>234</v>
      </c>
      <c r="J339" s="124">
        <v>1754614800000</v>
      </c>
    </row>
    <row r="340" spans="1:10" x14ac:dyDescent="0.25">
      <c r="A340" s="124">
        <v>339</v>
      </c>
      <c r="B340" s="124">
        <v>4.1399999999999999E-2</v>
      </c>
      <c r="C340" s="124">
        <f t="shared" si="5"/>
        <v>49.68</v>
      </c>
      <c r="D340" s="124"/>
      <c r="E340" s="124"/>
      <c r="F340" s="125">
        <v>6.25E-2</v>
      </c>
      <c r="G340" s="126">
        <v>45877</v>
      </c>
      <c r="H340" s="124">
        <v>30</v>
      </c>
      <c r="I340" s="124" t="s">
        <v>234</v>
      </c>
      <c r="J340" s="124">
        <v>1754616600000</v>
      </c>
    </row>
    <row r="341" spans="1:10" x14ac:dyDescent="0.25">
      <c r="A341" s="124">
        <v>340</v>
      </c>
      <c r="B341" s="124">
        <v>4.4200000000000003E-2</v>
      </c>
      <c r="C341" s="124">
        <f t="shared" si="5"/>
        <v>53.040000000000006</v>
      </c>
      <c r="D341" s="124"/>
      <c r="E341" s="124"/>
      <c r="F341" s="125">
        <v>8.3333333333333329E-2</v>
      </c>
      <c r="G341" s="126">
        <v>45877</v>
      </c>
      <c r="H341" s="124">
        <v>30</v>
      </c>
      <c r="I341" s="124" t="s">
        <v>234</v>
      </c>
      <c r="J341" s="124">
        <v>1754618400000</v>
      </c>
    </row>
    <row r="342" spans="1:10" x14ac:dyDescent="0.25">
      <c r="A342" s="124">
        <v>341</v>
      </c>
      <c r="B342" s="124">
        <v>4.7199999999999999E-2</v>
      </c>
      <c r="C342" s="124">
        <f t="shared" si="5"/>
        <v>56.64</v>
      </c>
      <c r="D342" s="124"/>
      <c r="E342" s="124"/>
      <c r="F342" s="125">
        <v>0.10416666666666667</v>
      </c>
      <c r="G342" s="126">
        <v>45877</v>
      </c>
      <c r="H342" s="124">
        <v>30</v>
      </c>
      <c r="I342" s="124" t="s">
        <v>234</v>
      </c>
      <c r="J342" s="124">
        <v>1754620200000</v>
      </c>
    </row>
    <row r="343" spans="1:10" x14ac:dyDescent="0.25">
      <c r="A343" s="124">
        <v>342</v>
      </c>
      <c r="B343" s="124">
        <v>5.2400000000000002E-2</v>
      </c>
      <c r="C343" s="124">
        <f t="shared" si="5"/>
        <v>62.88</v>
      </c>
      <c r="D343" s="124"/>
      <c r="E343" s="124"/>
      <c r="F343" s="125">
        <v>0.125</v>
      </c>
      <c r="G343" s="126">
        <v>45877</v>
      </c>
      <c r="H343" s="124">
        <v>30</v>
      </c>
      <c r="I343" s="124" t="s">
        <v>234</v>
      </c>
      <c r="J343" s="124">
        <v>1754622000000</v>
      </c>
    </row>
    <row r="344" spans="1:10" x14ac:dyDescent="0.25">
      <c r="A344" s="124">
        <v>343</v>
      </c>
      <c r="B344" s="124">
        <v>4.1399999999999999E-2</v>
      </c>
      <c r="C344" s="124">
        <f t="shared" si="5"/>
        <v>49.68</v>
      </c>
      <c r="D344" s="124"/>
      <c r="E344" s="124"/>
      <c r="F344" s="125">
        <v>0.14583333333333334</v>
      </c>
      <c r="G344" s="126">
        <v>45877</v>
      </c>
      <c r="H344" s="124">
        <v>30</v>
      </c>
      <c r="I344" s="124" t="s">
        <v>234</v>
      </c>
      <c r="J344" s="124">
        <v>1754623800000</v>
      </c>
    </row>
    <row r="345" spans="1:10" x14ac:dyDescent="0.25">
      <c r="A345" s="124">
        <v>344</v>
      </c>
      <c r="B345" s="124">
        <v>4.6800000000000001E-2</v>
      </c>
      <c r="C345" s="124">
        <f t="shared" si="5"/>
        <v>56.160000000000004</v>
      </c>
      <c r="D345" s="124"/>
      <c r="E345" s="124"/>
      <c r="F345" s="125">
        <v>0.16666666666666666</v>
      </c>
      <c r="G345" s="126">
        <v>45877</v>
      </c>
      <c r="H345" s="124">
        <v>30</v>
      </c>
      <c r="I345" s="124" t="s">
        <v>234</v>
      </c>
      <c r="J345" s="124">
        <v>1754625600000</v>
      </c>
    </row>
    <row r="346" spans="1:10" x14ac:dyDescent="0.25">
      <c r="A346" s="124">
        <v>345</v>
      </c>
      <c r="B346" s="124">
        <v>4.5999999999999999E-2</v>
      </c>
      <c r="C346" s="124">
        <f t="shared" si="5"/>
        <v>55.199999999999996</v>
      </c>
      <c r="D346" s="124"/>
      <c r="E346" s="124"/>
      <c r="F346" s="125">
        <v>0.1875</v>
      </c>
      <c r="G346" s="126">
        <v>45877</v>
      </c>
      <c r="H346" s="124">
        <v>30</v>
      </c>
      <c r="I346" s="124" t="s">
        <v>234</v>
      </c>
      <c r="J346" s="124">
        <v>1754627400000</v>
      </c>
    </row>
    <row r="347" spans="1:10" x14ac:dyDescent="0.25">
      <c r="A347" s="124">
        <v>346</v>
      </c>
      <c r="B347" s="124">
        <v>4.4999999999999998E-2</v>
      </c>
      <c r="C347" s="124">
        <f t="shared" si="5"/>
        <v>54</v>
      </c>
      <c r="D347" s="124"/>
      <c r="E347" s="124"/>
      <c r="F347" s="125">
        <v>0.20833333333333334</v>
      </c>
      <c r="G347" s="126">
        <v>45877</v>
      </c>
      <c r="H347" s="124">
        <v>30</v>
      </c>
      <c r="I347" s="124" t="s">
        <v>234</v>
      </c>
      <c r="J347" s="124">
        <v>1754629200000</v>
      </c>
    </row>
    <row r="348" spans="1:10" x14ac:dyDescent="0.25">
      <c r="A348" s="124">
        <v>347</v>
      </c>
      <c r="B348" s="124">
        <v>4.8000000000000001E-2</v>
      </c>
      <c r="C348" s="124">
        <f t="shared" si="5"/>
        <v>57.6</v>
      </c>
      <c r="D348" s="124"/>
      <c r="E348" s="124"/>
      <c r="F348" s="125">
        <v>0.22916666666666666</v>
      </c>
      <c r="G348" s="126">
        <v>45877</v>
      </c>
      <c r="H348" s="124">
        <v>30</v>
      </c>
      <c r="I348" s="124" t="s">
        <v>234</v>
      </c>
      <c r="J348" s="124">
        <v>1754631000000</v>
      </c>
    </row>
    <row r="349" spans="1:10" x14ac:dyDescent="0.25">
      <c r="A349" s="124">
        <v>348</v>
      </c>
      <c r="B349" s="124">
        <v>4.6600000000000003E-2</v>
      </c>
      <c r="C349" s="124">
        <f t="shared" si="5"/>
        <v>55.92</v>
      </c>
      <c r="D349" s="124"/>
      <c r="E349" s="124"/>
      <c r="F349" s="125">
        <v>0.25</v>
      </c>
      <c r="G349" s="126">
        <v>45877</v>
      </c>
      <c r="H349" s="124">
        <v>30</v>
      </c>
      <c r="I349" s="124" t="s">
        <v>234</v>
      </c>
      <c r="J349" s="124">
        <v>1754632800000</v>
      </c>
    </row>
    <row r="350" spans="1:10" x14ac:dyDescent="0.25">
      <c r="A350" s="124">
        <v>349</v>
      </c>
      <c r="B350" s="124">
        <v>4.4400000000000002E-2</v>
      </c>
      <c r="C350" s="124">
        <f t="shared" si="5"/>
        <v>53.28</v>
      </c>
      <c r="D350" s="124"/>
      <c r="E350" s="124"/>
      <c r="F350" s="125">
        <v>0.27083333333333331</v>
      </c>
      <c r="G350" s="126">
        <v>45877</v>
      </c>
      <c r="H350" s="124">
        <v>30</v>
      </c>
      <c r="I350" s="124" t="s">
        <v>234</v>
      </c>
      <c r="J350" s="124">
        <v>1754634600000</v>
      </c>
    </row>
    <row r="351" spans="1:10" x14ac:dyDescent="0.25">
      <c r="A351" s="124">
        <v>350</v>
      </c>
      <c r="B351" s="124">
        <v>5.2600000000000001E-2</v>
      </c>
      <c r="C351" s="124">
        <f t="shared" si="5"/>
        <v>63.120000000000005</v>
      </c>
      <c r="D351" s="124"/>
      <c r="E351" s="124"/>
      <c r="F351" s="125">
        <v>0.29166666666666669</v>
      </c>
      <c r="G351" s="126">
        <v>45877</v>
      </c>
      <c r="H351" s="124">
        <v>30</v>
      </c>
      <c r="I351" s="124" t="s">
        <v>234</v>
      </c>
      <c r="J351" s="124">
        <v>1754636400000</v>
      </c>
    </row>
    <row r="352" spans="1:10" x14ac:dyDescent="0.25">
      <c r="A352" s="124">
        <v>351</v>
      </c>
      <c r="B352" s="124">
        <v>4.8800000000000003E-2</v>
      </c>
      <c r="C352" s="124">
        <f t="shared" si="5"/>
        <v>58.56</v>
      </c>
      <c r="D352" s="124"/>
      <c r="E352" s="124"/>
      <c r="F352" s="125">
        <v>0.3125</v>
      </c>
      <c r="G352" s="126">
        <v>45877</v>
      </c>
      <c r="H352" s="124">
        <v>30</v>
      </c>
      <c r="I352" s="124" t="s">
        <v>234</v>
      </c>
      <c r="J352" s="124">
        <v>1754638200000</v>
      </c>
    </row>
    <row r="353" spans="1:10" x14ac:dyDescent="0.25">
      <c r="A353" s="124">
        <v>352</v>
      </c>
      <c r="B353" s="124">
        <v>4.58E-2</v>
      </c>
      <c r="C353" s="124">
        <f t="shared" si="5"/>
        <v>54.96</v>
      </c>
      <c r="D353" s="124"/>
      <c r="E353" s="124"/>
      <c r="F353" s="125">
        <v>0.33333333333333331</v>
      </c>
      <c r="G353" s="126">
        <v>45877</v>
      </c>
      <c r="H353" s="124">
        <v>30</v>
      </c>
      <c r="I353" s="124" t="s">
        <v>234</v>
      </c>
      <c r="J353" s="124">
        <v>1754640000000</v>
      </c>
    </row>
    <row r="354" spans="1:10" x14ac:dyDescent="0.25">
      <c r="A354" s="124">
        <v>353</v>
      </c>
      <c r="B354" s="124">
        <v>5.2999999999999999E-2</v>
      </c>
      <c r="C354" s="124">
        <f t="shared" si="5"/>
        <v>63.6</v>
      </c>
      <c r="D354" s="124"/>
      <c r="E354" s="124"/>
      <c r="F354" s="125">
        <v>0.35416666666666669</v>
      </c>
      <c r="G354" s="126">
        <v>45877</v>
      </c>
      <c r="H354" s="124">
        <v>30</v>
      </c>
      <c r="I354" s="124" t="s">
        <v>234</v>
      </c>
      <c r="J354" s="124">
        <v>1754641800000</v>
      </c>
    </row>
    <row r="355" spans="1:10" x14ac:dyDescent="0.25">
      <c r="A355" s="124">
        <v>354</v>
      </c>
      <c r="B355" s="124">
        <v>5.7599999999999998E-2</v>
      </c>
      <c r="C355" s="124">
        <f t="shared" si="5"/>
        <v>69.12</v>
      </c>
      <c r="D355" s="124"/>
      <c r="E355" s="124"/>
      <c r="F355" s="125">
        <v>0.375</v>
      </c>
      <c r="G355" s="126">
        <v>45877</v>
      </c>
      <c r="H355" s="124">
        <v>30</v>
      </c>
      <c r="I355" s="124" t="s">
        <v>234</v>
      </c>
      <c r="J355" s="124">
        <v>1754643600000</v>
      </c>
    </row>
    <row r="356" spans="1:10" x14ac:dyDescent="0.25">
      <c r="A356" s="124">
        <v>355</v>
      </c>
      <c r="B356" s="124">
        <v>5.1999999999999998E-2</v>
      </c>
      <c r="C356" s="124">
        <f t="shared" si="5"/>
        <v>62.4</v>
      </c>
      <c r="D356" s="124"/>
      <c r="E356" s="124"/>
      <c r="F356" s="125">
        <v>0.39583333333333331</v>
      </c>
      <c r="G356" s="126">
        <v>45877</v>
      </c>
      <c r="H356" s="124">
        <v>30</v>
      </c>
      <c r="I356" s="124" t="s">
        <v>234</v>
      </c>
      <c r="J356" s="124">
        <v>1754645400000</v>
      </c>
    </row>
    <row r="357" spans="1:10" x14ac:dyDescent="0.25">
      <c r="A357" s="124">
        <v>356</v>
      </c>
      <c r="B357" s="124">
        <v>5.74E-2</v>
      </c>
      <c r="C357" s="124">
        <f t="shared" si="5"/>
        <v>68.88</v>
      </c>
      <c r="D357" s="124"/>
      <c r="E357" s="124"/>
      <c r="F357" s="125">
        <v>0.41666666666666669</v>
      </c>
      <c r="G357" s="126">
        <v>45877</v>
      </c>
      <c r="H357" s="124">
        <v>30</v>
      </c>
      <c r="I357" s="124" t="s">
        <v>234</v>
      </c>
      <c r="J357" s="124">
        <v>1754647200000</v>
      </c>
    </row>
    <row r="358" spans="1:10" x14ac:dyDescent="0.25">
      <c r="A358" s="124">
        <v>357</v>
      </c>
      <c r="B358" s="124">
        <v>5.2999999999999999E-2</v>
      </c>
      <c r="C358" s="124">
        <f t="shared" si="5"/>
        <v>63.6</v>
      </c>
      <c r="D358" s="124"/>
      <c r="E358" s="124"/>
      <c r="F358" s="125">
        <v>0.4375</v>
      </c>
      <c r="G358" s="126">
        <v>45877</v>
      </c>
      <c r="H358" s="124">
        <v>30</v>
      </c>
      <c r="I358" s="124" t="s">
        <v>234</v>
      </c>
      <c r="J358" s="124">
        <v>1754649000000</v>
      </c>
    </row>
    <row r="359" spans="1:10" x14ac:dyDescent="0.25">
      <c r="A359" s="124">
        <v>358</v>
      </c>
      <c r="B359" s="124">
        <v>4.7800000000000002E-2</v>
      </c>
      <c r="C359" s="124">
        <f t="shared" si="5"/>
        <v>57.36</v>
      </c>
      <c r="D359" s="124"/>
      <c r="E359" s="124"/>
      <c r="F359" s="125">
        <v>0.45833333333333331</v>
      </c>
      <c r="G359" s="126">
        <v>45877</v>
      </c>
      <c r="H359" s="124">
        <v>30</v>
      </c>
      <c r="I359" s="124" t="s">
        <v>234</v>
      </c>
      <c r="J359" s="124">
        <v>1754650800000</v>
      </c>
    </row>
    <row r="360" spans="1:10" x14ac:dyDescent="0.25">
      <c r="A360" s="124">
        <v>359</v>
      </c>
      <c r="B360" s="124">
        <v>4.3799999999999999E-2</v>
      </c>
      <c r="C360" s="124">
        <f t="shared" si="5"/>
        <v>52.559999999999995</v>
      </c>
      <c r="D360" s="124"/>
      <c r="E360" s="124"/>
      <c r="F360" s="125">
        <v>0.47916666666666669</v>
      </c>
      <c r="G360" s="126">
        <v>45877</v>
      </c>
      <c r="H360" s="124">
        <v>30</v>
      </c>
      <c r="I360" s="124" t="s">
        <v>234</v>
      </c>
      <c r="J360" s="124">
        <v>1754652600000</v>
      </c>
    </row>
    <row r="361" spans="1:10" x14ac:dyDescent="0.25">
      <c r="A361" s="124">
        <v>360</v>
      </c>
      <c r="B361" s="124">
        <v>4.7800000000000002E-2</v>
      </c>
      <c r="C361" s="124">
        <f t="shared" si="5"/>
        <v>57.36</v>
      </c>
      <c r="D361" s="124"/>
      <c r="E361" s="124"/>
      <c r="F361" s="125">
        <v>0.5</v>
      </c>
      <c r="G361" s="126">
        <v>45877</v>
      </c>
      <c r="H361" s="124">
        <v>30</v>
      </c>
      <c r="I361" s="124" t="s">
        <v>234</v>
      </c>
      <c r="J361" s="124">
        <v>1754654400000</v>
      </c>
    </row>
    <row r="362" spans="1:10" x14ac:dyDescent="0.25">
      <c r="A362" s="124">
        <v>361</v>
      </c>
      <c r="B362" s="124">
        <v>4.3200000000000002E-2</v>
      </c>
      <c r="C362" s="124">
        <f t="shared" si="5"/>
        <v>51.84</v>
      </c>
      <c r="D362" s="124"/>
      <c r="E362" s="124"/>
      <c r="F362" s="125">
        <v>0.52083333333333337</v>
      </c>
      <c r="G362" s="126">
        <v>45877</v>
      </c>
      <c r="H362" s="124">
        <v>30</v>
      </c>
      <c r="I362" s="124" t="s">
        <v>234</v>
      </c>
      <c r="J362" s="124">
        <v>1754656200000</v>
      </c>
    </row>
    <row r="363" spans="1:10" x14ac:dyDescent="0.25">
      <c r="A363" s="124">
        <v>362</v>
      </c>
      <c r="B363" s="124">
        <v>4.4200000000000003E-2</v>
      </c>
      <c r="C363" s="124">
        <f t="shared" si="5"/>
        <v>53.040000000000006</v>
      </c>
      <c r="D363" s="124"/>
      <c r="E363" s="124"/>
      <c r="F363" s="125">
        <v>0.54166666666666663</v>
      </c>
      <c r="G363" s="126">
        <v>45877</v>
      </c>
      <c r="H363" s="124">
        <v>30</v>
      </c>
      <c r="I363" s="124" t="s">
        <v>234</v>
      </c>
      <c r="J363" s="124">
        <v>1754658000000</v>
      </c>
    </row>
    <row r="364" spans="1:10" x14ac:dyDescent="0.25">
      <c r="A364" s="124">
        <v>363</v>
      </c>
      <c r="B364" s="124">
        <v>0.04</v>
      </c>
      <c r="C364" s="124">
        <f t="shared" si="5"/>
        <v>48</v>
      </c>
      <c r="D364" s="124"/>
      <c r="E364" s="124"/>
      <c r="F364" s="125">
        <v>0.5625</v>
      </c>
      <c r="G364" s="126">
        <v>45877</v>
      </c>
      <c r="H364" s="124">
        <v>30</v>
      </c>
      <c r="I364" s="124" t="s">
        <v>234</v>
      </c>
      <c r="J364" s="124">
        <v>1754659800000</v>
      </c>
    </row>
    <row r="365" spans="1:10" x14ac:dyDescent="0.25">
      <c r="A365" s="124">
        <v>364</v>
      </c>
      <c r="B365" s="124">
        <v>4.1000000000000002E-2</v>
      </c>
      <c r="C365" s="124">
        <f t="shared" si="5"/>
        <v>49.2</v>
      </c>
      <c r="D365" s="124"/>
      <c r="E365" s="124"/>
      <c r="F365" s="125">
        <v>0.58333333333333337</v>
      </c>
      <c r="G365" s="126">
        <v>45877</v>
      </c>
      <c r="H365" s="124">
        <v>30</v>
      </c>
      <c r="I365" s="124" t="s">
        <v>234</v>
      </c>
      <c r="J365" s="124">
        <v>1754661600000</v>
      </c>
    </row>
    <row r="366" spans="1:10" x14ac:dyDescent="0.25">
      <c r="A366" s="124">
        <v>365</v>
      </c>
      <c r="B366" s="124">
        <v>4.3999999999999997E-2</v>
      </c>
      <c r="C366" s="124">
        <f t="shared" si="5"/>
        <v>52.8</v>
      </c>
      <c r="D366" s="124"/>
      <c r="E366" s="124"/>
      <c r="F366" s="125">
        <v>0.60416666666666663</v>
      </c>
      <c r="G366" s="126">
        <v>45877</v>
      </c>
      <c r="H366" s="124">
        <v>30</v>
      </c>
      <c r="I366" s="124" t="s">
        <v>234</v>
      </c>
      <c r="J366" s="124">
        <v>1754663400000</v>
      </c>
    </row>
    <row r="367" spans="1:10" x14ac:dyDescent="0.25">
      <c r="A367" s="124">
        <v>366</v>
      </c>
      <c r="B367" s="124">
        <v>3.5999999999999997E-2</v>
      </c>
      <c r="C367" s="124">
        <f t="shared" si="5"/>
        <v>43.199999999999996</v>
      </c>
      <c r="D367" s="124"/>
      <c r="E367" s="124"/>
      <c r="F367" s="125">
        <v>0.625</v>
      </c>
      <c r="G367" s="126">
        <v>45877</v>
      </c>
      <c r="H367" s="124">
        <v>30</v>
      </c>
      <c r="I367" s="124" t="s">
        <v>234</v>
      </c>
      <c r="J367" s="124">
        <v>1754665200000</v>
      </c>
    </row>
    <row r="368" spans="1:10" x14ac:dyDescent="0.25">
      <c r="A368" s="124">
        <v>367</v>
      </c>
      <c r="B368" s="124">
        <v>0.04</v>
      </c>
      <c r="C368" s="124">
        <f t="shared" si="5"/>
        <v>48</v>
      </c>
      <c r="D368" s="124"/>
      <c r="E368" s="124"/>
      <c r="F368" s="125">
        <v>0.64583333333333337</v>
      </c>
      <c r="G368" s="126">
        <v>45877</v>
      </c>
      <c r="H368" s="124">
        <v>30</v>
      </c>
      <c r="I368" s="124" t="s">
        <v>234</v>
      </c>
      <c r="J368" s="124">
        <v>1754667000000</v>
      </c>
    </row>
    <row r="369" spans="1:10" x14ac:dyDescent="0.25">
      <c r="A369" s="124">
        <v>368</v>
      </c>
      <c r="B369" s="124">
        <v>0.04</v>
      </c>
      <c r="C369" s="124">
        <f t="shared" si="5"/>
        <v>48</v>
      </c>
      <c r="D369" s="124"/>
      <c r="E369" s="124"/>
      <c r="F369" s="125">
        <v>0.66666666666666663</v>
      </c>
      <c r="G369" s="126">
        <v>45877</v>
      </c>
      <c r="H369" s="124">
        <v>30</v>
      </c>
      <c r="I369" s="124" t="s">
        <v>234</v>
      </c>
      <c r="J369" s="124">
        <v>1754668800000</v>
      </c>
    </row>
    <row r="370" spans="1:10" x14ac:dyDescent="0.25">
      <c r="A370" s="124">
        <v>369</v>
      </c>
      <c r="B370" s="124">
        <v>5.3199999999999997E-2</v>
      </c>
      <c r="C370" s="124">
        <f t="shared" si="5"/>
        <v>63.839999999999996</v>
      </c>
      <c r="D370" s="124"/>
      <c r="E370" s="124"/>
      <c r="F370" s="125">
        <v>0.6875</v>
      </c>
      <c r="G370" s="126">
        <v>45877</v>
      </c>
      <c r="H370" s="124">
        <v>30</v>
      </c>
      <c r="I370" s="124" t="s">
        <v>234</v>
      </c>
      <c r="J370" s="124">
        <v>1754670600000</v>
      </c>
    </row>
    <row r="371" spans="1:10" x14ac:dyDescent="0.25">
      <c r="A371" s="124">
        <v>370</v>
      </c>
      <c r="B371" s="124">
        <v>5.16E-2</v>
      </c>
      <c r="C371" s="124">
        <f t="shared" si="5"/>
        <v>61.92</v>
      </c>
      <c r="D371" s="124"/>
      <c r="E371" s="124"/>
      <c r="F371" s="125">
        <v>0.70833333333333337</v>
      </c>
      <c r="G371" s="126">
        <v>45877</v>
      </c>
      <c r="H371" s="124">
        <v>30</v>
      </c>
      <c r="I371" s="124" t="s">
        <v>234</v>
      </c>
      <c r="J371" s="124">
        <v>1754672400000</v>
      </c>
    </row>
    <row r="372" spans="1:10" x14ac:dyDescent="0.25">
      <c r="A372" s="124">
        <v>371</v>
      </c>
      <c r="B372" s="124">
        <v>4.36E-2</v>
      </c>
      <c r="C372" s="124">
        <f t="shared" si="5"/>
        <v>52.32</v>
      </c>
      <c r="D372" s="124"/>
      <c r="E372" s="124"/>
      <c r="F372" s="125">
        <v>0.72916666666666663</v>
      </c>
      <c r="G372" s="126">
        <v>45877</v>
      </c>
      <c r="H372" s="124">
        <v>30</v>
      </c>
      <c r="I372" s="124" t="s">
        <v>234</v>
      </c>
      <c r="J372" s="124">
        <v>1754674200000</v>
      </c>
    </row>
    <row r="373" spans="1:10" x14ac:dyDescent="0.25">
      <c r="A373" s="124">
        <v>372</v>
      </c>
      <c r="B373" s="124">
        <v>5.2999999999999999E-2</v>
      </c>
      <c r="C373" s="124">
        <f t="shared" si="5"/>
        <v>63.6</v>
      </c>
      <c r="D373" s="124"/>
      <c r="E373" s="124"/>
      <c r="F373" s="125">
        <v>0.75</v>
      </c>
      <c r="G373" s="126">
        <v>45877</v>
      </c>
      <c r="H373" s="124">
        <v>30</v>
      </c>
      <c r="I373" s="124" t="s">
        <v>234</v>
      </c>
      <c r="J373" s="124">
        <v>1754676000000</v>
      </c>
    </row>
    <row r="374" spans="1:10" x14ac:dyDescent="0.25">
      <c r="A374" s="124">
        <v>373</v>
      </c>
      <c r="B374" s="124">
        <v>4.7800000000000002E-2</v>
      </c>
      <c r="C374" s="124">
        <f t="shared" si="5"/>
        <v>57.36</v>
      </c>
      <c r="D374" s="124"/>
      <c r="E374" s="124"/>
      <c r="F374" s="125">
        <v>0.77083333333333337</v>
      </c>
      <c r="G374" s="126">
        <v>45877</v>
      </c>
      <c r="H374" s="124">
        <v>30</v>
      </c>
      <c r="I374" s="124" t="s">
        <v>234</v>
      </c>
      <c r="J374" s="124">
        <v>1754677800000</v>
      </c>
    </row>
    <row r="375" spans="1:10" x14ac:dyDescent="0.25">
      <c r="A375" s="124">
        <v>374</v>
      </c>
      <c r="B375" s="124">
        <v>4.2599999999999999E-2</v>
      </c>
      <c r="C375" s="124">
        <f t="shared" si="5"/>
        <v>51.12</v>
      </c>
      <c r="D375" s="124"/>
      <c r="E375" s="124"/>
      <c r="F375" s="125">
        <v>0.79166666666666663</v>
      </c>
      <c r="G375" s="126">
        <v>45877</v>
      </c>
      <c r="H375" s="124">
        <v>30</v>
      </c>
      <c r="I375" s="124" t="s">
        <v>234</v>
      </c>
      <c r="J375" s="124">
        <v>1754679600000</v>
      </c>
    </row>
    <row r="376" spans="1:10" x14ac:dyDescent="0.25">
      <c r="A376" s="124">
        <v>375</v>
      </c>
      <c r="B376" s="124">
        <v>4.2999999999999997E-2</v>
      </c>
      <c r="C376" s="124">
        <f t="shared" si="5"/>
        <v>51.599999999999994</v>
      </c>
      <c r="D376" s="124"/>
      <c r="E376" s="124"/>
      <c r="F376" s="125">
        <v>0.8125</v>
      </c>
      <c r="G376" s="126">
        <v>45877</v>
      </c>
      <c r="H376" s="124">
        <v>30</v>
      </c>
      <c r="I376" s="124" t="s">
        <v>234</v>
      </c>
      <c r="J376" s="124">
        <v>1754681400000</v>
      </c>
    </row>
    <row r="377" spans="1:10" x14ac:dyDescent="0.25">
      <c r="A377" s="124">
        <v>376</v>
      </c>
      <c r="B377" s="124">
        <v>4.2599999999999999E-2</v>
      </c>
      <c r="C377" s="124">
        <f t="shared" si="5"/>
        <v>51.12</v>
      </c>
      <c r="D377" s="124"/>
      <c r="E377" s="124"/>
      <c r="F377" s="125">
        <v>0.83333333333333337</v>
      </c>
      <c r="G377" s="126">
        <v>45877</v>
      </c>
      <c r="H377" s="124">
        <v>30</v>
      </c>
      <c r="I377" s="124" t="s">
        <v>234</v>
      </c>
      <c r="J377" s="124">
        <v>1754683200000</v>
      </c>
    </row>
    <row r="378" spans="1:10" x14ac:dyDescent="0.25">
      <c r="A378" s="124">
        <v>377</v>
      </c>
      <c r="B378" s="124">
        <v>4.1399999999999999E-2</v>
      </c>
      <c r="C378" s="124">
        <f t="shared" si="5"/>
        <v>49.68</v>
      </c>
      <c r="D378" s="124"/>
      <c r="E378" s="124"/>
      <c r="F378" s="125">
        <v>0.85416666666666663</v>
      </c>
      <c r="G378" s="126">
        <v>45877</v>
      </c>
      <c r="H378" s="124">
        <v>30</v>
      </c>
      <c r="I378" s="124" t="s">
        <v>234</v>
      </c>
      <c r="J378" s="124">
        <v>1754685000000</v>
      </c>
    </row>
    <row r="379" spans="1:10" x14ac:dyDescent="0.25">
      <c r="A379" s="124">
        <v>378</v>
      </c>
      <c r="B379" s="124">
        <v>4.24E-2</v>
      </c>
      <c r="C379" s="124">
        <f t="shared" si="5"/>
        <v>50.88</v>
      </c>
      <c r="D379" s="124"/>
      <c r="E379" s="124"/>
      <c r="F379" s="125">
        <v>0.875</v>
      </c>
      <c r="G379" s="126">
        <v>45877</v>
      </c>
      <c r="H379" s="124">
        <v>30</v>
      </c>
      <c r="I379" s="124" t="s">
        <v>234</v>
      </c>
      <c r="J379" s="124">
        <v>1754686800000</v>
      </c>
    </row>
    <row r="380" spans="1:10" x14ac:dyDescent="0.25">
      <c r="A380" s="124">
        <v>379</v>
      </c>
      <c r="B380" s="124">
        <v>4.2200000000000001E-2</v>
      </c>
      <c r="C380" s="124">
        <f t="shared" si="5"/>
        <v>50.64</v>
      </c>
      <c r="D380" s="124"/>
      <c r="E380" s="124"/>
      <c r="F380" s="125">
        <v>0.89583333333333337</v>
      </c>
      <c r="G380" s="126">
        <v>45877</v>
      </c>
      <c r="H380" s="124">
        <v>30</v>
      </c>
      <c r="I380" s="124" t="s">
        <v>234</v>
      </c>
      <c r="J380" s="124">
        <v>1754688600000</v>
      </c>
    </row>
    <row r="381" spans="1:10" x14ac:dyDescent="0.25">
      <c r="A381" s="124">
        <v>380</v>
      </c>
      <c r="B381" s="124">
        <v>3.9600000000000003E-2</v>
      </c>
      <c r="C381" s="124">
        <f t="shared" si="5"/>
        <v>47.52</v>
      </c>
      <c r="D381" s="124"/>
      <c r="E381" s="124"/>
      <c r="F381" s="125">
        <v>0.91666666666666663</v>
      </c>
      <c r="G381" s="126">
        <v>45877</v>
      </c>
      <c r="H381" s="124">
        <v>30</v>
      </c>
      <c r="I381" s="124" t="s">
        <v>234</v>
      </c>
      <c r="J381" s="124">
        <v>1754690400000</v>
      </c>
    </row>
    <row r="382" spans="1:10" x14ac:dyDescent="0.25">
      <c r="A382" s="124">
        <v>381</v>
      </c>
      <c r="B382" s="124">
        <v>4.1000000000000002E-2</v>
      </c>
      <c r="C382" s="124">
        <f t="shared" si="5"/>
        <v>49.2</v>
      </c>
      <c r="D382" s="124"/>
      <c r="E382" s="124"/>
      <c r="F382" s="125">
        <v>0.9375</v>
      </c>
      <c r="G382" s="126">
        <v>45877</v>
      </c>
      <c r="H382" s="124">
        <v>30</v>
      </c>
      <c r="I382" s="124" t="s">
        <v>234</v>
      </c>
      <c r="J382" s="124">
        <v>1754692200000</v>
      </c>
    </row>
    <row r="383" spans="1:10" x14ac:dyDescent="0.25">
      <c r="A383" s="124">
        <v>382</v>
      </c>
      <c r="B383" s="124">
        <v>4.3400000000000001E-2</v>
      </c>
      <c r="C383" s="124">
        <f t="shared" si="5"/>
        <v>52.08</v>
      </c>
      <c r="D383" s="124"/>
      <c r="E383" s="124"/>
      <c r="F383" s="125">
        <v>0.95833333333333337</v>
      </c>
      <c r="G383" s="126">
        <v>45877</v>
      </c>
      <c r="H383" s="124">
        <v>30</v>
      </c>
      <c r="I383" s="124" t="s">
        <v>234</v>
      </c>
      <c r="J383" s="124">
        <v>1754694000000</v>
      </c>
    </row>
    <row r="384" spans="1:10" x14ac:dyDescent="0.25">
      <c r="A384" s="124">
        <v>383</v>
      </c>
      <c r="B384" s="124">
        <v>3.9800000000000002E-2</v>
      </c>
      <c r="C384" s="124">
        <f t="shared" si="5"/>
        <v>47.760000000000005</v>
      </c>
      <c r="D384" s="124"/>
      <c r="E384" s="124"/>
      <c r="F384" s="125">
        <v>0.97916666666666663</v>
      </c>
      <c r="G384" s="126">
        <v>45877</v>
      </c>
      <c r="H384" s="124">
        <v>30</v>
      </c>
      <c r="I384" s="124" t="s">
        <v>234</v>
      </c>
      <c r="J384" s="124">
        <v>1754695800000</v>
      </c>
    </row>
    <row r="385" spans="1:10" x14ac:dyDescent="0.25">
      <c r="A385" s="124">
        <v>384</v>
      </c>
      <c r="B385" s="124">
        <v>3.0800000000000001E-2</v>
      </c>
      <c r="C385" s="124">
        <f t="shared" si="5"/>
        <v>36.96</v>
      </c>
      <c r="D385" s="124"/>
      <c r="E385" s="124"/>
      <c r="F385" s="125">
        <v>0</v>
      </c>
      <c r="G385" s="126">
        <v>45877</v>
      </c>
      <c r="H385" s="124">
        <v>30</v>
      </c>
      <c r="I385" s="124" t="s">
        <v>234</v>
      </c>
      <c r="J385" s="124">
        <v>1754697600000</v>
      </c>
    </row>
    <row r="386" spans="1:10" x14ac:dyDescent="0.25">
      <c r="A386" s="124">
        <v>385</v>
      </c>
      <c r="B386" s="124">
        <v>3.9800000000000002E-2</v>
      </c>
      <c r="C386" s="124">
        <f t="shared" si="5"/>
        <v>47.760000000000005</v>
      </c>
      <c r="D386" s="124"/>
      <c r="E386" s="124"/>
      <c r="F386" s="125">
        <v>2.0833333333333332E-2</v>
      </c>
      <c r="G386" s="126">
        <v>45878</v>
      </c>
      <c r="H386" s="124">
        <v>30</v>
      </c>
      <c r="I386" s="124" t="s">
        <v>234</v>
      </c>
      <c r="J386" s="124">
        <v>1754699400000</v>
      </c>
    </row>
    <row r="387" spans="1:10" x14ac:dyDescent="0.25">
      <c r="A387" s="124">
        <v>386</v>
      </c>
      <c r="B387" s="124">
        <v>4.8800000000000003E-2</v>
      </c>
      <c r="C387" s="124">
        <f t="shared" ref="C387:C450" si="6">2400*B387/2</f>
        <v>58.56</v>
      </c>
      <c r="D387" s="124"/>
      <c r="E387" s="124"/>
      <c r="F387" s="125">
        <v>4.1666666666666664E-2</v>
      </c>
      <c r="G387" s="126">
        <v>45878</v>
      </c>
      <c r="H387" s="124">
        <v>30</v>
      </c>
      <c r="I387" s="124" t="s">
        <v>234</v>
      </c>
      <c r="J387" s="124">
        <v>1754701200000</v>
      </c>
    </row>
    <row r="388" spans="1:10" x14ac:dyDescent="0.25">
      <c r="A388" s="124">
        <v>387</v>
      </c>
      <c r="B388" s="124">
        <v>4.9200000000000001E-2</v>
      </c>
      <c r="C388" s="124">
        <f t="shared" si="6"/>
        <v>59.04</v>
      </c>
      <c r="D388" s="124"/>
      <c r="E388" s="124"/>
      <c r="F388" s="125">
        <v>6.25E-2</v>
      </c>
      <c r="G388" s="126">
        <v>45878</v>
      </c>
      <c r="H388" s="124">
        <v>30</v>
      </c>
      <c r="I388" s="124" t="s">
        <v>234</v>
      </c>
      <c r="J388" s="124">
        <v>1754703000000</v>
      </c>
    </row>
    <row r="389" spans="1:10" x14ac:dyDescent="0.25">
      <c r="A389" s="124">
        <v>388</v>
      </c>
      <c r="B389" s="124">
        <v>4.24E-2</v>
      </c>
      <c r="C389" s="124">
        <f t="shared" si="6"/>
        <v>50.88</v>
      </c>
      <c r="D389" s="124"/>
      <c r="E389" s="124"/>
      <c r="F389" s="125">
        <v>8.3333333333333329E-2</v>
      </c>
      <c r="G389" s="126">
        <v>45878</v>
      </c>
      <c r="H389" s="124">
        <v>30</v>
      </c>
      <c r="I389" s="124" t="s">
        <v>234</v>
      </c>
      <c r="J389" s="124">
        <v>1754704800000</v>
      </c>
    </row>
    <row r="390" spans="1:10" x14ac:dyDescent="0.25">
      <c r="A390" s="124">
        <v>389</v>
      </c>
      <c r="B390" s="124">
        <v>3.9600000000000003E-2</v>
      </c>
      <c r="C390" s="124">
        <f t="shared" si="6"/>
        <v>47.52</v>
      </c>
      <c r="D390" s="124"/>
      <c r="E390" s="124"/>
      <c r="F390" s="125">
        <v>0.10416666666666667</v>
      </c>
      <c r="G390" s="126">
        <v>45878</v>
      </c>
      <c r="H390" s="124">
        <v>30</v>
      </c>
      <c r="I390" s="124" t="s">
        <v>234</v>
      </c>
      <c r="J390" s="124">
        <v>1754706600000</v>
      </c>
    </row>
    <row r="391" spans="1:10" x14ac:dyDescent="0.25">
      <c r="A391" s="124">
        <v>390</v>
      </c>
      <c r="B391" s="124">
        <v>4.4200000000000003E-2</v>
      </c>
      <c r="C391" s="124">
        <f t="shared" si="6"/>
        <v>53.040000000000006</v>
      </c>
      <c r="D391" s="124"/>
      <c r="E391" s="124"/>
      <c r="F391" s="125">
        <v>0.125</v>
      </c>
      <c r="G391" s="126">
        <v>45878</v>
      </c>
      <c r="H391" s="124">
        <v>30</v>
      </c>
      <c r="I391" s="124" t="s">
        <v>234</v>
      </c>
      <c r="J391" s="124">
        <v>1754708400000</v>
      </c>
    </row>
    <row r="392" spans="1:10" x14ac:dyDescent="0.25">
      <c r="A392" s="124">
        <v>391</v>
      </c>
      <c r="B392" s="124">
        <v>4.2000000000000003E-2</v>
      </c>
      <c r="C392" s="124">
        <f t="shared" si="6"/>
        <v>50.400000000000006</v>
      </c>
      <c r="D392" s="124"/>
      <c r="E392" s="124"/>
      <c r="F392" s="125">
        <v>0.14583333333333334</v>
      </c>
      <c r="G392" s="126">
        <v>45878</v>
      </c>
      <c r="H392" s="124">
        <v>30</v>
      </c>
      <c r="I392" s="124" t="s">
        <v>234</v>
      </c>
      <c r="J392" s="124">
        <v>1754710200000</v>
      </c>
    </row>
    <row r="393" spans="1:10" x14ac:dyDescent="0.25">
      <c r="A393" s="124">
        <v>392</v>
      </c>
      <c r="B393" s="124">
        <v>4.3200000000000002E-2</v>
      </c>
      <c r="C393" s="124">
        <f t="shared" si="6"/>
        <v>51.84</v>
      </c>
      <c r="D393" s="124"/>
      <c r="E393" s="124"/>
      <c r="F393" s="125">
        <v>0.16666666666666666</v>
      </c>
      <c r="G393" s="126">
        <v>45878</v>
      </c>
      <c r="H393" s="124">
        <v>30</v>
      </c>
      <c r="I393" s="124" t="s">
        <v>234</v>
      </c>
      <c r="J393" s="124">
        <v>1754712000000</v>
      </c>
    </row>
    <row r="394" spans="1:10" x14ac:dyDescent="0.25">
      <c r="A394" s="124">
        <v>393</v>
      </c>
      <c r="B394" s="124">
        <v>4.6199999999999998E-2</v>
      </c>
      <c r="C394" s="124">
        <f t="shared" si="6"/>
        <v>55.44</v>
      </c>
      <c r="D394" s="124"/>
      <c r="E394" s="124"/>
      <c r="F394" s="125">
        <v>0.1875</v>
      </c>
      <c r="G394" s="126">
        <v>45878</v>
      </c>
      <c r="H394" s="124">
        <v>30</v>
      </c>
      <c r="I394" s="124" t="s">
        <v>234</v>
      </c>
      <c r="J394" s="124">
        <v>1754713800000</v>
      </c>
    </row>
    <row r="395" spans="1:10" x14ac:dyDescent="0.25">
      <c r="A395" s="124">
        <v>394</v>
      </c>
      <c r="B395" s="124">
        <v>4.6399999999999997E-2</v>
      </c>
      <c r="C395" s="124">
        <f t="shared" si="6"/>
        <v>55.679999999999993</v>
      </c>
      <c r="D395" s="124"/>
      <c r="E395" s="124"/>
      <c r="F395" s="125">
        <v>0.20833333333333334</v>
      </c>
      <c r="G395" s="126">
        <v>45878</v>
      </c>
      <c r="H395" s="124">
        <v>30</v>
      </c>
      <c r="I395" s="124" t="s">
        <v>234</v>
      </c>
      <c r="J395" s="124">
        <v>1754715600000</v>
      </c>
    </row>
    <row r="396" spans="1:10" x14ac:dyDescent="0.25">
      <c r="A396" s="124">
        <v>395</v>
      </c>
      <c r="B396" s="124">
        <v>4.7E-2</v>
      </c>
      <c r="C396" s="124">
        <f t="shared" si="6"/>
        <v>56.4</v>
      </c>
      <c r="D396" s="124"/>
      <c r="E396" s="124"/>
      <c r="F396" s="125">
        <v>0.22916666666666666</v>
      </c>
      <c r="G396" s="126">
        <v>45878</v>
      </c>
      <c r="H396" s="124">
        <v>30</v>
      </c>
      <c r="I396" s="124" t="s">
        <v>234</v>
      </c>
      <c r="J396" s="124">
        <v>1754717400000</v>
      </c>
    </row>
    <row r="397" spans="1:10" x14ac:dyDescent="0.25">
      <c r="A397" s="124">
        <v>396</v>
      </c>
      <c r="B397" s="124">
        <v>5.28E-2</v>
      </c>
      <c r="C397" s="124">
        <f t="shared" si="6"/>
        <v>63.36</v>
      </c>
      <c r="D397" s="124"/>
      <c r="E397" s="124"/>
      <c r="F397" s="125">
        <v>0.25</v>
      </c>
      <c r="G397" s="126">
        <v>45878</v>
      </c>
      <c r="H397" s="124">
        <v>30</v>
      </c>
      <c r="I397" s="124" t="s">
        <v>234</v>
      </c>
      <c r="J397" s="124">
        <v>1754719200000</v>
      </c>
    </row>
    <row r="398" spans="1:10" x14ac:dyDescent="0.25">
      <c r="A398" s="124">
        <v>397</v>
      </c>
      <c r="B398" s="124">
        <v>5.3400000000000003E-2</v>
      </c>
      <c r="C398" s="124">
        <f t="shared" si="6"/>
        <v>64.08</v>
      </c>
      <c r="D398" s="124"/>
      <c r="E398" s="124"/>
      <c r="F398" s="125">
        <v>0.27083333333333331</v>
      </c>
      <c r="G398" s="126">
        <v>45878</v>
      </c>
      <c r="H398" s="124">
        <v>30</v>
      </c>
      <c r="I398" s="124" t="s">
        <v>234</v>
      </c>
      <c r="J398" s="124">
        <v>1754721000000</v>
      </c>
    </row>
    <row r="399" spans="1:10" x14ac:dyDescent="0.25">
      <c r="A399" s="124">
        <v>398</v>
      </c>
      <c r="B399" s="124">
        <v>5.3800000000000001E-2</v>
      </c>
      <c r="C399" s="124">
        <f t="shared" si="6"/>
        <v>64.56</v>
      </c>
      <c r="D399" s="124"/>
      <c r="E399" s="124"/>
      <c r="F399" s="125">
        <v>0.29166666666666669</v>
      </c>
      <c r="G399" s="126">
        <v>45878</v>
      </c>
      <c r="H399" s="124">
        <v>30</v>
      </c>
      <c r="I399" s="124" t="s">
        <v>234</v>
      </c>
      <c r="J399" s="124">
        <v>1754722800000</v>
      </c>
    </row>
    <row r="400" spans="1:10" x14ac:dyDescent="0.25">
      <c r="A400" s="124">
        <v>399</v>
      </c>
      <c r="B400" s="124">
        <v>4.0399999999999998E-2</v>
      </c>
      <c r="C400" s="124">
        <f t="shared" si="6"/>
        <v>48.48</v>
      </c>
      <c r="D400" s="124"/>
      <c r="E400" s="124"/>
      <c r="F400" s="125">
        <v>0.3125</v>
      </c>
      <c r="G400" s="126">
        <v>45878</v>
      </c>
      <c r="H400" s="124">
        <v>30</v>
      </c>
      <c r="I400" s="124" t="s">
        <v>234</v>
      </c>
      <c r="J400" s="124">
        <v>1754724600000</v>
      </c>
    </row>
    <row r="401" spans="1:10" x14ac:dyDescent="0.25">
      <c r="A401" s="124">
        <v>400</v>
      </c>
      <c r="B401" s="124">
        <v>4.1000000000000002E-2</v>
      </c>
      <c r="C401" s="124">
        <f t="shared" si="6"/>
        <v>49.2</v>
      </c>
      <c r="D401" s="124"/>
      <c r="E401" s="124"/>
      <c r="F401" s="125">
        <v>0.33333333333333331</v>
      </c>
      <c r="G401" s="126">
        <v>45878</v>
      </c>
      <c r="H401" s="124">
        <v>30</v>
      </c>
      <c r="I401" s="124" t="s">
        <v>234</v>
      </c>
      <c r="J401" s="124">
        <v>1754726400000</v>
      </c>
    </row>
    <row r="402" spans="1:10" x14ac:dyDescent="0.25">
      <c r="A402" s="124">
        <v>401</v>
      </c>
      <c r="B402" s="124">
        <v>0.05</v>
      </c>
      <c r="C402" s="124">
        <f t="shared" si="6"/>
        <v>60</v>
      </c>
      <c r="D402" s="124"/>
      <c r="E402" s="124"/>
      <c r="F402" s="125">
        <v>0.35416666666666669</v>
      </c>
      <c r="G402" s="126">
        <v>45878</v>
      </c>
      <c r="H402" s="124">
        <v>30</v>
      </c>
      <c r="I402" s="124" t="s">
        <v>234</v>
      </c>
      <c r="J402" s="124">
        <v>1754728200000</v>
      </c>
    </row>
    <row r="403" spans="1:10" x14ac:dyDescent="0.25">
      <c r="A403" s="124">
        <v>402</v>
      </c>
      <c r="B403" s="124">
        <v>5.1999999999999998E-2</v>
      </c>
      <c r="C403" s="124">
        <f t="shared" si="6"/>
        <v>62.4</v>
      </c>
      <c r="D403" s="124"/>
      <c r="E403" s="124"/>
      <c r="F403" s="125">
        <v>0.375</v>
      </c>
      <c r="G403" s="126">
        <v>45878</v>
      </c>
      <c r="H403" s="124">
        <v>30</v>
      </c>
      <c r="I403" s="124" t="s">
        <v>234</v>
      </c>
      <c r="J403" s="124">
        <v>1754730000000</v>
      </c>
    </row>
    <row r="404" spans="1:10" x14ac:dyDescent="0.25">
      <c r="A404" s="124">
        <v>403</v>
      </c>
      <c r="B404" s="124">
        <v>4.9399999999999999E-2</v>
      </c>
      <c r="C404" s="124">
        <f t="shared" si="6"/>
        <v>59.28</v>
      </c>
      <c r="D404" s="124"/>
      <c r="E404" s="124"/>
      <c r="F404" s="125">
        <v>0.39583333333333331</v>
      </c>
      <c r="G404" s="126">
        <v>45878</v>
      </c>
      <c r="H404" s="124">
        <v>30</v>
      </c>
      <c r="I404" s="124" t="s">
        <v>234</v>
      </c>
      <c r="J404" s="124">
        <v>1754731800000</v>
      </c>
    </row>
    <row r="405" spans="1:10" x14ac:dyDescent="0.25">
      <c r="A405" s="124">
        <v>404</v>
      </c>
      <c r="B405" s="124">
        <v>4.6600000000000003E-2</v>
      </c>
      <c r="C405" s="124">
        <f t="shared" si="6"/>
        <v>55.92</v>
      </c>
      <c r="D405" s="124"/>
      <c r="E405" s="124"/>
      <c r="F405" s="125">
        <v>0.41666666666666669</v>
      </c>
      <c r="G405" s="126">
        <v>45878</v>
      </c>
      <c r="H405" s="124">
        <v>30</v>
      </c>
      <c r="I405" s="124" t="s">
        <v>234</v>
      </c>
      <c r="J405" s="124">
        <v>1754733600000</v>
      </c>
    </row>
    <row r="406" spans="1:10" x14ac:dyDescent="0.25">
      <c r="A406" s="124">
        <v>405</v>
      </c>
      <c r="B406" s="124">
        <v>4.3200000000000002E-2</v>
      </c>
      <c r="C406" s="124">
        <f t="shared" si="6"/>
        <v>51.84</v>
      </c>
      <c r="D406" s="124"/>
      <c r="E406" s="124"/>
      <c r="F406" s="125">
        <v>0.4375</v>
      </c>
      <c r="G406" s="126">
        <v>45878</v>
      </c>
      <c r="H406" s="124">
        <v>30</v>
      </c>
      <c r="I406" s="124" t="s">
        <v>234</v>
      </c>
      <c r="J406" s="124">
        <v>1754735400000</v>
      </c>
    </row>
    <row r="407" spans="1:10" x14ac:dyDescent="0.25">
      <c r="A407" s="124">
        <v>406</v>
      </c>
      <c r="B407" s="124">
        <v>4.02E-2</v>
      </c>
      <c r="C407" s="124">
        <f t="shared" si="6"/>
        <v>48.24</v>
      </c>
      <c r="D407" s="124"/>
      <c r="E407" s="124"/>
      <c r="F407" s="125">
        <v>0.45833333333333331</v>
      </c>
      <c r="G407" s="126">
        <v>45878</v>
      </c>
      <c r="H407" s="124">
        <v>30</v>
      </c>
      <c r="I407" s="124" t="s">
        <v>234</v>
      </c>
      <c r="J407" s="124">
        <v>1754737200000</v>
      </c>
    </row>
    <row r="408" spans="1:10" x14ac:dyDescent="0.25">
      <c r="A408" s="124">
        <v>407</v>
      </c>
      <c r="B408" s="124">
        <v>3.4200000000000001E-2</v>
      </c>
      <c r="C408" s="124">
        <f t="shared" si="6"/>
        <v>41.04</v>
      </c>
      <c r="D408" s="124"/>
      <c r="E408" s="124"/>
      <c r="F408" s="125">
        <v>0.47916666666666669</v>
      </c>
      <c r="G408" s="126">
        <v>45878</v>
      </c>
      <c r="H408" s="124">
        <v>30</v>
      </c>
      <c r="I408" s="124" t="s">
        <v>234</v>
      </c>
      <c r="J408" s="124">
        <v>1754739000000</v>
      </c>
    </row>
    <row r="409" spans="1:10" x14ac:dyDescent="0.25">
      <c r="A409" s="124">
        <v>408</v>
      </c>
      <c r="B409" s="124">
        <v>4.1200000000000001E-2</v>
      </c>
      <c r="C409" s="124">
        <f t="shared" si="6"/>
        <v>49.44</v>
      </c>
      <c r="D409" s="124"/>
      <c r="E409" s="124"/>
      <c r="F409" s="125">
        <v>0.5</v>
      </c>
      <c r="G409" s="126">
        <v>45878</v>
      </c>
      <c r="H409" s="124">
        <v>30</v>
      </c>
      <c r="I409" s="124" t="s">
        <v>234</v>
      </c>
      <c r="J409" s="124">
        <v>1754740800000</v>
      </c>
    </row>
    <row r="410" spans="1:10" x14ac:dyDescent="0.25">
      <c r="A410" s="124">
        <v>409</v>
      </c>
      <c r="B410" s="124">
        <v>3.6999999999999998E-2</v>
      </c>
      <c r="C410" s="124">
        <f t="shared" si="6"/>
        <v>44.4</v>
      </c>
      <c r="D410" s="124"/>
      <c r="E410" s="124"/>
      <c r="F410" s="125">
        <v>0.52083333333333337</v>
      </c>
      <c r="G410" s="126">
        <v>45878</v>
      </c>
      <c r="H410" s="124">
        <v>30</v>
      </c>
      <c r="I410" s="124" t="s">
        <v>234</v>
      </c>
      <c r="J410" s="124">
        <v>1754742600000</v>
      </c>
    </row>
    <row r="411" spans="1:10" x14ac:dyDescent="0.25">
      <c r="A411" s="124">
        <v>410</v>
      </c>
      <c r="B411" s="124">
        <v>4.0599999999999997E-2</v>
      </c>
      <c r="C411" s="124">
        <f t="shared" si="6"/>
        <v>48.72</v>
      </c>
      <c r="D411" s="124"/>
      <c r="E411" s="124"/>
      <c r="F411" s="125">
        <v>0.54166666666666663</v>
      </c>
      <c r="G411" s="126">
        <v>45878</v>
      </c>
      <c r="H411" s="124">
        <v>30</v>
      </c>
      <c r="I411" s="124" t="s">
        <v>234</v>
      </c>
      <c r="J411" s="124">
        <v>1754744400000</v>
      </c>
    </row>
    <row r="412" spans="1:10" x14ac:dyDescent="0.25">
      <c r="A412" s="124">
        <v>411</v>
      </c>
      <c r="B412" s="124">
        <v>3.7199999999999997E-2</v>
      </c>
      <c r="C412" s="124">
        <f t="shared" si="6"/>
        <v>44.639999999999993</v>
      </c>
      <c r="D412" s="124"/>
      <c r="E412" s="124"/>
      <c r="F412" s="125">
        <v>0.5625</v>
      </c>
      <c r="G412" s="126">
        <v>45878</v>
      </c>
      <c r="H412" s="124">
        <v>30</v>
      </c>
      <c r="I412" s="124" t="s">
        <v>234</v>
      </c>
      <c r="J412" s="124">
        <v>1754746200000</v>
      </c>
    </row>
    <row r="413" spans="1:10" x14ac:dyDescent="0.25">
      <c r="A413" s="124">
        <v>412</v>
      </c>
      <c r="B413" s="124">
        <v>4.24E-2</v>
      </c>
      <c r="C413" s="124">
        <f t="shared" si="6"/>
        <v>50.88</v>
      </c>
      <c r="D413" s="124"/>
      <c r="E413" s="124"/>
      <c r="F413" s="125">
        <v>0.58333333333333337</v>
      </c>
      <c r="G413" s="126">
        <v>45878</v>
      </c>
      <c r="H413" s="124">
        <v>30</v>
      </c>
      <c r="I413" s="124" t="s">
        <v>234</v>
      </c>
      <c r="J413" s="124">
        <v>1754748000000</v>
      </c>
    </row>
    <row r="414" spans="1:10" x14ac:dyDescent="0.25">
      <c r="A414" s="124">
        <v>413</v>
      </c>
      <c r="B414" s="124">
        <v>4.0800000000000003E-2</v>
      </c>
      <c r="C414" s="124">
        <f t="shared" si="6"/>
        <v>48.96</v>
      </c>
      <c r="D414" s="124"/>
      <c r="E414" s="124"/>
      <c r="F414" s="125">
        <v>0.60416666666666663</v>
      </c>
      <c r="G414" s="126">
        <v>45878</v>
      </c>
      <c r="H414" s="124">
        <v>30</v>
      </c>
      <c r="I414" s="124" t="s">
        <v>234</v>
      </c>
      <c r="J414" s="124">
        <v>1754749800000</v>
      </c>
    </row>
    <row r="415" spans="1:10" x14ac:dyDescent="0.25">
      <c r="A415" s="124">
        <v>414</v>
      </c>
      <c r="B415" s="124">
        <v>4.0599999999999997E-2</v>
      </c>
      <c r="C415" s="124">
        <f t="shared" si="6"/>
        <v>48.72</v>
      </c>
      <c r="D415" s="124"/>
      <c r="E415" s="124"/>
      <c r="F415" s="125">
        <v>0.625</v>
      </c>
      <c r="G415" s="126">
        <v>45878</v>
      </c>
      <c r="H415" s="124">
        <v>30</v>
      </c>
      <c r="I415" s="124" t="s">
        <v>234</v>
      </c>
      <c r="J415" s="124">
        <v>1754751600000</v>
      </c>
    </row>
    <row r="416" spans="1:10" x14ac:dyDescent="0.25">
      <c r="A416" s="124">
        <v>415</v>
      </c>
      <c r="B416" s="124">
        <v>3.9399999999999998E-2</v>
      </c>
      <c r="C416" s="124">
        <f t="shared" si="6"/>
        <v>47.279999999999994</v>
      </c>
      <c r="D416" s="124"/>
      <c r="E416" s="124"/>
      <c r="F416" s="125">
        <v>0.64583333333333337</v>
      </c>
      <c r="G416" s="126">
        <v>45878</v>
      </c>
      <c r="H416" s="124">
        <v>30</v>
      </c>
      <c r="I416" s="124" t="s">
        <v>234</v>
      </c>
      <c r="J416" s="124">
        <v>1754753400000</v>
      </c>
    </row>
    <row r="417" spans="1:10" x14ac:dyDescent="0.25">
      <c r="A417" s="124">
        <v>416</v>
      </c>
      <c r="B417" s="124">
        <v>4.3200000000000002E-2</v>
      </c>
      <c r="C417" s="124">
        <f t="shared" si="6"/>
        <v>51.84</v>
      </c>
      <c r="D417" s="124"/>
      <c r="E417" s="124"/>
      <c r="F417" s="125">
        <v>0.66666666666666663</v>
      </c>
      <c r="G417" s="126">
        <v>45878</v>
      </c>
      <c r="H417" s="124">
        <v>30</v>
      </c>
      <c r="I417" s="124" t="s">
        <v>234</v>
      </c>
      <c r="J417" s="124">
        <v>1754755200000</v>
      </c>
    </row>
    <row r="418" spans="1:10" x14ac:dyDescent="0.25">
      <c r="A418" s="124">
        <v>417</v>
      </c>
      <c r="B418" s="124">
        <v>4.2599999999999999E-2</v>
      </c>
      <c r="C418" s="124">
        <f t="shared" si="6"/>
        <v>51.12</v>
      </c>
      <c r="D418" s="124"/>
      <c r="E418" s="124"/>
      <c r="F418" s="125">
        <v>0.6875</v>
      </c>
      <c r="G418" s="126">
        <v>45878</v>
      </c>
      <c r="H418" s="124">
        <v>30</v>
      </c>
      <c r="I418" s="124" t="s">
        <v>234</v>
      </c>
      <c r="J418" s="124">
        <v>1754757000000</v>
      </c>
    </row>
    <row r="419" spans="1:10" x14ac:dyDescent="0.25">
      <c r="A419" s="124">
        <v>418</v>
      </c>
      <c r="B419" s="124">
        <v>3.9800000000000002E-2</v>
      </c>
      <c r="C419" s="124">
        <f t="shared" si="6"/>
        <v>47.760000000000005</v>
      </c>
      <c r="D419" s="124"/>
      <c r="E419" s="124"/>
      <c r="F419" s="125">
        <v>0.70833333333333337</v>
      </c>
      <c r="G419" s="126">
        <v>45878</v>
      </c>
      <c r="H419" s="124">
        <v>30</v>
      </c>
      <c r="I419" s="124" t="s">
        <v>234</v>
      </c>
      <c r="J419" s="124">
        <v>1754758800000</v>
      </c>
    </row>
    <row r="420" spans="1:10" x14ac:dyDescent="0.25">
      <c r="A420" s="124">
        <v>419</v>
      </c>
      <c r="B420" s="124">
        <v>4.8000000000000001E-2</v>
      </c>
      <c r="C420" s="124">
        <f t="shared" si="6"/>
        <v>57.6</v>
      </c>
      <c r="D420" s="124"/>
      <c r="E420" s="124"/>
      <c r="F420" s="125">
        <v>0.72916666666666663</v>
      </c>
      <c r="G420" s="126">
        <v>45878</v>
      </c>
      <c r="H420" s="124">
        <v>30</v>
      </c>
      <c r="I420" s="124" t="s">
        <v>234</v>
      </c>
      <c r="J420" s="124">
        <v>1754760600000</v>
      </c>
    </row>
    <row r="421" spans="1:10" x14ac:dyDescent="0.25">
      <c r="A421" s="124">
        <v>420</v>
      </c>
      <c r="B421" s="124">
        <v>5.1999999999999998E-2</v>
      </c>
      <c r="C421" s="124">
        <f t="shared" si="6"/>
        <v>62.4</v>
      </c>
      <c r="D421" s="124"/>
      <c r="E421" s="124"/>
      <c r="F421" s="125">
        <v>0.75</v>
      </c>
      <c r="G421" s="126">
        <v>45878</v>
      </c>
      <c r="H421" s="124">
        <v>30</v>
      </c>
      <c r="I421" s="124" t="s">
        <v>234</v>
      </c>
      <c r="J421" s="124">
        <v>1754762400000</v>
      </c>
    </row>
    <row r="422" spans="1:10" x14ac:dyDescent="0.25">
      <c r="A422" s="124">
        <v>421</v>
      </c>
      <c r="B422" s="124">
        <v>5.1799999999999999E-2</v>
      </c>
      <c r="C422" s="124">
        <f t="shared" si="6"/>
        <v>62.16</v>
      </c>
      <c r="D422" s="124"/>
      <c r="E422" s="124"/>
      <c r="F422" s="125">
        <v>0.77083333333333337</v>
      </c>
      <c r="G422" s="126">
        <v>45878</v>
      </c>
      <c r="H422" s="124">
        <v>30</v>
      </c>
      <c r="I422" s="124" t="s">
        <v>234</v>
      </c>
      <c r="J422" s="124">
        <v>1754764200000</v>
      </c>
    </row>
    <row r="423" spans="1:10" x14ac:dyDescent="0.25">
      <c r="A423" s="124">
        <v>422</v>
      </c>
      <c r="B423" s="124">
        <v>4.8800000000000003E-2</v>
      </c>
      <c r="C423" s="124">
        <f t="shared" si="6"/>
        <v>58.56</v>
      </c>
      <c r="D423" s="124"/>
      <c r="E423" s="124"/>
      <c r="F423" s="125">
        <v>0.79166666666666663</v>
      </c>
      <c r="G423" s="126">
        <v>45878</v>
      </c>
      <c r="H423" s="124">
        <v>30</v>
      </c>
      <c r="I423" s="124" t="s">
        <v>234</v>
      </c>
      <c r="J423" s="124">
        <v>1754766000000</v>
      </c>
    </row>
    <row r="424" spans="1:10" x14ac:dyDescent="0.25">
      <c r="A424" s="124">
        <v>423</v>
      </c>
      <c r="B424" s="124">
        <v>4.1799999999999997E-2</v>
      </c>
      <c r="C424" s="124">
        <f t="shared" si="6"/>
        <v>50.16</v>
      </c>
      <c r="D424" s="124"/>
      <c r="E424" s="124"/>
      <c r="F424" s="125">
        <v>0.8125</v>
      </c>
      <c r="G424" s="126">
        <v>45878</v>
      </c>
      <c r="H424" s="124">
        <v>30</v>
      </c>
      <c r="I424" s="124" t="s">
        <v>234</v>
      </c>
      <c r="J424" s="124">
        <v>1754767800000</v>
      </c>
    </row>
    <row r="425" spans="1:10" x14ac:dyDescent="0.25">
      <c r="A425" s="124">
        <v>424</v>
      </c>
      <c r="B425" s="124">
        <v>4.8599999999999997E-2</v>
      </c>
      <c r="C425" s="124">
        <f t="shared" si="6"/>
        <v>58.32</v>
      </c>
      <c r="D425" s="124"/>
      <c r="E425" s="124"/>
      <c r="F425" s="125">
        <v>0.83333333333333337</v>
      </c>
      <c r="G425" s="126">
        <v>45878</v>
      </c>
      <c r="H425" s="124">
        <v>30</v>
      </c>
      <c r="I425" s="124" t="s">
        <v>234</v>
      </c>
      <c r="J425" s="124">
        <v>1754769600000</v>
      </c>
    </row>
    <row r="426" spans="1:10" x14ac:dyDescent="0.25">
      <c r="A426" s="124">
        <v>425</v>
      </c>
      <c r="B426" s="124">
        <v>4.1200000000000001E-2</v>
      </c>
      <c r="C426" s="124">
        <f t="shared" si="6"/>
        <v>49.44</v>
      </c>
      <c r="D426" s="124"/>
      <c r="E426" s="124"/>
      <c r="F426" s="125">
        <v>0.85416666666666663</v>
      </c>
      <c r="G426" s="126">
        <v>45878</v>
      </c>
      <c r="H426" s="124">
        <v>30</v>
      </c>
      <c r="I426" s="124" t="s">
        <v>234</v>
      </c>
      <c r="J426" s="124">
        <v>1754771400000</v>
      </c>
    </row>
    <row r="427" spans="1:10" x14ac:dyDescent="0.25">
      <c r="A427" s="124">
        <v>426</v>
      </c>
      <c r="B427" s="124">
        <v>4.0800000000000003E-2</v>
      </c>
      <c r="C427" s="124">
        <f t="shared" si="6"/>
        <v>48.96</v>
      </c>
      <c r="D427" s="124"/>
      <c r="E427" s="124"/>
      <c r="F427" s="125">
        <v>0.875</v>
      </c>
      <c r="G427" s="126">
        <v>45878</v>
      </c>
      <c r="H427" s="124">
        <v>30</v>
      </c>
      <c r="I427" s="124" t="s">
        <v>234</v>
      </c>
      <c r="J427" s="124">
        <v>1754773200000</v>
      </c>
    </row>
    <row r="428" spans="1:10" x14ac:dyDescent="0.25">
      <c r="A428" s="124">
        <v>427</v>
      </c>
      <c r="B428" s="124">
        <v>4.5600000000000002E-2</v>
      </c>
      <c r="C428" s="124">
        <f t="shared" si="6"/>
        <v>54.72</v>
      </c>
      <c r="D428" s="124"/>
      <c r="E428" s="124"/>
      <c r="F428" s="125">
        <v>0.89583333333333337</v>
      </c>
      <c r="G428" s="126">
        <v>45878</v>
      </c>
      <c r="H428" s="124">
        <v>30</v>
      </c>
      <c r="I428" s="124" t="s">
        <v>234</v>
      </c>
      <c r="J428" s="124">
        <v>1754775000000</v>
      </c>
    </row>
    <row r="429" spans="1:10" x14ac:dyDescent="0.25">
      <c r="A429" s="124">
        <v>428</v>
      </c>
      <c r="B429" s="124">
        <v>3.6600000000000001E-2</v>
      </c>
      <c r="C429" s="124">
        <f t="shared" si="6"/>
        <v>43.92</v>
      </c>
      <c r="D429" s="124"/>
      <c r="E429" s="124"/>
      <c r="F429" s="125">
        <v>0.91666666666666663</v>
      </c>
      <c r="G429" s="126">
        <v>45878</v>
      </c>
      <c r="H429" s="124">
        <v>30</v>
      </c>
      <c r="I429" s="124" t="s">
        <v>234</v>
      </c>
      <c r="J429" s="124">
        <v>1754776800000</v>
      </c>
    </row>
    <row r="430" spans="1:10" x14ac:dyDescent="0.25">
      <c r="A430" s="124">
        <v>429</v>
      </c>
      <c r="B430" s="124">
        <v>3.4200000000000001E-2</v>
      </c>
      <c r="C430" s="124">
        <f t="shared" si="6"/>
        <v>41.04</v>
      </c>
      <c r="D430" s="124"/>
      <c r="E430" s="124"/>
      <c r="F430" s="125">
        <v>0.9375</v>
      </c>
      <c r="G430" s="126">
        <v>45878</v>
      </c>
      <c r="H430" s="124">
        <v>30</v>
      </c>
      <c r="I430" s="124" t="s">
        <v>234</v>
      </c>
      <c r="J430" s="124">
        <v>1754778600000</v>
      </c>
    </row>
    <row r="431" spans="1:10" x14ac:dyDescent="0.25">
      <c r="A431" s="124">
        <v>430</v>
      </c>
      <c r="B431" s="124">
        <v>4.0800000000000003E-2</v>
      </c>
      <c r="C431" s="124">
        <f t="shared" si="6"/>
        <v>48.96</v>
      </c>
      <c r="D431" s="124"/>
      <c r="E431" s="124"/>
      <c r="F431" s="125">
        <v>0.95833333333333337</v>
      </c>
      <c r="G431" s="126">
        <v>45878</v>
      </c>
      <c r="H431" s="124">
        <v>30</v>
      </c>
      <c r="I431" s="124" t="s">
        <v>234</v>
      </c>
      <c r="J431" s="124">
        <v>1754780400000</v>
      </c>
    </row>
    <row r="432" spans="1:10" x14ac:dyDescent="0.25">
      <c r="A432" s="124">
        <v>431</v>
      </c>
      <c r="B432" s="124">
        <v>3.1600000000000003E-2</v>
      </c>
      <c r="C432" s="124">
        <f t="shared" si="6"/>
        <v>37.92</v>
      </c>
      <c r="D432" s="124"/>
      <c r="E432" s="124"/>
      <c r="F432" s="125">
        <v>0.97916666666666663</v>
      </c>
      <c r="G432" s="126">
        <v>45878</v>
      </c>
      <c r="H432" s="124">
        <v>30</v>
      </c>
      <c r="I432" s="124" t="s">
        <v>234</v>
      </c>
      <c r="J432" s="124">
        <v>1754782200000</v>
      </c>
    </row>
    <row r="433" spans="1:10" x14ac:dyDescent="0.25">
      <c r="A433" s="124">
        <v>432</v>
      </c>
      <c r="B433" s="124">
        <v>2.6599999999999999E-2</v>
      </c>
      <c r="C433" s="124">
        <f t="shared" si="6"/>
        <v>31.919999999999998</v>
      </c>
      <c r="D433" s="124"/>
      <c r="E433" s="124"/>
      <c r="F433" s="125">
        <v>0</v>
      </c>
      <c r="G433" s="126">
        <v>45878</v>
      </c>
      <c r="H433" s="124">
        <v>30</v>
      </c>
      <c r="I433" s="124" t="s">
        <v>234</v>
      </c>
      <c r="J433" s="124">
        <v>1754784000000</v>
      </c>
    </row>
    <row r="434" spans="1:10" x14ac:dyDescent="0.25">
      <c r="A434" s="124">
        <v>433</v>
      </c>
      <c r="B434" s="124">
        <v>2.8199999999999999E-2</v>
      </c>
      <c r="C434" s="124">
        <f t="shared" si="6"/>
        <v>33.839999999999996</v>
      </c>
      <c r="D434" s="124"/>
      <c r="E434" s="124"/>
      <c r="F434" s="125">
        <v>2.0833333333333332E-2</v>
      </c>
      <c r="G434" s="126">
        <v>45879</v>
      </c>
      <c r="H434" s="124">
        <v>30</v>
      </c>
      <c r="I434" s="124" t="s">
        <v>234</v>
      </c>
      <c r="J434" s="124">
        <v>1754785800000</v>
      </c>
    </row>
    <row r="435" spans="1:10" x14ac:dyDescent="0.25">
      <c r="A435" s="124">
        <v>434</v>
      </c>
      <c r="B435" s="124">
        <v>3.7600000000000001E-2</v>
      </c>
      <c r="C435" s="124">
        <f t="shared" si="6"/>
        <v>45.120000000000005</v>
      </c>
      <c r="D435" s="124"/>
      <c r="E435" s="124"/>
      <c r="F435" s="125">
        <v>4.1666666666666664E-2</v>
      </c>
      <c r="G435" s="126">
        <v>45879</v>
      </c>
      <c r="H435" s="124">
        <v>30</v>
      </c>
      <c r="I435" s="124" t="s">
        <v>234</v>
      </c>
      <c r="J435" s="124">
        <v>1754787600000</v>
      </c>
    </row>
    <row r="436" spans="1:10" x14ac:dyDescent="0.25">
      <c r="A436" s="124">
        <v>435</v>
      </c>
      <c r="B436" s="124">
        <v>4.4400000000000002E-2</v>
      </c>
      <c r="C436" s="124">
        <f t="shared" si="6"/>
        <v>53.28</v>
      </c>
      <c r="D436" s="124"/>
      <c r="E436" s="124"/>
      <c r="F436" s="125">
        <v>6.25E-2</v>
      </c>
      <c r="G436" s="126">
        <v>45879</v>
      </c>
      <c r="H436" s="124">
        <v>30</v>
      </c>
      <c r="I436" s="124" t="s">
        <v>234</v>
      </c>
      <c r="J436" s="124">
        <v>1754789400000</v>
      </c>
    </row>
    <row r="437" spans="1:10" x14ac:dyDescent="0.25">
      <c r="A437" s="124">
        <v>436</v>
      </c>
      <c r="B437" s="124">
        <v>4.1200000000000001E-2</v>
      </c>
      <c r="C437" s="124">
        <f t="shared" si="6"/>
        <v>49.44</v>
      </c>
      <c r="D437" s="124"/>
      <c r="E437" s="124"/>
      <c r="F437" s="125">
        <v>8.3333333333333329E-2</v>
      </c>
      <c r="G437" s="126">
        <v>45879</v>
      </c>
      <c r="H437" s="124">
        <v>30</v>
      </c>
      <c r="I437" s="124" t="s">
        <v>234</v>
      </c>
      <c r="J437" s="124">
        <v>1754791200000</v>
      </c>
    </row>
    <row r="438" spans="1:10" x14ac:dyDescent="0.25">
      <c r="A438" s="124">
        <v>437</v>
      </c>
      <c r="B438" s="124">
        <v>3.9199999999999999E-2</v>
      </c>
      <c r="C438" s="124">
        <f t="shared" si="6"/>
        <v>47.04</v>
      </c>
      <c r="D438" s="124"/>
      <c r="E438" s="124"/>
      <c r="F438" s="125">
        <v>0.10416666666666667</v>
      </c>
      <c r="G438" s="126">
        <v>45879</v>
      </c>
      <c r="H438" s="124">
        <v>30</v>
      </c>
      <c r="I438" s="124" t="s">
        <v>234</v>
      </c>
      <c r="J438" s="124">
        <v>1754793000000</v>
      </c>
    </row>
    <row r="439" spans="1:10" x14ac:dyDescent="0.25">
      <c r="A439" s="124">
        <v>438</v>
      </c>
      <c r="B439" s="124">
        <v>3.6600000000000001E-2</v>
      </c>
      <c r="C439" s="124">
        <f t="shared" si="6"/>
        <v>43.92</v>
      </c>
      <c r="D439" s="124"/>
      <c r="E439" s="124"/>
      <c r="F439" s="125">
        <v>0.125</v>
      </c>
      <c r="G439" s="126">
        <v>45879</v>
      </c>
      <c r="H439" s="124">
        <v>30</v>
      </c>
      <c r="I439" s="124" t="s">
        <v>234</v>
      </c>
      <c r="J439" s="124">
        <v>1754794800000</v>
      </c>
    </row>
    <row r="440" spans="1:10" x14ac:dyDescent="0.25">
      <c r="A440" s="124">
        <v>439</v>
      </c>
      <c r="B440" s="124">
        <v>3.7199999999999997E-2</v>
      </c>
      <c r="C440" s="124">
        <f t="shared" si="6"/>
        <v>44.639999999999993</v>
      </c>
      <c r="D440" s="124"/>
      <c r="E440" s="124"/>
      <c r="F440" s="125">
        <v>0.14583333333333334</v>
      </c>
      <c r="G440" s="126">
        <v>45879</v>
      </c>
      <c r="H440" s="124">
        <v>30</v>
      </c>
      <c r="I440" s="124" t="s">
        <v>234</v>
      </c>
      <c r="J440" s="124">
        <v>1754796600000</v>
      </c>
    </row>
    <row r="441" spans="1:10" x14ac:dyDescent="0.25">
      <c r="A441" s="124">
        <v>440</v>
      </c>
      <c r="B441" s="124">
        <v>3.9399999999999998E-2</v>
      </c>
      <c r="C441" s="124">
        <f t="shared" si="6"/>
        <v>47.279999999999994</v>
      </c>
      <c r="D441" s="124"/>
      <c r="E441" s="124"/>
      <c r="F441" s="125">
        <v>0.16666666666666666</v>
      </c>
      <c r="G441" s="126">
        <v>45879</v>
      </c>
      <c r="H441" s="124">
        <v>30</v>
      </c>
      <c r="I441" s="124" t="s">
        <v>234</v>
      </c>
      <c r="J441" s="124">
        <v>1754798400000</v>
      </c>
    </row>
    <row r="442" spans="1:10" x14ac:dyDescent="0.25">
      <c r="A442" s="124">
        <v>441</v>
      </c>
      <c r="B442" s="124">
        <v>4.4400000000000002E-2</v>
      </c>
      <c r="C442" s="124">
        <f t="shared" si="6"/>
        <v>53.28</v>
      </c>
      <c r="D442" s="124"/>
      <c r="E442" s="124"/>
      <c r="F442" s="125">
        <v>0.1875</v>
      </c>
      <c r="G442" s="126">
        <v>45879</v>
      </c>
      <c r="H442" s="124">
        <v>30</v>
      </c>
      <c r="I442" s="124" t="s">
        <v>234</v>
      </c>
      <c r="J442" s="124">
        <v>1754800200000</v>
      </c>
    </row>
    <row r="443" spans="1:10" x14ac:dyDescent="0.25">
      <c r="A443" s="124">
        <v>442</v>
      </c>
      <c r="B443" s="124">
        <v>4.5600000000000002E-2</v>
      </c>
      <c r="C443" s="124">
        <f t="shared" si="6"/>
        <v>54.72</v>
      </c>
      <c r="D443" s="124"/>
      <c r="E443" s="124"/>
      <c r="F443" s="125">
        <v>0.20833333333333334</v>
      </c>
      <c r="G443" s="126">
        <v>45879</v>
      </c>
      <c r="H443" s="124">
        <v>30</v>
      </c>
      <c r="I443" s="124" t="s">
        <v>234</v>
      </c>
      <c r="J443" s="124">
        <v>1754802000000</v>
      </c>
    </row>
    <row r="444" spans="1:10" x14ac:dyDescent="0.25">
      <c r="A444" s="124">
        <v>443</v>
      </c>
      <c r="B444" s="124">
        <v>4.8599999999999997E-2</v>
      </c>
      <c r="C444" s="124">
        <f t="shared" si="6"/>
        <v>58.32</v>
      </c>
      <c r="D444" s="124"/>
      <c r="E444" s="124"/>
      <c r="F444" s="125">
        <v>0.22916666666666666</v>
      </c>
      <c r="G444" s="126">
        <v>45879</v>
      </c>
      <c r="H444" s="124">
        <v>30</v>
      </c>
      <c r="I444" s="124" t="s">
        <v>234</v>
      </c>
      <c r="J444" s="124">
        <v>1754803800000</v>
      </c>
    </row>
    <row r="445" spans="1:10" x14ac:dyDescent="0.25">
      <c r="A445" s="124">
        <v>444</v>
      </c>
      <c r="B445" s="124">
        <v>4.4600000000000001E-2</v>
      </c>
      <c r="C445" s="124">
        <f t="shared" si="6"/>
        <v>53.52</v>
      </c>
      <c r="D445" s="124"/>
      <c r="E445" s="124"/>
      <c r="F445" s="125">
        <v>0.25</v>
      </c>
      <c r="G445" s="126">
        <v>45879</v>
      </c>
      <c r="H445" s="124">
        <v>30</v>
      </c>
      <c r="I445" s="124" t="s">
        <v>234</v>
      </c>
      <c r="J445" s="124">
        <v>1754805600000</v>
      </c>
    </row>
    <row r="446" spans="1:10" x14ac:dyDescent="0.25">
      <c r="A446" s="124">
        <v>445</v>
      </c>
      <c r="B446" s="124">
        <v>4.4999999999999998E-2</v>
      </c>
      <c r="C446" s="124">
        <f t="shared" si="6"/>
        <v>54</v>
      </c>
      <c r="D446" s="124"/>
      <c r="E446" s="124"/>
      <c r="F446" s="125">
        <v>0.27083333333333331</v>
      </c>
      <c r="G446" s="126">
        <v>45879</v>
      </c>
      <c r="H446" s="124">
        <v>30</v>
      </c>
      <c r="I446" s="124" t="s">
        <v>234</v>
      </c>
      <c r="J446" s="124">
        <v>1754807400000</v>
      </c>
    </row>
    <row r="447" spans="1:10" x14ac:dyDescent="0.25">
      <c r="A447" s="124">
        <v>446</v>
      </c>
      <c r="B447" s="124">
        <v>4.02E-2</v>
      </c>
      <c r="C447" s="124">
        <f t="shared" si="6"/>
        <v>48.24</v>
      </c>
      <c r="D447" s="124"/>
      <c r="E447" s="124"/>
      <c r="F447" s="125">
        <v>0.29166666666666669</v>
      </c>
      <c r="G447" s="126">
        <v>45879</v>
      </c>
      <c r="H447" s="124">
        <v>30</v>
      </c>
      <c r="I447" s="124" t="s">
        <v>234</v>
      </c>
      <c r="J447" s="124">
        <v>1754809200000</v>
      </c>
    </row>
    <row r="448" spans="1:10" x14ac:dyDescent="0.25">
      <c r="A448" s="124">
        <v>447</v>
      </c>
      <c r="B448" s="124">
        <v>3.9800000000000002E-2</v>
      </c>
      <c r="C448" s="124">
        <f t="shared" si="6"/>
        <v>47.760000000000005</v>
      </c>
      <c r="D448" s="124"/>
      <c r="E448" s="124"/>
      <c r="F448" s="125">
        <v>0.3125</v>
      </c>
      <c r="G448" s="126">
        <v>45879</v>
      </c>
      <c r="H448" s="124">
        <v>30</v>
      </c>
      <c r="I448" s="124" t="s">
        <v>234</v>
      </c>
      <c r="J448" s="124">
        <v>1754811000000</v>
      </c>
    </row>
    <row r="449" spans="1:10" x14ac:dyDescent="0.25">
      <c r="A449" s="124">
        <v>448</v>
      </c>
      <c r="B449" s="124">
        <v>3.7600000000000001E-2</v>
      </c>
      <c r="C449" s="124">
        <f t="shared" si="6"/>
        <v>45.120000000000005</v>
      </c>
      <c r="D449" s="124"/>
      <c r="E449" s="124"/>
      <c r="F449" s="125">
        <v>0.33333333333333331</v>
      </c>
      <c r="G449" s="126">
        <v>45879</v>
      </c>
      <c r="H449" s="124">
        <v>30</v>
      </c>
      <c r="I449" s="124" t="s">
        <v>234</v>
      </c>
      <c r="J449" s="124">
        <v>1754812800000</v>
      </c>
    </row>
    <row r="450" spans="1:10" x14ac:dyDescent="0.25">
      <c r="A450" s="124">
        <v>449</v>
      </c>
      <c r="B450" s="124">
        <v>4.3999999999999997E-2</v>
      </c>
      <c r="C450" s="124">
        <f t="shared" si="6"/>
        <v>52.8</v>
      </c>
      <c r="D450" s="124"/>
      <c r="E450" s="124"/>
      <c r="F450" s="125">
        <v>0.35416666666666669</v>
      </c>
      <c r="G450" s="126">
        <v>45879</v>
      </c>
      <c r="H450" s="124">
        <v>30</v>
      </c>
      <c r="I450" s="124" t="s">
        <v>234</v>
      </c>
      <c r="J450" s="124">
        <v>1754814600000</v>
      </c>
    </row>
    <row r="451" spans="1:10" x14ac:dyDescent="0.25">
      <c r="A451" s="124">
        <v>450</v>
      </c>
      <c r="B451" s="124">
        <v>4.9799999999999997E-2</v>
      </c>
      <c r="C451" s="124">
        <f t="shared" ref="C451:C514" si="7">2400*B451/2</f>
        <v>59.76</v>
      </c>
      <c r="D451" s="124"/>
      <c r="E451" s="124"/>
      <c r="F451" s="125">
        <v>0.375</v>
      </c>
      <c r="G451" s="126">
        <v>45879</v>
      </c>
      <c r="H451" s="124">
        <v>30</v>
      </c>
      <c r="I451" s="124" t="s">
        <v>234</v>
      </c>
      <c r="J451" s="124">
        <v>1754816400000</v>
      </c>
    </row>
    <row r="452" spans="1:10" x14ac:dyDescent="0.25">
      <c r="A452" s="124">
        <v>451</v>
      </c>
      <c r="B452" s="124">
        <v>4.6800000000000001E-2</v>
      </c>
      <c r="C452" s="124">
        <f t="shared" si="7"/>
        <v>56.160000000000004</v>
      </c>
      <c r="D452" s="124"/>
      <c r="E452" s="124"/>
      <c r="F452" s="125">
        <v>0.39583333333333331</v>
      </c>
      <c r="G452" s="126">
        <v>45879</v>
      </c>
      <c r="H452" s="124">
        <v>30</v>
      </c>
      <c r="I452" s="124" t="s">
        <v>234</v>
      </c>
      <c r="J452" s="124">
        <v>1754818200000</v>
      </c>
    </row>
    <row r="453" spans="1:10" x14ac:dyDescent="0.25">
      <c r="A453" s="124">
        <v>452</v>
      </c>
      <c r="B453" s="124">
        <v>4.9799999999999997E-2</v>
      </c>
      <c r="C453" s="124">
        <f t="shared" si="7"/>
        <v>59.76</v>
      </c>
      <c r="D453" s="124"/>
      <c r="E453" s="124"/>
      <c r="F453" s="125">
        <v>0.41666666666666669</v>
      </c>
      <c r="G453" s="126">
        <v>45879</v>
      </c>
      <c r="H453" s="124">
        <v>30</v>
      </c>
      <c r="I453" s="124" t="s">
        <v>234</v>
      </c>
      <c r="J453" s="124">
        <v>1754820000000</v>
      </c>
    </row>
    <row r="454" spans="1:10" x14ac:dyDescent="0.25">
      <c r="A454" s="124">
        <v>453</v>
      </c>
      <c r="B454" s="124">
        <v>4.3799999999999999E-2</v>
      </c>
      <c r="C454" s="124">
        <f t="shared" si="7"/>
        <v>52.559999999999995</v>
      </c>
      <c r="D454" s="124"/>
      <c r="E454" s="124"/>
      <c r="F454" s="125">
        <v>0.4375</v>
      </c>
      <c r="G454" s="126">
        <v>45879</v>
      </c>
      <c r="H454" s="124">
        <v>30</v>
      </c>
      <c r="I454" s="124" t="s">
        <v>234</v>
      </c>
      <c r="J454" s="124">
        <v>1754821800000</v>
      </c>
    </row>
    <row r="455" spans="1:10" x14ac:dyDescent="0.25">
      <c r="A455" s="124">
        <v>454</v>
      </c>
      <c r="B455" s="124">
        <v>4.3999999999999997E-2</v>
      </c>
      <c r="C455" s="124">
        <f t="shared" si="7"/>
        <v>52.8</v>
      </c>
      <c r="D455" s="124"/>
      <c r="E455" s="124"/>
      <c r="F455" s="125">
        <v>0.45833333333333331</v>
      </c>
      <c r="G455" s="126">
        <v>45879</v>
      </c>
      <c r="H455" s="124">
        <v>30</v>
      </c>
      <c r="I455" s="124" t="s">
        <v>234</v>
      </c>
      <c r="J455" s="124">
        <v>1754823600000</v>
      </c>
    </row>
    <row r="456" spans="1:10" x14ac:dyDescent="0.25">
      <c r="A456" s="124">
        <v>455</v>
      </c>
      <c r="B456" s="124">
        <v>5.4199999999999998E-2</v>
      </c>
      <c r="C456" s="124">
        <f t="shared" si="7"/>
        <v>65.039999999999992</v>
      </c>
      <c r="D456" s="124"/>
      <c r="E456" s="124"/>
      <c r="F456" s="125">
        <v>0.47916666666666669</v>
      </c>
      <c r="G456" s="126">
        <v>45879</v>
      </c>
      <c r="H456" s="124">
        <v>30</v>
      </c>
      <c r="I456" s="124" t="s">
        <v>234</v>
      </c>
      <c r="J456" s="124">
        <v>1754825400000</v>
      </c>
    </row>
    <row r="457" spans="1:10" x14ac:dyDescent="0.25">
      <c r="A457" s="124">
        <v>456</v>
      </c>
      <c r="B457" s="124">
        <v>4.5400000000000003E-2</v>
      </c>
      <c r="C457" s="124">
        <f t="shared" si="7"/>
        <v>54.480000000000004</v>
      </c>
      <c r="D457" s="124"/>
      <c r="E457" s="124"/>
      <c r="F457" s="125">
        <v>0.5</v>
      </c>
      <c r="G457" s="126">
        <v>45879</v>
      </c>
      <c r="H457" s="124">
        <v>30</v>
      </c>
      <c r="I457" s="124" t="s">
        <v>234</v>
      </c>
      <c r="J457" s="124">
        <v>1754827200000</v>
      </c>
    </row>
    <row r="458" spans="1:10" x14ac:dyDescent="0.25">
      <c r="A458" s="124">
        <v>457</v>
      </c>
      <c r="B458" s="124">
        <v>4.3200000000000002E-2</v>
      </c>
      <c r="C458" s="124">
        <f t="shared" si="7"/>
        <v>51.84</v>
      </c>
      <c r="D458" s="124"/>
      <c r="E458" s="124"/>
      <c r="F458" s="125">
        <v>0.52083333333333337</v>
      </c>
      <c r="G458" s="126">
        <v>45879</v>
      </c>
      <c r="H458" s="124">
        <v>30</v>
      </c>
      <c r="I458" s="124" t="s">
        <v>234</v>
      </c>
      <c r="J458" s="124">
        <v>1754829000000</v>
      </c>
    </row>
    <row r="459" spans="1:10" x14ac:dyDescent="0.25">
      <c r="A459" s="124">
        <v>458</v>
      </c>
      <c r="B459" s="124">
        <v>4.4200000000000003E-2</v>
      </c>
      <c r="C459" s="124">
        <f t="shared" si="7"/>
        <v>53.040000000000006</v>
      </c>
      <c r="D459" s="124"/>
      <c r="E459" s="124"/>
      <c r="F459" s="125">
        <v>0.54166666666666663</v>
      </c>
      <c r="G459" s="126">
        <v>45879</v>
      </c>
      <c r="H459" s="124">
        <v>30</v>
      </c>
      <c r="I459" s="124" t="s">
        <v>234</v>
      </c>
      <c r="J459" s="124">
        <v>1754830800000</v>
      </c>
    </row>
    <row r="460" spans="1:10" x14ac:dyDescent="0.25">
      <c r="A460" s="124">
        <v>459</v>
      </c>
      <c r="B460" s="124">
        <v>4.0599999999999997E-2</v>
      </c>
      <c r="C460" s="124">
        <f t="shared" si="7"/>
        <v>48.72</v>
      </c>
      <c r="D460" s="124"/>
      <c r="E460" s="124"/>
      <c r="F460" s="125">
        <v>0.5625</v>
      </c>
      <c r="G460" s="126">
        <v>45879</v>
      </c>
      <c r="H460" s="124">
        <v>30</v>
      </c>
      <c r="I460" s="124" t="s">
        <v>234</v>
      </c>
      <c r="J460" s="124">
        <v>1754832600000</v>
      </c>
    </row>
    <row r="461" spans="1:10" x14ac:dyDescent="0.25">
      <c r="A461" s="124">
        <v>460</v>
      </c>
      <c r="B461" s="124">
        <v>3.6600000000000001E-2</v>
      </c>
      <c r="C461" s="124">
        <f t="shared" si="7"/>
        <v>43.92</v>
      </c>
      <c r="D461" s="124"/>
      <c r="E461" s="124"/>
      <c r="F461" s="125">
        <v>0.58333333333333337</v>
      </c>
      <c r="G461" s="126">
        <v>45879</v>
      </c>
      <c r="H461" s="124">
        <v>30</v>
      </c>
      <c r="I461" s="124" t="s">
        <v>234</v>
      </c>
      <c r="J461" s="124">
        <v>1754834400000</v>
      </c>
    </row>
    <row r="462" spans="1:10" x14ac:dyDescent="0.25">
      <c r="A462" s="124">
        <v>461</v>
      </c>
      <c r="B462" s="124">
        <v>3.7600000000000001E-2</v>
      </c>
      <c r="C462" s="124">
        <f t="shared" si="7"/>
        <v>45.120000000000005</v>
      </c>
      <c r="D462" s="124"/>
      <c r="E462" s="124"/>
      <c r="F462" s="125">
        <v>0.60416666666666663</v>
      </c>
      <c r="G462" s="126">
        <v>45879</v>
      </c>
      <c r="H462" s="124">
        <v>30</v>
      </c>
      <c r="I462" s="124" t="s">
        <v>234</v>
      </c>
      <c r="J462" s="124">
        <v>1754836200000</v>
      </c>
    </row>
    <row r="463" spans="1:10" x14ac:dyDescent="0.25">
      <c r="A463" s="124">
        <v>462</v>
      </c>
      <c r="B463" s="124">
        <v>3.5400000000000001E-2</v>
      </c>
      <c r="C463" s="124">
        <f t="shared" si="7"/>
        <v>42.480000000000004</v>
      </c>
      <c r="D463" s="124"/>
      <c r="E463" s="124"/>
      <c r="F463" s="125">
        <v>0.625</v>
      </c>
      <c r="G463" s="126">
        <v>45879</v>
      </c>
      <c r="H463" s="124">
        <v>30</v>
      </c>
      <c r="I463" s="124" t="s">
        <v>234</v>
      </c>
      <c r="J463" s="124">
        <v>1754838000000</v>
      </c>
    </row>
    <row r="464" spans="1:10" x14ac:dyDescent="0.25">
      <c r="A464" s="124">
        <v>463</v>
      </c>
      <c r="B464" s="124">
        <v>3.3799999999999997E-2</v>
      </c>
      <c r="C464" s="124">
        <f t="shared" si="7"/>
        <v>40.559999999999995</v>
      </c>
      <c r="D464" s="124"/>
      <c r="E464" s="124"/>
      <c r="F464" s="125">
        <v>0.64583333333333337</v>
      </c>
      <c r="G464" s="126">
        <v>45879</v>
      </c>
      <c r="H464" s="124">
        <v>30</v>
      </c>
      <c r="I464" s="124" t="s">
        <v>234</v>
      </c>
      <c r="J464" s="124">
        <v>1754839800000</v>
      </c>
    </row>
    <row r="465" spans="1:10" x14ac:dyDescent="0.25">
      <c r="A465" s="124">
        <v>464</v>
      </c>
      <c r="B465" s="124">
        <v>3.7199999999999997E-2</v>
      </c>
      <c r="C465" s="124">
        <f t="shared" si="7"/>
        <v>44.639999999999993</v>
      </c>
      <c r="D465" s="124"/>
      <c r="E465" s="124"/>
      <c r="F465" s="125">
        <v>0.66666666666666663</v>
      </c>
      <c r="G465" s="126">
        <v>45879</v>
      </c>
      <c r="H465" s="124">
        <v>30</v>
      </c>
      <c r="I465" s="124" t="s">
        <v>234</v>
      </c>
      <c r="J465" s="124">
        <v>1754841600000</v>
      </c>
    </row>
    <row r="466" spans="1:10" x14ac:dyDescent="0.25">
      <c r="A466" s="124">
        <v>465</v>
      </c>
      <c r="B466" s="124">
        <v>3.8600000000000002E-2</v>
      </c>
      <c r="C466" s="124">
        <f t="shared" si="7"/>
        <v>46.32</v>
      </c>
      <c r="D466" s="124"/>
      <c r="E466" s="124"/>
      <c r="F466" s="125">
        <v>0.6875</v>
      </c>
      <c r="G466" s="126">
        <v>45879</v>
      </c>
      <c r="H466" s="124">
        <v>30</v>
      </c>
      <c r="I466" s="124" t="s">
        <v>234</v>
      </c>
      <c r="J466" s="124">
        <v>1754843400000</v>
      </c>
    </row>
    <row r="467" spans="1:10" x14ac:dyDescent="0.25">
      <c r="A467" s="124">
        <v>466</v>
      </c>
      <c r="B467" s="124">
        <v>4.24E-2</v>
      </c>
      <c r="C467" s="124">
        <f t="shared" si="7"/>
        <v>50.88</v>
      </c>
      <c r="D467" s="124"/>
      <c r="E467" s="124"/>
      <c r="F467" s="125">
        <v>0.70833333333333337</v>
      </c>
      <c r="G467" s="126">
        <v>45879</v>
      </c>
      <c r="H467" s="124">
        <v>30</v>
      </c>
      <c r="I467" s="124" t="s">
        <v>234</v>
      </c>
      <c r="J467" s="124">
        <v>1754845200000</v>
      </c>
    </row>
    <row r="468" spans="1:10" x14ac:dyDescent="0.25">
      <c r="A468" s="124">
        <v>467</v>
      </c>
      <c r="B468" s="124">
        <v>4.9399999999999999E-2</v>
      </c>
      <c r="C468" s="124">
        <f t="shared" si="7"/>
        <v>59.28</v>
      </c>
      <c r="D468" s="124"/>
      <c r="E468" s="124"/>
      <c r="F468" s="125">
        <v>0.72916666666666663</v>
      </c>
      <c r="G468" s="126">
        <v>45879</v>
      </c>
      <c r="H468" s="124">
        <v>30</v>
      </c>
      <c r="I468" s="124" t="s">
        <v>234</v>
      </c>
      <c r="J468" s="124">
        <v>1754847000000</v>
      </c>
    </row>
    <row r="469" spans="1:10" x14ac:dyDescent="0.25">
      <c r="A469" s="124">
        <v>468</v>
      </c>
      <c r="B469" s="124">
        <v>5.0799999999999998E-2</v>
      </c>
      <c r="C469" s="124">
        <f t="shared" si="7"/>
        <v>60.96</v>
      </c>
      <c r="D469" s="124"/>
      <c r="E469" s="124"/>
      <c r="F469" s="125">
        <v>0.75</v>
      </c>
      <c r="G469" s="126">
        <v>45879</v>
      </c>
      <c r="H469" s="124">
        <v>30</v>
      </c>
      <c r="I469" s="124" t="s">
        <v>234</v>
      </c>
      <c r="J469" s="124">
        <v>1754848800000</v>
      </c>
    </row>
    <row r="470" spans="1:10" x14ac:dyDescent="0.25">
      <c r="A470" s="124">
        <v>469</v>
      </c>
      <c r="B470" s="124">
        <v>4.6600000000000003E-2</v>
      </c>
      <c r="C470" s="124">
        <f t="shared" si="7"/>
        <v>55.92</v>
      </c>
      <c r="D470" s="124"/>
      <c r="E470" s="124"/>
      <c r="F470" s="125">
        <v>0.77083333333333337</v>
      </c>
      <c r="G470" s="126">
        <v>45879</v>
      </c>
      <c r="H470" s="124">
        <v>30</v>
      </c>
      <c r="I470" s="124" t="s">
        <v>234</v>
      </c>
      <c r="J470" s="124">
        <v>1754850600000</v>
      </c>
    </row>
    <row r="471" spans="1:10" x14ac:dyDescent="0.25">
      <c r="A471" s="124">
        <v>470</v>
      </c>
      <c r="B471" s="124">
        <v>4.5400000000000003E-2</v>
      </c>
      <c r="C471" s="124">
        <f t="shared" si="7"/>
        <v>54.480000000000004</v>
      </c>
      <c r="D471" s="124"/>
      <c r="E471" s="124"/>
      <c r="F471" s="125">
        <v>0.79166666666666663</v>
      </c>
      <c r="G471" s="126">
        <v>45879</v>
      </c>
      <c r="H471" s="124">
        <v>30</v>
      </c>
      <c r="I471" s="124" t="s">
        <v>234</v>
      </c>
      <c r="J471" s="124">
        <v>1754852400000</v>
      </c>
    </row>
    <row r="472" spans="1:10" x14ac:dyDescent="0.25">
      <c r="A472" s="124">
        <v>471</v>
      </c>
      <c r="B472" s="124">
        <v>3.56E-2</v>
      </c>
      <c r="C472" s="124">
        <f t="shared" si="7"/>
        <v>42.72</v>
      </c>
      <c r="D472" s="124"/>
      <c r="E472" s="124"/>
      <c r="F472" s="125">
        <v>0.8125</v>
      </c>
      <c r="G472" s="126">
        <v>45879</v>
      </c>
      <c r="H472" s="124">
        <v>30</v>
      </c>
      <c r="I472" s="124" t="s">
        <v>234</v>
      </c>
      <c r="J472" s="124">
        <v>1754854200000</v>
      </c>
    </row>
    <row r="473" spans="1:10" x14ac:dyDescent="0.25">
      <c r="A473" s="124">
        <v>472</v>
      </c>
      <c r="B473" s="124">
        <v>0.04</v>
      </c>
      <c r="C473" s="124">
        <f t="shared" si="7"/>
        <v>48</v>
      </c>
      <c r="D473" s="124"/>
      <c r="E473" s="124"/>
      <c r="F473" s="125">
        <v>0.83333333333333337</v>
      </c>
      <c r="G473" s="126">
        <v>45879</v>
      </c>
      <c r="H473" s="124">
        <v>30</v>
      </c>
      <c r="I473" s="124" t="s">
        <v>234</v>
      </c>
      <c r="J473" s="124">
        <v>1754856000000</v>
      </c>
    </row>
    <row r="474" spans="1:10" x14ac:dyDescent="0.25">
      <c r="A474" s="124">
        <v>473</v>
      </c>
      <c r="B474" s="124">
        <v>3.9399999999999998E-2</v>
      </c>
      <c r="C474" s="124">
        <f t="shared" si="7"/>
        <v>47.279999999999994</v>
      </c>
      <c r="D474" s="124"/>
      <c r="E474" s="124"/>
      <c r="F474" s="125">
        <v>0.85416666666666663</v>
      </c>
      <c r="G474" s="126">
        <v>45879</v>
      </c>
      <c r="H474" s="124">
        <v>30</v>
      </c>
      <c r="I474" s="124" t="s">
        <v>234</v>
      </c>
      <c r="J474" s="124">
        <v>1754857800000</v>
      </c>
    </row>
    <row r="475" spans="1:10" x14ac:dyDescent="0.25">
      <c r="A475" s="124">
        <v>474</v>
      </c>
      <c r="B475" s="124">
        <v>4.2599999999999999E-2</v>
      </c>
      <c r="C475" s="124">
        <f t="shared" si="7"/>
        <v>51.12</v>
      </c>
      <c r="D475" s="124"/>
      <c r="E475" s="124"/>
      <c r="F475" s="125">
        <v>0.875</v>
      </c>
      <c r="G475" s="126">
        <v>45879</v>
      </c>
      <c r="H475" s="124">
        <v>30</v>
      </c>
      <c r="I475" s="124" t="s">
        <v>234</v>
      </c>
      <c r="J475" s="124">
        <v>1754859600000</v>
      </c>
    </row>
    <row r="476" spans="1:10" x14ac:dyDescent="0.25">
      <c r="A476" s="124">
        <v>475</v>
      </c>
      <c r="B476" s="124">
        <v>5.0799999999999998E-2</v>
      </c>
      <c r="C476" s="124">
        <f t="shared" si="7"/>
        <v>60.96</v>
      </c>
      <c r="D476" s="124"/>
      <c r="E476" s="124"/>
      <c r="F476" s="125">
        <v>0.89583333333333337</v>
      </c>
      <c r="G476" s="126">
        <v>45879</v>
      </c>
      <c r="H476" s="124">
        <v>30</v>
      </c>
      <c r="I476" s="124" t="s">
        <v>234</v>
      </c>
      <c r="J476" s="124">
        <v>1754861400000</v>
      </c>
    </row>
    <row r="477" spans="1:10" x14ac:dyDescent="0.25">
      <c r="A477" s="124">
        <v>476</v>
      </c>
      <c r="B477" s="124">
        <v>4.2799999999999998E-2</v>
      </c>
      <c r="C477" s="124">
        <f t="shared" si="7"/>
        <v>51.36</v>
      </c>
      <c r="D477" s="124"/>
      <c r="E477" s="124"/>
      <c r="F477" s="125">
        <v>0.91666666666666663</v>
      </c>
      <c r="G477" s="126">
        <v>45879</v>
      </c>
      <c r="H477" s="124">
        <v>30</v>
      </c>
      <c r="I477" s="124" t="s">
        <v>234</v>
      </c>
      <c r="J477" s="124">
        <v>1754863200000</v>
      </c>
    </row>
    <row r="478" spans="1:10" x14ac:dyDescent="0.25">
      <c r="A478" s="124">
        <v>477</v>
      </c>
      <c r="B478" s="124">
        <v>4.3999999999999997E-2</v>
      </c>
      <c r="C478" s="124">
        <f t="shared" si="7"/>
        <v>52.8</v>
      </c>
      <c r="D478" s="124"/>
      <c r="E478" s="124"/>
      <c r="F478" s="125">
        <v>0.9375</v>
      </c>
      <c r="G478" s="126">
        <v>45879</v>
      </c>
      <c r="H478" s="124">
        <v>30</v>
      </c>
      <c r="I478" s="124" t="s">
        <v>234</v>
      </c>
      <c r="J478" s="124">
        <v>1754865000000</v>
      </c>
    </row>
    <row r="479" spans="1:10" x14ac:dyDescent="0.25">
      <c r="A479" s="124">
        <v>478</v>
      </c>
      <c r="B479" s="124">
        <v>4.2999999999999997E-2</v>
      </c>
      <c r="C479" s="124">
        <f t="shared" si="7"/>
        <v>51.599999999999994</v>
      </c>
      <c r="D479" s="124"/>
      <c r="E479" s="124"/>
      <c r="F479" s="125">
        <v>0.95833333333333337</v>
      </c>
      <c r="G479" s="126">
        <v>45879</v>
      </c>
      <c r="H479" s="124">
        <v>30</v>
      </c>
      <c r="I479" s="124" t="s">
        <v>234</v>
      </c>
      <c r="J479" s="124">
        <v>1754866800000</v>
      </c>
    </row>
    <row r="480" spans="1:10" x14ac:dyDescent="0.25">
      <c r="A480" s="124">
        <v>479</v>
      </c>
      <c r="B480" s="124">
        <v>4.2000000000000003E-2</v>
      </c>
      <c r="C480" s="124">
        <f t="shared" si="7"/>
        <v>50.400000000000006</v>
      </c>
      <c r="D480" s="124"/>
      <c r="E480" s="124"/>
      <c r="F480" s="125">
        <v>0.97916666666666663</v>
      </c>
      <c r="G480" s="126">
        <v>45879</v>
      </c>
      <c r="H480" s="124">
        <v>30</v>
      </c>
      <c r="I480" s="124" t="s">
        <v>234</v>
      </c>
      <c r="J480" s="124">
        <v>1754868600000</v>
      </c>
    </row>
    <row r="481" spans="1:10" x14ac:dyDescent="0.25">
      <c r="A481" s="124">
        <v>480</v>
      </c>
      <c r="B481" s="124">
        <v>4.4400000000000002E-2</v>
      </c>
      <c r="C481" s="124">
        <f t="shared" si="7"/>
        <v>53.28</v>
      </c>
      <c r="D481" s="124"/>
      <c r="E481" s="124"/>
      <c r="F481" s="125">
        <v>0</v>
      </c>
      <c r="G481" s="126">
        <v>45879</v>
      </c>
      <c r="H481" s="124">
        <v>30</v>
      </c>
      <c r="I481" s="124" t="s">
        <v>234</v>
      </c>
      <c r="J481" s="124">
        <v>1754870400000</v>
      </c>
    </row>
    <row r="482" spans="1:10" x14ac:dyDescent="0.25">
      <c r="A482" s="124">
        <v>481</v>
      </c>
      <c r="B482" s="124">
        <v>4.7E-2</v>
      </c>
      <c r="C482" s="124">
        <f t="shared" si="7"/>
        <v>56.4</v>
      </c>
      <c r="D482" s="124"/>
      <c r="E482" s="124"/>
      <c r="F482" s="125">
        <v>2.0833333333333332E-2</v>
      </c>
      <c r="G482" s="126">
        <v>45880</v>
      </c>
      <c r="H482" s="124">
        <v>30</v>
      </c>
      <c r="I482" s="124" t="s">
        <v>234</v>
      </c>
      <c r="J482" s="124">
        <v>1754872200000</v>
      </c>
    </row>
    <row r="483" spans="1:10" x14ac:dyDescent="0.25">
      <c r="A483" s="124">
        <v>482</v>
      </c>
      <c r="B483" s="124">
        <v>4.1200000000000001E-2</v>
      </c>
      <c r="C483" s="124">
        <f t="shared" si="7"/>
        <v>49.44</v>
      </c>
      <c r="D483" s="124"/>
      <c r="E483" s="124"/>
      <c r="F483" s="125">
        <v>4.1666666666666664E-2</v>
      </c>
      <c r="G483" s="126">
        <v>45880</v>
      </c>
      <c r="H483" s="124">
        <v>30</v>
      </c>
      <c r="I483" s="124" t="s">
        <v>234</v>
      </c>
      <c r="J483" s="124">
        <v>1754874000000</v>
      </c>
    </row>
    <row r="484" spans="1:10" x14ac:dyDescent="0.25">
      <c r="A484" s="124">
        <v>483</v>
      </c>
      <c r="B484" s="124">
        <v>5.0799999999999998E-2</v>
      </c>
      <c r="C484" s="124">
        <f t="shared" si="7"/>
        <v>60.96</v>
      </c>
      <c r="D484" s="124"/>
      <c r="E484" s="124"/>
      <c r="F484" s="125">
        <v>6.25E-2</v>
      </c>
      <c r="G484" s="126">
        <v>45880</v>
      </c>
      <c r="H484" s="124">
        <v>30</v>
      </c>
      <c r="I484" s="124" t="s">
        <v>234</v>
      </c>
      <c r="J484" s="124">
        <v>1754875800000</v>
      </c>
    </row>
    <row r="485" spans="1:10" x14ac:dyDescent="0.25">
      <c r="A485" s="124">
        <v>484</v>
      </c>
      <c r="B485" s="124">
        <v>5.16E-2</v>
      </c>
      <c r="C485" s="124">
        <f t="shared" si="7"/>
        <v>61.92</v>
      </c>
      <c r="D485" s="124"/>
      <c r="E485" s="124"/>
      <c r="F485" s="125">
        <v>8.3333333333333329E-2</v>
      </c>
      <c r="G485" s="126">
        <v>45880</v>
      </c>
      <c r="H485" s="124">
        <v>30</v>
      </c>
      <c r="I485" s="124" t="s">
        <v>234</v>
      </c>
      <c r="J485" s="124">
        <v>1754877600000</v>
      </c>
    </row>
    <row r="486" spans="1:10" x14ac:dyDescent="0.25">
      <c r="A486" s="124">
        <v>485</v>
      </c>
      <c r="B486" s="124">
        <v>4.3400000000000001E-2</v>
      </c>
      <c r="C486" s="124">
        <f t="shared" si="7"/>
        <v>52.08</v>
      </c>
      <c r="D486" s="124"/>
      <c r="E486" s="124"/>
      <c r="F486" s="125">
        <v>0.10416666666666667</v>
      </c>
      <c r="G486" s="126">
        <v>45880</v>
      </c>
      <c r="H486" s="124">
        <v>30</v>
      </c>
      <c r="I486" s="124" t="s">
        <v>234</v>
      </c>
      <c r="J486" s="124">
        <v>1754879400000</v>
      </c>
    </row>
    <row r="487" spans="1:10" x14ac:dyDescent="0.25">
      <c r="A487" s="124">
        <v>486</v>
      </c>
      <c r="B487" s="124">
        <v>4.1000000000000002E-2</v>
      </c>
      <c r="C487" s="124">
        <f t="shared" si="7"/>
        <v>49.2</v>
      </c>
      <c r="D487" s="124"/>
      <c r="E487" s="124"/>
      <c r="F487" s="125">
        <v>0.125</v>
      </c>
      <c r="G487" s="126">
        <v>45880</v>
      </c>
      <c r="H487" s="124">
        <v>30</v>
      </c>
      <c r="I487" s="124" t="s">
        <v>234</v>
      </c>
      <c r="J487" s="124">
        <v>1754881200000</v>
      </c>
    </row>
    <row r="488" spans="1:10" x14ac:dyDescent="0.25">
      <c r="A488" s="124">
        <v>487</v>
      </c>
      <c r="B488" s="124">
        <v>4.2200000000000001E-2</v>
      </c>
      <c r="C488" s="124">
        <f t="shared" si="7"/>
        <v>50.64</v>
      </c>
      <c r="D488" s="124"/>
      <c r="E488" s="124"/>
      <c r="F488" s="125">
        <v>0.14583333333333334</v>
      </c>
      <c r="G488" s="126">
        <v>45880</v>
      </c>
      <c r="H488" s="124">
        <v>30</v>
      </c>
      <c r="I488" s="124" t="s">
        <v>234</v>
      </c>
      <c r="J488" s="124">
        <v>1754883000000</v>
      </c>
    </row>
    <row r="489" spans="1:10" x14ac:dyDescent="0.25">
      <c r="A489" s="124">
        <v>488</v>
      </c>
      <c r="B489" s="124">
        <v>4.5600000000000002E-2</v>
      </c>
      <c r="C489" s="124">
        <f t="shared" si="7"/>
        <v>54.72</v>
      </c>
      <c r="D489" s="124"/>
      <c r="E489" s="124"/>
      <c r="F489" s="125">
        <v>0.16666666666666666</v>
      </c>
      <c r="G489" s="126">
        <v>45880</v>
      </c>
      <c r="H489" s="124">
        <v>30</v>
      </c>
      <c r="I489" s="124" t="s">
        <v>234</v>
      </c>
      <c r="J489" s="124">
        <v>1754884800000</v>
      </c>
    </row>
    <row r="490" spans="1:10" x14ac:dyDescent="0.25">
      <c r="A490" s="124">
        <v>489</v>
      </c>
      <c r="B490" s="124">
        <v>4.5199999999999997E-2</v>
      </c>
      <c r="C490" s="124">
        <f t="shared" si="7"/>
        <v>54.239999999999995</v>
      </c>
      <c r="D490" s="124"/>
      <c r="E490" s="124"/>
      <c r="F490" s="125">
        <v>0.1875</v>
      </c>
      <c r="G490" s="126">
        <v>45880</v>
      </c>
      <c r="H490" s="124">
        <v>30</v>
      </c>
      <c r="I490" s="124" t="s">
        <v>234</v>
      </c>
      <c r="J490" s="124">
        <v>1754886600000</v>
      </c>
    </row>
    <row r="491" spans="1:10" x14ac:dyDescent="0.25">
      <c r="A491" s="124">
        <v>490</v>
      </c>
      <c r="B491" s="124">
        <v>5.0599999999999999E-2</v>
      </c>
      <c r="C491" s="124">
        <f t="shared" si="7"/>
        <v>60.72</v>
      </c>
      <c r="D491" s="124"/>
      <c r="E491" s="124"/>
      <c r="F491" s="125">
        <v>0.20833333333333334</v>
      </c>
      <c r="G491" s="126">
        <v>45880</v>
      </c>
      <c r="H491" s="124">
        <v>30</v>
      </c>
      <c r="I491" s="124" t="s">
        <v>234</v>
      </c>
      <c r="J491" s="124">
        <v>1754888400000</v>
      </c>
    </row>
    <row r="492" spans="1:10" x14ac:dyDescent="0.25">
      <c r="A492" s="124">
        <v>491</v>
      </c>
      <c r="B492" s="124">
        <v>5.5800000000000002E-2</v>
      </c>
      <c r="C492" s="124">
        <f t="shared" si="7"/>
        <v>66.960000000000008</v>
      </c>
      <c r="D492" s="124"/>
      <c r="E492" s="124"/>
      <c r="F492" s="125">
        <v>0.22916666666666666</v>
      </c>
      <c r="G492" s="126">
        <v>45880</v>
      </c>
      <c r="H492" s="124">
        <v>30</v>
      </c>
      <c r="I492" s="124" t="s">
        <v>234</v>
      </c>
      <c r="J492" s="124">
        <v>1754890200000</v>
      </c>
    </row>
    <row r="493" spans="1:10" x14ac:dyDescent="0.25">
      <c r="A493" s="124">
        <v>492</v>
      </c>
      <c r="B493" s="124">
        <v>5.2400000000000002E-2</v>
      </c>
      <c r="C493" s="124">
        <f t="shared" si="7"/>
        <v>62.88</v>
      </c>
      <c r="D493" s="124"/>
      <c r="E493" s="124"/>
      <c r="F493" s="125">
        <v>0.25</v>
      </c>
      <c r="G493" s="126">
        <v>45880</v>
      </c>
      <c r="H493" s="124">
        <v>30</v>
      </c>
      <c r="I493" s="124" t="s">
        <v>234</v>
      </c>
      <c r="J493" s="124">
        <v>1754892000000</v>
      </c>
    </row>
    <row r="494" spans="1:10" x14ac:dyDescent="0.25">
      <c r="A494" s="124">
        <v>493</v>
      </c>
      <c r="B494" s="124">
        <v>4.4200000000000003E-2</v>
      </c>
      <c r="C494" s="124">
        <f t="shared" si="7"/>
        <v>53.040000000000006</v>
      </c>
      <c r="D494" s="124"/>
      <c r="E494" s="124"/>
      <c r="F494" s="125">
        <v>0.27083333333333331</v>
      </c>
      <c r="G494" s="126">
        <v>45880</v>
      </c>
      <c r="H494" s="124">
        <v>30</v>
      </c>
      <c r="I494" s="124" t="s">
        <v>234</v>
      </c>
      <c r="J494" s="124">
        <v>1754893800000</v>
      </c>
    </row>
    <row r="495" spans="1:10" x14ac:dyDescent="0.25">
      <c r="A495" s="124">
        <v>494</v>
      </c>
      <c r="B495" s="124">
        <v>4.7E-2</v>
      </c>
      <c r="C495" s="124">
        <f t="shared" si="7"/>
        <v>56.4</v>
      </c>
      <c r="D495" s="124"/>
      <c r="E495" s="124"/>
      <c r="F495" s="125">
        <v>0.29166666666666669</v>
      </c>
      <c r="G495" s="126">
        <v>45880</v>
      </c>
      <c r="H495" s="124">
        <v>30</v>
      </c>
      <c r="I495" s="124" t="s">
        <v>234</v>
      </c>
      <c r="J495" s="124">
        <v>1754895600000</v>
      </c>
    </row>
    <row r="496" spans="1:10" x14ac:dyDescent="0.25">
      <c r="A496" s="124">
        <v>495</v>
      </c>
      <c r="B496" s="124">
        <v>4.5199999999999997E-2</v>
      </c>
      <c r="C496" s="124">
        <f t="shared" si="7"/>
        <v>54.239999999999995</v>
      </c>
      <c r="D496" s="124"/>
      <c r="E496" s="124"/>
      <c r="F496" s="125">
        <v>0.3125</v>
      </c>
      <c r="G496" s="126">
        <v>45880</v>
      </c>
      <c r="H496" s="124">
        <v>30</v>
      </c>
      <c r="I496" s="124" t="s">
        <v>234</v>
      </c>
      <c r="J496" s="124">
        <v>1754897400000</v>
      </c>
    </row>
    <row r="497" spans="1:10" x14ac:dyDescent="0.25">
      <c r="A497" s="124">
        <v>496</v>
      </c>
      <c r="B497" s="124">
        <v>4.5199999999999997E-2</v>
      </c>
      <c r="C497" s="124">
        <f t="shared" si="7"/>
        <v>54.239999999999995</v>
      </c>
      <c r="D497" s="124"/>
      <c r="E497" s="124"/>
      <c r="F497" s="125">
        <v>0.33333333333333331</v>
      </c>
      <c r="G497" s="126">
        <v>45880</v>
      </c>
      <c r="H497" s="124">
        <v>30</v>
      </c>
      <c r="I497" s="124" t="s">
        <v>234</v>
      </c>
      <c r="J497" s="124">
        <v>1754899200000</v>
      </c>
    </row>
    <row r="498" spans="1:10" x14ac:dyDescent="0.25">
      <c r="A498" s="124">
        <v>497</v>
      </c>
      <c r="B498" s="124">
        <v>4.48E-2</v>
      </c>
      <c r="C498" s="124">
        <f t="shared" si="7"/>
        <v>53.76</v>
      </c>
      <c r="D498" s="124"/>
      <c r="E498" s="124"/>
      <c r="F498" s="125">
        <v>0.35416666666666669</v>
      </c>
      <c r="G498" s="126">
        <v>45880</v>
      </c>
      <c r="H498" s="124">
        <v>30</v>
      </c>
      <c r="I498" s="124" t="s">
        <v>234</v>
      </c>
      <c r="J498" s="124">
        <v>1754901000000</v>
      </c>
    </row>
    <row r="499" spans="1:10" x14ac:dyDescent="0.25">
      <c r="A499" s="124">
        <v>498</v>
      </c>
      <c r="B499" s="124">
        <v>4.8800000000000003E-2</v>
      </c>
      <c r="C499" s="124">
        <f t="shared" si="7"/>
        <v>58.56</v>
      </c>
      <c r="D499" s="124"/>
      <c r="E499" s="124"/>
      <c r="F499" s="125">
        <v>0.375</v>
      </c>
      <c r="G499" s="126">
        <v>45880</v>
      </c>
      <c r="H499" s="124">
        <v>30</v>
      </c>
      <c r="I499" s="124" t="s">
        <v>234</v>
      </c>
      <c r="J499" s="124">
        <v>1754902800000</v>
      </c>
    </row>
    <row r="500" spans="1:10" x14ac:dyDescent="0.25">
      <c r="A500" s="124">
        <v>499</v>
      </c>
      <c r="B500" s="124">
        <v>4.8800000000000003E-2</v>
      </c>
      <c r="C500" s="124">
        <f t="shared" si="7"/>
        <v>58.56</v>
      </c>
      <c r="D500" s="124"/>
      <c r="E500" s="124"/>
      <c r="F500" s="125">
        <v>0.39583333333333331</v>
      </c>
      <c r="G500" s="126">
        <v>45880</v>
      </c>
      <c r="H500" s="124">
        <v>30</v>
      </c>
      <c r="I500" s="124" t="s">
        <v>234</v>
      </c>
      <c r="J500" s="124">
        <v>1754904600000</v>
      </c>
    </row>
    <row r="501" spans="1:10" x14ac:dyDescent="0.25">
      <c r="A501" s="124">
        <v>500</v>
      </c>
      <c r="B501" s="124">
        <v>4.3200000000000002E-2</v>
      </c>
      <c r="C501" s="124">
        <f t="shared" si="7"/>
        <v>51.84</v>
      </c>
      <c r="D501" s="124"/>
      <c r="E501" s="124"/>
      <c r="F501" s="125">
        <v>0.41666666666666669</v>
      </c>
      <c r="G501" s="126">
        <v>45880</v>
      </c>
      <c r="H501" s="124">
        <v>30</v>
      </c>
      <c r="I501" s="124" t="s">
        <v>234</v>
      </c>
      <c r="J501" s="124">
        <v>1754906400000</v>
      </c>
    </row>
    <row r="502" spans="1:10" x14ac:dyDescent="0.25">
      <c r="A502" s="124">
        <v>501</v>
      </c>
      <c r="B502" s="124">
        <v>4.4600000000000001E-2</v>
      </c>
      <c r="C502" s="124">
        <f t="shared" si="7"/>
        <v>53.52</v>
      </c>
      <c r="D502" s="124"/>
      <c r="E502" s="124"/>
      <c r="F502" s="125">
        <v>0.4375</v>
      </c>
      <c r="G502" s="126">
        <v>45880</v>
      </c>
      <c r="H502" s="124">
        <v>30</v>
      </c>
      <c r="I502" s="124" t="s">
        <v>234</v>
      </c>
      <c r="J502" s="124">
        <v>1754908200000</v>
      </c>
    </row>
    <row r="503" spans="1:10" x14ac:dyDescent="0.25">
      <c r="A503" s="124">
        <v>502</v>
      </c>
      <c r="B503" s="124">
        <v>4.4999999999999998E-2</v>
      </c>
      <c r="C503" s="124">
        <f t="shared" si="7"/>
        <v>54</v>
      </c>
      <c r="D503" s="124"/>
      <c r="E503" s="124"/>
      <c r="F503" s="125">
        <v>0.45833333333333331</v>
      </c>
      <c r="G503" s="126">
        <v>45880</v>
      </c>
      <c r="H503" s="124">
        <v>30</v>
      </c>
      <c r="I503" s="124" t="s">
        <v>234</v>
      </c>
      <c r="J503" s="124">
        <v>1754910000000</v>
      </c>
    </row>
    <row r="504" spans="1:10" x14ac:dyDescent="0.25">
      <c r="A504" s="124">
        <v>503</v>
      </c>
      <c r="B504" s="124">
        <v>4.4999999999999998E-2</v>
      </c>
      <c r="C504" s="124">
        <f t="shared" si="7"/>
        <v>54</v>
      </c>
      <c r="D504" s="124"/>
      <c r="E504" s="124"/>
      <c r="F504" s="125">
        <v>0.47916666666666669</v>
      </c>
      <c r="G504" s="126">
        <v>45880</v>
      </c>
      <c r="H504" s="124">
        <v>30</v>
      </c>
      <c r="I504" s="124" t="s">
        <v>234</v>
      </c>
      <c r="J504" s="124">
        <v>1754911800000</v>
      </c>
    </row>
    <row r="505" spans="1:10" x14ac:dyDescent="0.25">
      <c r="A505" s="124">
        <v>504</v>
      </c>
      <c r="B505" s="124">
        <v>4.6800000000000001E-2</v>
      </c>
      <c r="C505" s="124">
        <f t="shared" si="7"/>
        <v>56.160000000000004</v>
      </c>
      <c r="D505" s="124"/>
      <c r="E505" s="124"/>
      <c r="F505" s="125">
        <v>0.5</v>
      </c>
      <c r="G505" s="126">
        <v>45880</v>
      </c>
      <c r="H505" s="124">
        <v>30</v>
      </c>
      <c r="I505" s="124" t="s">
        <v>234</v>
      </c>
      <c r="J505" s="124">
        <v>1754913600000</v>
      </c>
    </row>
    <row r="506" spans="1:10" x14ac:dyDescent="0.25">
      <c r="A506" s="124">
        <v>505</v>
      </c>
      <c r="B506" s="124">
        <v>4.5199999999999997E-2</v>
      </c>
      <c r="C506" s="124">
        <f t="shared" si="7"/>
        <v>54.239999999999995</v>
      </c>
      <c r="D506" s="124"/>
      <c r="E506" s="124"/>
      <c r="F506" s="125">
        <v>0.52083333333333337</v>
      </c>
      <c r="G506" s="126">
        <v>45880</v>
      </c>
      <c r="H506" s="124">
        <v>30</v>
      </c>
      <c r="I506" s="124" t="s">
        <v>234</v>
      </c>
      <c r="J506" s="124">
        <v>1754915400000</v>
      </c>
    </row>
    <row r="507" spans="1:10" x14ac:dyDescent="0.25">
      <c r="A507" s="124">
        <v>506</v>
      </c>
      <c r="B507" s="124">
        <v>4.5199999999999997E-2</v>
      </c>
      <c r="C507" s="124">
        <f t="shared" si="7"/>
        <v>54.239999999999995</v>
      </c>
      <c r="D507" s="124"/>
      <c r="E507" s="124"/>
      <c r="F507" s="125">
        <v>0.54166666666666663</v>
      </c>
      <c r="G507" s="126">
        <v>45880</v>
      </c>
      <c r="H507" s="124">
        <v>30</v>
      </c>
      <c r="I507" s="124" t="s">
        <v>234</v>
      </c>
      <c r="J507" s="124">
        <v>1754917200000</v>
      </c>
    </row>
    <row r="508" spans="1:10" x14ac:dyDescent="0.25">
      <c r="A508" s="124">
        <v>507</v>
      </c>
      <c r="B508" s="124">
        <v>5.0599999999999999E-2</v>
      </c>
      <c r="C508" s="124">
        <f t="shared" si="7"/>
        <v>60.72</v>
      </c>
      <c r="D508" s="124"/>
      <c r="E508" s="124"/>
      <c r="F508" s="125">
        <v>0.5625</v>
      </c>
      <c r="G508" s="126">
        <v>45880</v>
      </c>
      <c r="H508" s="124">
        <v>30</v>
      </c>
      <c r="I508" s="124" t="s">
        <v>234</v>
      </c>
      <c r="J508" s="124">
        <v>1754919000000</v>
      </c>
    </row>
    <row r="509" spans="1:10" x14ac:dyDescent="0.25">
      <c r="A509" s="124">
        <v>508</v>
      </c>
      <c r="B509" s="124">
        <v>5.6599999999999998E-2</v>
      </c>
      <c r="C509" s="124">
        <f t="shared" si="7"/>
        <v>67.92</v>
      </c>
      <c r="D509" s="124"/>
      <c r="E509" s="124"/>
      <c r="F509" s="125">
        <v>0.58333333333333337</v>
      </c>
      <c r="G509" s="126">
        <v>45880</v>
      </c>
      <c r="H509" s="124">
        <v>30</v>
      </c>
      <c r="I509" s="124" t="s">
        <v>234</v>
      </c>
      <c r="J509" s="124">
        <v>1754920800000</v>
      </c>
    </row>
    <row r="510" spans="1:10" x14ac:dyDescent="0.25">
      <c r="A510" s="124">
        <v>509</v>
      </c>
      <c r="B510" s="124">
        <v>4.2599999999999999E-2</v>
      </c>
      <c r="C510" s="124">
        <f t="shared" si="7"/>
        <v>51.12</v>
      </c>
      <c r="D510" s="124"/>
      <c r="E510" s="124"/>
      <c r="F510" s="125">
        <v>0.60416666666666663</v>
      </c>
      <c r="G510" s="126">
        <v>45880</v>
      </c>
      <c r="H510" s="124">
        <v>30</v>
      </c>
      <c r="I510" s="124" t="s">
        <v>234</v>
      </c>
      <c r="J510" s="124">
        <v>1754922600000</v>
      </c>
    </row>
    <row r="511" spans="1:10" x14ac:dyDescent="0.25">
      <c r="A511" s="124">
        <v>510</v>
      </c>
      <c r="B511" s="124">
        <v>3.78E-2</v>
      </c>
      <c r="C511" s="124">
        <f t="shared" si="7"/>
        <v>45.36</v>
      </c>
      <c r="D511" s="124"/>
      <c r="E511" s="124"/>
      <c r="F511" s="125">
        <v>0.625</v>
      </c>
      <c r="G511" s="126">
        <v>45880</v>
      </c>
      <c r="H511" s="124">
        <v>30</v>
      </c>
      <c r="I511" s="124" t="s">
        <v>234</v>
      </c>
      <c r="J511" s="124">
        <v>1754924400000</v>
      </c>
    </row>
    <row r="512" spans="1:10" x14ac:dyDescent="0.25">
      <c r="A512" s="124">
        <v>511</v>
      </c>
      <c r="B512" s="124">
        <v>3.9399999999999998E-2</v>
      </c>
      <c r="C512" s="124">
        <f t="shared" si="7"/>
        <v>47.279999999999994</v>
      </c>
      <c r="D512" s="124"/>
      <c r="E512" s="124"/>
      <c r="F512" s="125">
        <v>0.64583333333333337</v>
      </c>
      <c r="G512" s="126">
        <v>45880</v>
      </c>
      <c r="H512" s="124">
        <v>30</v>
      </c>
      <c r="I512" s="124" t="s">
        <v>234</v>
      </c>
      <c r="J512" s="124">
        <v>1754926200000</v>
      </c>
    </row>
    <row r="513" spans="1:10" x14ac:dyDescent="0.25">
      <c r="A513" s="124">
        <v>512</v>
      </c>
      <c r="B513" s="124">
        <v>4.3799999999999999E-2</v>
      </c>
      <c r="C513" s="124">
        <f t="shared" si="7"/>
        <v>52.559999999999995</v>
      </c>
      <c r="D513" s="124"/>
      <c r="E513" s="124"/>
      <c r="F513" s="125">
        <v>0.66666666666666663</v>
      </c>
      <c r="G513" s="126">
        <v>45880</v>
      </c>
      <c r="H513" s="124">
        <v>30</v>
      </c>
      <c r="I513" s="124" t="s">
        <v>234</v>
      </c>
      <c r="J513" s="124">
        <v>1754928000000</v>
      </c>
    </row>
    <row r="514" spans="1:10" x14ac:dyDescent="0.25">
      <c r="A514" s="124">
        <v>513</v>
      </c>
      <c r="B514" s="124">
        <v>5.2200000000000003E-2</v>
      </c>
      <c r="C514" s="124">
        <f t="shared" si="7"/>
        <v>62.64</v>
      </c>
      <c r="D514" s="124"/>
      <c r="E514" s="124"/>
      <c r="F514" s="125">
        <v>0.6875</v>
      </c>
      <c r="G514" s="126">
        <v>45880</v>
      </c>
      <c r="H514" s="124">
        <v>30</v>
      </c>
      <c r="I514" s="124" t="s">
        <v>234</v>
      </c>
      <c r="J514" s="124">
        <v>1754929800000</v>
      </c>
    </row>
    <row r="515" spans="1:10" x14ac:dyDescent="0.25">
      <c r="A515" s="124">
        <v>514</v>
      </c>
      <c r="B515" s="124">
        <v>4.9000000000000002E-2</v>
      </c>
      <c r="C515" s="124">
        <f t="shared" ref="C515:C578" si="8">2400*B515/2</f>
        <v>58.800000000000004</v>
      </c>
      <c r="D515" s="124"/>
      <c r="E515" s="124"/>
      <c r="F515" s="125">
        <v>0.70833333333333337</v>
      </c>
      <c r="G515" s="126">
        <v>45880</v>
      </c>
      <c r="H515" s="124">
        <v>30</v>
      </c>
      <c r="I515" s="124" t="s">
        <v>234</v>
      </c>
      <c r="J515" s="124">
        <v>1754931600000</v>
      </c>
    </row>
    <row r="516" spans="1:10" x14ac:dyDescent="0.25">
      <c r="A516" s="124">
        <v>515</v>
      </c>
      <c r="B516" s="124">
        <v>5.5E-2</v>
      </c>
      <c r="C516" s="124">
        <f t="shared" si="8"/>
        <v>66</v>
      </c>
      <c r="D516" s="124"/>
      <c r="E516" s="124"/>
      <c r="F516" s="125">
        <v>0.72916666666666663</v>
      </c>
      <c r="G516" s="126">
        <v>45880</v>
      </c>
      <c r="H516" s="124">
        <v>30</v>
      </c>
      <c r="I516" s="124" t="s">
        <v>234</v>
      </c>
      <c r="J516" s="124">
        <v>1754933400000</v>
      </c>
    </row>
    <row r="517" spans="1:10" x14ac:dyDescent="0.25">
      <c r="A517" s="124">
        <v>516</v>
      </c>
      <c r="B517" s="124">
        <v>5.1999999999999998E-2</v>
      </c>
      <c r="C517" s="124">
        <f t="shared" si="8"/>
        <v>62.4</v>
      </c>
      <c r="D517" s="124"/>
      <c r="E517" s="124"/>
      <c r="F517" s="125">
        <v>0.75</v>
      </c>
      <c r="G517" s="126">
        <v>45880</v>
      </c>
      <c r="H517" s="124">
        <v>30</v>
      </c>
      <c r="I517" s="124" t="s">
        <v>234</v>
      </c>
      <c r="J517" s="124">
        <v>1754935200000</v>
      </c>
    </row>
    <row r="518" spans="1:10" x14ac:dyDescent="0.25">
      <c r="A518" s="124">
        <v>517</v>
      </c>
      <c r="B518" s="124">
        <v>4.4200000000000003E-2</v>
      </c>
      <c r="C518" s="124">
        <f t="shared" si="8"/>
        <v>53.040000000000006</v>
      </c>
      <c r="D518" s="124"/>
      <c r="E518" s="124"/>
      <c r="F518" s="125">
        <v>0.77083333333333337</v>
      </c>
      <c r="G518" s="126">
        <v>45880</v>
      </c>
      <c r="H518" s="124">
        <v>30</v>
      </c>
      <c r="I518" s="124" t="s">
        <v>234</v>
      </c>
      <c r="J518" s="124">
        <v>1754937000000</v>
      </c>
    </row>
    <row r="519" spans="1:10" x14ac:dyDescent="0.25">
      <c r="A519" s="124">
        <v>518</v>
      </c>
      <c r="B519" s="124">
        <v>4.24E-2</v>
      </c>
      <c r="C519" s="124">
        <f t="shared" si="8"/>
        <v>50.88</v>
      </c>
      <c r="D519" s="124"/>
      <c r="E519" s="124"/>
      <c r="F519" s="125">
        <v>0.79166666666666663</v>
      </c>
      <c r="G519" s="126">
        <v>45880</v>
      </c>
      <c r="H519" s="124">
        <v>30</v>
      </c>
      <c r="I519" s="124" t="s">
        <v>234</v>
      </c>
      <c r="J519" s="124">
        <v>1754938800000</v>
      </c>
    </row>
    <row r="520" spans="1:10" x14ac:dyDescent="0.25">
      <c r="A520" s="124">
        <v>519</v>
      </c>
      <c r="B520" s="124">
        <v>3.7400000000000003E-2</v>
      </c>
      <c r="C520" s="124">
        <f t="shared" si="8"/>
        <v>44.88</v>
      </c>
      <c r="D520" s="124"/>
      <c r="E520" s="124"/>
      <c r="F520" s="125">
        <v>0.8125</v>
      </c>
      <c r="G520" s="126">
        <v>45880</v>
      </c>
      <c r="H520" s="124">
        <v>30</v>
      </c>
      <c r="I520" s="124" t="s">
        <v>234</v>
      </c>
      <c r="J520" s="124">
        <v>1754940600000</v>
      </c>
    </row>
    <row r="521" spans="1:10" x14ac:dyDescent="0.25">
      <c r="A521" s="124">
        <v>520</v>
      </c>
      <c r="B521" s="124">
        <v>4.36E-2</v>
      </c>
      <c r="C521" s="124">
        <f t="shared" si="8"/>
        <v>52.32</v>
      </c>
      <c r="D521" s="124"/>
      <c r="E521" s="124"/>
      <c r="F521" s="125">
        <v>0.83333333333333337</v>
      </c>
      <c r="G521" s="126">
        <v>45880</v>
      </c>
      <c r="H521" s="124">
        <v>30</v>
      </c>
      <c r="I521" s="124" t="s">
        <v>234</v>
      </c>
      <c r="J521" s="124">
        <v>1754942400000</v>
      </c>
    </row>
    <row r="522" spans="1:10" x14ac:dyDescent="0.25">
      <c r="A522" s="124">
        <v>521</v>
      </c>
      <c r="B522" s="124">
        <v>4.3200000000000002E-2</v>
      </c>
      <c r="C522" s="124">
        <f t="shared" si="8"/>
        <v>51.84</v>
      </c>
      <c r="D522" s="124"/>
      <c r="E522" s="124"/>
      <c r="F522" s="125">
        <v>0.85416666666666663</v>
      </c>
      <c r="G522" s="126">
        <v>45880</v>
      </c>
      <c r="H522" s="124">
        <v>30</v>
      </c>
      <c r="I522" s="124" t="s">
        <v>234</v>
      </c>
      <c r="J522" s="124">
        <v>1754944200000</v>
      </c>
    </row>
    <row r="523" spans="1:10" x14ac:dyDescent="0.25">
      <c r="A523" s="124">
        <v>522</v>
      </c>
      <c r="B523" s="124">
        <v>4.36E-2</v>
      </c>
      <c r="C523" s="124">
        <f t="shared" si="8"/>
        <v>52.32</v>
      </c>
      <c r="D523" s="124"/>
      <c r="E523" s="124"/>
      <c r="F523" s="125">
        <v>0.875</v>
      </c>
      <c r="G523" s="126">
        <v>45880</v>
      </c>
      <c r="H523" s="124">
        <v>30</v>
      </c>
      <c r="I523" s="124" t="s">
        <v>234</v>
      </c>
      <c r="J523" s="124">
        <v>1754946000000</v>
      </c>
    </row>
    <row r="524" spans="1:10" x14ac:dyDescent="0.25">
      <c r="A524" s="124">
        <v>523</v>
      </c>
      <c r="B524" s="124">
        <v>4.3400000000000001E-2</v>
      </c>
      <c r="C524" s="124">
        <f t="shared" si="8"/>
        <v>52.08</v>
      </c>
      <c r="D524" s="124"/>
      <c r="E524" s="124"/>
      <c r="F524" s="125">
        <v>0.89583333333333337</v>
      </c>
      <c r="G524" s="126">
        <v>45880</v>
      </c>
      <c r="H524" s="124">
        <v>30</v>
      </c>
      <c r="I524" s="124" t="s">
        <v>234</v>
      </c>
      <c r="J524" s="124">
        <v>1754947800000</v>
      </c>
    </row>
    <row r="525" spans="1:10" x14ac:dyDescent="0.25">
      <c r="A525" s="124">
        <v>524</v>
      </c>
      <c r="B525" s="124">
        <v>4.58E-2</v>
      </c>
      <c r="C525" s="124">
        <f t="shared" si="8"/>
        <v>54.96</v>
      </c>
      <c r="D525" s="124"/>
      <c r="E525" s="124"/>
      <c r="F525" s="125">
        <v>0.91666666666666663</v>
      </c>
      <c r="G525" s="126">
        <v>45880</v>
      </c>
      <c r="H525" s="124">
        <v>30</v>
      </c>
      <c r="I525" s="124" t="s">
        <v>234</v>
      </c>
      <c r="J525" s="124">
        <v>1754949600000</v>
      </c>
    </row>
    <row r="526" spans="1:10" x14ac:dyDescent="0.25">
      <c r="A526" s="124">
        <v>525</v>
      </c>
      <c r="B526" s="124">
        <v>6.7199999999999996E-2</v>
      </c>
      <c r="C526" s="124">
        <f t="shared" si="8"/>
        <v>80.64</v>
      </c>
      <c r="D526" s="124"/>
      <c r="E526" s="124"/>
      <c r="F526" s="125">
        <v>0.9375</v>
      </c>
      <c r="G526" s="126">
        <v>45880</v>
      </c>
      <c r="H526" s="124">
        <v>30</v>
      </c>
      <c r="I526" s="124" t="s">
        <v>234</v>
      </c>
      <c r="J526" s="124">
        <v>1754951400000</v>
      </c>
    </row>
    <row r="527" spans="1:10" x14ac:dyDescent="0.25">
      <c r="A527" s="124">
        <v>526</v>
      </c>
      <c r="B527" s="124">
        <v>4.3799999999999999E-2</v>
      </c>
      <c r="C527" s="124">
        <f t="shared" si="8"/>
        <v>52.559999999999995</v>
      </c>
      <c r="D527" s="124"/>
      <c r="E527" s="124"/>
      <c r="F527" s="125">
        <v>0.95833333333333337</v>
      </c>
      <c r="G527" s="126">
        <v>45880</v>
      </c>
      <c r="H527" s="124">
        <v>30</v>
      </c>
      <c r="I527" s="124" t="s">
        <v>234</v>
      </c>
      <c r="J527" s="124">
        <v>1754953200000</v>
      </c>
    </row>
    <row r="528" spans="1:10" x14ac:dyDescent="0.25">
      <c r="A528" s="124">
        <v>527</v>
      </c>
      <c r="B528" s="124">
        <v>4.7199999999999999E-2</v>
      </c>
      <c r="C528" s="124">
        <f t="shared" si="8"/>
        <v>56.64</v>
      </c>
      <c r="D528" s="124"/>
      <c r="E528" s="124"/>
      <c r="F528" s="125">
        <v>0.97916666666666663</v>
      </c>
      <c r="G528" s="126">
        <v>45880</v>
      </c>
      <c r="H528" s="124">
        <v>30</v>
      </c>
      <c r="I528" s="124" t="s">
        <v>234</v>
      </c>
      <c r="J528" s="124">
        <v>1754955000000</v>
      </c>
    </row>
    <row r="529" spans="1:10" x14ac:dyDescent="0.25">
      <c r="A529" s="124">
        <v>528</v>
      </c>
      <c r="B529" s="124">
        <v>5.2600000000000001E-2</v>
      </c>
      <c r="C529" s="124">
        <f t="shared" si="8"/>
        <v>63.120000000000005</v>
      </c>
      <c r="D529" s="124"/>
      <c r="E529" s="124"/>
      <c r="F529" s="125">
        <v>0</v>
      </c>
      <c r="G529" s="126">
        <v>45880</v>
      </c>
      <c r="H529" s="124">
        <v>30</v>
      </c>
      <c r="I529" s="124" t="s">
        <v>234</v>
      </c>
      <c r="J529" s="124">
        <v>1754956800000</v>
      </c>
    </row>
    <row r="530" spans="1:10" x14ac:dyDescent="0.25">
      <c r="A530" s="124">
        <v>529</v>
      </c>
      <c r="B530" s="124">
        <v>5.1799999999999999E-2</v>
      </c>
      <c r="C530" s="124">
        <f t="shared" si="8"/>
        <v>62.16</v>
      </c>
      <c r="D530" s="124"/>
      <c r="E530" s="124"/>
      <c r="F530" s="125">
        <v>2.0833333333333332E-2</v>
      </c>
      <c r="G530" s="126">
        <v>45881</v>
      </c>
      <c r="H530" s="124">
        <v>30</v>
      </c>
      <c r="I530" s="124" t="s">
        <v>234</v>
      </c>
      <c r="J530" s="124">
        <v>1754958600000</v>
      </c>
    </row>
    <row r="531" spans="1:10" x14ac:dyDescent="0.25">
      <c r="A531" s="124">
        <v>530</v>
      </c>
      <c r="B531" s="124">
        <v>4.5400000000000003E-2</v>
      </c>
      <c r="C531" s="124">
        <f t="shared" si="8"/>
        <v>54.480000000000004</v>
      </c>
      <c r="D531" s="124"/>
      <c r="E531" s="124"/>
      <c r="F531" s="125">
        <v>4.1666666666666664E-2</v>
      </c>
      <c r="G531" s="126">
        <v>45881</v>
      </c>
      <c r="H531" s="124">
        <v>30</v>
      </c>
      <c r="I531" s="124" t="s">
        <v>234</v>
      </c>
      <c r="J531" s="124">
        <v>1754960400000</v>
      </c>
    </row>
    <row r="532" spans="1:10" x14ac:dyDescent="0.25">
      <c r="A532" s="124">
        <v>531</v>
      </c>
      <c r="B532" s="124">
        <v>5.4800000000000001E-2</v>
      </c>
      <c r="C532" s="124">
        <f t="shared" si="8"/>
        <v>65.760000000000005</v>
      </c>
      <c r="D532" s="124"/>
      <c r="E532" s="124"/>
      <c r="F532" s="125">
        <v>6.25E-2</v>
      </c>
      <c r="G532" s="126">
        <v>45881</v>
      </c>
      <c r="H532" s="124">
        <v>30</v>
      </c>
      <c r="I532" s="124" t="s">
        <v>234</v>
      </c>
      <c r="J532" s="124">
        <v>1754962200000</v>
      </c>
    </row>
    <row r="533" spans="1:10" x14ac:dyDescent="0.25">
      <c r="A533" s="124">
        <v>532</v>
      </c>
      <c r="B533" s="124">
        <v>5.0999999999999997E-2</v>
      </c>
      <c r="C533" s="124">
        <f t="shared" si="8"/>
        <v>61.199999999999996</v>
      </c>
      <c r="D533" s="124"/>
      <c r="E533" s="124"/>
      <c r="F533" s="125">
        <v>8.3333333333333329E-2</v>
      </c>
      <c r="G533" s="126">
        <v>45881</v>
      </c>
      <c r="H533" s="124">
        <v>30</v>
      </c>
      <c r="I533" s="124" t="s">
        <v>234</v>
      </c>
      <c r="J533" s="124">
        <v>1754964000000</v>
      </c>
    </row>
    <row r="534" spans="1:10" x14ac:dyDescent="0.25">
      <c r="A534" s="124">
        <v>533</v>
      </c>
      <c r="B534" s="124">
        <v>4.7600000000000003E-2</v>
      </c>
      <c r="C534" s="124">
        <f t="shared" si="8"/>
        <v>57.120000000000005</v>
      </c>
      <c r="D534" s="124"/>
      <c r="E534" s="124"/>
      <c r="F534" s="125">
        <v>0.10416666666666667</v>
      </c>
      <c r="G534" s="126">
        <v>45881</v>
      </c>
      <c r="H534" s="124">
        <v>30</v>
      </c>
      <c r="I534" s="124" t="s">
        <v>234</v>
      </c>
      <c r="J534" s="124">
        <v>1754965800000</v>
      </c>
    </row>
    <row r="535" spans="1:10" x14ac:dyDescent="0.25">
      <c r="A535" s="124">
        <v>534</v>
      </c>
      <c r="B535" s="124">
        <v>3.8800000000000001E-2</v>
      </c>
      <c r="C535" s="124">
        <f t="shared" si="8"/>
        <v>46.56</v>
      </c>
      <c r="D535" s="124"/>
      <c r="E535" s="124"/>
      <c r="F535" s="125">
        <v>0.125</v>
      </c>
      <c r="G535" s="126">
        <v>45881</v>
      </c>
      <c r="H535" s="124">
        <v>30</v>
      </c>
      <c r="I535" s="124" t="s">
        <v>234</v>
      </c>
      <c r="J535" s="124">
        <v>1754967600000</v>
      </c>
    </row>
    <row r="536" spans="1:10" x14ac:dyDescent="0.25">
      <c r="A536" s="124">
        <v>535</v>
      </c>
      <c r="B536" s="124">
        <v>3.78E-2</v>
      </c>
      <c r="C536" s="124">
        <f t="shared" si="8"/>
        <v>45.36</v>
      </c>
      <c r="D536" s="124"/>
      <c r="E536" s="124"/>
      <c r="F536" s="125">
        <v>0.14583333333333334</v>
      </c>
      <c r="G536" s="126">
        <v>45881</v>
      </c>
      <c r="H536" s="124">
        <v>30</v>
      </c>
      <c r="I536" s="124" t="s">
        <v>234</v>
      </c>
      <c r="J536" s="124">
        <v>1754969400000</v>
      </c>
    </row>
    <row r="537" spans="1:10" x14ac:dyDescent="0.25">
      <c r="A537" s="124">
        <v>536</v>
      </c>
      <c r="B537" s="124">
        <v>4.82E-2</v>
      </c>
      <c r="C537" s="124">
        <f t="shared" si="8"/>
        <v>57.839999999999996</v>
      </c>
      <c r="D537" s="124"/>
      <c r="E537" s="124"/>
      <c r="F537" s="125">
        <v>0.16666666666666666</v>
      </c>
      <c r="G537" s="126">
        <v>45881</v>
      </c>
      <c r="H537" s="124">
        <v>30</v>
      </c>
      <c r="I537" s="124" t="s">
        <v>234</v>
      </c>
      <c r="J537" s="124">
        <v>1754971200000</v>
      </c>
    </row>
    <row r="538" spans="1:10" x14ac:dyDescent="0.25">
      <c r="A538" s="124">
        <v>537</v>
      </c>
      <c r="B538" s="124">
        <v>4.7399999999999998E-2</v>
      </c>
      <c r="C538" s="124">
        <f t="shared" si="8"/>
        <v>56.879999999999995</v>
      </c>
      <c r="D538" s="124"/>
      <c r="E538" s="124"/>
      <c r="F538" s="125">
        <v>0.1875</v>
      </c>
      <c r="G538" s="126">
        <v>45881</v>
      </c>
      <c r="H538" s="124">
        <v>30</v>
      </c>
      <c r="I538" s="124" t="s">
        <v>234</v>
      </c>
      <c r="J538" s="124">
        <v>1754973000000</v>
      </c>
    </row>
    <row r="539" spans="1:10" x14ac:dyDescent="0.25">
      <c r="A539" s="124">
        <v>538</v>
      </c>
      <c r="B539" s="124">
        <v>4.5600000000000002E-2</v>
      </c>
      <c r="C539" s="124">
        <f t="shared" si="8"/>
        <v>54.72</v>
      </c>
      <c r="D539" s="124"/>
      <c r="E539" s="124"/>
      <c r="F539" s="125">
        <v>0.20833333333333334</v>
      </c>
      <c r="G539" s="126">
        <v>45881</v>
      </c>
      <c r="H539" s="124">
        <v>30</v>
      </c>
      <c r="I539" s="124" t="s">
        <v>234</v>
      </c>
      <c r="J539" s="124">
        <v>1754974800000</v>
      </c>
    </row>
    <row r="540" spans="1:10" x14ac:dyDescent="0.25">
      <c r="A540" s="124">
        <v>539</v>
      </c>
      <c r="B540" s="124">
        <v>4.7800000000000002E-2</v>
      </c>
      <c r="C540" s="124">
        <f t="shared" si="8"/>
        <v>57.36</v>
      </c>
      <c r="D540" s="124"/>
      <c r="E540" s="124"/>
      <c r="F540" s="125">
        <v>0.22916666666666666</v>
      </c>
      <c r="G540" s="126">
        <v>45881</v>
      </c>
      <c r="H540" s="124">
        <v>30</v>
      </c>
      <c r="I540" s="124" t="s">
        <v>234</v>
      </c>
      <c r="J540" s="124">
        <v>1754976600000</v>
      </c>
    </row>
    <row r="541" spans="1:10" x14ac:dyDescent="0.25">
      <c r="A541" s="124">
        <v>540</v>
      </c>
      <c r="B541" s="124">
        <v>4.5999999999999999E-2</v>
      </c>
      <c r="C541" s="124">
        <f t="shared" si="8"/>
        <v>55.199999999999996</v>
      </c>
      <c r="D541" s="124"/>
      <c r="E541" s="124"/>
      <c r="F541" s="125">
        <v>0.25</v>
      </c>
      <c r="G541" s="126">
        <v>45881</v>
      </c>
      <c r="H541" s="124">
        <v>30</v>
      </c>
      <c r="I541" s="124" t="s">
        <v>234</v>
      </c>
      <c r="J541" s="124">
        <v>1754978400000</v>
      </c>
    </row>
    <row r="542" spans="1:10" x14ac:dyDescent="0.25">
      <c r="A542" s="124">
        <v>541</v>
      </c>
      <c r="B542" s="124">
        <v>4.6199999999999998E-2</v>
      </c>
      <c r="C542" s="124">
        <f t="shared" si="8"/>
        <v>55.44</v>
      </c>
      <c r="D542" s="124"/>
      <c r="E542" s="124"/>
      <c r="F542" s="125">
        <v>0.27083333333333331</v>
      </c>
      <c r="G542" s="126">
        <v>45881</v>
      </c>
      <c r="H542" s="124">
        <v>30</v>
      </c>
      <c r="I542" s="124" t="s">
        <v>234</v>
      </c>
      <c r="J542" s="124">
        <v>1754980200000</v>
      </c>
    </row>
    <row r="543" spans="1:10" x14ac:dyDescent="0.25">
      <c r="A543" s="124">
        <v>542</v>
      </c>
      <c r="B543" s="124">
        <v>4.3400000000000001E-2</v>
      </c>
      <c r="C543" s="124">
        <f t="shared" si="8"/>
        <v>52.08</v>
      </c>
      <c r="D543" s="124"/>
      <c r="E543" s="124"/>
      <c r="F543" s="125">
        <v>0.29166666666666669</v>
      </c>
      <c r="G543" s="126">
        <v>45881</v>
      </c>
      <c r="H543" s="124">
        <v>30</v>
      </c>
      <c r="I543" s="124" t="s">
        <v>234</v>
      </c>
      <c r="J543" s="124">
        <v>1754982000000</v>
      </c>
    </row>
    <row r="544" spans="1:10" x14ac:dyDescent="0.25">
      <c r="A544" s="124">
        <v>543</v>
      </c>
      <c r="B544" s="124">
        <v>4.6399999999999997E-2</v>
      </c>
      <c r="C544" s="124">
        <f t="shared" si="8"/>
        <v>55.679999999999993</v>
      </c>
      <c r="D544" s="124"/>
      <c r="E544" s="124"/>
      <c r="F544" s="125">
        <v>0.3125</v>
      </c>
      <c r="G544" s="126">
        <v>45881</v>
      </c>
      <c r="H544" s="124">
        <v>30</v>
      </c>
      <c r="I544" s="124" t="s">
        <v>234</v>
      </c>
      <c r="J544" s="124">
        <v>1754983800000</v>
      </c>
    </row>
    <row r="545" spans="1:10" x14ac:dyDescent="0.25">
      <c r="A545" s="124">
        <v>544</v>
      </c>
      <c r="B545" s="124">
        <v>3.9800000000000002E-2</v>
      </c>
      <c r="C545" s="124">
        <f t="shared" si="8"/>
        <v>47.760000000000005</v>
      </c>
      <c r="D545" s="124"/>
      <c r="E545" s="124"/>
      <c r="F545" s="125">
        <v>0.33333333333333331</v>
      </c>
      <c r="G545" s="126">
        <v>45881</v>
      </c>
      <c r="H545" s="124">
        <v>30</v>
      </c>
      <c r="I545" s="124" t="s">
        <v>234</v>
      </c>
      <c r="J545" s="124">
        <v>1754985600000</v>
      </c>
    </row>
    <row r="546" spans="1:10" x14ac:dyDescent="0.25">
      <c r="A546" s="124">
        <v>545</v>
      </c>
      <c r="B546" s="124">
        <v>4.7199999999999999E-2</v>
      </c>
      <c r="C546" s="124">
        <f t="shared" si="8"/>
        <v>56.64</v>
      </c>
      <c r="D546" s="124"/>
      <c r="E546" s="124"/>
      <c r="F546" s="125">
        <v>0.35416666666666669</v>
      </c>
      <c r="G546" s="126">
        <v>45881</v>
      </c>
      <c r="H546" s="124">
        <v>30</v>
      </c>
      <c r="I546" s="124" t="s">
        <v>234</v>
      </c>
      <c r="J546" s="124">
        <v>1754987400000</v>
      </c>
    </row>
    <row r="547" spans="1:10" x14ac:dyDescent="0.25">
      <c r="A547" s="124">
        <v>546</v>
      </c>
      <c r="B547" s="124">
        <v>4.4600000000000001E-2</v>
      </c>
      <c r="C547" s="124">
        <f t="shared" si="8"/>
        <v>53.52</v>
      </c>
      <c r="D547" s="124"/>
      <c r="E547" s="124"/>
      <c r="F547" s="125">
        <v>0.375</v>
      </c>
      <c r="G547" s="126">
        <v>45881</v>
      </c>
      <c r="H547" s="124">
        <v>30</v>
      </c>
      <c r="I547" s="124" t="s">
        <v>234</v>
      </c>
      <c r="J547" s="124">
        <v>1754989200000</v>
      </c>
    </row>
    <row r="548" spans="1:10" x14ac:dyDescent="0.25">
      <c r="A548" s="124">
        <v>547</v>
      </c>
      <c r="B548" s="124">
        <v>4.4400000000000002E-2</v>
      </c>
      <c r="C548" s="124">
        <f t="shared" si="8"/>
        <v>53.28</v>
      </c>
      <c r="D548" s="124"/>
      <c r="E548" s="124"/>
      <c r="F548" s="125">
        <v>0.39583333333333331</v>
      </c>
      <c r="G548" s="126">
        <v>45881</v>
      </c>
      <c r="H548" s="124">
        <v>30</v>
      </c>
      <c r="I548" s="124" t="s">
        <v>234</v>
      </c>
      <c r="J548" s="124">
        <v>1754991000000</v>
      </c>
    </row>
    <row r="549" spans="1:10" x14ac:dyDescent="0.25">
      <c r="A549" s="124">
        <v>548</v>
      </c>
      <c r="B549" s="124">
        <v>4.36E-2</v>
      </c>
      <c r="C549" s="124">
        <f t="shared" si="8"/>
        <v>52.32</v>
      </c>
      <c r="D549" s="124"/>
      <c r="E549" s="124"/>
      <c r="F549" s="125">
        <v>0.41666666666666669</v>
      </c>
      <c r="G549" s="126">
        <v>45881</v>
      </c>
      <c r="H549" s="124">
        <v>30</v>
      </c>
      <c r="I549" s="124" t="s">
        <v>234</v>
      </c>
      <c r="J549" s="124">
        <v>1754992800000</v>
      </c>
    </row>
    <row r="550" spans="1:10" x14ac:dyDescent="0.25">
      <c r="A550" s="124">
        <v>549</v>
      </c>
      <c r="B550" s="124">
        <v>4.4999999999999998E-2</v>
      </c>
      <c r="C550" s="124">
        <f t="shared" si="8"/>
        <v>54</v>
      </c>
      <c r="D550" s="124"/>
      <c r="E550" s="124"/>
      <c r="F550" s="125">
        <v>0.4375</v>
      </c>
      <c r="G550" s="126">
        <v>45881</v>
      </c>
      <c r="H550" s="124">
        <v>30</v>
      </c>
      <c r="I550" s="124" t="s">
        <v>234</v>
      </c>
      <c r="J550" s="124">
        <v>1754994600000</v>
      </c>
    </row>
    <row r="551" spans="1:10" x14ac:dyDescent="0.25">
      <c r="A551" s="124">
        <v>550</v>
      </c>
      <c r="B551" s="124">
        <v>4.2599999999999999E-2</v>
      </c>
      <c r="C551" s="124">
        <f t="shared" si="8"/>
        <v>51.12</v>
      </c>
      <c r="D551" s="124"/>
      <c r="E551" s="124"/>
      <c r="F551" s="125">
        <v>0.45833333333333331</v>
      </c>
      <c r="G551" s="126">
        <v>45881</v>
      </c>
      <c r="H551" s="124">
        <v>30</v>
      </c>
      <c r="I551" s="124" t="s">
        <v>234</v>
      </c>
      <c r="J551" s="124">
        <v>1754996400000</v>
      </c>
    </row>
    <row r="552" spans="1:10" x14ac:dyDescent="0.25">
      <c r="A552" s="124">
        <v>551</v>
      </c>
      <c r="B552" s="124">
        <v>3.9399999999999998E-2</v>
      </c>
      <c r="C552" s="124">
        <f t="shared" si="8"/>
        <v>47.279999999999994</v>
      </c>
      <c r="D552" s="124"/>
      <c r="E552" s="124"/>
      <c r="F552" s="125">
        <v>0.47916666666666669</v>
      </c>
      <c r="G552" s="126">
        <v>45881</v>
      </c>
      <c r="H552" s="124">
        <v>30</v>
      </c>
      <c r="I552" s="124" t="s">
        <v>234</v>
      </c>
      <c r="J552" s="124">
        <v>1754998200000</v>
      </c>
    </row>
    <row r="553" spans="1:10" x14ac:dyDescent="0.25">
      <c r="A553" s="124">
        <v>552</v>
      </c>
      <c r="B553" s="124">
        <v>3.9399999999999998E-2</v>
      </c>
      <c r="C553" s="124">
        <f t="shared" si="8"/>
        <v>47.279999999999994</v>
      </c>
      <c r="D553" s="124"/>
      <c r="E553" s="124"/>
      <c r="F553" s="125">
        <v>0.5</v>
      </c>
      <c r="G553" s="126">
        <v>45881</v>
      </c>
      <c r="H553" s="124">
        <v>30</v>
      </c>
      <c r="I553" s="124" t="s">
        <v>234</v>
      </c>
      <c r="J553" s="124">
        <v>1755000000000</v>
      </c>
    </row>
    <row r="554" spans="1:10" x14ac:dyDescent="0.25">
      <c r="A554" s="124">
        <v>553</v>
      </c>
      <c r="B554" s="124">
        <v>4.3400000000000001E-2</v>
      </c>
      <c r="C554" s="124">
        <f t="shared" si="8"/>
        <v>52.08</v>
      </c>
      <c r="D554" s="124"/>
      <c r="E554" s="124"/>
      <c r="F554" s="125">
        <v>0.52083333333333337</v>
      </c>
      <c r="G554" s="126">
        <v>45881</v>
      </c>
      <c r="H554" s="124">
        <v>30</v>
      </c>
      <c r="I554" s="124" t="s">
        <v>234</v>
      </c>
      <c r="J554" s="124">
        <v>1755001800000</v>
      </c>
    </row>
    <row r="555" spans="1:10" x14ac:dyDescent="0.25">
      <c r="A555" s="124">
        <v>554</v>
      </c>
      <c r="B555" s="124">
        <v>4.5199999999999997E-2</v>
      </c>
      <c r="C555" s="124">
        <f t="shared" si="8"/>
        <v>54.239999999999995</v>
      </c>
      <c r="D555" s="124"/>
      <c r="E555" s="124"/>
      <c r="F555" s="125">
        <v>0.54166666666666663</v>
      </c>
      <c r="G555" s="126">
        <v>45881</v>
      </c>
      <c r="H555" s="124">
        <v>30</v>
      </c>
      <c r="I555" s="124" t="s">
        <v>234</v>
      </c>
      <c r="J555" s="124">
        <v>1755003600000</v>
      </c>
    </row>
    <row r="556" spans="1:10" x14ac:dyDescent="0.25">
      <c r="A556" s="124">
        <v>555</v>
      </c>
      <c r="B556" s="124">
        <v>5.3800000000000001E-2</v>
      </c>
      <c r="C556" s="124">
        <f t="shared" si="8"/>
        <v>64.56</v>
      </c>
      <c r="D556" s="124"/>
      <c r="E556" s="124"/>
      <c r="F556" s="125">
        <v>0.5625</v>
      </c>
      <c r="G556" s="126">
        <v>45881</v>
      </c>
      <c r="H556" s="124">
        <v>30</v>
      </c>
      <c r="I556" s="124" t="s">
        <v>234</v>
      </c>
      <c r="J556" s="124">
        <v>1755005400000</v>
      </c>
    </row>
    <row r="557" spans="1:10" x14ac:dyDescent="0.25">
      <c r="A557" s="124">
        <v>556</v>
      </c>
      <c r="B557" s="124">
        <v>5.8599999999999999E-2</v>
      </c>
      <c r="C557" s="124">
        <f t="shared" si="8"/>
        <v>70.319999999999993</v>
      </c>
      <c r="D557" s="124"/>
      <c r="E557" s="124"/>
      <c r="F557" s="125">
        <v>0.58333333333333337</v>
      </c>
      <c r="G557" s="126">
        <v>45881</v>
      </c>
      <c r="H557" s="124">
        <v>30</v>
      </c>
      <c r="I557" s="124" t="s">
        <v>234</v>
      </c>
      <c r="J557" s="124">
        <v>1755007200000</v>
      </c>
    </row>
    <row r="558" spans="1:10" x14ac:dyDescent="0.25">
      <c r="A558" s="124">
        <v>557</v>
      </c>
      <c r="B558" s="124">
        <v>5.0200000000000002E-2</v>
      </c>
      <c r="C558" s="124">
        <f t="shared" si="8"/>
        <v>60.24</v>
      </c>
      <c r="D558" s="124"/>
      <c r="E558" s="124"/>
      <c r="F558" s="125">
        <v>0.60416666666666663</v>
      </c>
      <c r="G558" s="126">
        <v>45881</v>
      </c>
      <c r="H558" s="124">
        <v>30</v>
      </c>
      <c r="I558" s="124" t="s">
        <v>234</v>
      </c>
      <c r="J558" s="124">
        <v>1755009000000</v>
      </c>
    </row>
    <row r="559" spans="1:10" x14ac:dyDescent="0.25">
      <c r="A559" s="124">
        <v>558</v>
      </c>
      <c r="B559" s="124">
        <v>3.8399999999999997E-2</v>
      </c>
      <c r="C559" s="124">
        <f t="shared" si="8"/>
        <v>46.08</v>
      </c>
      <c r="D559" s="124"/>
      <c r="E559" s="124"/>
      <c r="F559" s="125">
        <v>0.625</v>
      </c>
      <c r="G559" s="126">
        <v>45881</v>
      </c>
      <c r="H559" s="124">
        <v>30</v>
      </c>
      <c r="I559" s="124" t="s">
        <v>234</v>
      </c>
      <c r="J559" s="124">
        <v>1755010800000</v>
      </c>
    </row>
    <row r="560" spans="1:10" x14ac:dyDescent="0.25">
      <c r="A560" s="124">
        <v>559</v>
      </c>
      <c r="B560" s="124">
        <v>3.8600000000000002E-2</v>
      </c>
      <c r="C560" s="124">
        <f t="shared" si="8"/>
        <v>46.32</v>
      </c>
      <c r="D560" s="124"/>
      <c r="E560" s="124"/>
      <c r="F560" s="125">
        <v>0.64583333333333337</v>
      </c>
      <c r="G560" s="126">
        <v>45881</v>
      </c>
      <c r="H560" s="124">
        <v>30</v>
      </c>
      <c r="I560" s="124" t="s">
        <v>234</v>
      </c>
      <c r="J560" s="124">
        <v>1755012600000</v>
      </c>
    </row>
    <row r="561" spans="1:10" x14ac:dyDescent="0.25">
      <c r="A561" s="124">
        <v>560</v>
      </c>
      <c r="B561" s="124">
        <v>3.3599999999999998E-2</v>
      </c>
      <c r="C561" s="124">
        <f t="shared" si="8"/>
        <v>40.32</v>
      </c>
      <c r="D561" s="124"/>
      <c r="E561" s="124"/>
      <c r="F561" s="125">
        <v>0.66666666666666663</v>
      </c>
      <c r="G561" s="126">
        <v>45881</v>
      </c>
      <c r="H561" s="124">
        <v>30</v>
      </c>
      <c r="I561" s="124" t="s">
        <v>234</v>
      </c>
      <c r="J561" s="124">
        <v>1755014400000</v>
      </c>
    </row>
    <row r="562" spans="1:10" x14ac:dyDescent="0.25">
      <c r="A562" s="124">
        <v>561</v>
      </c>
      <c r="B562" s="124">
        <v>4.02E-2</v>
      </c>
      <c r="C562" s="124">
        <f t="shared" si="8"/>
        <v>48.24</v>
      </c>
      <c r="D562" s="124"/>
      <c r="E562" s="124"/>
      <c r="F562" s="125">
        <v>0.6875</v>
      </c>
      <c r="G562" s="126">
        <v>45881</v>
      </c>
      <c r="H562" s="124">
        <v>30</v>
      </c>
      <c r="I562" s="124" t="s">
        <v>234</v>
      </c>
      <c r="J562" s="124">
        <v>1755016200000</v>
      </c>
    </row>
    <row r="563" spans="1:10" x14ac:dyDescent="0.25">
      <c r="A563" s="124">
        <v>562</v>
      </c>
      <c r="B563" s="124">
        <v>4.4400000000000002E-2</v>
      </c>
      <c r="C563" s="124">
        <f t="shared" si="8"/>
        <v>53.28</v>
      </c>
      <c r="D563" s="124"/>
      <c r="E563" s="124"/>
      <c r="F563" s="125">
        <v>0.70833333333333337</v>
      </c>
      <c r="G563" s="126">
        <v>45881</v>
      </c>
      <c r="H563" s="124">
        <v>30</v>
      </c>
      <c r="I563" s="124" t="s">
        <v>234</v>
      </c>
      <c r="J563" s="124">
        <v>1755018000000</v>
      </c>
    </row>
    <row r="564" spans="1:10" x14ac:dyDescent="0.25">
      <c r="A564" s="124">
        <v>563</v>
      </c>
      <c r="B564" s="124">
        <v>4.8000000000000001E-2</v>
      </c>
      <c r="C564" s="124">
        <f t="shared" si="8"/>
        <v>57.6</v>
      </c>
      <c r="D564" s="124"/>
      <c r="E564" s="124"/>
      <c r="F564" s="125">
        <v>0.72916666666666663</v>
      </c>
      <c r="G564" s="126">
        <v>45881</v>
      </c>
      <c r="H564" s="124">
        <v>30</v>
      </c>
      <c r="I564" s="124" t="s">
        <v>234</v>
      </c>
      <c r="J564" s="124">
        <v>1755019800000</v>
      </c>
    </row>
    <row r="565" spans="1:10" x14ac:dyDescent="0.25">
      <c r="A565" s="124">
        <v>564</v>
      </c>
      <c r="B565" s="124">
        <v>4.36E-2</v>
      </c>
      <c r="C565" s="124">
        <f t="shared" si="8"/>
        <v>52.32</v>
      </c>
      <c r="D565" s="124"/>
      <c r="E565" s="124"/>
      <c r="F565" s="125">
        <v>0.75</v>
      </c>
      <c r="G565" s="126">
        <v>45881</v>
      </c>
      <c r="H565" s="124">
        <v>30</v>
      </c>
      <c r="I565" s="124" t="s">
        <v>234</v>
      </c>
      <c r="J565" s="124">
        <v>1755021600000</v>
      </c>
    </row>
    <row r="566" spans="1:10" x14ac:dyDescent="0.25">
      <c r="A566" s="124">
        <v>565</v>
      </c>
      <c r="B566" s="124">
        <v>4.2599999999999999E-2</v>
      </c>
      <c r="C566" s="124">
        <f t="shared" si="8"/>
        <v>51.12</v>
      </c>
      <c r="D566" s="124"/>
      <c r="E566" s="124"/>
      <c r="F566" s="125">
        <v>0.77083333333333337</v>
      </c>
      <c r="G566" s="126">
        <v>45881</v>
      </c>
      <c r="H566" s="124">
        <v>30</v>
      </c>
      <c r="I566" s="124" t="s">
        <v>234</v>
      </c>
      <c r="J566" s="124">
        <v>1755023400000</v>
      </c>
    </row>
    <row r="567" spans="1:10" x14ac:dyDescent="0.25">
      <c r="A567" s="124">
        <v>566</v>
      </c>
      <c r="B567" s="124">
        <v>3.3799999999999997E-2</v>
      </c>
      <c r="C567" s="124">
        <f t="shared" si="8"/>
        <v>40.559999999999995</v>
      </c>
      <c r="D567" s="124"/>
      <c r="E567" s="124"/>
      <c r="F567" s="125">
        <v>0.79166666666666663</v>
      </c>
      <c r="G567" s="126">
        <v>45881</v>
      </c>
      <c r="H567" s="124">
        <v>30</v>
      </c>
      <c r="I567" s="124" t="s">
        <v>234</v>
      </c>
      <c r="J567" s="124">
        <v>1755025200000</v>
      </c>
    </row>
    <row r="568" spans="1:10" x14ac:dyDescent="0.25">
      <c r="A568" s="124">
        <v>567</v>
      </c>
      <c r="B568" s="124">
        <v>3.1199999999999999E-2</v>
      </c>
      <c r="C568" s="124">
        <f t="shared" si="8"/>
        <v>37.44</v>
      </c>
      <c r="D568" s="124"/>
      <c r="E568" s="124"/>
      <c r="F568" s="125">
        <v>0.8125</v>
      </c>
      <c r="G568" s="126">
        <v>45881</v>
      </c>
      <c r="H568" s="124">
        <v>30</v>
      </c>
      <c r="I568" s="124" t="s">
        <v>234</v>
      </c>
      <c r="J568" s="124">
        <v>1755027000000</v>
      </c>
    </row>
    <row r="569" spans="1:10" x14ac:dyDescent="0.25">
      <c r="A569" s="124">
        <v>568</v>
      </c>
      <c r="B569" s="124">
        <v>3.9399999999999998E-2</v>
      </c>
      <c r="C569" s="124">
        <f t="shared" si="8"/>
        <v>47.279999999999994</v>
      </c>
      <c r="D569" s="124"/>
      <c r="E569" s="124"/>
      <c r="F569" s="125">
        <v>0.83333333333333337</v>
      </c>
      <c r="G569" s="126">
        <v>45881</v>
      </c>
      <c r="H569" s="124">
        <v>30</v>
      </c>
      <c r="I569" s="124" t="s">
        <v>234</v>
      </c>
      <c r="J569" s="124">
        <v>1755028800000</v>
      </c>
    </row>
    <row r="570" spans="1:10" x14ac:dyDescent="0.25">
      <c r="A570" s="124">
        <v>569</v>
      </c>
      <c r="B570" s="124">
        <v>3.8800000000000001E-2</v>
      </c>
      <c r="C570" s="124">
        <f t="shared" si="8"/>
        <v>46.56</v>
      </c>
      <c r="D570" s="124"/>
      <c r="E570" s="124"/>
      <c r="F570" s="125">
        <v>0.85416666666666663</v>
      </c>
      <c r="G570" s="126">
        <v>45881</v>
      </c>
      <c r="H570" s="124">
        <v>30</v>
      </c>
      <c r="I570" s="124" t="s">
        <v>234</v>
      </c>
      <c r="J570" s="124">
        <v>1755030600000</v>
      </c>
    </row>
    <row r="571" spans="1:10" x14ac:dyDescent="0.25">
      <c r="A571" s="124">
        <v>570</v>
      </c>
      <c r="B571" s="124">
        <v>3.7199999999999997E-2</v>
      </c>
      <c r="C571" s="124">
        <f t="shared" si="8"/>
        <v>44.639999999999993</v>
      </c>
      <c r="D571" s="124"/>
      <c r="E571" s="124"/>
      <c r="F571" s="125">
        <v>0.875</v>
      </c>
      <c r="G571" s="126">
        <v>45881</v>
      </c>
      <c r="H571" s="124">
        <v>30</v>
      </c>
      <c r="I571" s="124" t="s">
        <v>234</v>
      </c>
      <c r="J571" s="124">
        <v>1755032400000</v>
      </c>
    </row>
    <row r="572" spans="1:10" x14ac:dyDescent="0.25">
      <c r="A572" s="124">
        <v>571</v>
      </c>
      <c r="B572" s="124">
        <v>3.8800000000000001E-2</v>
      </c>
      <c r="C572" s="124">
        <f t="shared" si="8"/>
        <v>46.56</v>
      </c>
      <c r="D572" s="124"/>
      <c r="E572" s="124"/>
      <c r="F572" s="125">
        <v>0.89583333333333337</v>
      </c>
      <c r="G572" s="126">
        <v>45881</v>
      </c>
      <c r="H572" s="124">
        <v>30</v>
      </c>
      <c r="I572" s="124" t="s">
        <v>234</v>
      </c>
      <c r="J572" s="124">
        <v>1755034200000</v>
      </c>
    </row>
    <row r="573" spans="1:10" x14ac:dyDescent="0.25">
      <c r="A573" s="124">
        <v>572</v>
      </c>
      <c r="B573" s="124">
        <v>4.0599999999999997E-2</v>
      </c>
      <c r="C573" s="124">
        <f t="shared" si="8"/>
        <v>48.72</v>
      </c>
      <c r="D573" s="124"/>
      <c r="E573" s="124"/>
      <c r="F573" s="125">
        <v>0.91666666666666663</v>
      </c>
      <c r="G573" s="126">
        <v>45881</v>
      </c>
      <c r="H573" s="124">
        <v>30</v>
      </c>
      <c r="I573" s="124" t="s">
        <v>234</v>
      </c>
      <c r="J573" s="124">
        <v>1755036000000</v>
      </c>
    </row>
    <row r="574" spans="1:10" x14ac:dyDescent="0.25">
      <c r="A574" s="124">
        <v>573</v>
      </c>
      <c r="B574" s="124">
        <v>4.7399999999999998E-2</v>
      </c>
      <c r="C574" s="124">
        <f t="shared" si="8"/>
        <v>56.879999999999995</v>
      </c>
      <c r="D574" s="124"/>
      <c r="E574" s="124"/>
      <c r="F574" s="125">
        <v>0.9375</v>
      </c>
      <c r="G574" s="126">
        <v>45881</v>
      </c>
      <c r="H574" s="124">
        <v>30</v>
      </c>
      <c r="I574" s="124" t="s">
        <v>234</v>
      </c>
      <c r="J574" s="124">
        <v>1755037800000</v>
      </c>
    </row>
    <row r="575" spans="1:10" x14ac:dyDescent="0.25">
      <c r="A575" s="124">
        <v>574</v>
      </c>
      <c r="B575" s="124">
        <v>4.6800000000000001E-2</v>
      </c>
      <c r="C575" s="124">
        <f t="shared" si="8"/>
        <v>56.160000000000004</v>
      </c>
      <c r="D575" s="124"/>
      <c r="E575" s="124"/>
      <c r="F575" s="125">
        <v>0.95833333333333337</v>
      </c>
      <c r="G575" s="126">
        <v>45881</v>
      </c>
      <c r="H575" s="124">
        <v>30</v>
      </c>
      <c r="I575" s="124" t="s">
        <v>234</v>
      </c>
      <c r="J575" s="124">
        <v>1755039600000</v>
      </c>
    </row>
    <row r="576" spans="1:10" x14ac:dyDescent="0.25">
      <c r="A576" s="124">
        <v>575</v>
      </c>
      <c r="B576" s="124">
        <v>4.2000000000000003E-2</v>
      </c>
      <c r="C576" s="124">
        <f t="shared" si="8"/>
        <v>50.400000000000006</v>
      </c>
      <c r="D576" s="124"/>
      <c r="E576" s="124"/>
      <c r="F576" s="125">
        <v>0.97916666666666663</v>
      </c>
      <c r="G576" s="126">
        <v>45881</v>
      </c>
      <c r="H576" s="124">
        <v>30</v>
      </c>
      <c r="I576" s="124" t="s">
        <v>234</v>
      </c>
      <c r="J576" s="124">
        <v>1755041400000</v>
      </c>
    </row>
    <row r="577" spans="1:10" x14ac:dyDescent="0.25">
      <c r="A577" s="124">
        <v>576</v>
      </c>
      <c r="B577" s="124">
        <v>3.3599999999999998E-2</v>
      </c>
      <c r="C577" s="124">
        <f t="shared" si="8"/>
        <v>40.32</v>
      </c>
      <c r="D577" s="124"/>
      <c r="E577" s="124"/>
      <c r="F577" s="125">
        <v>0</v>
      </c>
      <c r="G577" s="126">
        <v>45881</v>
      </c>
      <c r="H577" s="124">
        <v>30</v>
      </c>
      <c r="I577" s="124" t="s">
        <v>234</v>
      </c>
      <c r="J577" s="124">
        <v>1755043200000</v>
      </c>
    </row>
    <row r="578" spans="1:10" x14ac:dyDescent="0.25">
      <c r="A578" s="124">
        <v>577</v>
      </c>
      <c r="B578" s="124">
        <v>3.9199999999999999E-2</v>
      </c>
      <c r="C578" s="124">
        <f t="shared" si="8"/>
        <v>47.04</v>
      </c>
      <c r="D578" s="124"/>
      <c r="E578" s="124"/>
      <c r="F578" s="125">
        <v>2.0833333333333332E-2</v>
      </c>
      <c r="G578" s="126">
        <v>45882</v>
      </c>
      <c r="H578" s="124">
        <v>30</v>
      </c>
      <c r="I578" s="124" t="s">
        <v>234</v>
      </c>
      <c r="J578" s="124">
        <v>1755045000000</v>
      </c>
    </row>
    <row r="579" spans="1:10" x14ac:dyDescent="0.25">
      <c r="A579" s="124">
        <v>578</v>
      </c>
      <c r="B579" s="124">
        <v>4.6399999999999997E-2</v>
      </c>
      <c r="C579" s="124">
        <f t="shared" ref="C579:C642" si="9">2400*B579/2</f>
        <v>55.679999999999993</v>
      </c>
      <c r="D579" s="124"/>
      <c r="E579" s="124"/>
      <c r="F579" s="125">
        <v>4.1666666666666664E-2</v>
      </c>
      <c r="G579" s="126">
        <v>45882</v>
      </c>
      <c r="H579" s="124">
        <v>30</v>
      </c>
      <c r="I579" s="124" t="s">
        <v>234</v>
      </c>
      <c r="J579" s="124">
        <v>1755046800000</v>
      </c>
    </row>
    <row r="580" spans="1:10" x14ac:dyDescent="0.25">
      <c r="A580" s="124">
        <v>579</v>
      </c>
      <c r="B580" s="124">
        <v>4.2200000000000001E-2</v>
      </c>
      <c r="C580" s="124">
        <f t="shared" si="9"/>
        <v>50.64</v>
      </c>
      <c r="D580" s="124"/>
      <c r="E580" s="124"/>
      <c r="F580" s="125">
        <v>6.25E-2</v>
      </c>
      <c r="G580" s="126">
        <v>45882</v>
      </c>
      <c r="H580" s="124">
        <v>30</v>
      </c>
      <c r="I580" s="124" t="s">
        <v>234</v>
      </c>
      <c r="J580" s="124">
        <v>1755048600000</v>
      </c>
    </row>
    <row r="581" spans="1:10" x14ac:dyDescent="0.25">
      <c r="A581" s="124">
        <v>580</v>
      </c>
      <c r="B581" s="124">
        <v>4.1000000000000002E-2</v>
      </c>
      <c r="C581" s="124">
        <f t="shared" si="9"/>
        <v>49.2</v>
      </c>
      <c r="D581" s="124"/>
      <c r="E581" s="124"/>
      <c r="F581" s="125">
        <v>8.3333333333333329E-2</v>
      </c>
      <c r="G581" s="126">
        <v>45882</v>
      </c>
      <c r="H581" s="124">
        <v>30</v>
      </c>
      <c r="I581" s="124" t="s">
        <v>234</v>
      </c>
      <c r="J581" s="124">
        <v>1755050400000</v>
      </c>
    </row>
    <row r="582" spans="1:10" x14ac:dyDescent="0.25">
      <c r="A582" s="124">
        <v>581</v>
      </c>
      <c r="B582" s="124">
        <v>5.0799999999999998E-2</v>
      </c>
      <c r="C582" s="124">
        <f t="shared" si="9"/>
        <v>60.96</v>
      </c>
      <c r="D582" s="124"/>
      <c r="E582" s="124"/>
      <c r="F582" s="125">
        <v>0.10416666666666667</v>
      </c>
      <c r="G582" s="126">
        <v>45882</v>
      </c>
      <c r="H582" s="124">
        <v>30</v>
      </c>
      <c r="I582" s="124" t="s">
        <v>234</v>
      </c>
      <c r="J582" s="124">
        <v>1755052200000</v>
      </c>
    </row>
    <row r="583" spans="1:10" x14ac:dyDescent="0.25">
      <c r="A583" s="124">
        <v>582</v>
      </c>
      <c r="B583" s="124">
        <v>6.1800000000000001E-2</v>
      </c>
      <c r="C583" s="124">
        <f t="shared" si="9"/>
        <v>74.16</v>
      </c>
      <c r="D583" s="124"/>
      <c r="E583" s="124"/>
      <c r="F583" s="125">
        <v>0.125</v>
      </c>
      <c r="G583" s="126">
        <v>45882</v>
      </c>
      <c r="H583" s="124">
        <v>30</v>
      </c>
      <c r="I583" s="124" t="s">
        <v>234</v>
      </c>
      <c r="J583" s="124">
        <v>1755054000000</v>
      </c>
    </row>
    <row r="584" spans="1:10" x14ac:dyDescent="0.25">
      <c r="A584" s="124">
        <v>583</v>
      </c>
      <c r="B584" s="124">
        <v>5.0599999999999999E-2</v>
      </c>
      <c r="C584" s="124">
        <f t="shared" si="9"/>
        <v>60.72</v>
      </c>
      <c r="D584" s="124"/>
      <c r="E584" s="124"/>
      <c r="F584" s="125">
        <v>0.14583333333333334</v>
      </c>
      <c r="G584" s="126">
        <v>45882</v>
      </c>
      <c r="H584" s="124">
        <v>30</v>
      </c>
      <c r="I584" s="124" t="s">
        <v>234</v>
      </c>
      <c r="J584" s="124">
        <v>1755055800000</v>
      </c>
    </row>
    <row r="585" spans="1:10" x14ac:dyDescent="0.25">
      <c r="A585" s="124">
        <v>584</v>
      </c>
      <c r="B585" s="124">
        <v>4.3400000000000001E-2</v>
      </c>
      <c r="C585" s="124">
        <f t="shared" si="9"/>
        <v>52.08</v>
      </c>
      <c r="D585" s="124"/>
      <c r="E585" s="124"/>
      <c r="F585" s="125">
        <v>0.16666666666666666</v>
      </c>
      <c r="G585" s="126">
        <v>45882</v>
      </c>
      <c r="H585" s="124">
        <v>30</v>
      </c>
      <c r="I585" s="124" t="s">
        <v>234</v>
      </c>
      <c r="J585" s="124">
        <v>1755057600000</v>
      </c>
    </row>
    <row r="586" spans="1:10" x14ac:dyDescent="0.25">
      <c r="A586" s="124">
        <v>585</v>
      </c>
      <c r="B586" s="124">
        <v>4.7800000000000002E-2</v>
      </c>
      <c r="C586" s="124">
        <f t="shared" si="9"/>
        <v>57.36</v>
      </c>
      <c r="D586" s="124"/>
      <c r="E586" s="124"/>
      <c r="F586" s="125">
        <v>0.1875</v>
      </c>
      <c r="G586" s="126">
        <v>45882</v>
      </c>
      <c r="H586" s="124">
        <v>30</v>
      </c>
      <c r="I586" s="124" t="s">
        <v>234</v>
      </c>
      <c r="J586" s="124">
        <v>1755059400000</v>
      </c>
    </row>
    <row r="587" spans="1:10" x14ac:dyDescent="0.25">
      <c r="A587" s="124">
        <v>586</v>
      </c>
      <c r="B587" s="124">
        <v>4.8800000000000003E-2</v>
      </c>
      <c r="C587" s="124">
        <f t="shared" si="9"/>
        <v>58.56</v>
      </c>
      <c r="D587" s="124"/>
      <c r="E587" s="124"/>
      <c r="F587" s="125">
        <v>0.20833333333333334</v>
      </c>
      <c r="G587" s="126">
        <v>45882</v>
      </c>
      <c r="H587" s="124">
        <v>30</v>
      </c>
      <c r="I587" s="124" t="s">
        <v>234</v>
      </c>
      <c r="J587" s="124">
        <v>1755061200000</v>
      </c>
    </row>
    <row r="588" spans="1:10" x14ac:dyDescent="0.25">
      <c r="A588" s="124">
        <v>587</v>
      </c>
      <c r="B588" s="124">
        <v>4.8800000000000003E-2</v>
      </c>
      <c r="C588" s="124">
        <f t="shared" si="9"/>
        <v>58.56</v>
      </c>
      <c r="D588" s="124"/>
      <c r="E588" s="124"/>
      <c r="F588" s="125">
        <v>0.22916666666666666</v>
      </c>
      <c r="G588" s="126">
        <v>45882</v>
      </c>
      <c r="H588" s="124">
        <v>30</v>
      </c>
      <c r="I588" s="124" t="s">
        <v>234</v>
      </c>
      <c r="J588" s="124">
        <v>1755063000000</v>
      </c>
    </row>
    <row r="589" spans="1:10" x14ac:dyDescent="0.25">
      <c r="A589" s="124">
        <v>588</v>
      </c>
      <c r="B589" s="124">
        <v>4.9399999999999999E-2</v>
      </c>
      <c r="C589" s="124">
        <f t="shared" si="9"/>
        <v>59.28</v>
      </c>
      <c r="D589" s="124"/>
      <c r="E589" s="124"/>
      <c r="F589" s="125">
        <v>0.25</v>
      </c>
      <c r="G589" s="126">
        <v>45882</v>
      </c>
      <c r="H589" s="124">
        <v>30</v>
      </c>
      <c r="I589" s="124" t="s">
        <v>234</v>
      </c>
      <c r="J589" s="124">
        <v>1755064800000</v>
      </c>
    </row>
    <row r="590" spans="1:10" x14ac:dyDescent="0.25">
      <c r="A590" s="124">
        <v>589</v>
      </c>
      <c r="B590" s="124">
        <v>4.7199999999999999E-2</v>
      </c>
      <c r="C590" s="124">
        <f t="shared" si="9"/>
        <v>56.64</v>
      </c>
      <c r="D590" s="124"/>
      <c r="E590" s="124"/>
      <c r="F590" s="125">
        <v>0.27083333333333331</v>
      </c>
      <c r="G590" s="126">
        <v>45882</v>
      </c>
      <c r="H590" s="124">
        <v>30</v>
      </c>
      <c r="I590" s="124" t="s">
        <v>234</v>
      </c>
      <c r="J590" s="124">
        <v>1755066600000</v>
      </c>
    </row>
    <row r="591" spans="1:10" x14ac:dyDescent="0.25">
      <c r="A591" s="124">
        <v>590</v>
      </c>
      <c r="B591" s="124">
        <v>4.5999999999999999E-2</v>
      </c>
      <c r="C591" s="124">
        <f t="shared" si="9"/>
        <v>55.199999999999996</v>
      </c>
      <c r="D591" s="124"/>
      <c r="E591" s="124"/>
      <c r="F591" s="125">
        <v>0.29166666666666669</v>
      </c>
      <c r="G591" s="126">
        <v>45882</v>
      </c>
      <c r="H591" s="124">
        <v>30</v>
      </c>
      <c r="I591" s="124" t="s">
        <v>234</v>
      </c>
      <c r="J591" s="124">
        <v>1755068400000</v>
      </c>
    </row>
    <row r="592" spans="1:10" x14ac:dyDescent="0.25">
      <c r="A592" s="124">
        <v>591</v>
      </c>
      <c r="B592" s="124">
        <v>4.5199999999999997E-2</v>
      </c>
      <c r="C592" s="124">
        <f t="shared" si="9"/>
        <v>54.239999999999995</v>
      </c>
      <c r="D592" s="124"/>
      <c r="E592" s="124"/>
      <c r="F592" s="125">
        <v>0.3125</v>
      </c>
      <c r="G592" s="126">
        <v>45882</v>
      </c>
      <c r="H592" s="124">
        <v>30</v>
      </c>
      <c r="I592" s="124" t="s">
        <v>234</v>
      </c>
      <c r="J592" s="124">
        <v>1755070200000</v>
      </c>
    </row>
    <row r="593" spans="1:10" x14ac:dyDescent="0.25">
      <c r="A593" s="124">
        <v>592</v>
      </c>
      <c r="B593" s="124">
        <v>4.1000000000000002E-2</v>
      </c>
      <c r="C593" s="124">
        <f t="shared" si="9"/>
        <v>49.2</v>
      </c>
      <c r="D593" s="124"/>
      <c r="E593" s="124"/>
      <c r="F593" s="125">
        <v>0.33333333333333331</v>
      </c>
      <c r="G593" s="126">
        <v>45882</v>
      </c>
      <c r="H593" s="124">
        <v>30</v>
      </c>
      <c r="I593" s="124" t="s">
        <v>234</v>
      </c>
      <c r="J593" s="124">
        <v>1755072000000</v>
      </c>
    </row>
    <row r="594" spans="1:10" x14ac:dyDescent="0.25">
      <c r="A594" s="124">
        <v>593</v>
      </c>
      <c r="B594" s="124">
        <v>4.3200000000000002E-2</v>
      </c>
      <c r="C594" s="124">
        <f t="shared" si="9"/>
        <v>51.84</v>
      </c>
      <c r="D594" s="124"/>
      <c r="E594" s="124"/>
      <c r="F594" s="125">
        <v>0.35416666666666669</v>
      </c>
      <c r="G594" s="126">
        <v>45882</v>
      </c>
      <c r="H594" s="124">
        <v>30</v>
      </c>
      <c r="I594" s="124" t="s">
        <v>234</v>
      </c>
      <c r="J594" s="124">
        <v>1755073800000</v>
      </c>
    </row>
    <row r="595" spans="1:10" x14ac:dyDescent="0.25">
      <c r="A595" s="124">
        <v>594</v>
      </c>
      <c r="B595" s="124">
        <v>4.7600000000000003E-2</v>
      </c>
      <c r="C595" s="124">
        <f t="shared" si="9"/>
        <v>57.120000000000005</v>
      </c>
      <c r="D595" s="124"/>
      <c r="E595" s="124"/>
      <c r="F595" s="125">
        <v>0.375</v>
      </c>
      <c r="G595" s="126">
        <v>45882</v>
      </c>
      <c r="H595" s="124">
        <v>30</v>
      </c>
      <c r="I595" s="124" t="s">
        <v>234</v>
      </c>
      <c r="J595" s="124">
        <v>1755075600000</v>
      </c>
    </row>
    <row r="596" spans="1:10" x14ac:dyDescent="0.25">
      <c r="A596" s="124">
        <v>595</v>
      </c>
      <c r="B596" s="124">
        <v>4.8599999999999997E-2</v>
      </c>
      <c r="C596" s="124">
        <f t="shared" si="9"/>
        <v>58.32</v>
      </c>
      <c r="D596" s="124"/>
      <c r="E596" s="124"/>
      <c r="F596" s="125">
        <v>0.39583333333333331</v>
      </c>
      <c r="G596" s="126">
        <v>45882</v>
      </c>
      <c r="H596" s="124">
        <v>30</v>
      </c>
      <c r="I596" s="124" t="s">
        <v>234</v>
      </c>
      <c r="J596" s="124">
        <v>1755077400000</v>
      </c>
    </row>
    <row r="597" spans="1:10" x14ac:dyDescent="0.25">
      <c r="A597" s="124">
        <v>596</v>
      </c>
      <c r="B597" s="124">
        <v>4.7800000000000002E-2</v>
      </c>
      <c r="C597" s="124">
        <f t="shared" si="9"/>
        <v>57.36</v>
      </c>
      <c r="D597" s="124"/>
      <c r="E597" s="124"/>
      <c r="F597" s="125">
        <v>0.41666666666666669</v>
      </c>
      <c r="G597" s="126">
        <v>45882</v>
      </c>
      <c r="H597" s="124">
        <v>30</v>
      </c>
      <c r="I597" s="124" t="s">
        <v>234</v>
      </c>
      <c r="J597" s="124">
        <v>1755079200000</v>
      </c>
    </row>
    <row r="598" spans="1:10" x14ac:dyDescent="0.25">
      <c r="A598" s="124">
        <v>597</v>
      </c>
      <c r="B598" s="124">
        <v>4.6199999999999998E-2</v>
      </c>
      <c r="C598" s="124">
        <f t="shared" si="9"/>
        <v>55.44</v>
      </c>
      <c r="D598" s="124"/>
      <c r="E598" s="124"/>
      <c r="F598" s="125">
        <v>0.4375</v>
      </c>
      <c r="G598" s="126">
        <v>45882</v>
      </c>
      <c r="H598" s="124">
        <v>30</v>
      </c>
      <c r="I598" s="124" t="s">
        <v>234</v>
      </c>
      <c r="J598" s="124">
        <v>1755081000000</v>
      </c>
    </row>
    <row r="599" spans="1:10" x14ac:dyDescent="0.25">
      <c r="A599" s="124">
        <v>598</v>
      </c>
      <c r="B599" s="124">
        <v>4.8000000000000001E-2</v>
      </c>
      <c r="C599" s="124">
        <f t="shared" si="9"/>
        <v>57.6</v>
      </c>
      <c r="D599" s="124"/>
      <c r="E599" s="124"/>
      <c r="F599" s="125">
        <v>0.45833333333333331</v>
      </c>
      <c r="G599" s="126">
        <v>45882</v>
      </c>
      <c r="H599" s="124">
        <v>30</v>
      </c>
      <c r="I599" s="124" t="s">
        <v>234</v>
      </c>
      <c r="J599" s="124">
        <v>1755082800000</v>
      </c>
    </row>
    <row r="600" spans="1:10" x14ac:dyDescent="0.25">
      <c r="A600" s="124">
        <v>599</v>
      </c>
      <c r="B600" s="124">
        <v>4.8000000000000001E-2</v>
      </c>
      <c r="C600" s="124">
        <f t="shared" si="9"/>
        <v>57.6</v>
      </c>
      <c r="D600" s="124"/>
      <c r="E600" s="124"/>
      <c r="F600" s="125">
        <v>0.47916666666666669</v>
      </c>
      <c r="G600" s="126">
        <v>45882</v>
      </c>
      <c r="H600" s="124">
        <v>30</v>
      </c>
      <c r="I600" s="124" t="s">
        <v>234</v>
      </c>
      <c r="J600" s="124">
        <v>1755084600000</v>
      </c>
    </row>
    <row r="601" spans="1:10" x14ac:dyDescent="0.25">
      <c r="A601" s="124">
        <v>600</v>
      </c>
      <c r="B601" s="124">
        <v>4.9799999999999997E-2</v>
      </c>
      <c r="C601" s="124">
        <f t="shared" si="9"/>
        <v>59.76</v>
      </c>
      <c r="D601" s="124"/>
      <c r="E601" s="124"/>
      <c r="F601" s="125">
        <v>0.5</v>
      </c>
      <c r="G601" s="126">
        <v>45882</v>
      </c>
      <c r="H601" s="124">
        <v>30</v>
      </c>
      <c r="I601" s="124" t="s">
        <v>234</v>
      </c>
      <c r="J601" s="124">
        <v>1755086400000</v>
      </c>
    </row>
    <row r="602" spans="1:10" x14ac:dyDescent="0.25">
      <c r="A602" s="124">
        <v>601</v>
      </c>
      <c r="B602" s="124">
        <v>4.9200000000000001E-2</v>
      </c>
      <c r="C602" s="124">
        <f t="shared" si="9"/>
        <v>59.04</v>
      </c>
      <c r="D602" s="124"/>
      <c r="E602" s="124"/>
      <c r="F602" s="125">
        <v>0.52083333333333337</v>
      </c>
      <c r="G602" s="126">
        <v>45882</v>
      </c>
      <c r="H602" s="124">
        <v>30</v>
      </c>
      <c r="I602" s="124" t="s">
        <v>234</v>
      </c>
      <c r="J602" s="124">
        <v>1755088200000</v>
      </c>
    </row>
    <row r="603" spans="1:10" x14ac:dyDescent="0.25">
      <c r="A603" s="124">
        <v>602</v>
      </c>
      <c r="B603" s="124">
        <v>0.05</v>
      </c>
      <c r="C603" s="124">
        <f t="shared" si="9"/>
        <v>60</v>
      </c>
      <c r="D603" s="124"/>
      <c r="E603" s="124"/>
      <c r="F603" s="125">
        <v>0.54166666666666663</v>
      </c>
      <c r="G603" s="126">
        <v>45882</v>
      </c>
      <c r="H603" s="124">
        <v>30</v>
      </c>
      <c r="I603" s="124" t="s">
        <v>234</v>
      </c>
      <c r="J603" s="124">
        <v>1755090000000</v>
      </c>
    </row>
    <row r="604" spans="1:10" x14ac:dyDescent="0.25">
      <c r="A604" s="124">
        <v>603</v>
      </c>
      <c r="B604" s="124">
        <v>4.9799999999999997E-2</v>
      </c>
      <c r="C604" s="124">
        <f t="shared" si="9"/>
        <v>59.76</v>
      </c>
      <c r="D604" s="124"/>
      <c r="E604" s="124"/>
      <c r="F604" s="125">
        <v>0.5625</v>
      </c>
      <c r="G604" s="126">
        <v>45882</v>
      </c>
      <c r="H604" s="124">
        <v>30</v>
      </c>
      <c r="I604" s="124" t="s">
        <v>234</v>
      </c>
      <c r="J604" s="124">
        <v>1755091800000</v>
      </c>
    </row>
    <row r="605" spans="1:10" x14ac:dyDescent="0.25">
      <c r="A605" s="124">
        <v>604</v>
      </c>
      <c r="B605" s="124">
        <v>5.6000000000000001E-2</v>
      </c>
      <c r="C605" s="124">
        <f t="shared" si="9"/>
        <v>67.2</v>
      </c>
      <c r="D605" s="124"/>
      <c r="E605" s="124"/>
      <c r="F605" s="125">
        <v>0.58333333333333337</v>
      </c>
      <c r="G605" s="126">
        <v>45882</v>
      </c>
      <c r="H605" s="124">
        <v>30</v>
      </c>
      <c r="I605" s="124" t="s">
        <v>234</v>
      </c>
      <c r="J605" s="124">
        <v>1755093600000</v>
      </c>
    </row>
    <row r="606" spans="1:10" x14ac:dyDescent="0.25">
      <c r="A606" s="124">
        <v>605</v>
      </c>
      <c r="B606" s="124">
        <v>0.04</v>
      </c>
      <c r="C606" s="124">
        <f t="shared" si="9"/>
        <v>48</v>
      </c>
      <c r="D606" s="124"/>
      <c r="E606" s="124"/>
      <c r="F606" s="125">
        <v>0.60416666666666663</v>
      </c>
      <c r="G606" s="126">
        <v>45882</v>
      </c>
      <c r="H606" s="124">
        <v>30</v>
      </c>
      <c r="I606" s="124" t="s">
        <v>234</v>
      </c>
      <c r="J606" s="124">
        <v>1755095400000</v>
      </c>
    </row>
    <row r="607" spans="1:10" x14ac:dyDescent="0.25">
      <c r="A607" s="124">
        <v>606</v>
      </c>
      <c r="B607" s="124">
        <v>3.8199999999999998E-2</v>
      </c>
      <c r="C607" s="124">
        <f t="shared" si="9"/>
        <v>45.839999999999996</v>
      </c>
      <c r="D607" s="124"/>
      <c r="E607" s="124"/>
      <c r="F607" s="125">
        <v>0.625</v>
      </c>
      <c r="G607" s="126">
        <v>45882</v>
      </c>
      <c r="H607" s="124">
        <v>30</v>
      </c>
      <c r="I607" s="124" t="s">
        <v>234</v>
      </c>
      <c r="J607" s="124">
        <v>1755097200000</v>
      </c>
    </row>
    <row r="608" spans="1:10" x14ac:dyDescent="0.25">
      <c r="A608" s="124">
        <v>607</v>
      </c>
      <c r="B608" s="124">
        <v>3.44E-2</v>
      </c>
      <c r="C608" s="124">
        <f t="shared" si="9"/>
        <v>41.28</v>
      </c>
      <c r="D608" s="124"/>
      <c r="E608" s="124"/>
      <c r="F608" s="125">
        <v>0.64583333333333337</v>
      </c>
      <c r="G608" s="126">
        <v>45882</v>
      </c>
      <c r="H608" s="124">
        <v>30</v>
      </c>
      <c r="I608" s="124" t="s">
        <v>234</v>
      </c>
      <c r="J608" s="124">
        <v>1755099000000</v>
      </c>
    </row>
    <row r="609" spans="1:10" x14ac:dyDescent="0.25">
      <c r="A609" s="124">
        <v>608</v>
      </c>
      <c r="B609" s="124">
        <v>3.9800000000000002E-2</v>
      </c>
      <c r="C609" s="124">
        <f t="shared" si="9"/>
        <v>47.760000000000005</v>
      </c>
      <c r="D609" s="124"/>
      <c r="E609" s="124"/>
      <c r="F609" s="125">
        <v>0.66666666666666663</v>
      </c>
      <c r="G609" s="126">
        <v>45882</v>
      </c>
      <c r="H609" s="124">
        <v>30</v>
      </c>
      <c r="I609" s="124" t="s">
        <v>234</v>
      </c>
      <c r="J609" s="124">
        <v>1755100800000</v>
      </c>
    </row>
    <row r="610" spans="1:10" x14ac:dyDescent="0.25">
      <c r="A610" s="124">
        <v>609</v>
      </c>
      <c r="B610" s="124">
        <v>4.1799999999999997E-2</v>
      </c>
      <c r="C610" s="124">
        <f t="shared" si="9"/>
        <v>50.16</v>
      </c>
      <c r="D610" s="124"/>
      <c r="E610" s="124"/>
      <c r="F610" s="125">
        <v>0.6875</v>
      </c>
      <c r="G610" s="126">
        <v>45882</v>
      </c>
      <c r="H610" s="124">
        <v>30</v>
      </c>
      <c r="I610" s="124" t="s">
        <v>234</v>
      </c>
      <c r="J610" s="124">
        <v>1755102600000</v>
      </c>
    </row>
    <row r="611" spans="1:10" x14ac:dyDescent="0.25">
      <c r="A611" s="124">
        <v>610</v>
      </c>
      <c r="B611" s="124">
        <v>3.8800000000000001E-2</v>
      </c>
      <c r="C611" s="124">
        <f t="shared" si="9"/>
        <v>46.56</v>
      </c>
      <c r="D611" s="124"/>
      <c r="E611" s="124"/>
      <c r="F611" s="125">
        <v>0.70833333333333337</v>
      </c>
      <c r="G611" s="126">
        <v>45882</v>
      </c>
      <c r="H611" s="124">
        <v>30</v>
      </c>
      <c r="I611" s="124" t="s">
        <v>234</v>
      </c>
      <c r="J611" s="124">
        <v>1755104400000</v>
      </c>
    </row>
    <row r="612" spans="1:10" x14ac:dyDescent="0.25">
      <c r="A612" s="124">
        <v>611</v>
      </c>
      <c r="B612" s="124">
        <v>4.4999999999999998E-2</v>
      </c>
      <c r="C612" s="124">
        <f t="shared" si="9"/>
        <v>54</v>
      </c>
      <c r="D612" s="124"/>
      <c r="E612" s="124"/>
      <c r="F612" s="125">
        <v>0.72916666666666663</v>
      </c>
      <c r="G612" s="126">
        <v>45882</v>
      </c>
      <c r="H612" s="124">
        <v>30</v>
      </c>
      <c r="I612" s="124" t="s">
        <v>234</v>
      </c>
      <c r="J612" s="124">
        <v>1755106200000</v>
      </c>
    </row>
    <row r="613" spans="1:10" x14ac:dyDescent="0.25">
      <c r="A613" s="124">
        <v>612</v>
      </c>
      <c r="B613" s="124">
        <v>4.8000000000000001E-2</v>
      </c>
      <c r="C613" s="124">
        <f t="shared" si="9"/>
        <v>57.6</v>
      </c>
      <c r="D613" s="124"/>
      <c r="E613" s="124"/>
      <c r="F613" s="125">
        <v>0.75</v>
      </c>
      <c r="G613" s="126">
        <v>45882</v>
      </c>
      <c r="H613" s="124">
        <v>30</v>
      </c>
      <c r="I613" s="124" t="s">
        <v>234</v>
      </c>
      <c r="J613" s="124">
        <v>1755108000000</v>
      </c>
    </row>
    <row r="614" spans="1:10" x14ac:dyDescent="0.25">
      <c r="A614" s="124">
        <v>613</v>
      </c>
      <c r="B614" s="124">
        <v>3.9800000000000002E-2</v>
      </c>
      <c r="C614" s="124">
        <f t="shared" si="9"/>
        <v>47.760000000000005</v>
      </c>
      <c r="D614" s="124"/>
      <c r="E614" s="124"/>
      <c r="F614" s="125">
        <v>0.77083333333333337</v>
      </c>
      <c r="G614" s="126">
        <v>45882</v>
      </c>
      <c r="H614" s="124">
        <v>30</v>
      </c>
      <c r="I614" s="124" t="s">
        <v>234</v>
      </c>
      <c r="J614" s="124">
        <v>1755109800000</v>
      </c>
    </row>
    <row r="615" spans="1:10" x14ac:dyDescent="0.25">
      <c r="A615" s="124">
        <v>614</v>
      </c>
      <c r="B615" s="124">
        <v>4.4999999999999998E-2</v>
      </c>
      <c r="C615" s="124">
        <f t="shared" si="9"/>
        <v>54</v>
      </c>
      <c r="D615" s="124"/>
      <c r="E615" s="124"/>
      <c r="F615" s="125">
        <v>0.79166666666666663</v>
      </c>
      <c r="G615" s="126">
        <v>45882</v>
      </c>
      <c r="H615" s="124">
        <v>30</v>
      </c>
      <c r="I615" s="124" t="s">
        <v>234</v>
      </c>
      <c r="J615" s="124">
        <v>1755111600000</v>
      </c>
    </row>
    <row r="616" spans="1:10" x14ac:dyDescent="0.25">
      <c r="A616" s="124">
        <v>615</v>
      </c>
      <c r="B616" s="124">
        <v>3.6200000000000003E-2</v>
      </c>
      <c r="C616" s="124">
        <f t="shared" si="9"/>
        <v>43.440000000000005</v>
      </c>
      <c r="D616" s="124"/>
      <c r="E616" s="124"/>
      <c r="F616" s="125">
        <v>0.8125</v>
      </c>
      <c r="G616" s="126">
        <v>45882</v>
      </c>
      <c r="H616" s="124">
        <v>30</v>
      </c>
      <c r="I616" s="124" t="s">
        <v>234</v>
      </c>
      <c r="J616" s="124">
        <v>1755113400000</v>
      </c>
    </row>
    <row r="617" spans="1:10" x14ac:dyDescent="0.25">
      <c r="A617" s="124">
        <v>616</v>
      </c>
      <c r="B617" s="124">
        <v>4.5600000000000002E-2</v>
      </c>
      <c r="C617" s="124">
        <f t="shared" si="9"/>
        <v>54.72</v>
      </c>
      <c r="D617" s="124"/>
      <c r="E617" s="124"/>
      <c r="F617" s="125">
        <v>0.83333333333333337</v>
      </c>
      <c r="G617" s="126">
        <v>45882</v>
      </c>
      <c r="H617" s="124">
        <v>30</v>
      </c>
      <c r="I617" s="124" t="s">
        <v>234</v>
      </c>
      <c r="J617" s="124">
        <v>1755115200000</v>
      </c>
    </row>
    <row r="618" spans="1:10" x14ac:dyDescent="0.25">
      <c r="A618" s="124">
        <v>617</v>
      </c>
      <c r="B618" s="124">
        <v>4.4400000000000002E-2</v>
      </c>
      <c r="C618" s="124">
        <f t="shared" si="9"/>
        <v>53.28</v>
      </c>
      <c r="D618" s="124"/>
      <c r="E618" s="124"/>
      <c r="F618" s="125">
        <v>0.85416666666666663</v>
      </c>
      <c r="G618" s="126">
        <v>45882</v>
      </c>
      <c r="H618" s="124">
        <v>30</v>
      </c>
      <c r="I618" s="124" t="s">
        <v>234</v>
      </c>
      <c r="J618" s="124">
        <v>1755117000000</v>
      </c>
    </row>
    <row r="619" spans="1:10" x14ac:dyDescent="0.25">
      <c r="A619" s="124">
        <v>618</v>
      </c>
      <c r="B619" s="124">
        <v>4.6800000000000001E-2</v>
      </c>
      <c r="C619" s="124">
        <f t="shared" si="9"/>
        <v>56.160000000000004</v>
      </c>
      <c r="D619" s="124"/>
      <c r="E619" s="124"/>
      <c r="F619" s="125">
        <v>0.875</v>
      </c>
      <c r="G619" s="126">
        <v>45882</v>
      </c>
      <c r="H619" s="124">
        <v>30</v>
      </c>
      <c r="I619" s="124" t="s">
        <v>234</v>
      </c>
      <c r="J619" s="124">
        <v>1755118800000</v>
      </c>
    </row>
    <row r="620" spans="1:10" x14ac:dyDescent="0.25">
      <c r="A620" s="124">
        <v>619</v>
      </c>
      <c r="B620" s="124">
        <v>4.5400000000000003E-2</v>
      </c>
      <c r="C620" s="124">
        <f t="shared" si="9"/>
        <v>54.480000000000004</v>
      </c>
      <c r="D620" s="124"/>
      <c r="E620" s="124"/>
      <c r="F620" s="125">
        <v>0.89583333333333337</v>
      </c>
      <c r="G620" s="126">
        <v>45882</v>
      </c>
      <c r="H620" s="124">
        <v>30</v>
      </c>
      <c r="I620" s="124" t="s">
        <v>234</v>
      </c>
      <c r="J620" s="124">
        <v>1755120600000</v>
      </c>
    </row>
    <row r="621" spans="1:10" x14ac:dyDescent="0.25">
      <c r="A621" s="124">
        <v>620</v>
      </c>
      <c r="B621" s="124">
        <v>4.2000000000000003E-2</v>
      </c>
      <c r="C621" s="124">
        <f t="shared" si="9"/>
        <v>50.400000000000006</v>
      </c>
      <c r="D621" s="124"/>
      <c r="E621" s="124"/>
      <c r="F621" s="125">
        <v>0.91666666666666663</v>
      </c>
      <c r="G621" s="126">
        <v>45882</v>
      </c>
      <c r="H621" s="124">
        <v>30</v>
      </c>
      <c r="I621" s="124" t="s">
        <v>234</v>
      </c>
      <c r="J621" s="124">
        <v>1755122400000</v>
      </c>
    </row>
    <row r="622" spans="1:10" x14ac:dyDescent="0.25">
      <c r="A622" s="124">
        <v>621</v>
      </c>
      <c r="B622" s="124">
        <v>3.8199999999999998E-2</v>
      </c>
      <c r="C622" s="124">
        <f t="shared" si="9"/>
        <v>45.839999999999996</v>
      </c>
      <c r="D622" s="124"/>
      <c r="E622" s="124"/>
      <c r="F622" s="125">
        <v>0.9375</v>
      </c>
      <c r="G622" s="126">
        <v>45882</v>
      </c>
      <c r="H622" s="124">
        <v>30</v>
      </c>
      <c r="I622" s="124" t="s">
        <v>234</v>
      </c>
      <c r="J622" s="124">
        <v>1755124200000</v>
      </c>
    </row>
    <row r="623" spans="1:10" x14ac:dyDescent="0.25">
      <c r="A623" s="124">
        <v>622</v>
      </c>
      <c r="B623" s="124">
        <v>4.2200000000000001E-2</v>
      </c>
      <c r="C623" s="124">
        <f t="shared" si="9"/>
        <v>50.64</v>
      </c>
      <c r="D623" s="124"/>
      <c r="E623" s="124"/>
      <c r="F623" s="125">
        <v>0.95833333333333337</v>
      </c>
      <c r="G623" s="126">
        <v>45882</v>
      </c>
      <c r="H623" s="124">
        <v>30</v>
      </c>
      <c r="I623" s="124" t="s">
        <v>234</v>
      </c>
      <c r="J623" s="124">
        <v>1755126000000</v>
      </c>
    </row>
    <row r="624" spans="1:10" x14ac:dyDescent="0.25">
      <c r="A624" s="124">
        <v>623</v>
      </c>
      <c r="B624" s="124">
        <v>4.36E-2</v>
      </c>
      <c r="C624" s="124">
        <f t="shared" si="9"/>
        <v>52.32</v>
      </c>
      <c r="D624" s="124"/>
      <c r="E624" s="124"/>
      <c r="F624" s="125">
        <v>0.97916666666666663</v>
      </c>
      <c r="G624" s="126">
        <v>45882</v>
      </c>
      <c r="H624" s="124">
        <v>30</v>
      </c>
      <c r="I624" s="124" t="s">
        <v>234</v>
      </c>
      <c r="J624" s="124">
        <v>1755127800000</v>
      </c>
    </row>
    <row r="625" spans="1:10" x14ac:dyDescent="0.25">
      <c r="A625" s="124">
        <v>624</v>
      </c>
      <c r="B625" s="124">
        <v>3.8199999999999998E-2</v>
      </c>
      <c r="C625" s="124">
        <f t="shared" si="9"/>
        <v>45.839999999999996</v>
      </c>
      <c r="D625" s="124"/>
      <c r="E625" s="124"/>
      <c r="F625" s="125">
        <v>0</v>
      </c>
      <c r="G625" s="126">
        <v>45882</v>
      </c>
      <c r="H625" s="124">
        <v>30</v>
      </c>
      <c r="I625" s="124" t="s">
        <v>234</v>
      </c>
      <c r="J625" s="124">
        <v>1755129600000</v>
      </c>
    </row>
    <row r="626" spans="1:10" x14ac:dyDescent="0.25">
      <c r="A626" s="124">
        <v>625</v>
      </c>
      <c r="B626" s="124">
        <v>4.2200000000000001E-2</v>
      </c>
      <c r="C626" s="124">
        <f t="shared" si="9"/>
        <v>50.64</v>
      </c>
      <c r="D626" s="124"/>
      <c r="E626" s="124"/>
      <c r="F626" s="125">
        <v>2.0833333333333332E-2</v>
      </c>
      <c r="G626" s="126">
        <v>45883</v>
      </c>
      <c r="H626" s="124">
        <v>30</v>
      </c>
      <c r="I626" s="124" t="s">
        <v>234</v>
      </c>
      <c r="J626" s="124">
        <v>1755131400000</v>
      </c>
    </row>
    <row r="627" spans="1:10" x14ac:dyDescent="0.25">
      <c r="A627" s="124">
        <v>626</v>
      </c>
      <c r="B627" s="124">
        <v>4.7199999999999999E-2</v>
      </c>
      <c r="C627" s="124">
        <f t="shared" si="9"/>
        <v>56.64</v>
      </c>
      <c r="D627" s="124"/>
      <c r="E627" s="124"/>
      <c r="F627" s="125">
        <v>4.1666666666666664E-2</v>
      </c>
      <c r="G627" s="126">
        <v>45883</v>
      </c>
      <c r="H627" s="124">
        <v>30</v>
      </c>
      <c r="I627" s="124" t="s">
        <v>234</v>
      </c>
      <c r="J627" s="124">
        <v>1755133200000</v>
      </c>
    </row>
    <row r="628" spans="1:10" x14ac:dyDescent="0.25">
      <c r="A628" s="124">
        <v>627</v>
      </c>
      <c r="B628" s="124">
        <v>4.4600000000000001E-2</v>
      </c>
      <c r="C628" s="124">
        <f t="shared" si="9"/>
        <v>53.52</v>
      </c>
      <c r="D628" s="124"/>
      <c r="E628" s="124"/>
      <c r="F628" s="125">
        <v>6.25E-2</v>
      </c>
      <c r="G628" s="126">
        <v>45883</v>
      </c>
      <c r="H628" s="124">
        <v>30</v>
      </c>
      <c r="I628" s="124" t="s">
        <v>234</v>
      </c>
      <c r="J628" s="124">
        <v>1755135000000</v>
      </c>
    </row>
    <row r="629" spans="1:10" x14ac:dyDescent="0.25">
      <c r="A629" s="124">
        <v>628</v>
      </c>
      <c r="B629" s="124">
        <v>4.2200000000000001E-2</v>
      </c>
      <c r="C629" s="124">
        <f t="shared" si="9"/>
        <v>50.64</v>
      </c>
      <c r="D629" s="124"/>
      <c r="E629" s="124"/>
      <c r="F629" s="125">
        <v>8.3333333333333329E-2</v>
      </c>
      <c r="G629" s="126">
        <v>45883</v>
      </c>
      <c r="H629" s="124">
        <v>30</v>
      </c>
      <c r="I629" s="124" t="s">
        <v>234</v>
      </c>
      <c r="J629" s="124">
        <v>1755136800000</v>
      </c>
    </row>
    <row r="630" spans="1:10" x14ac:dyDescent="0.25">
      <c r="A630" s="124">
        <v>629</v>
      </c>
      <c r="B630" s="124">
        <v>4.02E-2</v>
      </c>
      <c r="C630" s="124">
        <f t="shared" si="9"/>
        <v>48.24</v>
      </c>
      <c r="D630" s="124"/>
      <c r="E630" s="124"/>
      <c r="F630" s="125">
        <v>0.10416666666666667</v>
      </c>
      <c r="G630" s="126">
        <v>45883</v>
      </c>
      <c r="H630" s="124">
        <v>30</v>
      </c>
      <c r="I630" s="124" t="s">
        <v>234</v>
      </c>
      <c r="J630" s="124">
        <v>1755138600000</v>
      </c>
    </row>
    <row r="631" spans="1:10" x14ac:dyDescent="0.25">
      <c r="A631" s="124">
        <v>630</v>
      </c>
      <c r="B631" s="124">
        <v>4.4400000000000002E-2</v>
      </c>
      <c r="C631" s="124">
        <f t="shared" si="9"/>
        <v>53.28</v>
      </c>
      <c r="D631" s="124"/>
      <c r="E631" s="124"/>
      <c r="F631" s="125">
        <v>0.125</v>
      </c>
      <c r="G631" s="126">
        <v>45883</v>
      </c>
      <c r="H631" s="124">
        <v>30</v>
      </c>
      <c r="I631" s="124" t="s">
        <v>234</v>
      </c>
      <c r="J631" s="124">
        <v>1755140400000</v>
      </c>
    </row>
    <row r="632" spans="1:10" x14ac:dyDescent="0.25">
      <c r="A632" s="124">
        <v>631</v>
      </c>
      <c r="B632" s="124">
        <v>5.0799999999999998E-2</v>
      </c>
      <c r="C632" s="124">
        <f t="shared" si="9"/>
        <v>60.96</v>
      </c>
      <c r="D632" s="124"/>
      <c r="E632" s="124"/>
      <c r="F632" s="125">
        <v>0.14583333333333334</v>
      </c>
      <c r="G632" s="126">
        <v>45883</v>
      </c>
      <c r="H632" s="124">
        <v>30</v>
      </c>
      <c r="I632" s="124" t="s">
        <v>234</v>
      </c>
      <c r="J632" s="124">
        <v>1755142200000</v>
      </c>
    </row>
    <row r="633" spans="1:10" x14ac:dyDescent="0.25">
      <c r="A633" s="124">
        <v>632</v>
      </c>
      <c r="B633" s="124">
        <v>4.4400000000000002E-2</v>
      </c>
      <c r="C633" s="124">
        <f t="shared" si="9"/>
        <v>53.28</v>
      </c>
      <c r="D633" s="124"/>
      <c r="E633" s="124"/>
      <c r="F633" s="125">
        <v>0.16666666666666666</v>
      </c>
      <c r="G633" s="126">
        <v>45883</v>
      </c>
      <c r="H633" s="124">
        <v>30</v>
      </c>
      <c r="I633" s="124" t="s">
        <v>234</v>
      </c>
      <c r="J633" s="124">
        <v>1755144000000</v>
      </c>
    </row>
    <row r="634" spans="1:10" x14ac:dyDescent="0.25">
      <c r="A634" s="124">
        <v>633</v>
      </c>
      <c r="B634" s="124">
        <v>4.1200000000000001E-2</v>
      </c>
      <c r="C634" s="124">
        <f t="shared" si="9"/>
        <v>49.44</v>
      </c>
      <c r="D634" s="124"/>
      <c r="E634" s="124"/>
      <c r="F634" s="125">
        <v>0.1875</v>
      </c>
      <c r="G634" s="126">
        <v>45883</v>
      </c>
      <c r="H634" s="124">
        <v>30</v>
      </c>
      <c r="I634" s="124" t="s">
        <v>234</v>
      </c>
      <c r="J634" s="124">
        <v>1755145800000</v>
      </c>
    </row>
    <row r="635" spans="1:10" x14ac:dyDescent="0.25">
      <c r="A635" s="124">
        <v>634</v>
      </c>
      <c r="B635" s="124">
        <v>4.4400000000000002E-2</v>
      </c>
      <c r="C635" s="124">
        <f t="shared" si="9"/>
        <v>53.28</v>
      </c>
      <c r="D635" s="124"/>
      <c r="E635" s="124"/>
      <c r="F635" s="125">
        <v>0.20833333333333334</v>
      </c>
      <c r="G635" s="126">
        <v>45883</v>
      </c>
      <c r="H635" s="124">
        <v>30</v>
      </c>
      <c r="I635" s="124" t="s">
        <v>234</v>
      </c>
      <c r="J635" s="124">
        <v>1755147600000</v>
      </c>
    </row>
    <row r="636" spans="1:10" x14ac:dyDescent="0.25">
      <c r="A636" s="124">
        <v>635</v>
      </c>
      <c r="B636" s="124">
        <v>4.3200000000000002E-2</v>
      </c>
      <c r="C636" s="124">
        <f t="shared" si="9"/>
        <v>51.84</v>
      </c>
      <c r="D636" s="124"/>
      <c r="E636" s="124"/>
      <c r="F636" s="125">
        <v>0.22916666666666666</v>
      </c>
      <c r="G636" s="126">
        <v>45883</v>
      </c>
      <c r="H636" s="124">
        <v>30</v>
      </c>
      <c r="I636" s="124" t="s">
        <v>234</v>
      </c>
      <c r="J636" s="124">
        <v>1755149400000</v>
      </c>
    </row>
    <row r="637" spans="1:10" x14ac:dyDescent="0.25">
      <c r="A637" s="124">
        <v>636</v>
      </c>
      <c r="B637" s="124">
        <v>0.04</v>
      </c>
      <c r="C637" s="124">
        <f t="shared" si="9"/>
        <v>48</v>
      </c>
      <c r="D637" s="124"/>
      <c r="E637" s="124"/>
      <c r="F637" s="125">
        <v>0.25</v>
      </c>
      <c r="G637" s="126">
        <v>45883</v>
      </c>
      <c r="H637" s="124">
        <v>30</v>
      </c>
      <c r="I637" s="124" t="s">
        <v>234</v>
      </c>
      <c r="J637" s="124">
        <v>1755151200000</v>
      </c>
    </row>
    <row r="638" spans="1:10" x14ac:dyDescent="0.25">
      <c r="A638" s="124">
        <v>637</v>
      </c>
      <c r="B638" s="124">
        <v>4.1000000000000002E-2</v>
      </c>
      <c r="C638" s="124">
        <f t="shared" si="9"/>
        <v>49.2</v>
      </c>
      <c r="D638" s="124"/>
      <c r="E638" s="124"/>
      <c r="F638" s="125">
        <v>0.27083333333333331</v>
      </c>
      <c r="G638" s="126">
        <v>45883</v>
      </c>
      <c r="H638" s="124">
        <v>30</v>
      </c>
      <c r="I638" s="124" t="s">
        <v>234</v>
      </c>
      <c r="J638" s="124">
        <v>1755153000000</v>
      </c>
    </row>
    <row r="639" spans="1:10" x14ac:dyDescent="0.25">
      <c r="A639" s="124">
        <v>638</v>
      </c>
      <c r="B639" s="124">
        <v>3.8199999999999998E-2</v>
      </c>
      <c r="C639" s="124">
        <f t="shared" si="9"/>
        <v>45.839999999999996</v>
      </c>
      <c r="D639" s="124"/>
      <c r="E639" s="124"/>
      <c r="F639" s="125">
        <v>0.29166666666666669</v>
      </c>
      <c r="G639" s="126">
        <v>45883</v>
      </c>
      <c r="H639" s="124">
        <v>30</v>
      </c>
      <c r="I639" s="124" t="s">
        <v>234</v>
      </c>
      <c r="J639" s="124">
        <v>1755154800000</v>
      </c>
    </row>
    <row r="640" spans="1:10" x14ac:dyDescent="0.25">
      <c r="A640" s="124">
        <v>639</v>
      </c>
      <c r="B640" s="124">
        <v>4.1799999999999997E-2</v>
      </c>
      <c r="C640" s="124">
        <f t="shared" si="9"/>
        <v>50.16</v>
      </c>
      <c r="D640" s="124"/>
      <c r="E640" s="124"/>
      <c r="F640" s="125">
        <v>0.3125</v>
      </c>
      <c r="G640" s="126">
        <v>45883</v>
      </c>
      <c r="H640" s="124">
        <v>30</v>
      </c>
      <c r="I640" s="124" t="s">
        <v>234</v>
      </c>
      <c r="J640" s="124">
        <v>1755156600000</v>
      </c>
    </row>
    <row r="641" spans="1:10" x14ac:dyDescent="0.25">
      <c r="A641" s="124">
        <v>640</v>
      </c>
      <c r="B641" s="124">
        <v>3.7400000000000003E-2</v>
      </c>
      <c r="C641" s="124">
        <f t="shared" si="9"/>
        <v>44.88</v>
      </c>
      <c r="D641" s="124"/>
      <c r="E641" s="124"/>
      <c r="F641" s="125">
        <v>0.33333333333333331</v>
      </c>
      <c r="G641" s="126">
        <v>45883</v>
      </c>
      <c r="H641" s="124">
        <v>30</v>
      </c>
      <c r="I641" s="124" t="s">
        <v>234</v>
      </c>
      <c r="J641" s="124">
        <v>1755158400000</v>
      </c>
    </row>
    <row r="642" spans="1:10" x14ac:dyDescent="0.25">
      <c r="A642" s="124">
        <v>641</v>
      </c>
      <c r="B642" s="124">
        <v>4.0399999999999998E-2</v>
      </c>
      <c r="C642" s="124">
        <f t="shared" si="9"/>
        <v>48.48</v>
      </c>
      <c r="D642" s="124"/>
      <c r="E642" s="124"/>
      <c r="F642" s="125">
        <v>0.35416666666666669</v>
      </c>
      <c r="G642" s="126">
        <v>45883</v>
      </c>
      <c r="H642" s="124">
        <v>30</v>
      </c>
      <c r="I642" s="124" t="s">
        <v>234</v>
      </c>
      <c r="J642" s="124">
        <v>1755160200000</v>
      </c>
    </row>
    <row r="643" spans="1:10" x14ac:dyDescent="0.25">
      <c r="A643" s="124">
        <v>642</v>
      </c>
      <c r="B643" s="124">
        <v>4.1399999999999999E-2</v>
      </c>
      <c r="C643" s="124">
        <f t="shared" ref="C643:C706" si="10">2400*B643/2</f>
        <v>49.68</v>
      </c>
      <c r="D643" s="124"/>
      <c r="E643" s="124"/>
      <c r="F643" s="125">
        <v>0.375</v>
      </c>
      <c r="G643" s="126">
        <v>45883</v>
      </c>
      <c r="H643" s="124">
        <v>30</v>
      </c>
      <c r="I643" s="124" t="s">
        <v>234</v>
      </c>
      <c r="J643" s="124">
        <v>1755162000000</v>
      </c>
    </row>
    <row r="644" spans="1:10" x14ac:dyDescent="0.25">
      <c r="A644" s="124">
        <v>643</v>
      </c>
      <c r="B644" s="124">
        <v>4.4400000000000002E-2</v>
      </c>
      <c r="C644" s="124">
        <f t="shared" si="10"/>
        <v>53.28</v>
      </c>
      <c r="D644" s="124"/>
      <c r="E644" s="124"/>
      <c r="F644" s="125">
        <v>0.39583333333333331</v>
      </c>
      <c r="G644" s="126">
        <v>45883</v>
      </c>
      <c r="H644" s="124">
        <v>30</v>
      </c>
      <c r="I644" s="124" t="s">
        <v>234</v>
      </c>
      <c r="J644" s="124">
        <v>1755163800000</v>
      </c>
    </row>
    <row r="645" spans="1:10" x14ac:dyDescent="0.25">
      <c r="A645" s="124">
        <v>644</v>
      </c>
      <c r="B645" s="124">
        <v>4.5600000000000002E-2</v>
      </c>
      <c r="C645" s="124">
        <f t="shared" si="10"/>
        <v>54.72</v>
      </c>
      <c r="D645" s="124"/>
      <c r="E645" s="124"/>
      <c r="F645" s="125">
        <v>0.41666666666666669</v>
      </c>
      <c r="G645" s="126">
        <v>45883</v>
      </c>
      <c r="H645" s="124">
        <v>30</v>
      </c>
      <c r="I645" s="124" t="s">
        <v>234</v>
      </c>
      <c r="J645" s="124">
        <v>1755165600000</v>
      </c>
    </row>
    <row r="646" spans="1:10" x14ac:dyDescent="0.25">
      <c r="A646" s="124">
        <v>645</v>
      </c>
      <c r="B646" s="124">
        <v>4.5199999999999997E-2</v>
      </c>
      <c r="C646" s="124">
        <f t="shared" si="10"/>
        <v>54.239999999999995</v>
      </c>
      <c r="D646" s="124"/>
      <c r="E646" s="124"/>
      <c r="F646" s="125">
        <v>0.4375</v>
      </c>
      <c r="G646" s="126">
        <v>45883</v>
      </c>
      <c r="H646" s="124">
        <v>30</v>
      </c>
      <c r="I646" s="124" t="s">
        <v>234</v>
      </c>
      <c r="J646" s="124">
        <v>1755167400000</v>
      </c>
    </row>
    <row r="647" spans="1:10" x14ac:dyDescent="0.25">
      <c r="A647" s="124">
        <v>646</v>
      </c>
      <c r="B647" s="124">
        <v>4.02E-2</v>
      </c>
      <c r="C647" s="124">
        <f t="shared" si="10"/>
        <v>48.24</v>
      </c>
      <c r="D647" s="124"/>
      <c r="E647" s="124"/>
      <c r="F647" s="125">
        <v>0.45833333333333331</v>
      </c>
      <c r="G647" s="126">
        <v>45883</v>
      </c>
      <c r="H647" s="124">
        <v>30</v>
      </c>
      <c r="I647" s="124" t="s">
        <v>234</v>
      </c>
      <c r="J647" s="124">
        <v>1755169200000</v>
      </c>
    </row>
    <row r="648" spans="1:10" x14ac:dyDescent="0.25">
      <c r="A648" s="124">
        <v>647</v>
      </c>
      <c r="B648" s="124">
        <v>3.8800000000000001E-2</v>
      </c>
      <c r="C648" s="124">
        <f t="shared" si="10"/>
        <v>46.56</v>
      </c>
      <c r="D648" s="124"/>
      <c r="E648" s="124"/>
      <c r="F648" s="125">
        <v>0.47916666666666669</v>
      </c>
      <c r="G648" s="126">
        <v>45883</v>
      </c>
      <c r="H648" s="124">
        <v>30</v>
      </c>
      <c r="I648" s="124" t="s">
        <v>234</v>
      </c>
      <c r="J648" s="124">
        <v>1755171000000</v>
      </c>
    </row>
    <row r="649" spans="1:10" x14ac:dyDescent="0.25">
      <c r="A649" s="124">
        <v>648</v>
      </c>
      <c r="B649" s="124">
        <v>4.3200000000000002E-2</v>
      </c>
      <c r="C649" s="124">
        <f t="shared" si="10"/>
        <v>51.84</v>
      </c>
      <c r="D649" s="124"/>
      <c r="E649" s="124"/>
      <c r="F649" s="125">
        <v>0.5</v>
      </c>
      <c r="G649" s="126">
        <v>45883</v>
      </c>
      <c r="H649" s="124">
        <v>30</v>
      </c>
      <c r="I649" s="124" t="s">
        <v>234</v>
      </c>
      <c r="J649" s="124">
        <v>1755172800000</v>
      </c>
    </row>
    <row r="650" spans="1:10" x14ac:dyDescent="0.25">
      <c r="A650" s="124">
        <v>649</v>
      </c>
      <c r="B650" s="124">
        <v>3.9399999999999998E-2</v>
      </c>
      <c r="C650" s="124">
        <f t="shared" si="10"/>
        <v>47.279999999999994</v>
      </c>
      <c r="D650" s="124"/>
      <c r="E650" s="124"/>
      <c r="F650" s="125">
        <v>0.52083333333333337</v>
      </c>
      <c r="G650" s="126">
        <v>45883</v>
      </c>
      <c r="H650" s="124">
        <v>30</v>
      </c>
      <c r="I650" s="124" t="s">
        <v>234</v>
      </c>
      <c r="J650" s="124">
        <v>1755174600000</v>
      </c>
    </row>
    <row r="651" spans="1:10" x14ac:dyDescent="0.25">
      <c r="A651" s="124">
        <v>650</v>
      </c>
      <c r="B651" s="124">
        <v>4.3400000000000001E-2</v>
      </c>
      <c r="C651" s="124">
        <f t="shared" si="10"/>
        <v>52.08</v>
      </c>
      <c r="D651" s="124"/>
      <c r="E651" s="124"/>
      <c r="F651" s="125">
        <v>0.54166666666666663</v>
      </c>
      <c r="G651" s="126">
        <v>45883</v>
      </c>
      <c r="H651" s="124">
        <v>30</v>
      </c>
      <c r="I651" s="124" t="s">
        <v>234</v>
      </c>
      <c r="J651" s="124">
        <v>1755176400000</v>
      </c>
    </row>
    <row r="652" spans="1:10" x14ac:dyDescent="0.25">
      <c r="A652" s="124">
        <v>651</v>
      </c>
      <c r="B652" s="124">
        <v>4.24E-2</v>
      </c>
      <c r="C652" s="124">
        <f t="shared" si="10"/>
        <v>50.88</v>
      </c>
      <c r="D652" s="124"/>
      <c r="E652" s="124"/>
      <c r="F652" s="125">
        <v>0.5625</v>
      </c>
      <c r="G652" s="126">
        <v>45883</v>
      </c>
      <c r="H652" s="124">
        <v>30</v>
      </c>
      <c r="I652" s="124" t="s">
        <v>234</v>
      </c>
      <c r="J652" s="124">
        <v>1755178200000</v>
      </c>
    </row>
    <row r="653" spans="1:10" x14ac:dyDescent="0.25">
      <c r="A653" s="124">
        <v>652</v>
      </c>
      <c r="B653" s="124">
        <v>3.7600000000000001E-2</v>
      </c>
      <c r="C653" s="124">
        <f t="shared" si="10"/>
        <v>45.120000000000005</v>
      </c>
      <c r="D653" s="124"/>
      <c r="E653" s="124"/>
      <c r="F653" s="125">
        <v>0.58333333333333337</v>
      </c>
      <c r="G653" s="126">
        <v>45883</v>
      </c>
      <c r="H653" s="124">
        <v>30</v>
      </c>
      <c r="I653" s="124" t="s">
        <v>234</v>
      </c>
      <c r="J653" s="124">
        <v>1755180000000</v>
      </c>
    </row>
    <row r="654" spans="1:10" x14ac:dyDescent="0.25">
      <c r="A654" s="124">
        <v>653</v>
      </c>
      <c r="B654" s="124">
        <v>3.6600000000000001E-2</v>
      </c>
      <c r="C654" s="124">
        <f t="shared" si="10"/>
        <v>43.92</v>
      </c>
      <c r="D654" s="124"/>
      <c r="E654" s="124"/>
      <c r="F654" s="125">
        <v>0.60416666666666663</v>
      </c>
      <c r="G654" s="126">
        <v>45883</v>
      </c>
      <c r="H654" s="124">
        <v>30</v>
      </c>
      <c r="I654" s="124" t="s">
        <v>234</v>
      </c>
      <c r="J654" s="124">
        <v>1755181800000</v>
      </c>
    </row>
    <row r="655" spans="1:10" x14ac:dyDescent="0.25">
      <c r="A655" s="124">
        <v>654</v>
      </c>
      <c r="B655" s="124">
        <v>3.7400000000000003E-2</v>
      </c>
      <c r="C655" s="124">
        <f t="shared" si="10"/>
        <v>44.88</v>
      </c>
      <c r="D655" s="124"/>
      <c r="E655" s="124"/>
      <c r="F655" s="125">
        <v>0.625</v>
      </c>
      <c r="G655" s="126">
        <v>45883</v>
      </c>
      <c r="H655" s="124">
        <v>30</v>
      </c>
      <c r="I655" s="124" t="s">
        <v>234</v>
      </c>
      <c r="J655" s="124">
        <v>1755183600000</v>
      </c>
    </row>
    <row r="656" spans="1:10" x14ac:dyDescent="0.25">
      <c r="A656" s="124">
        <v>655</v>
      </c>
      <c r="B656" s="124">
        <v>3.6799999999999999E-2</v>
      </c>
      <c r="C656" s="124">
        <f t="shared" si="10"/>
        <v>44.16</v>
      </c>
      <c r="D656" s="124"/>
      <c r="E656" s="124"/>
      <c r="F656" s="125">
        <v>0.64583333333333337</v>
      </c>
      <c r="G656" s="126">
        <v>45883</v>
      </c>
      <c r="H656" s="124">
        <v>30</v>
      </c>
      <c r="I656" s="124" t="s">
        <v>234</v>
      </c>
      <c r="J656" s="124">
        <v>1755185400000</v>
      </c>
    </row>
    <row r="657" spans="1:10" x14ac:dyDescent="0.25">
      <c r="A657" s="124">
        <v>656</v>
      </c>
      <c r="B657" s="124">
        <v>4.0599999999999997E-2</v>
      </c>
      <c r="C657" s="124">
        <f t="shared" si="10"/>
        <v>48.72</v>
      </c>
      <c r="D657" s="124"/>
      <c r="E657" s="124"/>
      <c r="F657" s="125">
        <v>0.66666666666666663</v>
      </c>
      <c r="G657" s="126">
        <v>45883</v>
      </c>
      <c r="H657" s="124">
        <v>30</v>
      </c>
      <c r="I657" s="124" t="s">
        <v>234</v>
      </c>
      <c r="J657" s="124">
        <v>1755187200000</v>
      </c>
    </row>
    <row r="658" spans="1:10" x14ac:dyDescent="0.25">
      <c r="A658" s="124">
        <v>657</v>
      </c>
      <c r="B658" s="124">
        <v>5.4199999999999998E-2</v>
      </c>
      <c r="C658" s="124">
        <f t="shared" si="10"/>
        <v>65.039999999999992</v>
      </c>
      <c r="D658" s="124"/>
      <c r="E658" s="124"/>
      <c r="F658" s="125">
        <v>0.6875</v>
      </c>
      <c r="G658" s="126">
        <v>45883</v>
      </c>
      <c r="H658" s="124">
        <v>30</v>
      </c>
      <c r="I658" s="124" t="s">
        <v>234</v>
      </c>
      <c r="J658" s="124">
        <v>1755189000000</v>
      </c>
    </row>
    <row r="659" spans="1:10" x14ac:dyDescent="0.25">
      <c r="A659" s="124">
        <v>658</v>
      </c>
      <c r="B659" s="124">
        <v>4.9000000000000002E-2</v>
      </c>
      <c r="C659" s="124">
        <f t="shared" si="10"/>
        <v>58.800000000000004</v>
      </c>
      <c r="D659" s="124"/>
      <c r="E659" s="124"/>
      <c r="F659" s="125">
        <v>0.70833333333333337</v>
      </c>
      <c r="G659" s="126">
        <v>45883</v>
      </c>
      <c r="H659" s="124">
        <v>30</v>
      </c>
      <c r="I659" s="124" t="s">
        <v>234</v>
      </c>
      <c r="J659" s="124">
        <v>1755190800000</v>
      </c>
    </row>
    <row r="660" spans="1:10" x14ac:dyDescent="0.25">
      <c r="A660" s="124">
        <v>659</v>
      </c>
      <c r="B660" s="124">
        <v>5.1999999999999998E-2</v>
      </c>
      <c r="C660" s="124">
        <f t="shared" si="10"/>
        <v>62.4</v>
      </c>
      <c r="D660" s="124"/>
      <c r="E660" s="124"/>
      <c r="F660" s="125">
        <v>0.72916666666666663</v>
      </c>
      <c r="G660" s="126">
        <v>45883</v>
      </c>
      <c r="H660" s="124">
        <v>30</v>
      </c>
      <c r="I660" s="124" t="s">
        <v>234</v>
      </c>
      <c r="J660" s="124">
        <v>1755192600000</v>
      </c>
    </row>
    <row r="661" spans="1:10" x14ac:dyDescent="0.25">
      <c r="A661" s="124">
        <v>660</v>
      </c>
      <c r="B661" s="124">
        <v>4.7E-2</v>
      </c>
      <c r="C661" s="124">
        <f t="shared" si="10"/>
        <v>56.4</v>
      </c>
      <c r="D661" s="124"/>
      <c r="E661" s="124"/>
      <c r="F661" s="125">
        <v>0.75</v>
      </c>
      <c r="G661" s="126">
        <v>45883</v>
      </c>
      <c r="H661" s="124">
        <v>30</v>
      </c>
      <c r="I661" s="124" t="s">
        <v>234</v>
      </c>
      <c r="J661" s="124">
        <v>1755194400000</v>
      </c>
    </row>
    <row r="662" spans="1:10" x14ac:dyDescent="0.25">
      <c r="A662" s="124">
        <v>661</v>
      </c>
      <c r="B662" s="124">
        <v>5.6800000000000003E-2</v>
      </c>
      <c r="C662" s="124">
        <f t="shared" si="10"/>
        <v>68.160000000000011</v>
      </c>
      <c r="D662" s="124"/>
      <c r="E662" s="124"/>
      <c r="F662" s="125">
        <v>0.77083333333333337</v>
      </c>
      <c r="G662" s="126">
        <v>45883</v>
      </c>
      <c r="H662" s="124">
        <v>30</v>
      </c>
      <c r="I662" s="124" t="s">
        <v>234</v>
      </c>
      <c r="J662" s="124">
        <v>1755196200000</v>
      </c>
    </row>
    <row r="663" spans="1:10" x14ac:dyDescent="0.25">
      <c r="A663" s="124">
        <v>662</v>
      </c>
      <c r="B663" s="124">
        <v>5.0200000000000002E-2</v>
      </c>
      <c r="C663" s="124">
        <f t="shared" si="10"/>
        <v>60.24</v>
      </c>
      <c r="D663" s="124"/>
      <c r="E663" s="124"/>
      <c r="F663" s="125">
        <v>0.79166666666666663</v>
      </c>
      <c r="G663" s="126">
        <v>45883</v>
      </c>
      <c r="H663" s="124">
        <v>30</v>
      </c>
      <c r="I663" s="124" t="s">
        <v>234</v>
      </c>
      <c r="J663" s="124">
        <v>1755198000000</v>
      </c>
    </row>
    <row r="664" spans="1:10" x14ac:dyDescent="0.25">
      <c r="A664" s="124">
        <v>663</v>
      </c>
      <c r="B664" s="124">
        <v>4.1399999999999999E-2</v>
      </c>
      <c r="C664" s="124">
        <f t="shared" si="10"/>
        <v>49.68</v>
      </c>
      <c r="D664" s="124"/>
      <c r="E664" s="124"/>
      <c r="F664" s="125">
        <v>0.8125</v>
      </c>
      <c r="G664" s="126">
        <v>45883</v>
      </c>
      <c r="H664" s="124">
        <v>30</v>
      </c>
      <c r="I664" s="124" t="s">
        <v>234</v>
      </c>
      <c r="J664" s="124">
        <v>1755199800000</v>
      </c>
    </row>
    <row r="665" spans="1:10" x14ac:dyDescent="0.25">
      <c r="A665" s="124">
        <v>664</v>
      </c>
      <c r="B665" s="124">
        <v>0.04</v>
      </c>
      <c r="C665" s="124">
        <f t="shared" si="10"/>
        <v>48</v>
      </c>
      <c r="D665" s="124"/>
      <c r="E665" s="124"/>
      <c r="F665" s="125">
        <v>0.83333333333333337</v>
      </c>
      <c r="G665" s="126">
        <v>45883</v>
      </c>
      <c r="H665" s="124">
        <v>30</v>
      </c>
      <c r="I665" s="124" t="s">
        <v>234</v>
      </c>
      <c r="J665" s="124">
        <v>1755201600000</v>
      </c>
    </row>
    <row r="666" spans="1:10" x14ac:dyDescent="0.25">
      <c r="A666" s="124">
        <v>665</v>
      </c>
      <c r="B666" s="124">
        <v>4.24E-2</v>
      </c>
      <c r="C666" s="124">
        <f t="shared" si="10"/>
        <v>50.88</v>
      </c>
      <c r="D666" s="124"/>
      <c r="E666" s="124"/>
      <c r="F666" s="125">
        <v>0.85416666666666663</v>
      </c>
      <c r="G666" s="126">
        <v>45883</v>
      </c>
      <c r="H666" s="124">
        <v>30</v>
      </c>
      <c r="I666" s="124" t="s">
        <v>234</v>
      </c>
      <c r="J666" s="124">
        <v>1755203400000</v>
      </c>
    </row>
    <row r="667" spans="1:10" x14ac:dyDescent="0.25">
      <c r="A667" s="124">
        <v>666</v>
      </c>
      <c r="B667" s="124">
        <v>4.2999999999999997E-2</v>
      </c>
      <c r="C667" s="124">
        <f t="shared" si="10"/>
        <v>51.599999999999994</v>
      </c>
      <c r="D667" s="124"/>
      <c r="E667" s="124"/>
      <c r="F667" s="125">
        <v>0.875</v>
      </c>
      <c r="G667" s="126">
        <v>45883</v>
      </c>
      <c r="H667" s="124">
        <v>30</v>
      </c>
      <c r="I667" s="124" t="s">
        <v>234</v>
      </c>
      <c r="J667" s="124">
        <v>1755205200000</v>
      </c>
    </row>
    <row r="668" spans="1:10" x14ac:dyDescent="0.25">
      <c r="A668" s="124">
        <v>667</v>
      </c>
      <c r="B668" s="124">
        <v>4.82E-2</v>
      </c>
      <c r="C668" s="124">
        <f t="shared" si="10"/>
        <v>57.839999999999996</v>
      </c>
      <c r="D668" s="124"/>
      <c r="E668" s="124"/>
      <c r="F668" s="125">
        <v>0.89583333333333337</v>
      </c>
      <c r="G668" s="126">
        <v>45883</v>
      </c>
      <c r="H668" s="124">
        <v>30</v>
      </c>
      <c r="I668" s="124" t="s">
        <v>234</v>
      </c>
      <c r="J668" s="124">
        <v>1755207000000</v>
      </c>
    </row>
    <row r="669" spans="1:10" x14ac:dyDescent="0.25">
      <c r="A669" s="124">
        <v>668</v>
      </c>
      <c r="B669" s="124">
        <v>5.0200000000000002E-2</v>
      </c>
      <c r="C669" s="124">
        <f t="shared" si="10"/>
        <v>60.24</v>
      </c>
      <c r="D669" s="124"/>
      <c r="E669" s="124"/>
      <c r="F669" s="125">
        <v>0.91666666666666663</v>
      </c>
      <c r="G669" s="126">
        <v>45883</v>
      </c>
      <c r="H669" s="124">
        <v>30</v>
      </c>
      <c r="I669" s="124" t="s">
        <v>234</v>
      </c>
      <c r="J669" s="124">
        <v>1755208800000</v>
      </c>
    </row>
    <row r="670" spans="1:10" x14ac:dyDescent="0.25">
      <c r="A670" s="124">
        <v>669</v>
      </c>
      <c r="B670" s="124">
        <v>5.04E-2</v>
      </c>
      <c r="C670" s="124">
        <f t="shared" si="10"/>
        <v>60.480000000000004</v>
      </c>
      <c r="D670" s="124"/>
      <c r="E670" s="124"/>
      <c r="F670" s="125">
        <v>0.9375</v>
      </c>
      <c r="G670" s="126">
        <v>45883</v>
      </c>
      <c r="H670" s="124">
        <v>30</v>
      </c>
      <c r="I670" s="124" t="s">
        <v>234</v>
      </c>
      <c r="J670" s="124">
        <v>1755210600000</v>
      </c>
    </row>
    <row r="671" spans="1:10" x14ac:dyDescent="0.25">
      <c r="A671" s="124">
        <v>670</v>
      </c>
      <c r="B671" s="124">
        <v>4.3799999999999999E-2</v>
      </c>
      <c r="C671" s="124">
        <f t="shared" si="10"/>
        <v>52.559999999999995</v>
      </c>
      <c r="D671" s="124"/>
      <c r="E671" s="124"/>
      <c r="F671" s="125">
        <v>0.95833333333333337</v>
      </c>
      <c r="G671" s="126">
        <v>45883</v>
      </c>
      <c r="H671" s="124">
        <v>30</v>
      </c>
      <c r="I671" s="124" t="s">
        <v>234</v>
      </c>
      <c r="J671" s="124">
        <v>1755212400000</v>
      </c>
    </row>
    <row r="672" spans="1:10" x14ac:dyDescent="0.25">
      <c r="A672" s="124">
        <v>671</v>
      </c>
      <c r="B672" s="124">
        <v>4.1200000000000001E-2</v>
      </c>
      <c r="C672" s="124">
        <f t="shared" si="10"/>
        <v>49.44</v>
      </c>
      <c r="D672" s="124"/>
      <c r="E672" s="124"/>
      <c r="F672" s="125">
        <v>0.97916666666666663</v>
      </c>
      <c r="G672" s="126">
        <v>45883</v>
      </c>
      <c r="H672" s="124">
        <v>30</v>
      </c>
      <c r="I672" s="124" t="s">
        <v>234</v>
      </c>
      <c r="J672" s="124">
        <v>1755214200000</v>
      </c>
    </row>
    <row r="673" spans="1:10" x14ac:dyDescent="0.25">
      <c r="A673" s="124">
        <v>672</v>
      </c>
      <c r="B673" s="124">
        <v>3.6600000000000001E-2</v>
      </c>
      <c r="C673" s="124">
        <f t="shared" si="10"/>
        <v>43.92</v>
      </c>
      <c r="D673" s="124"/>
      <c r="E673" s="124"/>
      <c r="F673" s="125">
        <v>0</v>
      </c>
      <c r="G673" s="126">
        <v>45883</v>
      </c>
      <c r="H673" s="124">
        <v>30</v>
      </c>
      <c r="I673" s="124" t="s">
        <v>234</v>
      </c>
      <c r="J673" s="124">
        <v>1755216000000</v>
      </c>
    </row>
    <row r="674" spans="1:10" x14ac:dyDescent="0.25">
      <c r="A674" s="124">
        <v>673</v>
      </c>
      <c r="B674" s="124">
        <v>0.04</v>
      </c>
      <c r="C674" s="124">
        <f t="shared" si="10"/>
        <v>48</v>
      </c>
      <c r="D674" s="124"/>
      <c r="E674" s="124"/>
      <c r="F674" s="125">
        <v>2.0833333333333332E-2</v>
      </c>
      <c r="G674" s="126">
        <v>45884</v>
      </c>
      <c r="H674" s="124">
        <v>30</v>
      </c>
      <c r="I674" s="124" t="s">
        <v>234</v>
      </c>
      <c r="J674" s="124">
        <v>1755217800000</v>
      </c>
    </row>
    <row r="675" spans="1:10" x14ac:dyDescent="0.25">
      <c r="A675" s="124">
        <v>674</v>
      </c>
      <c r="B675" s="124">
        <v>4.8399999999999999E-2</v>
      </c>
      <c r="C675" s="124">
        <f t="shared" si="10"/>
        <v>58.08</v>
      </c>
      <c r="D675" s="124"/>
      <c r="E675" s="124"/>
      <c r="F675" s="125">
        <v>4.1666666666666664E-2</v>
      </c>
      <c r="G675" s="126">
        <v>45884</v>
      </c>
      <c r="H675" s="124">
        <v>30</v>
      </c>
      <c r="I675" s="124" t="s">
        <v>234</v>
      </c>
      <c r="J675" s="124">
        <v>1755219600000</v>
      </c>
    </row>
    <row r="676" spans="1:10" x14ac:dyDescent="0.25">
      <c r="A676" s="124">
        <v>675</v>
      </c>
      <c r="B676" s="124">
        <v>4.3799999999999999E-2</v>
      </c>
      <c r="C676" s="124">
        <f t="shared" si="10"/>
        <v>52.559999999999995</v>
      </c>
      <c r="D676" s="124"/>
      <c r="E676" s="124"/>
      <c r="F676" s="125">
        <v>6.25E-2</v>
      </c>
      <c r="G676" s="126">
        <v>45884</v>
      </c>
      <c r="H676" s="124">
        <v>30</v>
      </c>
      <c r="I676" s="124" t="s">
        <v>234</v>
      </c>
      <c r="J676" s="124">
        <v>1755221400000</v>
      </c>
    </row>
    <row r="677" spans="1:10" x14ac:dyDescent="0.25">
      <c r="A677" s="124">
        <v>676</v>
      </c>
      <c r="B677" s="124">
        <v>4.0399999999999998E-2</v>
      </c>
      <c r="C677" s="124">
        <f t="shared" si="10"/>
        <v>48.48</v>
      </c>
      <c r="D677" s="124"/>
      <c r="E677" s="124"/>
      <c r="F677" s="125">
        <v>8.3333333333333329E-2</v>
      </c>
      <c r="G677" s="126">
        <v>45884</v>
      </c>
      <c r="H677" s="124">
        <v>30</v>
      </c>
      <c r="I677" s="124" t="s">
        <v>234</v>
      </c>
      <c r="J677" s="124">
        <v>1755223200000</v>
      </c>
    </row>
    <row r="678" spans="1:10" x14ac:dyDescent="0.25">
      <c r="A678" s="124">
        <v>677</v>
      </c>
      <c r="B678" s="124">
        <v>4.02E-2</v>
      </c>
      <c r="C678" s="124">
        <f t="shared" si="10"/>
        <v>48.24</v>
      </c>
      <c r="D678" s="124"/>
      <c r="E678" s="124"/>
      <c r="F678" s="125">
        <v>0.10416666666666667</v>
      </c>
      <c r="G678" s="126">
        <v>45884</v>
      </c>
      <c r="H678" s="124">
        <v>30</v>
      </c>
      <c r="I678" s="124" t="s">
        <v>234</v>
      </c>
      <c r="J678" s="124">
        <v>1755225000000</v>
      </c>
    </row>
    <row r="679" spans="1:10" x14ac:dyDescent="0.25">
      <c r="A679" s="124">
        <v>678</v>
      </c>
      <c r="B679" s="124">
        <v>4.0599999999999997E-2</v>
      </c>
      <c r="C679" s="124">
        <f t="shared" si="10"/>
        <v>48.72</v>
      </c>
      <c r="D679" s="124"/>
      <c r="E679" s="124"/>
      <c r="F679" s="125">
        <v>0.125</v>
      </c>
      <c r="G679" s="126">
        <v>45884</v>
      </c>
      <c r="H679" s="124">
        <v>30</v>
      </c>
      <c r="I679" s="124" t="s">
        <v>234</v>
      </c>
      <c r="J679" s="124">
        <v>1755226800000</v>
      </c>
    </row>
    <row r="680" spans="1:10" x14ac:dyDescent="0.25">
      <c r="A680" s="124">
        <v>679</v>
      </c>
      <c r="B680" s="124">
        <v>4.2799999999999998E-2</v>
      </c>
      <c r="C680" s="124">
        <f t="shared" si="10"/>
        <v>51.36</v>
      </c>
      <c r="D680" s="124"/>
      <c r="E680" s="124"/>
      <c r="F680" s="125">
        <v>0.14583333333333334</v>
      </c>
      <c r="G680" s="126">
        <v>45884</v>
      </c>
      <c r="H680" s="124">
        <v>30</v>
      </c>
      <c r="I680" s="124" t="s">
        <v>234</v>
      </c>
      <c r="J680" s="124">
        <v>1755228600000</v>
      </c>
    </row>
    <row r="681" spans="1:10" x14ac:dyDescent="0.25">
      <c r="A681" s="124">
        <v>680</v>
      </c>
      <c r="B681" s="124">
        <v>5.28E-2</v>
      </c>
      <c r="C681" s="124">
        <f t="shared" si="10"/>
        <v>63.36</v>
      </c>
      <c r="D681" s="124"/>
      <c r="E681" s="124"/>
      <c r="F681" s="125">
        <v>0.16666666666666666</v>
      </c>
      <c r="G681" s="126">
        <v>45884</v>
      </c>
      <c r="H681" s="124">
        <v>30</v>
      </c>
      <c r="I681" s="124" t="s">
        <v>234</v>
      </c>
      <c r="J681" s="124">
        <v>1755230400000</v>
      </c>
    </row>
    <row r="682" spans="1:10" x14ac:dyDescent="0.25">
      <c r="A682" s="124">
        <v>681</v>
      </c>
      <c r="B682" s="124">
        <v>5.3800000000000001E-2</v>
      </c>
      <c r="C682" s="124">
        <f t="shared" si="10"/>
        <v>64.56</v>
      </c>
      <c r="D682" s="124"/>
      <c r="E682" s="124"/>
      <c r="F682" s="125">
        <v>0.1875</v>
      </c>
      <c r="G682" s="126">
        <v>45884</v>
      </c>
      <c r="H682" s="124">
        <v>30</v>
      </c>
      <c r="I682" s="124" t="s">
        <v>234</v>
      </c>
      <c r="J682" s="124">
        <v>1755232200000</v>
      </c>
    </row>
    <row r="683" spans="1:10" x14ac:dyDescent="0.25">
      <c r="A683" s="124">
        <v>682</v>
      </c>
      <c r="B683" s="124">
        <v>5.62E-2</v>
      </c>
      <c r="C683" s="124">
        <f t="shared" si="10"/>
        <v>67.44</v>
      </c>
      <c r="D683" s="124"/>
      <c r="E683" s="124"/>
      <c r="F683" s="125">
        <v>0.20833333333333334</v>
      </c>
      <c r="G683" s="126">
        <v>45884</v>
      </c>
      <c r="H683" s="124">
        <v>30</v>
      </c>
      <c r="I683" s="124" t="s">
        <v>234</v>
      </c>
      <c r="J683" s="124">
        <v>1755234000000</v>
      </c>
    </row>
    <row r="684" spans="1:10" x14ac:dyDescent="0.25">
      <c r="A684" s="124">
        <v>683</v>
      </c>
      <c r="B684" s="124">
        <v>5.2600000000000001E-2</v>
      </c>
      <c r="C684" s="124">
        <f t="shared" si="10"/>
        <v>63.120000000000005</v>
      </c>
      <c r="D684" s="124"/>
      <c r="E684" s="124"/>
      <c r="F684" s="125">
        <v>0.22916666666666666</v>
      </c>
      <c r="G684" s="126">
        <v>45884</v>
      </c>
      <c r="H684" s="124">
        <v>30</v>
      </c>
      <c r="I684" s="124" t="s">
        <v>234</v>
      </c>
      <c r="J684" s="124">
        <v>1755235800000</v>
      </c>
    </row>
    <row r="685" spans="1:10" x14ac:dyDescent="0.25">
      <c r="A685" s="124">
        <v>684</v>
      </c>
      <c r="B685" s="124">
        <v>4.7600000000000003E-2</v>
      </c>
      <c r="C685" s="124">
        <f t="shared" si="10"/>
        <v>57.120000000000005</v>
      </c>
      <c r="D685" s="124"/>
      <c r="E685" s="124"/>
      <c r="F685" s="125">
        <v>0.25</v>
      </c>
      <c r="G685" s="126">
        <v>45884</v>
      </c>
      <c r="H685" s="124">
        <v>30</v>
      </c>
      <c r="I685" s="124" t="s">
        <v>234</v>
      </c>
      <c r="J685" s="124">
        <v>1755237600000</v>
      </c>
    </row>
    <row r="686" spans="1:10" x14ac:dyDescent="0.25">
      <c r="A686" s="124">
        <v>685</v>
      </c>
      <c r="B686" s="124">
        <v>4.7800000000000002E-2</v>
      </c>
      <c r="C686" s="124">
        <f t="shared" si="10"/>
        <v>57.36</v>
      </c>
      <c r="D686" s="124"/>
      <c r="E686" s="124"/>
      <c r="F686" s="125">
        <v>0.27083333333333331</v>
      </c>
      <c r="G686" s="126">
        <v>45884</v>
      </c>
      <c r="H686" s="124">
        <v>30</v>
      </c>
      <c r="I686" s="124" t="s">
        <v>234</v>
      </c>
      <c r="J686" s="124">
        <v>1755239400000</v>
      </c>
    </row>
    <row r="687" spans="1:10" x14ac:dyDescent="0.25">
      <c r="A687" s="124">
        <v>686</v>
      </c>
      <c r="B687" s="124">
        <v>5.3800000000000001E-2</v>
      </c>
      <c r="C687" s="124">
        <f t="shared" si="10"/>
        <v>64.56</v>
      </c>
      <c r="D687" s="124"/>
      <c r="E687" s="124"/>
      <c r="F687" s="125">
        <v>0.29166666666666669</v>
      </c>
      <c r="G687" s="126">
        <v>45884</v>
      </c>
      <c r="H687" s="124">
        <v>30</v>
      </c>
      <c r="I687" s="124" t="s">
        <v>234</v>
      </c>
      <c r="J687" s="124">
        <v>1755241200000</v>
      </c>
    </row>
    <row r="688" spans="1:10" x14ac:dyDescent="0.25">
      <c r="A688" s="124">
        <v>687</v>
      </c>
      <c r="B688" s="124">
        <v>4.8000000000000001E-2</v>
      </c>
      <c r="C688" s="124">
        <f t="shared" si="10"/>
        <v>57.6</v>
      </c>
      <c r="D688" s="124"/>
      <c r="E688" s="124"/>
      <c r="F688" s="125">
        <v>0.3125</v>
      </c>
      <c r="G688" s="126">
        <v>45884</v>
      </c>
      <c r="H688" s="124">
        <v>30</v>
      </c>
      <c r="I688" s="124" t="s">
        <v>234</v>
      </c>
      <c r="J688" s="124">
        <v>1755243000000</v>
      </c>
    </row>
    <row r="689" spans="1:10" x14ac:dyDescent="0.25">
      <c r="A689" s="124">
        <v>688</v>
      </c>
      <c r="B689" s="124">
        <v>4.2799999999999998E-2</v>
      </c>
      <c r="C689" s="124">
        <f t="shared" si="10"/>
        <v>51.36</v>
      </c>
      <c r="D689" s="124"/>
      <c r="E689" s="124"/>
      <c r="F689" s="125">
        <v>0.33333333333333331</v>
      </c>
      <c r="G689" s="126">
        <v>45884</v>
      </c>
      <c r="H689" s="124">
        <v>30</v>
      </c>
      <c r="I689" s="124" t="s">
        <v>234</v>
      </c>
      <c r="J689" s="124">
        <v>1755244800000</v>
      </c>
    </row>
    <row r="690" spans="1:10" x14ac:dyDescent="0.25">
      <c r="A690" s="124">
        <v>689</v>
      </c>
      <c r="B690" s="124">
        <v>5.1400000000000001E-2</v>
      </c>
      <c r="C690" s="124">
        <f t="shared" si="10"/>
        <v>61.68</v>
      </c>
      <c r="D690" s="124"/>
      <c r="E690" s="124"/>
      <c r="F690" s="125">
        <v>0.35416666666666669</v>
      </c>
      <c r="G690" s="126">
        <v>45884</v>
      </c>
      <c r="H690" s="124">
        <v>30</v>
      </c>
      <c r="I690" s="124" t="s">
        <v>234</v>
      </c>
      <c r="J690" s="124">
        <v>1755246600000</v>
      </c>
    </row>
    <row r="691" spans="1:10" x14ac:dyDescent="0.25">
      <c r="A691" s="124">
        <v>690</v>
      </c>
      <c r="B691" s="124">
        <v>5.5800000000000002E-2</v>
      </c>
      <c r="C691" s="124">
        <f t="shared" si="10"/>
        <v>66.960000000000008</v>
      </c>
      <c r="D691" s="124"/>
      <c r="E691" s="124"/>
      <c r="F691" s="125">
        <v>0.375</v>
      </c>
      <c r="G691" s="126">
        <v>45884</v>
      </c>
      <c r="H691" s="124">
        <v>30</v>
      </c>
      <c r="I691" s="124" t="s">
        <v>234</v>
      </c>
      <c r="J691" s="124">
        <v>1755248400000</v>
      </c>
    </row>
    <row r="692" spans="1:10" x14ac:dyDescent="0.25">
      <c r="A692" s="124">
        <v>691</v>
      </c>
      <c r="B692" s="124">
        <v>5.3400000000000003E-2</v>
      </c>
      <c r="C692" s="124">
        <f t="shared" si="10"/>
        <v>64.08</v>
      </c>
      <c r="D692" s="124"/>
      <c r="E692" s="124"/>
      <c r="F692" s="125">
        <v>0.39583333333333331</v>
      </c>
      <c r="G692" s="126">
        <v>45884</v>
      </c>
      <c r="H692" s="124">
        <v>30</v>
      </c>
      <c r="I692" s="124" t="s">
        <v>234</v>
      </c>
      <c r="J692" s="124">
        <v>1755250200000</v>
      </c>
    </row>
    <row r="693" spans="1:10" x14ac:dyDescent="0.25">
      <c r="A693" s="124">
        <v>692</v>
      </c>
      <c r="B693" s="124">
        <v>4.2799999999999998E-2</v>
      </c>
      <c r="C693" s="124">
        <f t="shared" si="10"/>
        <v>51.36</v>
      </c>
      <c r="D693" s="124"/>
      <c r="E693" s="124"/>
      <c r="F693" s="125">
        <v>0.41666666666666669</v>
      </c>
      <c r="G693" s="126">
        <v>45884</v>
      </c>
      <c r="H693" s="124">
        <v>30</v>
      </c>
      <c r="I693" s="124" t="s">
        <v>234</v>
      </c>
      <c r="J693" s="124">
        <v>1755252000000</v>
      </c>
    </row>
    <row r="694" spans="1:10" x14ac:dyDescent="0.25">
      <c r="A694" s="124">
        <v>693</v>
      </c>
      <c r="B694" s="124">
        <v>4.36E-2</v>
      </c>
      <c r="C694" s="124">
        <f t="shared" si="10"/>
        <v>52.32</v>
      </c>
      <c r="D694" s="124"/>
      <c r="E694" s="124"/>
      <c r="F694" s="125">
        <v>0.4375</v>
      </c>
      <c r="G694" s="126">
        <v>45884</v>
      </c>
      <c r="H694" s="124">
        <v>30</v>
      </c>
      <c r="I694" s="124" t="s">
        <v>234</v>
      </c>
      <c r="J694" s="124">
        <v>1755253800000</v>
      </c>
    </row>
    <row r="695" spans="1:10" x14ac:dyDescent="0.25">
      <c r="A695" s="124">
        <v>694</v>
      </c>
      <c r="B695" s="124">
        <v>4.1200000000000001E-2</v>
      </c>
      <c r="C695" s="124">
        <f t="shared" si="10"/>
        <v>49.44</v>
      </c>
      <c r="D695" s="124"/>
      <c r="E695" s="124"/>
      <c r="F695" s="125">
        <v>0.45833333333333331</v>
      </c>
      <c r="G695" s="126">
        <v>45884</v>
      </c>
      <c r="H695" s="124">
        <v>30</v>
      </c>
      <c r="I695" s="124" t="s">
        <v>234</v>
      </c>
      <c r="J695" s="124">
        <v>1755255600000</v>
      </c>
    </row>
    <row r="696" spans="1:10" x14ac:dyDescent="0.25">
      <c r="A696" s="124">
        <v>695</v>
      </c>
      <c r="B696" s="124">
        <v>4.6199999999999998E-2</v>
      </c>
      <c r="C696" s="124">
        <f t="shared" si="10"/>
        <v>55.44</v>
      </c>
      <c r="D696" s="124"/>
      <c r="E696" s="124"/>
      <c r="F696" s="125">
        <v>0.47916666666666669</v>
      </c>
      <c r="G696" s="126">
        <v>45884</v>
      </c>
      <c r="H696" s="124">
        <v>30</v>
      </c>
      <c r="I696" s="124" t="s">
        <v>234</v>
      </c>
      <c r="J696" s="124">
        <v>1755257400000</v>
      </c>
    </row>
    <row r="697" spans="1:10" x14ac:dyDescent="0.25">
      <c r="A697" s="124">
        <v>696</v>
      </c>
      <c r="B697" s="124">
        <v>4.5999999999999999E-2</v>
      </c>
      <c r="C697" s="124">
        <f t="shared" si="10"/>
        <v>55.199999999999996</v>
      </c>
      <c r="D697" s="124"/>
      <c r="E697" s="124"/>
      <c r="F697" s="125">
        <v>0.5</v>
      </c>
      <c r="G697" s="126">
        <v>45884</v>
      </c>
      <c r="H697" s="124">
        <v>30</v>
      </c>
      <c r="I697" s="124" t="s">
        <v>234</v>
      </c>
      <c r="J697" s="124">
        <v>1755259200000</v>
      </c>
    </row>
    <row r="698" spans="1:10" x14ac:dyDescent="0.25">
      <c r="A698" s="124">
        <v>697</v>
      </c>
      <c r="B698" s="124">
        <v>4.48E-2</v>
      </c>
      <c r="C698" s="124">
        <f t="shared" si="10"/>
        <v>53.76</v>
      </c>
      <c r="D698" s="124"/>
      <c r="E698" s="124"/>
      <c r="F698" s="125">
        <v>0.52083333333333337</v>
      </c>
      <c r="G698" s="126">
        <v>45884</v>
      </c>
      <c r="H698" s="124">
        <v>30</v>
      </c>
      <c r="I698" s="124" t="s">
        <v>234</v>
      </c>
      <c r="J698" s="124">
        <v>1755261000000</v>
      </c>
    </row>
    <row r="699" spans="1:10" x14ac:dyDescent="0.25">
      <c r="A699" s="124">
        <v>698</v>
      </c>
      <c r="B699" s="124">
        <v>4.2599999999999999E-2</v>
      </c>
      <c r="C699" s="124">
        <f t="shared" si="10"/>
        <v>51.12</v>
      </c>
      <c r="D699" s="124"/>
      <c r="E699" s="124"/>
      <c r="F699" s="125">
        <v>0.54166666666666663</v>
      </c>
      <c r="G699" s="126">
        <v>45884</v>
      </c>
      <c r="H699" s="124">
        <v>30</v>
      </c>
      <c r="I699" s="124" t="s">
        <v>234</v>
      </c>
      <c r="J699" s="124">
        <v>1755262800000</v>
      </c>
    </row>
    <row r="700" spans="1:10" x14ac:dyDescent="0.25">
      <c r="A700" s="124">
        <v>699</v>
      </c>
      <c r="B700" s="124">
        <v>4.4999999999999998E-2</v>
      </c>
      <c r="C700" s="124">
        <f t="shared" si="10"/>
        <v>54</v>
      </c>
      <c r="D700" s="124"/>
      <c r="E700" s="124"/>
      <c r="F700" s="125">
        <v>0.5625</v>
      </c>
      <c r="G700" s="126">
        <v>45884</v>
      </c>
      <c r="H700" s="124">
        <v>30</v>
      </c>
      <c r="I700" s="124" t="s">
        <v>234</v>
      </c>
      <c r="J700" s="124">
        <v>1755264600000</v>
      </c>
    </row>
    <row r="701" spans="1:10" x14ac:dyDescent="0.25">
      <c r="A701" s="124">
        <v>700</v>
      </c>
      <c r="B701" s="124">
        <v>4.2999999999999997E-2</v>
      </c>
      <c r="C701" s="124">
        <f t="shared" si="10"/>
        <v>51.599999999999994</v>
      </c>
      <c r="D701" s="124"/>
      <c r="E701" s="124"/>
      <c r="F701" s="125">
        <v>0.58333333333333337</v>
      </c>
      <c r="G701" s="126">
        <v>45884</v>
      </c>
      <c r="H701" s="124">
        <v>30</v>
      </c>
      <c r="I701" s="124" t="s">
        <v>234</v>
      </c>
      <c r="J701" s="124">
        <v>1755266400000</v>
      </c>
    </row>
    <row r="702" spans="1:10" x14ac:dyDescent="0.25">
      <c r="A702" s="124">
        <v>701</v>
      </c>
      <c r="B702" s="124">
        <v>4.0399999999999998E-2</v>
      </c>
      <c r="C702" s="124">
        <f t="shared" si="10"/>
        <v>48.48</v>
      </c>
      <c r="D702" s="124"/>
      <c r="E702" s="124"/>
      <c r="F702" s="125">
        <v>0.60416666666666663</v>
      </c>
      <c r="G702" s="126">
        <v>45884</v>
      </c>
      <c r="H702" s="124">
        <v>30</v>
      </c>
      <c r="I702" s="124" t="s">
        <v>234</v>
      </c>
      <c r="J702" s="124">
        <v>1755268200000</v>
      </c>
    </row>
    <row r="703" spans="1:10" x14ac:dyDescent="0.25">
      <c r="A703" s="124">
        <v>702</v>
      </c>
      <c r="B703" s="124">
        <v>4.1399999999999999E-2</v>
      </c>
      <c r="C703" s="124">
        <f t="shared" si="10"/>
        <v>49.68</v>
      </c>
      <c r="D703" s="124"/>
      <c r="E703" s="124"/>
      <c r="F703" s="125">
        <v>0.625</v>
      </c>
      <c r="G703" s="126">
        <v>45884</v>
      </c>
      <c r="H703" s="124">
        <v>30</v>
      </c>
      <c r="I703" s="124" t="s">
        <v>234</v>
      </c>
      <c r="J703" s="124">
        <v>1755270000000</v>
      </c>
    </row>
    <row r="704" spans="1:10" x14ac:dyDescent="0.25">
      <c r="A704" s="124">
        <v>703</v>
      </c>
      <c r="B704" s="124">
        <v>4.0599999999999997E-2</v>
      </c>
      <c r="C704" s="124">
        <f t="shared" si="10"/>
        <v>48.72</v>
      </c>
      <c r="D704" s="124"/>
      <c r="E704" s="124"/>
      <c r="F704" s="125">
        <v>0.64583333333333337</v>
      </c>
      <c r="G704" s="126">
        <v>45884</v>
      </c>
      <c r="H704" s="124">
        <v>30</v>
      </c>
      <c r="I704" s="124" t="s">
        <v>234</v>
      </c>
      <c r="J704" s="124">
        <v>1755271800000</v>
      </c>
    </row>
    <row r="705" spans="1:10" x14ac:dyDescent="0.25">
      <c r="A705" s="124">
        <v>704</v>
      </c>
      <c r="B705" s="124">
        <v>3.9399999999999998E-2</v>
      </c>
      <c r="C705" s="124">
        <f t="shared" si="10"/>
        <v>47.279999999999994</v>
      </c>
      <c r="D705" s="124"/>
      <c r="E705" s="124"/>
      <c r="F705" s="125">
        <v>0.66666666666666663</v>
      </c>
      <c r="G705" s="126">
        <v>45884</v>
      </c>
      <c r="H705" s="124">
        <v>30</v>
      </c>
      <c r="I705" s="124" t="s">
        <v>234</v>
      </c>
      <c r="J705" s="124">
        <v>1755273600000</v>
      </c>
    </row>
    <row r="706" spans="1:10" x14ac:dyDescent="0.25">
      <c r="A706" s="124">
        <v>705</v>
      </c>
      <c r="B706" s="124">
        <v>3.6400000000000002E-2</v>
      </c>
      <c r="C706" s="124">
        <f t="shared" si="10"/>
        <v>43.68</v>
      </c>
      <c r="D706" s="124"/>
      <c r="E706" s="124"/>
      <c r="F706" s="125">
        <v>0.6875</v>
      </c>
      <c r="G706" s="126">
        <v>45884</v>
      </c>
      <c r="H706" s="124">
        <v>30</v>
      </c>
      <c r="I706" s="124" t="s">
        <v>234</v>
      </c>
      <c r="J706" s="124">
        <v>1755275400000</v>
      </c>
    </row>
    <row r="707" spans="1:10" x14ac:dyDescent="0.25">
      <c r="A707" s="124">
        <v>706</v>
      </c>
      <c r="B707" s="124">
        <v>3.9600000000000003E-2</v>
      </c>
      <c r="C707" s="124">
        <f t="shared" ref="C707:C770" si="11">2400*B707/2</f>
        <v>47.52</v>
      </c>
      <c r="D707" s="124"/>
      <c r="E707" s="124"/>
      <c r="F707" s="125">
        <v>0.70833333333333337</v>
      </c>
      <c r="G707" s="126">
        <v>45884</v>
      </c>
      <c r="H707" s="124">
        <v>30</v>
      </c>
      <c r="I707" s="124" t="s">
        <v>234</v>
      </c>
      <c r="J707" s="124">
        <v>1755277200000</v>
      </c>
    </row>
    <row r="708" spans="1:10" x14ac:dyDescent="0.25">
      <c r="A708" s="124">
        <v>707</v>
      </c>
      <c r="B708" s="124">
        <v>4.48E-2</v>
      </c>
      <c r="C708" s="124">
        <f t="shared" si="11"/>
        <v>53.76</v>
      </c>
      <c r="D708" s="124"/>
      <c r="E708" s="124"/>
      <c r="F708" s="125">
        <v>0.72916666666666663</v>
      </c>
      <c r="G708" s="126">
        <v>45884</v>
      </c>
      <c r="H708" s="124">
        <v>30</v>
      </c>
      <c r="I708" s="124" t="s">
        <v>234</v>
      </c>
      <c r="J708" s="124">
        <v>1755279000000</v>
      </c>
    </row>
    <row r="709" spans="1:10" x14ac:dyDescent="0.25">
      <c r="A709" s="124">
        <v>708</v>
      </c>
      <c r="B709" s="124">
        <v>4.0399999999999998E-2</v>
      </c>
      <c r="C709" s="124">
        <f t="shared" si="11"/>
        <v>48.48</v>
      </c>
      <c r="D709" s="124"/>
      <c r="E709" s="124"/>
      <c r="F709" s="125">
        <v>0.75</v>
      </c>
      <c r="G709" s="126">
        <v>45884</v>
      </c>
      <c r="H709" s="124">
        <v>30</v>
      </c>
      <c r="I709" s="124" t="s">
        <v>234</v>
      </c>
      <c r="J709" s="124">
        <v>1755280800000</v>
      </c>
    </row>
    <row r="710" spans="1:10" x14ac:dyDescent="0.25">
      <c r="A710" s="124">
        <v>709</v>
      </c>
      <c r="B710" s="124">
        <v>4.2999999999999997E-2</v>
      </c>
      <c r="C710" s="124">
        <f t="shared" si="11"/>
        <v>51.599999999999994</v>
      </c>
      <c r="D710" s="124"/>
      <c r="E710" s="124"/>
      <c r="F710" s="125">
        <v>0.77083333333333337</v>
      </c>
      <c r="G710" s="126">
        <v>45884</v>
      </c>
      <c r="H710" s="124">
        <v>30</v>
      </c>
      <c r="I710" s="124" t="s">
        <v>234</v>
      </c>
      <c r="J710" s="124">
        <v>1755282600000</v>
      </c>
    </row>
    <row r="711" spans="1:10" x14ac:dyDescent="0.25">
      <c r="A711" s="124">
        <v>710</v>
      </c>
      <c r="B711" s="124">
        <v>4.7800000000000002E-2</v>
      </c>
      <c r="C711" s="124">
        <f t="shared" si="11"/>
        <v>57.36</v>
      </c>
      <c r="D711" s="124"/>
      <c r="E711" s="124"/>
      <c r="F711" s="125">
        <v>0.79166666666666663</v>
      </c>
      <c r="G711" s="126">
        <v>45884</v>
      </c>
      <c r="H711" s="124">
        <v>30</v>
      </c>
      <c r="I711" s="124" t="s">
        <v>234</v>
      </c>
      <c r="J711" s="124">
        <v>1755284400000</v>
      </c>
    </row>
    <row r="712" spans="1:10" x14ac:dyDescent="0.25">
      <c r="A712" s="124">
        <v>711</v>
      </c>
      <c r="B712" s="124">
        <v>3.9800000000000002E-2</v>
      </c>
      <c r="C712" s="124">
        <f t="shared" si="11"/>
        <v>47.760000000000005</v>
      </c>
      <c r="D712" s="124"/>
      <c r="E712" s="124"/>
      <c r="F712" s="125">
        <v>0.8125</v>
      </c>
      <c r="G712" s="126">
        <v>45884</v>
      </c>
      <c r="H712" s="124">
        <v>30</v>
      </c>
      <c r="I712" s="124" t="s">
        <v>234</v>
      </c>
      <c r="J712" s="124">
        <v>1755286200000</v>
      </c>
    </row>
    <row r="713" spans="1:10" x14ac:dyDescent="0.25">
      <c r="A713" s="124">
        <v>712</v>
      </c>
      <c r="B713" s="124">
        <v>3.9399999999999998E-2</v>
      </c>
      <c r="C713" s="124">
        <f t="shared" si="11"/>
        <v>47.279999999999994</v>
      </c>
      <c r="D713" s="124"/>
      <c r="E713" s="124"/>
      <c r="F713" s="125">
        <v>0.83333333333333337</v>
      </c>
      <c r="G713" s="126">
        <v>45884</v>
      </c>
      <c r="H713" s="124">
        <v>30</v>
      </c>
      <c r="I713" s="124" t="s">
        <v>234</v>
      </c>
      <c r="J713" s="124">
        <v>1755288000000</v>
      </c>
    </row>
    <row r="714" spans="1:10" x14ac:dyDescent="0.25">
      <c r="A714" s="124">
        <v>713</v>
      </c>
      <c r="B714" s="124">
        <v>4.24E-2</v>
      </c>
      <c r="C714" s="124">
        <f t="shared" si="11"/>
        <v>50.88</v>
      </c>
      <c r="D714" s="124"/>
      <c r="E714" s="124"/>
      <c r="F714" s="125">
        <v>0.85416666666666663</v>
      </c>
      <c r="G714" s="126">
        <v>45884</v>
      </c>
      <c r="H714" s="124">
        <v>30</v>
      </c>
      <c r="I714" s="124" t="s">
        <v>234</v>
      </c>
      <c r="J714" s="124">
        <v>1755289800000</v>
      </c>
    </row>
    <row r="715" spans="1:10" x14ac:dyDescent="0.25">
      <c r="A715" s="124">
        <v>714</v>
      </c>
      <c r="B715" s="124">
        <v>4.0599999999999997E-2</v>
      </c>
      <c r="C715" s="124">
        <f t="shared" si="11"/>
        <v>48.72</v>
      </c>
      <c r="D715" s="124"/>
      <c r="E715" s="124"/>
      <c r="F715" s="125">
        <v>0.875</v>
      </c>
      <c r="G715" s="126">
        <v>45884</v>
      </c>
      <c r="H715" s="124">
        <v>30</v>
      </c>
      <c r="I715" s="124" t="s">
        <v>234</v>
      </c>
      <c r="J715" s="124">
        <v>1755291600000</v>
      </c>
    </row>
    <row r="716" spans="1:10" x14ac:dyDescent="0.25">
      <c r="A716" s="124">
        <v>715</v>
      </c>
      <c r="B716" s="124">
        <v>4.58E-2</v>
      </c>
      <c r="C716" s="124">
        <f t="shared" si="11"/>
        <v>54.96</v>
      </c>
      <c r="D716" s="124"/>
      <c r="E716" s="124"/>
      <c r="F716" s="125">
        <v>0.89583333333333337</v>
      </c>
      <c r="G716" s="126">
        <v>45884</v>
      </c>
      <c r="H716" s="124">
        <v>30</v>
      </c>
      <c r="I716" s="124" t="s">
        <v>234</v>
      </c>
      <c r="J716" s="124">
        <v>1755293400000</v>
      </c>
    </row>
    <row r="717" spans="1:10" x14ac:dyDescent="0.25">
      <c r="A717" s="124">
        <v>716</v>
      </c>
      <c r="B717" s="124">
        <v>4.6399999999999997E-2</v>
      </c>
      <c r="C717" s="124">
        <f t="shared" si="11"/>
        <v>55.679999999999993</v>
      </c>
      <c r="D717" s="124"/>
      <c r="E717" s="124"/>
      <c r="F717" s="125">
        <v>0.91666666666666663</v>
      </c>
      <c r="G717" s="126">
        <v>45884</v>
      </c>
      <c r="H717" s="124">
        <v>30</v>
      </c>
      <c r="I717" s="124" t="s">
        <v>234</v>
      </c>
      <c r="J717" s="124">
        <v>1755295200000</v>
      </c>
    </row>
    <row r="718" spans="1:10" x14ac:dyDescent="0.25">
      <c r="A718" s="124">
        <v>717</v>
      </c>
      <c r="B718" s="124">
        <v>5.3600000000000002E-2</v>
      </c>
      <c r="C718" s="124">
        <f t="shared" si="11"/>
        <v>64.320000000000007</v>
      </c>
      <c r="D718" s="124"/>
      <c r="E718" s="124"/>
      <c r="F718" s="125">
        <v>0.9375</v>
      </c>
      <c r="G718" s="126">
        <v>45884</v>
      </c>
      <c r="H718" s="124">
        <v>30</v>
      </c>
      <c r="I718" s="124" t="s">
        <v>234</v>
      </c>
      <c r="J718" s="124">
        <v>1755297000000</v>
      </c>
    </row>
    <row r="719" spans="1:10" x14ac:dyDescent="0.25">
      <c r="A719" s="124">
        <v>718</v>
      </c>
      <c r="B719" s="124">
        <v>4.9399999999999999E-2</v>
      </c>
      <c r="C719" s="124">
        <f t="shared" si="11"/>
        <v>59.28</v>
      </c>
      <c r="D719" s="124"/>
      <c r="E719" s="124"/>
      <c r="F719" s="125">
        <v>0.95833333333333337</v>
      </c>
      <c r="G719" s="126">
        <v>45884</v>
      </c>
      <c r="H719" s="124">
        <v>30</v>
      </c>
      <c r="I719" s="124" t="s">
        <v>234</v>
      </c>
      <c r="J719" s="124">
        <v>1755298800000</v>
      </c>
    </row>
    <row r="720" spans="1:10" x14ac:dyDescent="0.25">
      <c r="A720" s="124">
        <v>719</v>
      </c>
      <c r="B720" s="124">
        <v>0.04</v>
      </c>
      <c r="C720" s="124">
        <f t="shared" si="11"/>
        <v>48</v>
      </c>
      <c r="D720" s="124"/>
      <c r="E720" s="124"/>
      <c r="F720" s="125">
        <v>0.97916666666666663</v>
      </c>
      <c r="G720" s="126">
        <v>45884</v>
      </c>
      <c r="H720" s="124">
        <v>30</v>
      </c>
      <c r="I720" s="124" t="s">
        <v>234</v>
      </c>
      <c r="J720" s="124">
        <v>1755300600000</v>
      </c>
    </row>
    <row r="721" spans="1:10" x14ac:dyDescent="0.25">
      <c r="A721" s="124">
        <v>720</v>
      </c>
      <c r="B721" s="124">
        <v>0.04</v>
      </c>
      <c r="C721" s="124">
        <f t="shared" si="11"/>
        <v>48</v>
      </c>
      <c r="D721" s="124"/>
      <c r="E721" s="124"/>
      <c r="F721" s="125">
        <v>0</v>
      </c>
      <c r="G721" s="126">
        <v>45884</v>
      </c>
      <c r="H721" s="124">
        <v>30</v>
      </c>
      <c r="I721" s="124" t="s">
        <v>234</v>
      </c>
      <c r="J721" s="124">
        <v>1755302400000</v>
      </c>
    </row>
    <row r="722" spans="1:10" x14ac:dyDescent="0.25">
      <c r="A722" s="124">
        <v>721</v>
      </c>
      <c r="B722" s="124">
        <v>4.2799999999999998E-2</v>
      </c>
      <c r="C722" s="124">
        <f t="shared" si="11"/>
        <v>51.36</v>
      </c>
      <c r="D722" s="124"/>
      <c r="E722" s="124"/>
      <c r="F722" s="125">
        <v>2.0833333333333332E-2</v>
      </c>
      <c r="G722" s="126">
        <v>45885</v>
      </c>
      <c r="H722" s="124">
        <v>30</v>
      </c>
      <c r="I722" s="124" t="s">
        <v>234</v>
      </c>
      <c r="J722" s="124">
        <v>1755304200000</v>
      </c>
    </row>
    <row r="723" spans="1:10" x14ac:dyDescent="0.25">
      <c r="A723" s="124">
        <v>722</v>
      </c>
      <c r="B723" s="124">
        <v>4.5199999999999997E-2</v>
      </c>
      <c r="C723" s="124">
        <f t="shared" si="11"/>
        <v>54.239999999999995</v>
      </c>
      <c r="D723" s="124"/>
      <c r="E723" s="124"/>
      <c r="F723" s="125">
        <v>4.1666666666666664E-2</v>
      </c>
      <c r="G723" s="126">
        <v>45885</v>
      </c>
      <c r="H723" s="124">
        <v>30</v>
      </c>
      <c r="I723" s="124" t="s">
        <v>234</v>
      </c>
      <c r="J723" s="124">
        <v>1755306000000</v>
      </c>
    </row>
    <row r="724" spans="1:10" x14ac:dyDescent="0.25">
      <c r="A724" s="124">
        <v>723</v>
      </c>
      <c r="B724" s="124">
        <v>4.2200000000000001E-2</v>
      </c>
      <c r="C724" s="124">
        <f t="shared" si="11"/>
        <v>50.64</v>
      </c>
      <c r="D724" s="124"/>
      <c r="E724" s="124"/>
      <c r="F724" s="125">
        <v>6.25E-2</v>
      </c>
      <c r="G724" s="126">
        <v>45885</v>
      </c>
      <c r="H724" s="124">
        <v>30</v>
      </c>
      <c r="I724" s="124" t="s">
        <v>234</v>
      </c>
      <c r="J724" s="124">
        <v>1755307800000</v>
      </c>
    </row>
    <row r="725" spans="1:10" x14ac:dyDescent="0.25">
      <c r="A725" s="124">
        <v>724</v>
      </c>
      <c r="B725" s="124">
        <v>4.1799999999999997E-2</v>
      </c>
      <c r="C725" s="124">
        <f t="shared" si="11"/>
        <v>50.16</v>
      </c>
      <c r="D725" s="124"/>
      <c r="E725" s="124"/>
      <c r="F725" s="125">
        <v>8.3333333333333329E-2</v>
      </c>
      <c r="G725" s="126">
        <v>45885</v>
      </c>
      <c r="H725" s="124">
        <v>30</v>
      </c>
      <c r="I725" s="124" t="s">
        <v>234</v>
      </c>
      <c r="J725" s="124">
        <v>1755309600000</v>
      </c>
    </row>
    <row r="726" spans="1:10" x14ac:dyDescent="0.25">
      <c r="A726" s="124">
        <v>725</v>
      </c>
      <c r="B726" s="124">
        <v>3.9199999999999999E-2</v>
      </c>
      <c r="C726" s="124">
        <f t="shared" si="11"/>
        <v>47.04</v>
      </c>
      <c r="D726" s="124"/>
      <c r="E726" s="124"/>
      <c r="F726" s="125">
        <v>0.10416666666666667</v>
      </c>
      <c r="G726" s="126">
        <v>45885</v>
      </c>
      <c r="H726" s="124">
        <v>30</v>
      </c>
      <c r="I726" s="124" t="s">
        <v>234</v>
      </c>
      <c r="J726" s="124">
        <v>1755311400000</v>
      </c>
    </row>
    <row r="727" spans="1:10" x14ac:dyDescent="0.25">
      <c r="A727" s="124">
        <v>726</v>
      </c>
      <c r="B727" s="124">
        <v>4.1799999999999997E-2</v>
      </c>
      <c r="C727" s="124">
        <f t="shared" si="11"/>
        <v>50.16</v>
      </c>
      <c r="D727" s="124"/>
      <c r="E727" s="124"/>
      <c r="F727" s="125">
        <v>0.125</v>
      </c>
      <c r="G727" s="126">
        <v>45885</v>
      </c>
      <c r="H727" s="124">
        <v>30</v>
      </c>
      <c r="I727" s="124" t="s">
        <v>234</v>
      </c>
      <c r="J727" s="124">
        <v>1755313200000</v>
      </c>
    </row>
    <row r="728" spans="1:10" x14ac:dyDescent="0.25">
      <c r="A728" s="124">
        <v>727</v>
      </c>
      <c r="B728" s="124">
        <v>3.7199999999999997E-2</v>
      </c>
      <c r="C728" s="124">
        <f t="shared" si="11"/>
        <v>44.639999999999993</v>
      </c>
      <c r="D728" s="124"/>
      <c r="E728" s="124"/>
      <c r="F728" s="125">
        <v>0.14583333333333334</v>
      </c>
      <c r="G728" s="126">
        <v>45885</v>
      </c>
      <c r="H728" s="124">
        <v>30</v>
      </c>
      <c r="I728" s="124" t="s">
        <v>234</v>
      </c>
      <c r="J728" s="124">
        <v>1755315000000</v>
      </c>
    </row>
    <row r="729" spans="1:10" x14ac:dyDescent="0.25">
      <c r="A729" s="124">
        <v>728</v>
      </c>
      <c r="B729" s="124">
        <v>4.2599999999999999E-2</v>
      </c>
      <c r="C729" s="124">
        <f t="shared" si="11"/>
        <v>51.12</v>
      </c>
      <c r="D729" s="124"/>
      <c r="E729" s="124"/>
      <c r="F729" s="125">
        <v>0.16666666666666666</v>
      </c>
      <c r="G729" s="126">
        <v>45885</v>
      </c>
      <c r="H729" s="124">
        <v>30</v>
      </c>
      <c r="I729" s="124" t="s">
        <v>234</v>
      </c>
      <c r="J729" s="124">
        <v>1755316800000</v>
      </c>
    </row>
    <row r="730" spans="1:10" x14ac:dyDescent="0.25">
      <c r="A730" s="124">
        <v>729</v>
      </c>
      <c r="B730" s="124">
        <v>4.3999999999999997E-2</v>
      </c>
      <c r="C730" s="124">
        <f t="shared" si="11"/>
        <v>52.8</v>
      </c>
      <c r="D730" s="124"/>
      <c r="E730" s="124"/>
      <c r="F730" s="125">
        <v>0.1875</v>
      </c>
      <c r="G730" s="126">
        <v>45885</v>
      </c>
      <c r="H730" s="124">
        <v>30</v>
      </c>
      <c r="I730" s="124" t="s">
        <v>234</v>
      </c>
      <c r="J730" s="124">
        <v>1755318600000</v>
      </c>
    </row>
    <row r="731" spans="1:10" x14ac:dyDescent="0.25">
      <c r="A731" s="124">
        <v>730</v>
      </c>
      <c r="B731" s="124">
        <v>4.36E-2</v>
      </c>
      <c r="C731" s="124">
        <f t="shared" si="11"/>
        <v>52.32</v>
      </c>
      <c r="D731" s="124"/>
      <c r="E731" s="124"/>
      <c r="F731" s="125">
        <v>0.20833333333333334</v>
      </c>
      <c r="G731" s="126">
        <v>45885</v>
      </c>
      <c r="H731" s="124">
        <v>30</v>
      </c>
      <c r="I731" s="124" t="s">
        <v>234</v>
      </c>
      <c r="J731" s="124">
        <v>1755320400000</v>
      </c>
    </row>
    <row r="732" spans="1:10" x14ac:dyDescent="0.25">
      <c r="A732" s="124">
        <v>731</v>
      </c>
      <c r="B732" s="124">
        <v>4.6399999999999997E-2</v>
      </c>
      <c r="C732" s="124">
        <f t="shared" si="11"/>
        <v>55.679999999999993</v>
      </c>
      <c r="D732" s="124"/>
      <c r="E732" s="124"/>
      <c r="F732" s="125">
        <v>0.22916666666666666</v>
      </c>
      <c r="G732" s="126">
        <v>45885</v>
      </c>
      <c r="H732" s="124">
        <v>30</v>
      </c>
      <c r="I732" s="124" t="s">
        <v>234</v>
      </c>
      <c r="J732" s="124">
        <v>1755322200000</v>
      </c>
    </row>
    <row r="733" spans="1:10" x14ac:dyDescent="0.25">
      <c r="A733" s="124">
        <v>732</v>
      </c>
      <c r="B733" s="124">
        <v>4.6399999999999997E-2</v>
      </c>
      <c r="C733" s="124">
        <f t="shared" si="11"/>
        <v>55.679999999999993</v>
      </c>
      <c r="D733" s="124"/>
      <c r="E733" s="124"/>
      <c r="F733" s="125">
        <v>0.25</v>
      </c>
      <c r="G733" s="126">
        <v>45885</v>
      </c>
      <c r="H733" s="124">
        <v>30</v>
      </c>
      <c r="I733" s="124" t="s">
        <v>234</v>
      </c>
      <c r="J733" s="124">
        <v>1755324000000</v>
      </c>
    </row>
    <row r="734" spans="1:10" x14ac:dyDescent="0.25">
      <c r="A734" s="124">
        <v>733</v>
      </c>
      <c r="B734" s="124">
        <v>5.04E-2</v>
      </c>
      <c r="C734" s="124">
        <f t="shared" si="11"/>
        <v>60.480000000000004</v>
      </c>
      <c r="D734" s="124"/>
      <c r="E734" s="124"/>
      <c r="F734" s="125">
        <v>0.27083333333333331</v>
      </c>
      <c r="G734" s="126">
        <v>45885</v>
      </c>
      <c r="H734" s="124">
        <v>30</v>
      </c>
      <c r="I734" s="124" t="s">
        <v>234</v>
      </c>
      <c r="J734" s="124">
        <v>1755325800000</v>
      </c>
    </row>
    <row r="735" spans="1:10" x14ac:dyDescent="0.25">
      <c r="A735" s="124">
        <v>734</v>
      </c>
      <c r="B735" s="124">
        <v>4.9399999999999999E-2</v>
      </c>
      <c r="C735" s="124">
        <f t="shared" si="11"/>
        <v>59.28</v>
      </c>
      <c r="D735" s="124"/>
      <c r="E735" s="124"/>
      <c r="F735" s="125">
        <v>0.29166666666666669</v>
      </c>
      <c r="G735" s="126">
        <v>45885</v>
      </c>
      <c r="H735" s="124">
        <v>30</v>
      </c>
      <c r="I735" s="124" t="s">
        <v>234</v>
      </c>
      <c r="J735" s="124">
        <v>1755327600000</v>
      </c>
    </row>
    <row r="736" spans="1:10" x14ac:dyDescent="0.25">
      <c r="A736" s="124">
        <v>735</v>
      </c>
      <c r="B736" s="124">
        <v>4.7800000000000002E-2</v>
      </c>
      <c r="C736" s="124">
        <f t="shared" si="11"/>
        <v>57.36</v>
      </c>
      <c r="D736" s="124"/>
      <c r="E736" s="124"/>
      <c r="F736" s="125">
        <v>0.3125</v>
      </c>
      <c r="G736" s="126">
        <v>45885</v>
      </c>
      <c r="H736" s="124">
        <v>30</v>
      </c>
      <c r="I736" s="124" t="s">
        <v>234</v>
      </c>
      <c r="J736" s="124">
        <v>1755329400000</v>
      </c>
    </row>
    <row r="737" spans="1:10" x14ac:dyDescent="0.25">
      <c r="A737" s="124">
        <v>736</v>
      </c>
      <c r="B737" s="124">
        <v>3.7400000000000003E-2</v>
      </c>
      <c r="C737" s="124">
        <f t="shared" si="11"/>
        <v>44.88</v>
      </c>
      <c r="D737" s="124"/>
      <c r="E737" s="124"/>
      <c r="F737" s="125">
        <v>0.33333333333333331</v>
      </c>
      <c r="G737" s="126">
        <v>45885</v>
      </c>
      <c r="H737" s="124">
        <v>30</v>
      </c>
      <c r="I737" s="124" t="s">
        <v>234</v>
      </c>
      <c r="J737" s="124">
        <v>1755331200000</v>
      </c>
    </row>
    <row r="738" spans="1:10" x14ac:dyDescent="0.25">
      <c r="A738" s="124">
        <v>737</v>
      </c>
      <c r="B738" s="124">
        <v>4.4200000000000003E-2</v>
      </c>
      <c r="C738" s="124">
        <f t="shared" si="11"/>
        <v>53.040000000000006</v>
      </c>
      <c r="D738" s="124"/>
      <c r="E738" s="124"/>
      <c r="F738" s="125">
        <v>0.35416666666666669</v>
      </c>
      <c r="G738" s="126">
        <v>45885</v>
      </c>
      <c r="H738" s="124">
        <v>30</v>
      </c>
      <c r="I738" s="124" t="s">
        <v>234</v>
      </c>
      <c r="J738" s="124">
        <v>1755333000000</v>
      </c>
    </row>
    <row r="739" spans="1:10" x14ac:dyDescent="0.25">
      <c r="A739" s="124">
        <v>738</v>
      </c>
      <c r="B739" s="124">
        <v>4.8800000000000003E-2</v>
      </c>
      <c r="C739" s="124">
        <f t="shared" si="11"/>
        <v>58.56</v>
      </c>
      <c r="D739" s="124"/>
      <c r="E739" s="124"/>
      <c r="F739" s="125">
        <v>0.375</v>
      </c>
      <c r="G739" s="126">
        <v>45885</v>
      </c>
      <c r="H739" s="124">
        <v>30</v>
      </c>
      <c r="I739" s="124" t="s">
        <v>234</v>
      </c>
      <c r="J739" s="124">
        <v>1755334800000</v>
      </c>
    </row>
    <row r="740" spans="1:10" x14ac:dyDescent="0.25">
      <c r="A740" s="124">
        <v>739</v>
      </c>
      <c r="B740" s="124">
        <v>5.0599999999999999E-2</v>
      </c>
      <c r="C740" s="124">
        <f t="shared" si="11"/>
        <v>60.72</v>
      </c>
      <c r="D740" s="124"/>
      <c r="E740" s="124"/>
      <c r="F740" s="125">
        <v>0.39583333333333331</v>
      </c>
      <c r="G740" s="126">
        <v>45885</v>
      </c>
      <c r="H740" s="124">
        <v>30</v>
      </c>
      <c r="I740" s="124" t="s">
        <v>234</v>
      </c>
      <c r="J740" s="124">
        <v>1755336600000</v>
      </c>
    </row>
    <row r="741" spans="1:10" x14ac:dyDescent="0.25">
      <c r="A741" s="124">
        <v>740</v>
      </c>
      <c r="B741" s="124">
        <v>4.3400000000000001E-2</v>
      </c>
      <c r="C741" s="124">
        <f t="shared" si="11"/>
        <v>52.08</v>
      </c>
      <c r="D741" s="124"/>
      <c r="E741" s="124"/>
      <c r="F741" s="125">
        <v>0.41666666666666669</v>
      </c>
      <c r="G741" s="126">
        <v>45885</v>
      </c>
      <c r="H741" s="124">
        <v>30</v>
      </c>
      <c r="I741" s="124" t="s">
        <v>234</v>
      </c>
      <c r="J741" s="124">
        <v>1755338400000</v>
      </c>
    </row>
    <row r="742" spans="1:10" x14ac:dyDescent="0.25">
      <c r="A742" s="124">
        <v>741</v>
      </c>
      <c r="B742" s="124">
        <v>4.3799999999999999E-2</v>
      </c>
      <c r="C742" s="124">
        <f t="shared" si="11"/>
        <v>52.559999999999995</v>
      </c>
      <c r="D742" s="124"/>
      <c r="E742" s="124"/>
      <c r="F742" s="125">
        <v>0.4375</v>
      </c>
      <c r="G742" s="126">
        <v>45885</v>
      </c>
      <c r="H742" s="124">
        <v>30</v>
      </c>
      <c r="I742" s="124" t="s">
        <v>234</v>
      </c>
      <c r="J742" s="124">
        <v>1755340200000</v>
      </c>
    </row>
    <row r="743" spans="1:10" x14ac:dyDescent="0.25">
      <c r="A743" s="124">
        <v>742</v>
      </c>
      <c r="B743" s="124">
        <v>4.5600000000000002E-2</v>
      </c>
      <c r="C743" s="124">
        <f t="shared" si="11"/>
        <v>54.72</v>
      </c>
      <c r="D743" s="124"/>
      <c r="E743" s="124"/>
      <c r="F743" s="125">
        <v>0.45833333333333331</v>
      </c>
      <c r="G743" s="126">
        <v>45885</v>
      </c>
      <c r="H743" s="124">
        <v>30</v>
      </c>
      <c r="I743" s="124" t="s">
        <v>234</v>
      </c>
      <c r="J743" s="124">
        <v>1755342000000</v>
      </c>
    </row>
    <row r="744" spans="1:10" x14ac:dyDescent="0.25">
      <c r="A744" s="124">
        <v>743</v>
      </c>
      <c r="B744" s="124">
        <v>4.5600000000000002E-2</v>
      </c>
      <c r="C744" s="124">
        <f t="shared" si="11"/>
        <v>54.72</v>
      </c>
      <c r="D744" s="124"/>
      <c r="E744" s="124"/>
      <c r="F744" s="125">
        <v>0.47916666666666669</v>
      </c>
      <c r="G744" s="126">
        <v>45885</v>
      </c>
      <c r="H744" s="124">
        <v>30</v>
      </c>
      <c r="I744" s="124" t="s">
        <v>234</v>
      </c>
      <c r="J744" s="124">
        <v>1755343800000</v>
      </c>
    </row>
    <row r="745" spans="1:10" x14ac:dyDescent="0.25">
      <c r="A745" s="124">
        <v>744</v>
      </c>
      <c r="B745" s="124">
        <v>4.9599999999999998E-2</v>
      </c>
      <c r="C745" s="124">
        <f t="shared" si="11"/>
        <v>59.519999999999996</v>
      </c>
      <c r="D745" s="124"/>
      <c r="E745" s="124"/>
      <c r="F745" s="125">
        <v>0.5</v>
      </c>
      <c r="G745" s="126">
        <v>45885</v>
      </c>
      <c r="H745" s="124">
        <v>30</v>
      </c>
      <c r="I745" s="124" t="s">
        <v>234</v>
      </c>
      <c r="J745" s="124">
        <v>1755345600000</v>
      </c>
    </row>
    <row r="746" spans="1:10" x14ac:dyDescent="0.25">
      <c r="A746" s="124">
        <v>745</v>
      </c>
      <c r="B746" s="124">
        <v>5.6599999999999998E-2</v>
      </c>
      <c r="C746" s="124">
        <f t="shared" si="11"/>
        <v>67.92</v>
      </c>
      <c r="D746" s="124"/>
      <c r="E746" s="124"/>
      <c r="F746" s="125">
        <v>0.52083333333333337</v>
      </c>
      <c r="G746" s="126">
        <v>45885</v>
      </c>
      <c r="H746" s="124">
        <v>30</v>
      </c>
      <c r="I746" s="124" t="s">
        <v>234</v>
      </c>
      <c r="J746" s="124">
        <v>1755347400000</v>
      </c>
    </row>
    <row r="747" spans="1:10" x14ac:dyDescent="0.25">
      <c r="A747" s="124">
        <v>746</v>
      </c>
      <c r="B747" s="124">
        <v>5.0200000000000002E-2</v>
      </c>
      <c r="C747" s="124">
        <f t="shared" si="11"/>
        <v>60.24</v>
      </c>
      <c r="D747" s="124"/>
      <c r="E747" s="124"/>
      <c r="F747" s="125">
        <v>0.54166666666666663</v>
      </c>
      <c r="G747" s="126">
        <v>45885</v>
      </c>
      <c r="H747" s="124">
        <v>30</v>
      </c>
      <c r="I747" s="124" t="s">
        <v>234</v>
      </c>
      <c r="J747" s="124">
        <v>1755349200000</v>
      </c>
    </row>
    <row r="748" spans="1:10" x14ac:dyDescent="0.25">
      <c r="A748" s="124">
        <v>747</v>
      </c>
      <c r="B748" s="124">
        <v>4.6399999999999997E-2</v>
      </c>
      <c r="C748" s="124">
        <f t="shared" si="11"/>
        <v>55.679999999999993</v>
      </c>
      <c r="D748" s="124"/>
      <c r="E748" s="124"/>
      <c r="F748" s="125">
        <v>0.5625</v>
      </c>
      <c r="G748" s="126">
        <v>45885</v>
      </c>
      <c r="H748" s="124">
        <v>30</v>
      </c>
      <c r="I748" s="124" t="s">
        <v>234</v>
      </c>
      <c r="J748" s="124">
        <v>1755351000000</v>
      </c>
    </row>
    <row r="749" spans="1:10" x14ac:dyDescent="0.25">
      <c r="A749" s="124">
        <v>748</v>
      </c>
      <c r="B749" s="124">
        <v>5.0599999999999999E-2</v>
      </c>
      <c r="C749" s="124">
        <f t="shared" si="11"/>
        <v>60.72</v>
      </c>
      <c r="D749" s="124"/>
      <c r="E749" s="124"/>
      <c r="F749" s="125">
        <v>0.58333333333333337</v>
      </c>
      <c r="G749" s="126">
        <v>45885</v>
      </c>
      <c r="H749" s="124">
        <v>30</v>
      </c>
      <c r="I749" s="124" t="s">
        <v>234</v>
      </c>
      <c r="J749" s="124">
        <v>1755352800000</v>
      </c>
    </row>
    <row r="750" spans="1:10" x14ac:dyDescent="0.25">
      <c r="A750" s="124">
        <v>749</v>
      </c>
      <c r="B750" s="124">
        <v>4.2200000000000001E-2</v>
      </c>
      <c r="C750" s="124">
        <f t="shared" si="11"/>
        <v>50.64</v>
      </c>
      <c r="D750" s="124"/>
      <c r="E750" s="124"/>
      <c r="F750" s="125">
        <v>0.60416666666666663</v>
      </c>
      <c r="G750" s="126">
        <v>45885</v>
      </c>
      <c r="H750" s="124">
        <v>30</v>
      </c>
      <c r="I750" s="124" t="s">
        <v>234</v>
      </c>
      <c r="J750" s="124">
        <v>1755354600000</v>
      </c>
    </row>
    <row r="751" spans="1:10" x14ac:dyDescent="0.25">
      <c r="A751" s="124">
        <v>750</v>
      </c>
      <c r="B751" s="124">
        <v>3.9600000000000003E-2</v>
      </c>
      <c r="C751" s="124">
        <f t="shared" si="11"/>
        <v>47.52</v>
      </c>
      <c r="D751" s="124"/>
      <c r="E751" s="124"/>
      <c r="F751" s="125">
        <v>0.625</v>
      </c>
      <c r="G751" s="126">
        <v>45885</v>
      </c>
      <c r="H751" s="124">
        <v>30</v>
      </c>
      <c r="I751" s="124" t="s">
        <v>234</v>
      </c>
      <c r="J751" s="124">
        <v>1755356400000</v>
      </c>
    </row>
    <row r="752" spans="1:10" x14ac:dyDescent="0.25">
      <c r="A752" s="124">
        <v>751</v>
      </c>
      <c r="B752" s="124">
        <v>3.9800000000000002E-2</v>
      </c>
      <c r="C752" s="124">
        <f t="shared" si="11"/>
        <v>47.760000000000005</v>
      </c>
      <c r="D752" s="124"/>
      <c r="E752" s="124"/>
      <c r="F752" s="125">
        <v>0.64583333333333337</v>
      </c>
      <c r="G752" s="126">
        <v>45885</v>
      </c>
      <c r="H752" s="124">
        <v>30</v>
      </c>
      <c r="I752" s="124" t="s">
        <v>234</v>
      </c>
      <c r="J752" s="124">
        <v>1755358200000</v>
      </c>
    </row>
    <row r="753" spans="1:10" x14ac:dyDescent="0.25">
      <c r="A753" s="124">
        <v>752</v>
      </c>
      <c r="B753" s="124">
        <v>3.8199999999999998E-2</v>
      </c>
      <c r="C753" s="124">
        <f t="shared" si="11"/>
        <v>45.839999999999996</v>
      </c>
      <c r="D753" s="124"/>
      <c r="E753" s="124"/>
      <c r="F753" s="125">
        <v>0.66666666666666663</v>
      </c>
      <c r="G753" s="126">
        <v>45885</v>
      </c>
      <c r="H753" s="124">
        <v>30</v>
      </c>
      <c r="I753" s="124" t="s">
        <v>234</v>
      </c>
      <c r="J753" s="124">
        <v>1755360000000</v>
      </c>
    </row>
    <row r="754" spans="1:10" x14ac:dyDescent="0.25">
      <c r="A754" s="124">
        <v>753</v>
      </c>
      <c r="B754" s="124">
        <v>5.0200000000000002E-2</v>
      </c>
      <c r="C754" s="124">
        <f t="shared" si="11"/>
        <v>60.24</v>
      </c>
      <c r="D754" s="124"/>
      <c r="E754" s="124"/>
      <c r="F754" s="125">
        <v>0.6875</v>
      </c>
      <c r="G754" s="126">
        <v>45885</v>
      </c>
      <c r="H754" s="124">
        <v>30</v>
      </c>
      <c r="I754" s="124" t="s">
        <v>234</v>
      </c>
      <c r="J754" s="124">
        <v>1755361800000</v>
      </c>
    </row>
    <row r="755" spans="1:10" x14ac:dyDescent="0.25">
      <c r="A755" s="124">
        <v>754</v>
      </c>
      <c r="B755" s="124">
        <v>4.6600000000000003E-2</v>
      </c>
      <c r="C755" s="124">
        <f t="shared" si="11"/>
        <v>55.92</v>
      </c>
      <c r="D755" s="124"/>
      <c r="E755" s="124"/>
      <c r="F755" s="125">
        <v>0.70833333333333337</v>
      </c>
      <c r="G755" s="126">
        <v>45885</v>
      </c>
      <c r="H755" s="124">
        <v>30</v>
      </c>
      <c r="I755" s="124" t="s">
        <v>234</v>
      </c>
      <c r="J755" s="124">
        <v>1755363600000</v>
      </c>
    </row>
    <row r="756" spans="1:10" x14ac:dyDescent="0.25">
      <c r="A756" s="124">
        <v>755</v>
      </c>
      <c r="B756" s="124">
        <v>5.1200000000000002E-2</v>
      </c>
      <c r="C756" s="124">
        <f t="shared" si="11"/>
        <v>61.440000000000005</v>
      </c>
      <c r="D756" s="124"/>
      <c r="E756" s="124"/>
      <c r="F756" s="125">
        <v>0.72916666666666663</v>
      </c>
      <c r="G756" s="126">
        <v>45885</v>
      </c>
      <c r="H756" s="124">
        <v>30</v>
      </c>
      <c r="I756" s="124" t="s">
        <v>234</v>
      </c>
      <c r="J756" s="124">
        <v>1755365400000</v>
      </c>
    </row>
    <row r="757" spans="1:10" x14ac:dyDescent="0.25">
      <c r="A757" s="124">
        <v>756</v>
      </c>
      <c r="B757" s="124">
        <v>4.8800000000000003E-2</v>
      </c>
      <c r="C757" s="124">
        <f t="shared" si="11"/>
        <v>58.56</v>
      </c>
      <c r="D757" s="124"/>
      <c r="E757" s="124"/>
      <c r="F757" s="125">
        <v>0.75</v>
      </c>
      <c r="G757" s="126">
        <v>45885</v>
      </c>
      <c r="H757" s="124">
        <v>30</v>
      </c>
      <c r="I757" s="124" t="s">
        <v>234</v>
      </c>
      <c r="J757" s="124">
        <v>1755367200000</v>
      </c>
    </row>
    <row r="758" spans="1:10" x14ac:dyDescent="0.25">
      <c r="A758" s="124">
        <v>757</v>
      </c>
      <c r="B758" s="124">
        <v>4.3799999999999999E-2</v>
      </c>
      <c r="C758" s="124">
        <f t="shared" si="11"/>
        <v>52.559999999999995</v>
      </c>
      <c r="D758" s="124"/>
      <c r="E758" s="124"/>
      <c r="F758" s="125">
        <v>0.77083333333333337</v>
      </c>
      <c r="G758" s="126">
        <v>45885</v>
      </c>
      <c r="H758" s="124">
        <v>30</v>
      </c>
      <c r="I758" s="124" t="s">
        <v>234</v>
      </c>
      <c r="J758" s="124">
        <v>1755369000000</v>
      </c>
    </row>
    <row r="759" spans="1:10" x14ac:dyDescent="0.25">
      <c r="A759" s="124">
        <v>758</v>
      </c>
      <c r="B759" s="124">
        <v>4.9599999999999998E-2</v>
      </c>
      <c r="C759" s="124">
        <f t="shared" si="11"/>
        <v>59.519999999999996</v>
      </c>
      <c r="D759" s="124"/>
      <c r="E759" s="124"/>
      <c r="F759" s="125">
        <v>0.79166666666666663</v>
      </c>
      <c r="G759" s="126">
        <v>45885</v>
      </c>
      <c r="H759" s="124">
        <v>30</v>
      </c>
      <c r="I759" s="124" t="s">
        <v>234</v>
      </c>
      <c r="J759" s="124">
        <v>1755370800000</v>
      </c>
    </row>
    <row r="760" spans="1:10" x14ac:dyDescent="0.25">
      <c r="A760" s="124">
        <v>759</v>
      </c>
      <c r="B760" s="124">
        <v>4.7800000000000002E-2</v>
      </c>
      <c r="C760" s="124">
        <f t="shared" si="11"/>
        <v>57.36</v>
      </c>
      <c r="D760" s="124"/>
      <c r="E760" s="124"/>
      <c r="F760" s="125">
        <v>0.8125</v>
      </c>
      <c r="G760" s="126">
        <v>45885</v>
      </c>
      <c r="H760" s="124">
        <v>30</v>
      </c>
      <c r="I760" s="124" t="s">
        <v>234</v>
      </c>
      <c r="J760" s="124">
        <v>1755372600000</v>
      </c>
    </row>
    <row r="761" spans="1:10" x14ac:dyDescent="0.25">
      <c r="A761" s="124">
        <v>760</v>
      </c>
      <c r="B761" s="124">
        <v>4.6800000000000001E-2</v>
      </c>
      <c r="C761" s="124">
        <f t="shared" si="11"/>
        <v>56.160000000000004</v>
      </c>
      <c r="D761" s="124"/>
      <c r="E761" s="124"/>
      <c r="F761" s="125">
        <v>0.83333333333333337</v>
      </c>
      <c r="G761" s="126">
        <v>45885</v>
      </c>
      <c r="H761" s="124">
        <v>30</v>
      </c>
      <c r="I761" s="124" t="s">
        <v>234</v>
      </c>
      <c r="J761" s="124">
        <v>1755374400000</v>
      </c>
    </row>
    <row r="762" spans="1:10" x14ac:dyDescent="0.25">
      <c r="A762" s="124">
        <v>761</v>
      </c>
      <c r="B762" s="124">
        <v>4.5600000000000002E-2</v>
      </c>
      <c r="C762" s="124">
        <f t="shared" si="11"/>
        <v>54.72</v>
      </c>
      <c r="D762" s="124"/>
      <c r="E762" s="124"/>
      <c r="F762" s="125">
        <v>0.85416666666666663</v>
      </c>
      <c r="G762" s="126">
        <v>45885</v>
      </c>
      <c r="H762" s="124">
        <v>30</v>
      </c>
      <c r="I762" s="124" t="s">
        <v>234</v>
      </c>
      <c r="J762" s="124">
        <v>1755376200000</v>
      </c>
    </row>
    <row r="763" spans="1:10" x14ac:dyDescent="0.25">
      <c r="A763" s="124">
        <v>762</v>
      </c>
      <c r="B763" s="124">
        <v>4.5400000000000003E-2</v>
      </c>
      <c r="C763" s="124">
        <f t="shared" si="11"/>
        <v>54.480000000000004</v>
      </c>
      <c r="D763" s="124"/>
      <c r="E763" s="124"/>
      <c r="F763" s="125">
        <v>0.875</v>
      </c>
      <c r="G763" s="126">
        <v>45885</v>
      </c>
      <c r="H763" s="124">
        <v>30</v>
      </c>
      <c r="I763" s="124" t="s">
        <v>234</v>
      </c>
      <c r="J763" s="124">
        <v>1755378000000</v>
      </c>
    </row>
    <row r="764" spans="1:10" x14ac:dyDescent="0.25">
      <c r="A764" s="124">
        <v>763</v>
      </c>
      <c r="B764" s="124">
        <v>4.5199999999999997E-2</v>
      </c>
      <c r="C764" s="124">
        <f t="shared" si="11"/>
        <v>54.239999999999995</v>
      </c>
      <c r="D764" s="124"/>
      <c r="E764" s="124"/>
      <c r="F764" s="125">
        <v>0.89583333333333337</v>
      </c>
      <c r="G764" s="126">
        <v>45885</v>
      </c>
      <c r="H764" s="124">
        <v>30</v>
      </c>
      <c r="I764" s="124" t="s">
        <v>234</v>
      </c>
      <c r="J764" s="124">
        <v>1755379800000</v>
      </c>
    </row>
    <row r="765" spans="1:10" x14ac:dyDescent="0.25">
      <c r="A765" s="124">
        <v>764</v>
      </c>
      <c r="B765" s="124">
        <v>4.3999999999999997E-2</v>
      </c>
      <c r="C765" s="124">
        <f t="shared" si="11"/>
        <v>52.8</v>
      </c>
      <c r="D765" s="124"/>
      <c r="E765" s="124"/>
      <c r="F765" s="125">
        <v>0.91666666666666663</v>
      </c>
      <c r="G765" s="126">
        <v>45885</v>
      </c>
      <c r="H765" s="124">
        <v>30</v>
      </c>
      <c r="I765" s="124" t="s">
        <v>234</v>
      </c>
      <c r="J765" s="124">
        <v>1755381600000</v>
      </c>
    </row>
    <row r="766" spans="1:10" x14ac:dyDescent="0.25">
      <c r="A766" s="124">
        <v>765</v>
      </c>
      <c r="B766" s="124">
        <v>4.2999999999999997E-2</v>
      </c>
      <c r="C766" s="124">
        <f t="shared" si="11"/>
        <v>51.599999999999994</v>
      </c>
      <c r="D766" s="124"/>
      <c r="E766" s="124"/>
      <c r="F766" s="125">
        <v>0.9375</v>
      </c>
      <c r="G766" s="126">
        <v>45885</v>
      </c>
      <c r="H766" s="124">
        <v>30</v>
      </c>
      <c r="I766" s="124" t="s">
        <v>234</v>
      </c>
      <c r="J766" s="124">
        <v>1755383400000</v>
      </c>
    </row>
    <row r="767" spans="1:10" x14ac:dyDescent="0.25">
      <c r="A767" s="124">
        <v>766</v>
      </c>
      <c r="B767" s="124">
        <v>4.2599999999999999E-2</v>
      </c>
      <c r="C767" s="124">
        <f t="shared" si="11"/>
        <v>51.12</v>
      </c>
      <c r="D767" s="124"/>
      <c r="E767" s="124"/>
      <c r="F767" s="125">
        <v>0.95833333333333337</v>
      </c>
      <c r="G767" s="126">
        <v>45885</v>
      </c>
      <c r="H767" s="124">
        <v>30</v>
      </c>
      <c r="I767" s="124" t="s">
        <v>234</v>
      </c>
      <c r="J767" s="124">
        <v>1755385200000</v>
      </c>
    </row>
    <row r="768" spans="1:10" x14ac:dyDescent="0.25">
      <c r="A768" s="124">
        <v>767</v>
      </c>
      <c r="B768" s="124">
        <v>4.6800000000000001E-2</v>
      </c>
      <c r="C768" s="124">
        <f t="shared" si="11"/>
        <v>56.160000000000004</v>
      </c>
      <c r="D768" s="124"/>
      <c r="E768" s="124"/>
      <c r="F768" s="125">
        <v>0.97916666666666663</v>
      </c>
      <c r="G768" s="126">
        <v>45885</v>
      </c>
      <c r="H768" s="124">
        <v>30</v>
      </c>
      <c r="I768" s="124" t="s">
        <v>234</v>
      </c>
      <c r="J768" s="124">
        <v>1755387000000</v>
      </c>
    </row>
    <row r="769" spans="1:10" x14ac:dyDescent="0.25">
      <c r="A769" s="124">
        <v>768</v>
      </c>
      <c r="B769" s="124">
        <v>3.7600000000000001E-2</v>
      </c>
      <c r="C769" s="124">
        <f t="shared" si="11"/>
        <v>45.120000000000005</v>
      </c>
      <c r="D769" s="124"/>
      <c r="E769" s="124"/>
      <c r="F769" s="125">
        <v>0</v>
      </c>
      <c r="G769" s="126">
        <v>45885</v>
      </c>
      <c r="H769" s="124">
        <v>30</v>
      </c>
      <c r="I769" s="124" t="s">
        <v>234</v>
      </c>
      <c r="J769" s="124">
        <v>1755388800000</v>
      </c>
    </row>
    <row r="770" spans="1:10" x14ac:dyDescent="0.25">
      <c r="A770" s="124">
        <v>769</v>
      </c>
      <c r="B770" s="124">
        <v>4.2000000000000003E-2</v>
      </c>
      <c r="C770" s="124">
        <f t="shared" si="11"/>
        <v>50.400000000000006</v>
      </c>
      <c r="D770" s="124"/>
      <c r="E770" s="124"/>
      <c r="F770" s="125">
        <v>2.0833333333333332E-2</v>
      </c>
      <c r="G770" s="126">
        <v>45886</v>
      </c>
      <c r="H770" s="124">
        <v>30</v>
      </c>
      <c r="I770" s="124" t="s">
        <v>234</v>
      </c>
      <c r="J770" s="124">
        <v>1755390600000</v>
      </c>
    </row>
    <row r="771" spans="1:10" x14ac:dyDescent="0.25">
      <c r="A771" s="124">
        <v>770</v>
      </c>
      <c r="B771" s="124">
        <v>4.4400000000000002E-2</v>
      </c>
      <c r="C771" s="124">
        <f t="shared" ref="C771:C834" si="12">2400*B771/2</f>
        <v>53.28</v>
      </c>
      <c r="D771" s="124"/>
      <c r="E771" s="124"/>
      <c r="F771" s="125">
        <v>4.1666666666666664E-2</v>
      </c>
      <c r="G771" s="126">
        <v>45886</v>
      </c>
      <c r="H771" s="124">
        <v>30</v>
      </c>
      <c r="I771" s="124" t="s">
        <v>234</v>
      </c>
      <c r="J771" s="124">
        <v>1755392400000</v>
      </c>
    </row>
    <row r="772" spans="1:10" x14ac:dyDescent="0.25">
      <c r="A772" s="124">
        <v>771</v>
      </c>
      <c r="B772" s="124">
        <v>4.2799999999999998E-2</v>
      </c>
      <c r="C772" s="124">
        <f t="shared" si="12"/>
        <v>51.36</v>
      </c>
      <c r="D772" s="124"/>
      <c r="E772" s="124"/>
      <c r="F772" s="125">
        <v>6.25E-2</v>
      </c>
      <c r="G772" s="126">
        <v>45886</v>
      </c>
      <c r="H772" s="124">
        <v>30</v>
      </c>
      <c r="I772" s="124" t="s">
        <v>234</v>
      </c>
      <c r="J772" s="124">
        <v>1755394200000</v>
      </c>
    </row>
    <row r="773" spans="1:10" x14ac:dyDescent="0.25">
      <c r="A773" s="124">
        <v>772</v>
      </c>
      <c r="B773" s="124">
        <v>4.2599999999999999E-2</v>
      </c>
      <c r="C773" s="124">
        <f t="shared" si="12"/>
        <v>51.12</v>
      </c>
      <c r="D773" s="124"/>
      <c r="E773" s="124"/>
      <c r="F773" s="125">
        <v>8.3333333333333329E-2</v>
      </c>
      <c r="G773" s="126">
        <v>45886</v>
      </c>
      <c r="H773" s="124">
        <v>30</v>
      </c>
      <c r="I773" s="124" t="s">
        <v>234</v>
      </c>
      <c r="J773" s="124">
        <v>1755396000000</v>
      </c>
    </row>
    <row r="774" spans="1:10" x14ac:dyDescent="0.25">
      <c r="A774" s="124">
        <v>773</v>
      </c>
      <c r="B774" s="124">
        <v>4.2799999999999998E-2</v>
      </c>
      <c r="C774" s="124">
        <f t="shared" si="12"/>
        <v>51.36</v>
      </c>
      <c r="D774" s="124"/>
      <c r="E774" s="124"/>
      <c r="F774" s="125">
        <v>0.10416666666666667</v>
      </c>
      <c r="G774" s="126">
        <v>45886</v>
      </c>
      <c r="H774" s="124">
        <v>30</v>
      </c>
      <c r="I774" s="124" t="s">
        <v>234</v>
      </c>
      <c r="J774" s="124">
        <v>1755397800000</v>
      </c>
    </row>
    <row r="775" spans="1:10" x14ac:dyDescent="0.25">
      <c r="A775" s="124">
        <v>774</v>
      </c>
      <c r="B775" s="124">
        <v>4.6399999999999997E-2</v>
      </c>
      <c r="C775" s="124">
        <f t="shared" si="12"/>
        <v>55.679999999999993</v>
      </c>
      <c r="D775" s="124"/>
      <c r="E775" s="124"/>
      <c r="F775" s="125">
        <v>0.125</v>
      </c>
      <c r="G775" s="126">
        <v>45886</v>
      </c>
      <c r="H775" s="124">
        <v>30</v>
      </c>
      <c r="I775" s="124" t="s">
        <v>234</v>
      </c>
      <c r="J775" s="124">
        <v>1755399600000</v>
      </c>
    </row>
    <row r="776" spans="1:10" x14ac:dyDescent="0.25">
      <c r="A776" s="124">
        <v>775</v>
      </c>
      <c r="B776" s="124">
        <v>5.28E-2</v>
      </c>
      <c r="C776" s="124">
        <f t="shared" si="12"/>
        <v>63.36</v>
      </c>
      <c r="D776" s="124"/>
      <c r="E776" s="124"/>
      <c r="F776" s="125">
        <v>0.14583333333333334</v>
      </c>
      <c r="G776" s="126">
        <v>45886</v>
      </c>
      <c r="H776" s="124">
        <v>30</v>
      </c>
      <c r="I776" s="124" t="s">
        <v>234</v>
      </c>
      <c r="J776" s="124">
        <v>1755401400000</v>
      </c>
    </row>
    <row r="777" spans="1:10" x14ac:dyDescent="0.25">
      <c r="A777" s="124">
        <v>776</v>
      </c>
      <c r="B777" s="124">
        <v>5.04E-2</v>
      </c>
      <c r="C777" s="124">
        <f t="shared" si="12"/>
        <v>60.480000000000004</v>
      </c>
      <c r="D777" s="124"/>
      <c r="E777" s="124"/>
      <c r="F777" s="125">
        <v>0.16666666666666666</v>
      </c>
      <c r="G777" s="126">
        <v>45886</v>
      </c>
      <c r="H777" s="124">
        <v>30</v>
      </c>
      <c r="I777" s="124" t="s">
        <v>234</v>
      </c>
      <c r="J777" s="124">
        <v>1755403200000</v>
      </c>
    </row>
    <row r="778" spans="1:10" x14ac:dyDescent="0.25">
      <c r="A778" s="124">
        <v>777</v>
      </c>
      <c r="B778" s="124">
        <v>4.7E-2</v>
      </c>
      <c r="C778" s="124">
        <f t="shared" si="12"/>
        <v>56.4</v>
      </c>
      <c r="D778" s="124"/>
      <c r="E778" s="124"/>
      <c r="F778" s="125">
        <v>0.1875</v>
      </c>
      <c r="G778" s="126">
        <v>45886</v>
      </c>
      <c r="H778" s="124">
        <v>30</v>
      </c>
      <c r="I778" s="124" t="s">
        <v>234</v>
      </c>
      <c r="J778" s="124">
        <v>1755405000000</v>
      </c>
    </row>
    <row r="779" spans="1:10" x14ac:dyDescent="0.25">
      <c r="A779" s="124">
        <v>778</v>
      </c>
      <c r="B779" s="124">
        <v>4.6800000000000001E-2</v>
      </c>
      <c r="C779" s="124">
        <f t="shared" si="12"/>
        <v>56.160000000000004</v>
      </c>
      <c r="D779" s="124"/>
      <c r="E779" s="124"/>
      <c r="F779" s="125">
        <v>0.20833333333333334</v>
      </c>
      <c r="G779" s="126">
        <v>45886</v>
      </c>
      <c r="H779" s="124">
        <v>30</v>
      </c>
      <c r="I779" s="124" t="s">
        <v>234</v>
      </c>
      <c r="J779" s="124">
        <v>1755406800000</v>
      </c>
    </row>
    <row r="780" spans="1:10" x14ac:dyDescent="0.25">
      <c r="A780" s="124">
        <v>779</v>
      </c>
      <c r="B780" s="124">
        <v>4.9200000000000001E-2</v>
      </c>
      <c r="C780" s="124">
        <f t="shared" si="12"/>
        <v>59.04</v>
      </c>
      <c r="D780" s="124"/>
      <c r="E780" s="124"/>
      <c r="F780" s="125">
        <v>0.22916666666666666</v>
      </c>
      <c r="G780" s="126">
        <v>45886</v>
      </c>
      <c r="H780" s="124">
        <v>30</v>
      </c>
      <c r="I780" s="124" t="s">
        <v>234</v>
      </c>
      <c r="J780" s="124">
        <v>1755408600000</v>
      </c>
    </row>
    <row r="781" spans="1:10" x14ac:dyDescent="0.25">
      <c r="A781" s="124">
        <v>780</v>
      </c>
      <c r="B781" s="124">
        <v>5.4600000000000003E-2</v>
      </c>
      <c r="C781" s="124">
        <f t="shared" si="12"/>
        <v>65.52000000000001</v>
      </c>
      <c r="D781" s="124"/>
      <c r="E781" s="124"/>
      <c r="F781" s="125">
        <v>0.25</v>
      </c>
      <c r="G781" s="126">
        <v>45886</v>
      </c>
      <c r="H781" s="124">
        <v>30</v>
      </c>
      <c r="I781" s="124" t="s">
        <v>234</v>
      </c>
      <c r="J781" s="124">
        <v>1755410400000</v>
      </c>
    </row>
    <row r="782" spans="1:10" x14ac:dyDescent="0.25">
      <c r="A782" s="124">
        <v>781</v>
      </c>
      <c r="B782" s="124">
        <v>4.7199999999999999E-2</v>
      </c>
      <c r="C782" s="124">
        <f t="shared" si="12"/>
        <v>56.64</v>
      </c>
      <c r="D782" s="124"/>
      <c r="E782" s="124"/>
      <c r="F782" s="125">
        <v>0.27083333333333331</v>
      </c>
      <c r="G782" s="126">
        <v>45886</v>
      </c>
      <c r="H782" s="124">
        <v>30</v>
      </c>
      <c r="I782" s="124" t="s">
        <v>234</v>
      </c>
      <c r="J782" s="124">
        <v>1755412200000</v>
      </c>
    </row>
    <row r="783" spans="1:10" x14ac:dyDescent="0.25">
      <c r="A783" s="124">
        <v>782</v>
      </c>
      <c r="B783" s="124">
        <v>4.7600000000000003E-2</v>
      </c>
      <c r="C783" s="124">
        <f t="shared" si="12"/>
        <v>57.120000000000005</v>
      </c>
      <c r="D783" s="124"/>
      <c r="E783" s="124"/>
      <c r="F783" s="125">
        <v>0.29166666666666669</v>
      </c>
      <c r="G783" s="126">
        <v>45886</v>
      </c>
      <c r="H783" s="124">
        <v>30</v>
      </c>
      <c r="I783" s="124" t="s">
        <v>234</v>
      </c>
      <c r="J783" s="124">
        <v>1755414000000</v>
      </c>
    </row>
    <row r="784" spans="1:10" x14ac:dyDescent="0.25">
      <c r="A784" s="124">
        <v>783</v>
      </c>
      <c r="B784" s="124">
        <v>4.2200000000000001E-2</v>
      </c>
      <c r="C784" s="124">
        <f t="shared" si="12"/>
        <v>50.64</v>
      </c>
      <c r="D784" s="124"/>
      <c r="E784" s="124"/>
      <c r="F784" s="125">
        <v>0.3125</v>
      </c>
      <c r="G784" s="126">
        <v>45886</v>
      </c>
      <c r="H784" s="124">
        <v>30</v>
      </c>
      <c r="I784" s="124" t="s">
        <v>234</v>
      </c>
      <c r="J784" s="124">
        <v>1755415800000</v>
      </c>
    </row>
    <row r="785" spans="1:10" x14ac:dyDescent="0.25">
      <c r="A785" s="124">
        <v>784</v>
      </c>
      <c r="B785" s="124">
        <v>0.04</v>
      </c>
      <c r="C785" s="124">
        <f t="shared" si="12"/>
        <v>48</v>
      </c>
      <c r="D785" s="124"/>
      <c r="E785" s="124"/>
      <c r="F785" s="125">
        <v>0.33333333333333331</v>
      </c>
      <c r="G785" s="126">
        <v>45886</v>
      </c>
      <c r="H785" s="124">
        <v>30</v>
      </c>
      <c r="I785" s="124" t="s">
        <v>234</v>
      </c>
      <c r="J785" s="124">
        <v>1755417600000</v>
      </c>
    </row>
    <row r="786" spans="1:10" x14ac:dyDescent="0.25">
      <c r="A786" s="124">
        <v>785</v>
      </c>
      <c r="B786" s="124">
        <v>4.5600000000000002E-2</v>
      </c>
      <c r="C786" s="124">
        <f t="shared" si="12"/>
        <v>54.72</v>
      </c>
      <c r="D786" s="124"/>
      <c r="E786" s="124"/>
      <c r="F786" s="125">
        <v>0.35416666666666669</v>
      </c>
      <c r="G786" s="126">
        <v>45886</v>
      </c>
      <c r="H786" s="124">
        <v>30</v>
      </c>
      <c r="I786" s="124" t="s">
        <v>234</v>
      </c>
      <c r="J786" s="124">
        <v>1755419400000</v>
      </c>
    </row>
    <row r="787" spans="1:10" x14ac:dyDescent="0.25">
      <c r="A787" s="124">
        <v>786</v>
      </c>
      <c r="B787" s="124">
        <v>4.8599999999999997E-2</v>
      </c>
      <c r="C787" s="124">
        <f t="shared" si="12"/>
        <v>58.32</v>
      </c>
      <c r="D787" s="124"/>
      <c r="E787" s="124"/>
      <c r="F787" s="125">
        <v>0.375</v>
      </c>
      <c r="G787" s="126">
        <v>45886</v>
      </c>
      <c r="H787" s="124">
        <v>30</v>
      </c>
      <c r="I787" s="124" t="s">
        <v>234</v>
      </c>
      <c r="J787" s="124">
        <v>1755421200000</v>
      </c>
    </row>
    <row r="788" spans="1:10" x14ac:dyDescent="0.25">
      <c r="A788" s="124">
        <v>787</v>
      </c>
      <c r="B788" s="124">
        <v>4.5600000000000002E-2</v>
      </c>
      <c r="C788" s="124">
        <f t="shared" si="12"/>
        <v>54.72</v>
      </c>
      <c r="D788" s="124"/>
      <c r="E788" s="124"/>
      <c r="F788" s="125">
        <v>0.39583333333333331</v>
      </c>
      <c r="G788" s="126">
        <v>45886</v>
      </c>
      <c r="H788" s="124">
        <v>30</v>
      </c>
      <c r="I788" s="124" t="s">
        <v>234</v>
      </c>
      <c r="J788" s="124">
        <v>1755423000000</v>
      </c>
    </row>
    <row r="789" spans="1:10" x14ac:dyDescent="0.25">
      <c r="A789" s="124">
        <v>788</v>
      </c>
      <c r="B789" s="124">
        <v>4.3400000000000001E-2</v>
      </c>
      <c r="C789" s="124">
        <f t="shared" si="12"/>
        <v>52.08</v>
      </c>
      <c r="D789" s="124"/>
      <c r="E789" s="124"/>
      <c r="F789" s="125">
        <v>0.41666666666666669</v>
      </c>
      <c r="G789" s="126">
        <v>45886</v>
      </c>
      <c r="H789" s="124">
        <v>30</v>
      </c>
      <c r="I789" s="124" t="s">
        <v>234</v>
      </c>
      <c r="J789" s="124">
        <v>1755424800000</v>
      </c>
    </row>
    <row r="790" spans="1:10" x14ac:dyDescent="0.25">
      <c r="A790" s="124">
        <v>789</v>
      </c>
      <c r="B790" s="124">
        <v>4.2599999999999999E-2</v>
      </c>
      <c r="C790" s="124">
        <f t="shared" si="12"/>
        <v>51.12</v>
      </c>
      <c r="D790" s="124"/>
      <c r="E790" s="124"/>
      <c r="F790" s="125">
        <v>0.4375</v>
      </c>
      <c r="G790" s="126">
        <v>45886</v>
      </c>
      <c r="H790" s="124">
        <v>30</v>
      </c>
      <c r="I790" s="124" t="s">
        <v>234</v>
      </c>
      <c r="J790" s="124">
        <v>1755426600000</v>
      </c>
    </row>
    <row r="791" spans="1:10" x14ac:dyDescent="0.25">
      <c r="A791" s="124">
        <v>790</v>
      </c>
      <c r="B791" s="124">
        <v>4.4400000000000002E-2</v>
      </c>
      <c r="C791" s="124">
        <f t="shared" si="12"/>
        <v>53.28</v>
      </c>
      <c r="D791" s="124"/>
      <c r="E791" s="124"/>
      <c r="F791" s="125">
        <v>0.45833333333333331</v>
      </c>
      <c r="G791" s="126">
        <v>45886</v>
      </c>
      <c r="H791" s="124">
        <v>30</v>
      </c>
      <c r="I791" s="124" t="s">
        <v>234</v>
      </c>
      <c r="J791" s="124">
        <v>1755428400000</v>
      </c>
    </row>
    <row r="792" spans="1:10" x14ac:dyDescent="0.25">
      <c r="A792" s="124">
        <v>791</v>
      </c>
      <c r="B792" s="124">
        <v>4.1399999999999999E-2</v>
      </c>
      <c r="C792" s="124">
        <f t="shared" si="12"/>
        <v>49.68</v>
      </c>
      <c r="D792" s="124"/>
      <c r="E792" s="124"/>
      <c r="F792" s="125">
        <v>0.47916666666666669</v>
      </c>
      <c r="G792" s="126">
        <v>45886</v>
      </c>
      <c r="H792" s="124">
        <v>30</v>
      </c>
      <c r="I792" s="124" t="s">
        <v>234</v>
      </c>
      <c r="J792" s="124">
        <v>1755430200000</v>
      </c>
    </row>
    <row r="793" spans="1:10" x14ac:dyDescent="0.25">
      <c r="A793" s="124">
        <v>792</v>
      </c>
      <c r="B793" s="124">
        <v>4.02E-2</v>
      </c>
      <c r="C793" s="124">
        <f t="shared" si="12"/>
        <v>48.24</v>
      </c>
      <c r="D793" s="124"/>
      <c r="E793" s="124"/>
      <c r="F793" s="125">
        <v>0.5</v>
      </c>
      <c r="G793" s="126">
        <v>45886</v>
      </c>
      <c r="H793" s="124">
        <v>30</v>
      </c>
      <c r="I793" s="124" t="s">
        <v>234</v>
      </c>
      <c r="J793" s="124">
        <v>1755432000000</v>
      </c>
    </row>
    <row r="794" spans="1:10" x14ac:dyDescent="0.25">
      <c r="A794" s="124">
        <v>793</v>
      </c>
      <c r="B794" s="124">
        <v>4.48E-2</v>
      </c>
      <c r="C794" s="124">
        <f t="shared" si="12"/>
        <v>53.76</v>
      </c>
      <c r="D794" s="124"/>
      <c r="E794" s="124"/>
      <c r="F794" s="125">
        <v>0.52083333333333337</v>
      </c>
      <c r="G794" s="126">
        <v>45886</v>
      </c>
      <c r="H794" s="124">
        <v>30</v>
      </c>
      <c r="I794" s="124" t="s">
        <v>234</v>
      </c>
      <c r="J794" s="124">
        <v>1755433800000</v>
      </c>
    </row>
    <row r="795" spans="1:10" x14ac:dyDescent="0.25">
      <c r="A795" s="124">
        <v>794</v>
      </c>
      <c r="B795" s="124">
        <v>4.3999999999999997E-2</v>
      </c>
      <c r="C795" s="124">
        <f t="shared" si="12"/>
        <v>52.8</v>
      </c>
      <c r="D795" s="124"/>
      <c r="E795" s="124"/>
      <c r="F795" s="125">
        <v>0.54166666666666663</v>
      </c>
      <c r="G795" s="126">
        <v>45886</v>
      </c>
      <c r="H795" s="124">
        <v>30</v>
      </c>
      <c r="I795" s="124" t="s">
        <v>234</v>
      </c>
      <c r="J795" s="124">
        <v>1755435600000</v>
      </c>
    </row>
    <row r="796" spans="1:10" x14ac:dyDescent="0.25">
      <c r="A796" s="124">
        <v>795</v>
      </c>
      <c r="B796" s="124">
        <v>4.4999999999999998E-2</v>
      </c>
      <c r="C796" s="124">
        <f t="shared" si="12"/>
        <v>54</v>
      </c>
      <c r="D796" s="124"/>
      <c r="E796" s="124"/>
      <c r="F796" s="125">
        <v>0.5625</v>
      </c>
      <c r="G796" s="126">
        <v>45886</v>
      </c>
      <c r="H796" s="124">
        <v>30</v>
      </c>
      <c r="I796" s="124" t="s">
        <v>234</v>
      </c>
      <c r="J796" s="124">
        <v>1755437400000</v>
      </c>
    </row>
    <row r="797" spans="1:10" x14ac:dyDescent="0.25">
      <c r="A797" s="124">
        <v>796</v>
      </c>
      <c r="B797" s="124">
        <v>4.1200000000000001E-2</v>
      </c>
      <c r="C797" s="124">
        <f t="shared" si="12"/>
        <v>49.44</v>
      </c>
      <c r="D797" s="124"/>
      <c r="E797" s="124"/>
      <c r="F797" s="125">
        <v>0.58333333333333337</v>
      </c>
      <c r="G797" s="126">
        <v>45886</v>
      </c>
      <c r="H797" s="124">
        <v>30</v>
      </c>
      <c r="I797" s="124" t="s">
        <v>234</v>
      </c>
      <c r="J797" s="124">
        <v>1755439200000</v>
      </c>
    </row>
    <row r="798" spans="1:10" x14ac:dyDescent="0.25">
      <c r="A798" s="124">
        <v>797</v>
      </c>
      <c r="B798" s="124">
        <v>4.48E-2</v>
      </c>
      <c r="C798" s="124">
        <f t="shared" si="12"/>
        <v>53.76</v>
      </c>
      <c r="D798" s="124"/>
      <c r="E798" s="124"/>
      <c r="F798" s="125">
        <v>0.60416666666666663</v>
      </c>
      <c r="G798" s="126">
        <v>45886</v>
      </c>
      <c r="H798" s="124">
        <v>30</v>
      </c>
      <c r="I798" s="124" t="s">
        <v>234</v>
      </c>
      <c r="J798" s="124">
        <v>1755441000000</v>
      </c>
    </row>
    <row r="799" spans="1:10" x14ac:dyDescent="0.25">
      <c r="A799" s="124">
        <v>798</v>
      </c>
      <c r="B799" s="124">
        <v>4.7600000000000003E-2</v>
      </c>
      <c r="C799" s="124">
        <f t="shared" si="12"/>
        <v>57.120000000000005</v>
      </c>
      <c r="D799" s="124"/>
      <c r="E799" s="124"/>
      <c r="F799" s="125">
        <v>0.625</v>
      </c>
      <c r="G799" s="126">
        <v>45886</v>
      </c>
      <c r="H799" s="124">
        <v>30</v>
      </c>
      <c r="I799" s="124" t="s">
        <v>234</v>
      </c>
      <c r="J799" s="124">
        <v>1755442800000</v>
      </c>
    </row>
    <row r="800" spans="1:10" x14ac:dyDescent="0.25">
      <c r="A800" s="124">
        <v>799</v>
      </c>
      <c r="B800" s="124">
        <v>4.4400000000000002E-2</v>
      </c>
      <c r="C800" s="124">
        <f t="shared" si="12"/>
        <v>53.28</v>
      </c>
      <c r="D800" s="124"/>
      <c r="E800" s="124"/>
      <c r="F800" s="125">
        <v>0.64583333333333337</v>
      </c>
      <c r="G800" s="126">
        <v>45886</v>
      </c>
      <c r="H800" s="124">
        <v>30</v>
      </c>
      <c r="I800" s="124" t="s">
        <v>234</v>
      </c>
      <c r="J800" s="124">
        <v>1755444600000</v>
      </c>
    </row>
    <row r="801" spans="1:10" x14ac:dyDescent="0.25">
      <c r="A801" s="124">
        <v>800</v>
      </c>
      <c r="B801" s="124">
        <v>4.4400000000000002E-2</v>
      </c>
      <c r="C801" s="124">
        <f t="shared" si="12"/>
        <v>53.28</v>
      </c>
      <c r="D801" s="124"/>
      <c r="E801" s="124"/>
      <c r="F801" s="125">
        <v>0.66666666666666663</v>
      </c>
      <c r="G801" s="126">
        <v>45886</v>
      </c>
      <c r="H801" s="124">
        <v>30</v>
      </c>
      <c r="I801" s="124" t="s">
        <v>234</v>
      </c>
      <c r="J801" s="124">
        <v>1755446400000</v>
      </c>
    </row>
    <row r="802" spans="1:10" x14ac:dyDescent="0.25">
      <c r="A802" s="124">
        <v>801</v>
      </c>
      <c r="B802" s="124">
        <v>4.9399999999999999E-2</v>
      </c>
      <c r="C802" s="124">
        <f t="shared" si="12"/>
        <v>59.28</v>
      </c>
      <c r="D802" s="124"/>
      <c r="E802" s="124"/>
      <c r="F802" s="125">
        <v>0.6875</v>
      </c>
      <c r="G802" s="126">
        <v>45886</v>
      </c>
      <c r="H802" s="124">
        <v>30</v>
      </c>
      <c r="I802" s="124" t="s">
        <v>234</v>
      </c>
      <c r="J802" s="124">
        <v>1755448200000</v>
      </c>
    </row>
    <row r="803" spans="1:10" x14ac:dyDescent="0.25">
      <c r="A803" s="124">
        <v>802</v>
      </c>
      <c r="B803" s="124">
        <v>5.16E-2</v>
      </c>
      <c r="C803" s="124">
        <f t="shared" si="12"/>
        <v>61.92</v>
      </c>
      <c r="D803" s="124"/>
      <c r="E803" s="124"/>
      <c r="F803" s="125">
        <v>0.70833333333333337</v>
      </c>
      <c r="G803" s="126">
        <v>45886</v>
      </c>
      <c r="H803" s="124">
        <v>30</v>
      </c>
      <c r="I803" s="124" t="s">
        <v>234</v>
      </c>
      <c r="J803" s="124">
        <v>1755450000000</v>
      </c>
    </row>
    <row r="804" spans="1:10" x14ac:dyDescent="0.25">
      <c r="A804" s="124">
        <v>803</v>
      </c>
      <c r="B804" s="124">
        <v>5.3199999999999997E-2</v>
      </c>
      <c r="C804" s="124">
        <f t="shared" si="12"/>
        <v>63.839999999999996</v>
      </c>
      <c r="D804" s="124"/>
      <c r="E804" s="124"/>
      <c r="F804" s="125">
        <v>0.72916666666666663</v>
      </c>
      <c r="G804" s="126">
        <v>45886</v>
      </c>
      <c r="H804" s="124">
        <v>30</v>
      </c>
      <c r="I804" s="124" t="s">
        <v>234</v>
      </c>
      <c r="J804" s="124">
        <v>1755451800000</v>
      </c>
    </row>
    <row r="805" spans="1:10" x14ac:dyDescent="0.25">
      <c r="A805" s="124">
        <v>804</v>
      </c>
      <c r="B805" s="124">
        <v>4.9799999999999997E-2</v>
      </c>
      <c r="C805" s="124">
        <f t="shared" si="12"/>
        <v>59.76</v>
      </c>
      <c r="D805" s="124"/>
      <c r="E805" s="124"/>
      <c r="F805" s="125">
        <v>0.75</v>
      </c>
      <c r="G805" s="126">
        <v>45886</v>
      </c>
      <c r="H805" s="124">
        <v>30</v>
      </c>
      <c r="I805" s="124" t="s">
        <v>234</v>
      </c>
      <c r="J805" s="124">
        <v>1755453600000</v>
      </c>
    </row>
    <row r="806" spans="1:10" x14ac:dyDescent="0.25">
      <c r="A806" s="124">
        <v>805</v>
      </c>
      <c r="B806" s="124">
        <v>4.7199999999999999E-2</v>
      </c>
      <c r="C806" s="124">
        <f t="shared" si="12"/>
        <v>56.64</v>
      </c>
      <c r="D806" s="124"/>
      <c r="E806" s="124"/>
      <c r="F806" s="125">
        <v>0.77083333333333337</v>
      </c>
      <c r="G806" s="126">
        <v>45886</v>
      </c>
      <c r="H806" s="124">
        <v>30</v>
      </c>
      <c r="I806" s="124" t="s">
        <v>234</v>
      </c>
      <c r="J806" s="124">
        <v>1755455400000</v>
      </c>
    </row>
    <row r="807" spans="1:10" x14ac:dyDescent="0.25">
      <c r="A807" s="124">
        <v>806</v>
      </c>
      <c r="B807" s="124">
        <v>4.82E-2</v>
      </c>
      <c r="C807" s="124">
        <f t="shared" si="12"/>
        <v>57.839999999999996</v>
      </c>
      <c r="D807" s="124"/>
      <c r="E807" s="124"/>
      <c r="F807" s="125">
        <v>0.79166666666666663</v>
      </c>
      <c r="G807" s="126">
        <v>45886</v>
      </c>
      <c r="H807" s="124">
        <v>30</v>
      </c>
      <c r="I807" s="124" t="s">
        <v>234</v>
      </c>
      <c r="J807" s="124">
        <v>1755457200000</v>
      </c>
    </row>
    <row r="808" spans="1:10" x14ac:dyDescent="0.25">
      <c r="A808" s="124">
        <v>807</v>
      </c>
      <c r="B808" s="124">
        <v>4.48E-2</v>
      </c>
      <c r="C808" s="124">
        <f t="shared" si="12"/>
        <v>53.76</v>
      </c>
      <c r="D808" s="124"/>
      <c r="E808" s="124"/>
      <c r="F808" s="125">
        <v>0.8125</v>
      </c>
      <c r="G808" s="126">
        <v>45886</v>
      </c>
      <c r="H808" s="124">
        <v>30</v>
      </c>
      <c r="I808" s="124" t="s">
        <v>234</v>
      </c>
      <c r="J808" s="124">
        <v>1755459000000</v>
      </c>
    </row>
    <row r="809" spans="1:10" x14ac:dyDescent="0.25">
      <c r="A809" s="124">
        <v>808</v>
      </c>
      <c r="B809" s="124">
        <v>4.2200000000000001E-2</v>
      </c>
      <c r="C809" s="124">
        <f t="shared" si="12"/>
        <v>50.64</v>
      </c>
      <c r="D809" s="124"/>
      <c r="E809" s="124"/>
      <c r="F809" s="125">
        <v>0.83333333333333337</v>
      </c>
      <c r="G809" s="126">
        <v>45886</v>
      </c>
      <c r="H809" s="124">
        <v>30</v>
      </c>
      <c r="I809" s="124" t="s">
        <v>234</v>
      </c>
      <c r="J809" s="124">
        <v>1755460800000</v>
      </c>
    </row>
    <row r="810" spans="1:10" x14ac:dyDescent="0.25">
      <c r="A810" s="124">
        <v>809</v>
      </c>
      <c r="B810" s="124">
        <v>4.5999999999999999E-2</v>
      </c>
      <c r="C810" s="124">
        <f t="shared" si="12"/>
        <v>55.199999999999996</v>
      </c>
      <c r="D810" s="124"/>
      <c r="E810" s="124"/>
      <c r="F810" s="125">
        <v>0.85416666666666663</v>
      </c>
      <c r="G810" s="126">
        <v>45886</v>
      </c>
      <c r="H810" s="124">
        <v>30</v>
      </c>
      <c r="I810" s="124" t="s">
        <v>234</v>
      </c>
      <c r="J810" s="124">
        <v>1755462600000</v>
      </c>
    </row>
    <row r="811" spans="1:10" x14ac:dyDescent="0.25">
      <c r="A811" s="124">
        <v>810</v>
      </c>
      <c r="B811" s="124">
        <v>4.5199999999999997E-2</v>
      </c>
      <c r="C811" s="124">
        <f t="shared" si="12"/>
        <v>54.239999999999995</v>
      </c>
      <c r="D811" s="124"/>
      <c r="E811" s="124"/>
      <c r="F811" s="125">
        <v>0.875</v>
      </c>
      <c r="G811" s="126">
        <v>45886</v>
      </c>
      <c r="H811" s="124">
        <v>30</v>
      </c>
      <c r="I811" s="124" t="s">
        <v>234</v>
      </c>
      <c r="J811" s="124">
        <v>1755464400000</v>
      </c>
    </row>
    <row r="812" spans="1:10" x14ac:dyDescent="0.25">
      <c r="A812" s="124">
        <v>811</v>
      </c>
      <c r="B812" s="124">
        <v>4.6800000000000001E-2</v>
      </c>
      <c r="C812" s="124">
        <f t="shared" si="12"/>
        <v>56.160000000000004</v>
      </c>
      <c r="D812" s="124"/>
      <c r="E812" s="124"/>
      <c r="F812" s="125">
        <v>0.89583333333333337</v>
      </c>
      <c r="G812" s="126">
        <v>45886</v>
      </c>
      <c r="H812" s="124">
        <v>30</v>
      </c>
      <c r="I812" s="124" t="s">
        <v>234</v>
      </c>
      <c r="J812" s="124">
        <v>1755466200000</v>
      </c>
    </row>
    <row r="813" spans="1:10" x14ac:dyDescent="0.25">
      <c r="A813" s="124">
        <v>812</v>
      </c>
      <c r="B813" s="124">
        <v>4.9599999999999998E-2</v>
      </c>
      <c r="C813" s="124">
        <f t="shared" si="12"/>
        <v>59.519999999999996</v>
      </c>
      <c r="D813" s="124"/>
      <c r="E813" s="124"/>
      <c r="F813" s="125">
        <v>0.91666666666666663</v>
      </c>
      <c r="G813" s="126">
        <v>45886</v>
      </c>
      <c r="H813" s="124">
        <v>30</v>
      </c>
      <c r="I813" s="124" t="s">
        <v>234</v>
      </c>
      <c r="J813" s="124">
        <v>1755468000000</v>
      </c>
    </row>
    <row r="814" spans="1:10" x14ac:dyDescent="0.25">
      <c r="A814" s="124">
        <v>813</v>
      </c>
      <c r="B814" s="124">
        <v>5.7599999999999998E-2</v>
      </c>
      <c r="C814" s="124">
        <f t="shared" si="12"/>
        <v>69.12</v>
      </c>
      <c r="D814" s="124"/>
      <c r="E814" s="124"/>
      <c r="F814" s="125">
        <v>0.9375</v>
      </c>
      <c r="G814" s="126">
        <v>45886</v>
      </c>
      <c r="H814" s="124">
        <v>30</v>
      </c>
      <c r="I814" s="124" t="s">
        <v>234</v>
      </c>
      <c r="J814" s="124">
        <v>1755469800000</v>
      </c>
    </row>
    <row r="815" spans="1:10" x14ac:dyDescent="0.25">
      <c r="A815" s="124">
        <v>814</v>
      </c>
      <c r="B815" s="124">
        <v>5.2200000000000003E-2</v>
      </c>
      <c r="C815" s="124">
        <f t="shared" si="12"/>
        <v>62.64</v>
      </c>
      <c r="D815" s="124"/>
      <c r="E815" s="124"/>
      <c r="F815" s="125">
        <v>0.95833333333333337</v>
      </c>
      <c r="G815" s="126">
        <v>45886</v>
      </c>
      <c r="H815" s="124">
        <v>30</v>
      </c>
      <c r="I815" s="124" t="s">
        <v>234</v>
      </c>
      <c r="J815" s="124">
        <v>1755471600000</v>
      </c>
    </row>
    <row r="816" spans="1:10" x14ac:dyDescent="0.25">
      <c r="A816" s="124">
        <v>815</v>
      </c>
      <c r="B816" s="124">
        <v>4.48E-2</v>
      </c>
      <c r="C816" s="124">
        <f t="shared" si="12"/>
        <v>53.76</v>
      </c>
      <c r="D816" s="124"/>
      <c r="E816" s="124"/>
      <c r="F816" s="125">
        <v>0.97916666666666663</v>
      </c>
      <c r="G816" s="126">
        <v>45886</v>
      </c>
      <c r="H816" s="124">
        <v>30</v>
      </c>
      <c r="I816" s="124" t="s">
        <v>234</v>
      </c>
      <c r="J816" s="124">
        <v>1755473400000</v>
      </c>
    </row>
    <row r="817" spans="1:10" x14ac:dyDescent="0.25">
      <c r="A817" s="124">
        <v>816</v>
      </c>
      <c r="B817" s="124">
        <v>3.8199999999999998E-2</v>
      </c>
      <c r="C817" s="124">
        <f t="shared" si="12"/>
        <v>45.839999999999996</v>
      </c>
      <c r="D817" s="124"/>
      <c r="E817" s="124"/>
      <c r="F817" s="125">
        <v>0</v>
      </c>
      <c r="G817" s="126">
        <v>45886</v>
      </c>
      <c r="H817" s="124">
        <v>30</v>
      </c>
      <c r="I817" s="124" t="s">
        <v>234</v>
      </c>
      <c r="J817" s="124">
        <v>1755475200000</v>
      </c>
    </row>
    <row r="818" spans="1:10" x14ac:dyDescent="0.25">
      <c r="A818" s="124">
        <v>817</v>
      </c>
      <c r="B818" s="124">
        <v>4.5199999999999997E-2</v>
      </c>
      <c r="C818" s="124">
        <f t="shared" si="12"/>
        <v>54.239999999999995</v>
      </c>
      <c r="D818" s="124"/>
      <c r="E818" s="124"/>
      <c r="F818" s="125">
        <v>2.0833333333333332E-2</v>
      </c>
      <c r="G818" s="126">
        <v>45887</v>
      </c>
      <c r="H818" s="124">
        <v>30</v>
      </c>
      <c r="I818" s="124" t="s">
        <v>234</v>
      </c>
      <c r="J818" s="124">
        <v>1755477000000</v>
      </c>
    </row>
    <row r="819" spans="1:10" x14ac:dyDescent="0.25">
      <c r="A819" s="124">
        <v>818</v>
      </c>
      <c r="B819" s="124">
        <v>4.7399999999999998E-2</v>
      </c>
      <c r="C819" s="124">
        <f t="shared" si="12"/>
        <v>56.879999999999995</v>
      </c>
      <c r="D819" s="124"/>
      <c r="E819" s="124"/>
      <c r="F819" s="125">
        <v>4.1666666666666664E-2</v>
      </c>
      <c r="G819" s="126">
        <v>45887</v>
      </c>
      <c r="H819" s="124">
        <v>30</v>
      </c>
      <c r="I819" s="124" t="s">
        <v>234</v>
      </c>
      <c r="J819" s="124">
        <v>1755478800000</v>
      </c>
    </row>
    <row r="820" spans="1:10" x14ac:dyDescent="0.25">
      <c r="A820" s="124">
        <v>819</v>
      </c>
      <c r="B820" s="124">
        <v>5.6000000000000001E-2</v>
      </c>
      <c r="C820" s="124">
        <f t="shared" si="12"/>
        <v>67.2</v>
      </c>
      <c r="D820" s="124"/>
      <c r="E820" s="124"/>
      <c r="F820" s="125">
        <v>6.25E-2</v>
      </c>
      <c r="G820" s="126">
        <v>45887</v>
      </c>
      <c r="H820" s="124">
        <v>30</v>
      </c>
      <c r="I820" s="124" t="s">
        <v>234</v>
      </c>
      <c r="J820" s="124">
        <v>1755480600000</v>
      </c>
    </row>
    <row r="821" spans="1:10" x14ac:dyDescent="0.25">
      <c r="A821" s="124">
        <v>820</v>
      </c>
      <c r="B821" s="124">
        <v>5.6599999999999998E-2</v>
      </c>
      <c r="C821" s="124">
        <f t="shared" si="12"/>
        <v>67.92</v>
      </c>
      <c r="D821" s="124"/>
      <c r="E821" s="124"/>
      <c r="F821" s="125">
        <v>8.3333333333333329E-2</v>
      </c>
      <c r="G821" s="126">
        <v>45887</v>
      </c>
      <c r="H821" s="124">
        <v>30</v>
      </c>
      <c r="I821" s="124" t="s">
        <v>234</v>
      </c>
      <c r="J821" s="124">
        <v>1755482400000</v>
      </c>
    </row>
    <row r="822" spans="1:10" x14ac:dyDescent="0.25">
      <c r="A822" s="124">
        <v>821</v>
      </c>
      <c r="B822" s="124">
        <v>5.2600000000000001E-2</v>
      </c>
      <c r="C822" s="124">
        <f t="shared" si="12"/>
        <v>63.120000000000005</v>
      </c>
      <c r="D822" s="124"/>
      <c r="E822" s="124"/>
      <c r="F822" s="125">
        <v>0.10416666666666667</v>
      </c>
      <c r="G822" s="126">
        <v>45887</v>
      </c>
      <c r="H822" s="124">
        <v>30</v>
      </c>
      <c r="I822" s="124" t="s">
        <v>234</v>
      </c>
      <c r="J822" s="124">
        <v>1755484200000</v>
      </c>
    </row>
    <row r="823" spans="1:10" x14ac:dyDescent="0.25">
      <c r="A823" s="124">
        <v>822</v>
      </c>
      <c r="B823" s="124">
        <v>4.9399999999999999E-2</v>
      </c>
      <c r="C823" s="124">
        <f t="shared" si="12"/>
        <v>59.28</v>
      </c>
      <c r="D823" s="124"/>
      <c r="E823" s="124"/>
      <c r="F823" s="125">
        <v>0.125</v>
      </c>
      <c r="G823" s="126">
        <v>45887</v>
      </c>
      <c r="H823" s="124">
        <v>30</v>
      </c>
      <c r="I823" s="124" t="s">
        <v>234</v>
      </c>
      <c r="J823" s="124">
        <v>1755486000000</v>
      </c>
    </row>
    <row r="824" spans="1:10" x14ac:dyDescent="0.25">
      <c r="A824" s="124">
        <v>823</v>
      </c>
      <c r="B824" s="124">
        <v>4.9599999999999998E-2</v>
      </c>
      <c r="C824" s="124">
        <f t="shared" si="12"/>
        <v>59.519999999999996</v>
      </c>
      <c r="D824" s="124"/>
      <c r="E824" s="124"/>
      <c r="F824" s="125">
        <v>0.14583333333333334</v>
      </c>
      <c r="G824" s="126">
        <v>45887</v>
      </c>
      <c r="H824" s="124">
        <v>30</v>
      </c>
      <c r="I824" s="124" t="s">
        <v>234</v>
      </c>
      <c r="J824" s="124">
        <v>1755487800000</v>
      </c>
    </row>
    <row r="825" spans="1:10" x14ac:dyDescent="0.25">
      <c r="A825" s="124">
        <v>824</v>
      </c>
      <c r="B825" s="124">
        <v>5.0599999999999999E-2</v>
      </c>
      <c r="C825" s="124">
        <f t="shared" si="12"/>
        <v>60.72</v>
      </c>
      <c r="D825" s="124"/>
      <c r="E825" s="124"/>
      <c r="F825" s="125">
        <v>0.16666666666666666</v>
      </c>
      <c r="G825" s="126">
        <v>45887</v>
      </c>
      <c r="H825" s="124">
        <v>30</v>
      </c>
      <c r="I825" s="124" t="s">
        <v>234</v>
      </c>
      <c r="J825" s="124">
        <v>1755489600000</v>
      </c>
    </row>
    <row r="826" spans="1:10" x14ac:dyDescent="0.25">
      <c r="A826" s="124">
        <v>825</v>
      </c>
      <c r="B826" s="124">
        <v>5.5E-2</v>
      </c>
      <c r="C826" s="124">
        <f t="shared" si="12"/>
        <v>66</v>
      </c>
      <c r="D826" s="124"/>
      <c r="E826" s="124"/>
      <c r="F826" s="125">
        <v>0.1875</v>
      </c>
      <c r="G826" s="126">
        <v>45887</v>
      </c>
      <c r="H826" s="124">
        <v>30</v>
      </c>
      <c r="I826" s="124" t="s">
        <v>234</v>
      </c>
      <c r="J826" s="124">
        <v>1755491400000</v>
      </c>
    </row>
    <row r="827" spans="1:10" x14ac:dyDescent="0.25">
      <c r="A827" s="124">
        <v>826</v>
      </c>
      <c r="B827" s="124">
        <v>6.3399999999999998E-2</v>
      </c>
      <c r="C827" s="124">
        <f t="shared" si="12"/>
        <v>76.08</v>
      </c>
      <c r="D827" s="124"/>
      <c r="E827" s="124"/>
      <c r="F827" s="125">
        <v>0.20833333333333334</v>
      </c>
      <c r="G827" s="126">
        <v>45887</v>
      </c>
      <c r="H827" s="124">
        <v>30</v>
      </c>
      <c r="I827" s="124" t="s">
        <v>234</v>
      </c>
      <c r="J827" s="124">
        <v>1755493200000</v>
      </c>
    </row>
    <row r="828" spans="1:10" x14ac:dyDescent="0.25">
      <c r="A828" s="124">
        <v>827</v>
      </c>
      <c r="B828" s="124">
        <v>5.4600000000000003E-2</v>
      </c>
      <c r="C828" s="124">
        <f t="shared" si="12"/>
        <v>65.52000000000001</v>
      </c>
      <c r="D828" s="124"/>
      <c r="E828" s="124"/>
      <c r="F828" s="125">
        <v>0.22916666666666666</v>
      </c>
      <c r="G828" s="126">
        <v>45887</v>
      </c>
      <c r="H828" s="124">
        <v>30</v>
      </c>
      <c r="I828" s="124" t="s">
        <v>234</v>
      </c>
      <c r="J828" s="124">
        <v>1755495000000</v>
      </c>
    </row>
    <row r="829" spans="1:10" x14ac:dyDescent="0.25">
      <c r="A829" s="124">
        <v>828</v>
      </c>
      <c r="B829" s="124">
        <v>5.04E-2</v>
      </c>
      <c r="C829" s="124">
        <f t="shared" si="12"/>
        <v>60.480000000000004</v>
      </c>
      <c r="D829" s="124"/>
      <c r="E829" s="124"/>
      <c r="F829" s="125">
        <v>0.25</v>
      </c>
      <c r="G829" s="126">
        <v>45887</v>
      </c>
      <c r="H829" s="124">
        <v>30</v>
      </c>
      <c r="I829" s="124" t="s">
        <v>234</v>
      </c>
      <c r="J829" s="124">
        <v>1755496800000</v>
      </c>
    </row>
    <row r="830" spans="1:10" x14ac:dyDescent="0.25">
      <c r="A830" s="124">
        <v>829</v>
      </c>
      <c r="B830" s="124">
        <v>4.1200000000000001E-2</v>
      </c>
      <c r="C830" s="124">
        <f t="shared" si="12"/>
        <v>49.44</v>
      </c>
      <c r="D830" s="124"/>
      <c r="E830" s="124"/>
      <c r="F830" s="125">
        <v>0.27083333333333331</v>
      </c>
      <c r="G830" s="126">
        <v>45887</v>
      </c>
      <c r="H830" s="124">
        <v>30</v>
      </c>
      <c r="I830" s="124" t="s">
        <v>234</v>
      </c>
      <c r="J830" s="124">
        <v>1755498600000</v>
      </c>
    </row>
    <row r="831" spans="1:10" x14ac:dyDescent="0.25">
      <c r="A831" s="124">
        <v>830</v>
      </c>
      <c r="B831" s="124">
        <v>4.4200000000000003E-2</v>
      </c>
      <c r="C831" s="124">
        <f t="shared" si="12"/>
        <v>53.040000000000006</v>
      </c>
      <c r="D831" s="124"/>
      <c r="E831" s="124"/>
      <c r="F831" s="125">
        <v>0.29166666666666669</v>
      </c>
      <c r="G831" s="126">
        <v>45887</v>
      </c>
      <c r="H831" s="124">
        <v>30</v>
      </c>
      <c r="I831" s="124" t="s">
        <v>234</v>
      </c>
      <c r="J831" s="124">
        <v>1755500400000</v>
      </c>
    </row>
    <row r="832" spans="1:10" x14ac:dyDescent="0.25">
      <c r="A832" s="124">
        <v>831</v>
      </c>
      <c r="B832" s="124">
        <v>3.8600000000000002E-2</v>
      </c>
      <c r="C832" s="124">
        <f t="shared" si="12"/>
        <v>46.32</v>
      </c>
      <c r="D832" s="124"/>
      <c r="E832" s="124"/>
      <c r="F832" s="125">
        <v>0.3125</v>
      </c>
      <c r="G832" s="126">
        <v>45887</v>
      </c>
      <c r="H832" s="124">
        <v>30</v>
      </c>
      <c r="I832" s="124" t="s">
        <v>234</v>
      </c>
      <c r="J832" s="124">
        <v>1755502200000</v>
      </c>
    </row>
    <row r="833" spans="1:10" x14ac:dyDescent="0.25">
      <c r="A833" s="124">
        <v>832</v>
      </c>
      <c r="B833" s="124">
        <v>3.6799999999999999E-2</v>
      </c>
      <c r="C833" s="124">
        <f t="shared" si="12"/>
        <v>44.16</v>
      </c>
      <c r="D833" s="124"/>
      <c r="E833" s="124"/>
      <c r="F833" s="125">
        <v>0.33333333333333331</v>
      </c>
      <c r="G833" s="126">
        <v>45887</v>
      </c>
      <c r="H833" s="124">
        <v>30</v>
      </c>
      <c r="I833" s="124" t="s">
        <v>234</v>
      </c>
      <c r="J833" s="124">
        <v>1755504000000</v>
      </c>
    </row>
    <row r="834" spans="1:10" x14ac:dyDescent="0.25">
      <c r="A834" s="124">
        <v>833</v>
      </c>
      <c r="B834" s="124">
        <v>4.6399999999999997E-2</v>
      </c>
      <c r="C834" s="124">
        <f t="shared" si="12"/>
        <v>55.679999999999993</v>
      </c>
      <c r="D834" s="124"/>
      <c r="E834" s="124"/>
      <c r="F834" s="125">
        <v>0.35416666666666669</v>
      </c>
      <c r="G834" s="126">
        <v>45887</v>
      </c>
      <c r="H834" s="124">
        <v>30</v>
      </c>
      <c r="I834" s="124" t="s">
        <v>234</v>
      </c>
      <c r="J834" s="124">
        <v>1755505800000</v>
      </c>
    </row>
    <row r="835" spans="1:10" x14ac:dyDescent="0.25">
      <c r="A835" s="124">
        <v>834</v>
      </c>
      <c r="B835" s="124">
        <v>4.7E-2</v>
      </c>
      <c r="C835" s="124">
        <f t="shared" ref="C835:C898" si="13">2400*B835/2</f>
        <v>56.4</v>
      </c>
      <c r="D835" s="124"/>
      <c r="E835" s="124"/>
      <c r="F835" s="125">
        <v>0.375</v>
      </c>
      <c r="G835" s="126">
        <v>45887</v>
      </c>
      <c r="H835" s="124">
        <v>30</v>
      </c>
      <c r="I835" s="124" t="s">
        <v>234</v>
      </c>
      <c r="J835" s="124">
        <v>1755507600000</v>
      </c>
    </row>
    <row r="836" spans="1:10" x14ac:dyDescent="0.25">
      <c r="A836" s="124">
        <v>835</v>
      </c>
      <c r="B836" s="124">
        <v>4.6199999999999998E-2</v>
      </c>
      <c r="C836" s="124">
        <f t="shared" si="13"/>
        <v>55.44</v>
      </c>
      <c r="D836" s="124"/>
      <c r="E836" s="124"/>
      <c r="F836" s="125">
        <v>0.39583333333333331</v>
      </c>
      <c r="G836" s="126">
        <v>45887</v>
      </c>
      <c r="H836" s="124">
        <v>30</v>
      </c>
      <c r="I836" s="124" t="s">
        <v>234</v>
      </c>
      <c r="J836" s="124">
        <v>1755509400000</v>
      </c>
    </row>
    <row r="837" spans="1:10" x14ac:dyDescent="0.25">
      <c r="A837" s="124">
        <v>836</v>
      </c>
      <c r="B837" s="124">
        <v>4.2999999999999997E-2</v>
      </c>
      <c r="C837" s="124">
        <f t="shared" si="13"/>
        <v>51.599999999999994</v>
      </c>
      <c r="D837" s="124"/>
      <c r="E837" s="124"/>
      <c r="F837" s="125">
        <v>0.41666666666666669</v>
      </c>
      <c r="G837" s="126">
        <v>45887</v>
      </c>
      <c r="H837" s="124">
        <v>30</v>
      </c>
      <c r="I837" s="124" t="s">
        <v>234</v>
      </c>
      <c r="J837" s="124">
        <v>1755511200000</v>
      </c>
    </row>
    <row r="838" spans="1:10" x14ac:dyDescent="0.25">
      <c r="A838" s="124">
        <v>837</v>
      </c>
      <c r="B838" s="124">
        <v>4.2999999999999997E-2</v>
      </c>
      <c r="C838" s="124">
        <f t="shared" si="13"/>
        <v>51.599999999999994</v>
      </c>
      <c r="D838" s="124"/>
      <c r="E838" s="124"/>
      <c r="F838" s="125">
        <v>0.4375</v>
      </c>
      <c r="G838" s="126">
        <v>45887</v>
      </c>
      <c r="H838" s="124">
        <v>30</v>
      </c>
      <c r="I838" s="124" t="s">
        <v>234</v>
      </c>
      <c r="J838" s="124">
        <v>1755513000000</v>
      </c>
    </row>
    <row r="839" spans="1:10" x14ac:dyDescent="0.25">
      <c r="A839" s="124">
        <v>838</v>
      </c>
      <c r="B839" s="124">
        <v>4.3200000000000002E-2</v>
      </c>
      <c r="C839" s="124">
        <f t="shared" si="13"/>
        <v>51.84</v>
      </c>
      <c r="D839" s="124"/>
      <c r="E839" s="124"/>
      <c r="F839" s="125">
        <v>0.45833333333333331</v>
      </c>
      <c r="G839" s="126">
        <v>45887</v>
      </c>
      <c r="H839" s="124">
        <v>30</v>
      </c>
      <c r="I839" s="124" t="s">
        <v>234</v>
      </c>
      <c r="J839" s="124">
        <v>1755514800000</v>
      </c>
    </row>
    <row r="840" spans="1:10" x14ac:dyDescent="0.25">
      <c r="A840" s="124">
        <v>839</v>
      </c>
      <c r="B840" s="124">
        <v>4.4200000000000003E-2</v>
      </c>
      <c r="C840" s="124">
        <f t="shared" si="13"/>
        <v>53.040000000000006</v>
      </c>
      <c r="D840" s="124"/>
      <c r="E840" s="124"/>
      <c r="F840" s="125">
        <v>0.47916666666666669</v>
      </c>
      <c r="G840" s="126">
        <v>45887</v>
      </c>
      <c r="H840" s="124">
        <v>30</v>
      </c>
      <c r="I840" s="124" t="s">
        <v>234</v>
      </c>
      <c r="J840" s="124">
        <v>1755516600000</v>
      </c>
    </row>
    <row r="841" spans="1:10" x14ac:dyDescent="0.25">
      <c r="A841" s="124">
        <v>840</v>
      </c>
      <c r="B841" s="124">
        <v>4.24E-2</v>
      </c>
      <c r="C841" s="124">
        <f t="shared" si="13"/>
        <v>50.88</v>
      </c>
      <c r="D841" s="124"/>
      <c r="E841" s="124"/>
      <c r="F841" s="125">
        <v>0.5</v>
      </c>
      <c r="G841" s="126">
        <v>45887</v>
      </c>
      <c r="H841" s="124">
        <v>30</v>
      </c>
      <c r="I841" s="124" t="s">
        <v>234</v>
      </c>
      <c r="J841" s="124">
        <v>1755518400000</v>
      </c>
    </row>
    <row r="842" spans="1:10" x14ac:dyDescent="0.25">
      <c r="A842" s="124">
        <v>841</v>
      </c>
      <c r="B842" s="124">
        <v>4.1799999999999997E-2</v>
      </c>
      <c r="C842" s="124">
        <f t="shared" si="13"/>
        <v>50.16</v>
      </c>
      <c r="D842" s="124"/>
      <c r="E842" s="124"/>
      <c r="F842" s="125">
        <v>0.52083333333333337</v>
      </c>
      <c r="G842" s="126">
        <v>45887</v>
      </c>
      <c r="H842" s="124">
        <v>30</v>
      </c>
      <c r="I842" s="124" t="s">
        <v>234</v>
      </c>
      <c r="J842" s="124">
        <v>1755520200000</v>
      </c>
    </row>
    <row r="843" spans="1:10" x14ac:dyDescent="0.25">
      <c r="A843" s="124">
        <v>842</v>
      </c>
      <c r="B843" s="124">
        <v>4.4400000000000002E-2</v>
      </c>
      <c r="C843" s="124">
        <f t="shared" si="13"/>
        <v>53.28</v>
      </c>
      <c r="D843" s="124"/>
      <c r="E843" s="124"/>
      <c r="F843" s="125">
        <v>0.54166666666666663</v>
      </c>
      <c r="G843" s="126">
        <v>45887</v>
      </c>
      <c r="H843" s="124">
        <v>30</v>
      </c>
      <c r="I843" s="124" t="s">
        <v>234</v>
      </c>
      <c r="J843" s="124">
        <v>1755522000000</v>
      </c>
    </row>
    <row r="844" spans="1:10" x14ac:dyDescent="0.25">
      <c r="A844" s="124">
        <v>843</v>
      </c>
      <c r="B844" s="124">
        <v>4.4600000000000001E-2</v>
      </c>
      <c r="C844" s="124">
        <f t="shared" si="13"/>
        <v>53.52</v>
      </c>
      <c r="D844" s="124"/>
      <c r="E844" s="124"/>
      <c r="F844" s="125">
        <v>0.5625</v>
      </c>
      <c r="G844" s="126">
        <v>45887</v>
      </c>
      <c r="H844" s="124">
        <v>30</v>
      </c>
      <c r="I844" s="124" t="s">
        <v>234</v>
      </c>
      <c r="J844" s="124">
        <v>1755523800000</v>
      </c>
    </row>
    <row r="845" spans="1:10" x14ac:dyDescent="0.25">
      <c r="A845" s="124">
        <v>844</v>
      </c>
      <c r="B845" s="124">
        <v>4.48E-2</v>
      </c>
      <c r="C845" s="124">
        <f t="shared" si="13"/>
        <v>53.76</v>
      </c>
      <c r="D845" s="124"/>
      <c r="E845" s="124"/>
      <c r="F845" s="125">
        <v>0.58333333333333337</v>
      </c>
      <c r="G845" s="126">
        <v>45887</v>
      </c>
      <c r="H845" s="124">
        <v>30</v>
      </c>
      <c r="I845" s="124" t="s">
        <v>234</v>
      </c>
      <c r="J845" s="124">
        <v>1755525600000</v>
      </c>
    </row>
    <row r="846" spans="1:10" x14ac:dyDescent="0.25">
      <c r="A846" s="124">
        <v>845</v>
      </c>
      <c r="B846" s="124">
        <v>4.2799999999999998E-2</v>
      </c>
      <c r="C846" s="124">
        <f t="shared" si="13"/>
        <v>51.36</v>
      </c>
      <c r="D846" s="124"/>
      <c r="E846" s="124"/>
      <c r="F846" s="125">
        <v>0.60416666666666663</v>
      </c>
      <c r="G846" s="126">
        <v>45887</v>
      </c>
      <c r="H846" s="124">
        <v>30</v>
      </c>
      <c r="I846" s="124" t="s">
        <v>234</v>
      </c>
      <c r="J846" s="124">
        <v>1755527400000</v>
      </c>
    </row>
    <row r="847" spans="1:10" x14ac:dyDescent="0.25">
      <c r="A847" s="124">
        <v>846</v>
      </c>
      <c r="B847" s="124">
        <v>3.8800000000000001E-2</v>
      </c>
      <c r="C847" s="124">
        <f t="shared" si="13"/>
        <v>46.56</v>
      </c>
      <c r="D847" s="124"/>
      <c r="E847" s="124"/>
      <c r="F847" s="125">
        <v>0.625</v>
      </c>
      <c r="G847" s="126">
        <v>45887</v>
      </c>
      <c r="H847" s="124">
        <v>30</v>
      </c>
      <c r="I847" s="124" t="s">
        <v>234</v>
      </c>
      <c r="J847" s="124">
        <v>1755529200000</v>
      </c>
    </row>
    <row r="848" spans="1:10" x14ac:dyDescent="0.25">
      <c r="A848" s="124">
        <v>847</v>
      </c>
      <c r="B848" s="124">
        <v>3.9800000000000002E-2</v>
      </c>
      <c r="C848" s="124">
        <f t="shared" si="13"/>
        <v>47.760000000000005</v>
      </c>
      <c r="D848" s="124"/>
      <c r="E848" s="124"/>
      <c r="F848" s="125">
        <v>0.64583333333333337</v>
      </c>
      <c r="G848" s="126">
        <v>45887</v>
      </c>
      <c r="H848" s="124">
        <v>30</v>
      </c>
      <c r="I848" s="124" t="s">
        <v>234</v>
      </c>
      <c r="J848" s="124">
        <v>1755531000000</v>
      </c>
    </row>
    <row r="849" spans="1:10" x14ac:dyDescent="0.25">
      <c r="A849" s="124">
        <v>848</v>
      </c>
      <c r="B849" s="124">
        <v>4.2599999999999999E-2</v>
      </c>
      <c r="C849" s="124">
        <f t="shared" si="13"/>
        <v>51.12</v>
      </c>
      <c r="D849" s="124"/>
      <c r="E849" s="124"/>
      <c r="F849" s="125">
        <v>0.66666666666666663</v>
      </c>
      <c r="G849" s="126">
        <v>45887</v>
      </c>
      <c r="H849" s="124">
        <v>30</v>
      </c>
      <c r="I849" s="124" t="s">
        <v>234</v>
      </c>
      <c r="J849" s="124">
        <v>1755532800000</v>
      </c>
    </row>
    <row r="850" spans="1:10" x14ac:dyDescent="0.25">
      <c r="A850" s="124">
        <v>849</v>
      </c>
      <c r="B850" s="124">
        <v>5.1400000000000001E-2</v>
      </c>
      <c r="C850" s="124">
        <f t="shared" si="13"/>
        <v>61.68</v>
      </c>
      <c r="D850" s="124"/>
      <c r="E850" s="124"/>
      <c r="F850" s="125">
        <v>0.6875</v>
      </c>
      <c r="G850" s="126">
        <v>45887</v>
      </c>
      <c r="H850" s="124">
        <v>30</v>
      </c>
      <c r="I850" s="124" t="s">
        <v>234</v>
      </c>
      <c r="J850" s="124">
        <v>1755534600000</v>
      </c>
    </row>
    <row r="851" spans="1:10" x14ac:dyDescent="0.25">
      <c r="A851" s="124">
        <v>850</v>
      </c>
      <c r="B851" s="124">
        <v>5.3600000000000002E-2</v>
      </c>
      <c r="C851" s="124">
        <f t="shared" si="13"/>
        <v>64.320000000000007</v>
      </c>
      <c r="D851" s="124"/>
      <c r="E851" s="124"/>
      <c r="F851" s="125">
        <v>0.70833333333333337</v>
      </c>
      <c r="G851" s="126">
        <v>45887</v>
      </c>
      <c r="H851" s="124">
        <v>30</v>
      </c>
      <c r="I851" s="124" t="s">
        <v>234</v>
      </c>
      <c r="J851" s="124">
        <v>1755536400000</v>
      </c>
    </row>
    <row r="852" spans="1:10" x14ac:dyDescent="0.25">
      <c r="A852" s="124">
        <v>851</v>
      </c>
      <c r="B852" s="124">
        <v>5.3600000000000002E-2</v>
      </c>
      <c r="C852" s="124">
        <f t="shared" si="13"/>
        <v>64.320000000000007</v>
      </c>
      <c r="D852" s="124"/>
      <c r="E852" s="124"/>
      <c r="F852" s="125">
        <v>0.72916666666666663</v>
      </c>
      <c r="G852" s="126">
        <v>45887</v>
      </c>
      <c r="H852" s="124">
        <v>30</v>
      </c>
      <c r="I852" s="124" t="s">
        <v>234</v>
      </c>
      <c r="J852" s="124">
        <v>1755538200000</v>
      </c>
    </row>
    <row r="853" spans="1:10" x14ac:dyDescent="0.25">
      <c r="A853" s="124">
        <v>852</v>
      </c>
      <c r="B853" s="124">
        <v>5.2600000000000001E-2</v>
      </c>
      <c r="C853" s="124">
        <f t="shared" si="13"/>
        <v>63.120000000000005</v>
      </c>
      <c r="D853" s="124"/>
      <c r="E853" s="124"/>
      <c r="F853" s="125">
        <v>0.75</v>
      </c>
      <c r="G853" s="126">
        <v>45887</v>
      </c>
      <c r="H853" s="124">
        <v>30</v>
      </c>
      <c r="I853" s="124" t="s">
        <v>234</v>
      </c>
      <c r="J853" s="124">
        <v>1755540000000</v>
      </c>
    </row>
    <row r="854" spans="1:10" x14ac:dyDescent="0.25">
      <c r="A854" s="124">
        <v>853</v>
      </c>
      <c r="B854" s="124">
        <v>5.3400000000000003E-2</v>
      </c>
      <c r="C854" s="124">
        <f t="shared" si="13"/>
        <v>64.08</v>
      </c>
      <c r="D854" s="124"/>
      <c r="E854" s="124"/>
      <c r="F854" s="125">
        <v>0.77083333333333337</v>
      </c>
      <c r="G854" s="126">
        <v>45887</v>
      </c>
      <c r="H854" s="124">
        <v>30</v>
      </c>
      <c r="I854" s="124" t="s">
        <v>234</v>
      </c>
      <c r="J854" s="124">
        <v>1755541800000</v>
      </c>
    </row>
    <row r="855" spans="1:10" x14ac:dyDescent="0.25">
      <c r="A855" s="124">
        <v>854</v>
      </c>
      <c r="B855" s="124">
        <v>6.0999999999999999E-2</v>
      </c>
      <c r="C855" s="124">
        <f t="shared" si="13"/>
        <v>73.2</v>
      </c>
      <c r="D855" s="124"/>
      <c r="E855" s="124"/>
      <c r="F855" s="125">
        <v>0.79166666666666663</v>
      </c>
      <c r="G855" s="126">
        <v>45887</v>
      </c>
      <c r="H855" s="124">
        <v>30</v>
      </c>
      <c r="I855" s="124" t="s">
        <v>234</v>
      </c>
      <c r="J855" s="124">
        <v>1755543600000</v>
      </c>
    </row>
    <row r="856" spans="1:10" x14ac:dyDescent="0.25">
      <c r="A856" s="124">
        <v>855</v>
      </c>
      <c r="B856" s="124">
        <v>5.6399999999999999E-2</v>
      </c>
      <c r="C856" s="124">
        <f t="shared" si="13"/>
        <v>67.679999999999993</v>
      </c>
      <c r="D856" s="124"/>
      <c r="E856" s="124"/>
      <c r="F856" s="125">
        <v>0.8125</v>
      </c>
      <c r="G856" s="126">
        <v>45887</v>
      </c>
      <c r="H856" s="124">
        <v>30</v>
      </c>
      <c r="I856" s="124" t="s">
        <v>234</v>
      </c>
      <c r="J856" s="124">
        <v>1755545400000</v>
      </c>
    </row>
    <row r="857" spans="1:10" x14ac:dyDescent="0.25">
      <c r="A857" s="124">
        <v>856</v>
      </c>
      <c r="B857" s="124">
        <v>4.4999999999999998E-2</v>
      </c>
      <c r="C857" s="124">
        <f t="shared" si="13"/>
        <v>54</v>
      </c>
      <c r="D857" s="124"/>
      <c r="E857" s="124"/>
      <c r="F857" s="125">
        <v>0.83333333333333337</v>
      </c>
      <c r="G857" s="126">
        <v>45887</v>
      </c>
      <c r="H857" s="124">
        <v>30</v>
      </c>
      <c r="I857" s="124" t="s">
        <v>234</v>
      </c>
      <c r="J857" s="124">
        <v>1755547200000</v>
      </c>
    </row>
    <row r="858" spans="1:10" x14ac:dyDescent="0.25">
      <c r="A858" s="124">
        <v>857</v>
      </c>
      <c r="B858" s="124">
        <v>5.04E-2</v>
      </c>
      <c r="C858" s="124">
        <f t="shared" si="13"/>
        <v>60.480000000000004</v>
      </c>
      <c r="D858" s="124"/>
      <c r="E858" s="124"/>
      <c r="F858" s="125">
        <v>0.85416666666666663</v>
      </c>
      <c r="G858" s="126">
        <v>45887</v>
      </c>
      <c r="H858" s="124">
        <v>30</v>
      </c>
      <c r="I858" s="124" t="s">
        <v>234</v>
      </c>
      <c r="J858" s="124">
        <v>1755549000000</v>
      </c>
    </row>
    <row r="859" spans="1:10" x14ac:dyDescent="0.25">
      <c r="A859" s="124">
        <v>858</v>
      </c>
      <c r="B859" s="124">
        <v>4.8800000000000003E-2</v>
      </c>
      <c r="C859" s="124">
        <f t="shared" si="13"/>
        <v>58.56</v>
      </c>
      <c r="D859" s="124"/>
      <c r="E859" s="124"/>
      <c r="F859" s="125">
        <v>0.875</v>
      </c>
      <c r="G859" s="126">
        <v>45887</v>
      </c>
      <c r="H859" s="124">
        <v>30</v>
      </c>
      <c r="I859" s="124" t="s">
        <v>234</v>
      </c>
      <c r="J859" s="124">
        <v>1755550800000</v>
      </c>
    </row>
    <row r="860" spans="1:10" x14ac:dyDescent="0.25">
      <c r="A860" s="124">
        <v>859</v>
      </c>
      <c r="B860" s="124">
        <v>4.4200000000000003E-2</v>
      </c>
      <c r="C860" s="124">
        <f t="shared" si="13"/>
        <v>53.040000000000006</v>
      </c>
      <c r="D860" s="124"/>
      <c r="E860" s="124"/>
      <c r="F860" s="125">
        <v>0.89583333333333337</v>
      </c>
      <c r="G860" s="126">
        <v>45887</v>
      </c>
      <c r="H860" s="124">
        <v>30</v>
      </c>
      <c r="I860" s="124" t="s">
        <v>234</v>
      </c>
      <c r="J860" s="124">
        <v>1755552600000</v>
      </c>
    </row>
    <row r="861" spans="1:10" x14ac:dyDescent="0.25">
      <c r="A861" s="124">
        <v>860</v>
      </c>
      <c r="B861" s="124">
        <v>4.7199999999999999E-2</v>
      </c>
      <c r="C861" s="124">
        <f t="shared" si="13"/>
        <v>56.64</v>
      </c>
      <c r="D861" s="124"/>
      <c r="E861" s="124"/>
      <c r="F861" s="125">
        <v>0.91666666666666663</v>
      </c>
      <c r="G861" s="126">
        <v>45887</v>
      </c>
      <c r="H861" s="124">
        <v>30</v>
      </c>
      <c r="I861" s="124" t="s">
        <v>234</v>
      </c>
      <c r="J861" s="124">
        <v>1755554400000</v>
      </c>
    </row>
    <row r="862" spans="1:10" x14ac:dyDescent="0.25">
      <c r="A862" s="124">
        <v>861</v>
      </c>
      <c r="B862" s="124">
        <v>4.24E-2</v>
      </c>
      <c r="C862" s="124">
        <f t="shared" si="13"/>
        <v>50.88</v>
      </c>
      <c r="D862" s="124"/>
      <c r="E862" s="124"/>
      <c r="F862" s="125">
        <v>0.9375</v>
      </c>
      <c r="G862" s="126">
        <v>45887</v>
      </c>
      <c r="H862" s="124">
        <v>30</v>
      </c>
      <c r="I862" s="124" t="s">
        <v>234</v>
      </c>
      <c r="J862" s="124">
        <v>1755556200000</v>
      </c>
    </row>
    <row r="863" spans="1:10" x14ac:dyDescent="0.25">
      <c r="A863" s="124">
        <v>862</v>
      </c>
      <c r="B863" s="124">
        <v>4.5199999999999997E-2</v>
      </c>
      <c r="C863" s="124">
        <f t="shared" si="13"/>
        <v>54.239999999999995</v>
      </c>
      <c r="D863" s="124"/>
      <c r="E863" s="124"/>
      <c r="F863" s="125">
        <v>0.95833333333333337</v>
      </c>
      <c r="G863" s="126">
        <v>45887</v>
      </c>
      <c r="H863" s="124">
        <v>30</v>
      </c>
      <c r="I863" s="124" t="s">
        <v>234</v>
      </c>
      <c r="J863" s="124">
        <v>1755558000000</v>
      </c>
    </row>
    <row r="864" spans="1:10" x14ac:dyDescent="0.25">
      <c r="A864" s="124">
        <v>863</v>
      </c>
      <c r="B864" s="124">
        <v>4.9000000000000002E-2</v>
      </c>
      <c r="C864" s="124">
        <f t="shared" si="13"/>
        <v>58.800000000000004</v>
      </c>
      <c r="D864" s="124"/>
      <c r="E864" s="124"/>
      <c r="F864" s="125">
        <v>0.97916666666666663</v>
      </c>
      <c r="G864" s="126">
        <v>45887</v>
      </c>
      <c r="H864" s="124">
        <v>30</v>
      </c>
      <c r="I864" s="124" t="s">
        <v>234</v>
      </c>
      <c r="J864" s="124">
        <v>1755559800000</v>
      </c>
    </row>
    <row r="865" spans="1:10" x14ac:dyDescent="0.25">
      <c r="A865" s="124">
        <v>864</v>
      </c>
      <c r="B865" s="124">
        <v>3.78E-2</v>
      </c>
      <c r="C865" s="124">
        <f t="shared" si="13"/>
        <v>45.36</v>
      </c>
      <c r="D865" s="124"/>
      <c r="E865" s="124"/>
      <c r="F865" s="125">
        <v>0</v>
      </c>
      <c r="G865" s="126">
        <v>45887</v>
      </c>
      <c r="H865" s="124">
        <v>30</v>
      </c>
      <c r="I865" s="124" t="s">
        <v>234</v>
      </c>
      <c r="J865" s="124">
        <v>1755561600000</v>
      </c>
    </row>
    <row r="866" spans="1:10" x14ac:dyDescent="0.25">
      <c r="A866" s="124">
        <v>865</v>
      </c>
      <c r="B866" s="124">
        <v>4.7600000000000003E-2</v>
      </c>
      <c r="C866" s="124">
        <f t="shared" si="13"/>
        <v>57.120000000000005</v>
      </c>
      <c r="D866" s="124"/>
      <c r="E866" s="124"/>
      <c r="F866" s="125">
        <v>2.0833333333333332E-2</v>
      </c>
      <c r="G866" s="126">
        <v>45888</v>
      </c>
      <c r="H866" s="124">
        <v>30</v>
      </c>
      <c r="I866" s="124" t="s">
        <v>234</v>
      </c>
      <c r="J866" s="124">
        <v>1755563400000</v>
      </c>
    </row>
    <row r="867" spans="1:10" x14ac:dyDescent="0.25">
      <c r="A867" s="124">
        <v>866</v>
      </c>
      <c r="B867" s="124">
        <v>4.8800000000000003E-2</v>
      </c>
      <c r="C867" s="124">
        <f t="shared" si="13"/>
        <v>58.56</v>
      </c>
      <c r="D867" s="124"/>
      <c r="E867" s="124"/>
      <c r="F867" s="125">
        <v>4.1666666666666664E-2</v>
      </c>
      <c r="G867" s="126">
        <v>45888</v>
      </c>
      <c r="H867" s="124">
        <v>30</v>
      </c>
      <c r="I867" s="124" t="s">
        <v>234</v>
      </c>
      <c r="J867" s="124">
        <v>1755565200000</v>
      </c>
    </row>
    <row r="868" spans="1:10" x14ac:dyDescent="0.25">
      <c r="A868" s="124">
        <v>867</v>
      </c>
      <c r="B868" s="124">
        <v>4.5999999999999999E-2</v>
      </c>
      <c r="C868" s="124">
        <f t="shared" si="13"/>
        <v>55.199999999999996</v>
      </c>
      <c r="D868" s="124"/>
      <c r="E868" s="124"/>
      <c r="F868" s="125">
        <v>6.25E-2</v>
      </c>
      <c r="G868" s="126">
        <v>45888</v>
      </c>
      <c r="H868" s="124">
        <v>30</v>
      </c>
      <c r="I868" s="124" t="s">
        <v>234</v>
      </c>
      <c r="J868" s="124">
        <v>1755567000000</v>
      </c>
    </row>
    <row r="869" spans="1:10" x14ac:dyDescent="0.25">
      <c r="A869" s="124">
        <v>868</v>
      </c>
      <c r="B869" s="124">
        <v>4.7600000000000003E-2</v>
      </c>
      <c r="C869" s="124">
        <f t="shared" si="13"/>
        <v>57.120000000000005</v>
      </c>
      <c r="D869" s="124"/>
      <c r="E869" s="124"/>
      <c r="F869" s="125">
        <v>8.3333333333333329E-2</v>
      </c>
      <c r="G869" s="126">
        <v>45888</v>
      </c>
      <c r="H869" s="124">
        <v>30</v>
      </c>
      <c r="I869" s="124" t="s">
        <v>234</v>
      </c>
      <c r="J869" s="124">
        <v>1755568800000</v>
      </c>
    </row>
    <row r="870" spans="1:10" x14ac:dyDescent="0.25">
      <c r="A870" s="124">
        <v>869</v>
      </c>
      <c r="B870" s="124">
        <v>4.48E-2</v>
      </c>
      <c r="C870" s="124">
        <f t="shared" si="13"/>
        <v>53.76</v>
      </c>
      <c r="D870" s="124"/>
      <c r="E870" s="124"/>
      <c r="F870" s="125">
        <v>0.10416666666666667</v>
      </c>
      <c r="G870" s="126">
        <v>45888</v>
      </c>
      <c r="H870" s="124">
        <v>30</v>
      </c>
      <c r="I870" s="124" t="s">
        <v>234</v>
      </c>
      <c r="J870" s="124">
        <v>1755570600000</v>
      </c>
    </row>
    <row r="871" spans="1:10" x14ac:dyDescent="0.25">
      <c r="A871" s="124">
        <v>870</v>
      </c>
      <c r="B871" s="124">
        <v>4.5400000000000003E-2</v>
      </c>
      <c r="C871" s="124">
        <f t="shared" si="13"/>
        <v>54.480000000000004</v>
      </c>
      <c r="D871" s="124"/>
      <c r="E871" s="124"/>
      <c r="F871" s="125">
        <v>0.125</v>
      </c>
      <c r="G871" s="126">
        <v>45888</v>
      </c>
      <c r="H871" s="124">
        <v>30</v>
      </c>
      <c r="I871" s="124" t="s">
        <v>234</v>
      </c>
      <c r="J871" s="124">
        <v>1755572400000</v>
      </c>
    </row>
    <row r="872" spans="1:10" x14ac:dyDescent="0.25">
      <c r="A872" s="124">
        <v>871</v>
      </c>
      <c r="B872" s="124">
        <v>4.2000000000000003E-2</v>
      </c>
      <c r="C872" s="124">
        <f t="shared" si="13"/>
        <v>50.400000000000006</v>
      </c>
      <c r="D872" s="124"/>
      <c r="E872" s="124"/>
      <c r="F872" s="125">
        <v>0.14583333333333334</v>
      </c>
      <c r="G872" s="126">
        <v>45888</v>
      </c>
      <c r="H872" s="124">
        <v>30</v>
      </c>
      <c r="I872" s="124" t="s">
        <v>234</v>
      </c>
      <c r="J872" s="124">
        <v>1755574200000</v>
      </c>
    </row>
    <row r="873" spans="1:10" x14ac:dyDescent="0.25">
      <c r="A873" s="124">
        <v>872</v>
      </c>
      <c r="B873" s="124">
        <v>4.5400000000000003E-2</v>
      </c>
      <c r="C873" s="124">
        <f t="shared" si="13"/>
        <v>54.480000000000004</v>
      </c>
      <c r="D873" s="124"/>
      <c r="E873" s="124"/>
      <c r="F873" s="125">
        <v>0.16666666666666666</v>
      </c>
      <c r="G873" s="126">
        <v>45888</v>
      </c>
      <c r="H873" s="124">
        <v>30</v>
      </c>
      <c r="I873" s="124" t="s">
        <v>234</v>
      </c>
      <c r="J873" s="124">
        <v>1755576000000</v>
      </c>
    </row>
    <row r="874" spans="1:10" x14ac:dyDescent="0.25">
      <c r="A874" s="124">
        <v>873</v>
      </c>
      <c r="B874" s="124">
        <v>4.6800000000000001E-2</v>
      </c>
      <c r="C874" s="124">
        <f t="shared" si="13"/>
        <v>56.160000000000004</v>
      </c>
      <c r="D874" s="124"/>
      <c r="E874" s="124"/>
      <c r="F874" s="125">
        <v>0.1875</v>
      </c>
      <c r="G874" s="126">
        <v>45888</v>
      </c>
      <c r="H874" s="124">
        <v>30</v>
      </c>
      <c r="I874" s="124" t="s">
        <v>234</v>
      </c>
      <c r="J874" s="124">
        <v>1755577800000</v>
      </c>
    </row>
    <row r="875" spans="1:10" x14ac:dyDescent="0.25">
      <c r="A875" s="124">
        <v>874</v>
      </c>
      <c r="B875" s="124">
        <v>4.9399999999999999E-2</v>
      </c>
      <c r="C875" s="124">
        <f t="shared" si="13"/>
        <v>59.28</v>
      </c>
      <c r="D875" s="124"/>
      <c r="E875" s="124"/>
      <c r="F875" s="125">
        <v>0.20833333333333334</v>
      </c>
      <c r="G875" s="126">
        <v>45888</v>
      </c>
      <c r="H875" s="124">
        <v>30</v>
      </c>
      <c r="I875" s="124" t="s">
        <v>234</v>
      </c>
      <c r="J875" s="124">
        <v>1755579600000</v>
      </c>
    </row>
    <row r="876" spans="1:10" x14ac:dyDescent="0.25">
      <c r="A876" s="124">
        <v>875</v>
      </c>
      <c r="B876" s="124">
        <v>4.9200000000000001E-2</v>
      </c>
      <c r="C876" s="124">
        <f t="shared" si="13"/>
        <v>59.04</v>
      </c>
      <c r="D876" s="124"/>
      <c r="E876" s="124"/>
      <c r="F876" s="125">
        <v>0.22916666666666666</v>
      </c>
      <c r="G876" s="126">
        <v>45888</v>
      </c>
      <c r="H876" s="124">
        <v>30</v>
      </c>
      <c r="I876" s="124" t="s">
        <v>234</v>
      </c>
      <c r="J876" s="124">
        <v>1755581400000</v>
      </c>
    </row>
    <row r="877" spans="1:10" x14ac:dyDescent="0.25">
      <c r="A877" s="124">
        <v>876</v>
      </c>
      <c r="B877" s="124">
        <v>4.82E-2</v>
      </c>
      <c r="C877" s="124">
        <f t="shared" si="13"/>
        <v>57.839999999999996</v>
      </c>
      <c r="D877" s="124"/>
      <c r="E877" s="124"/>
      <c r="F877" s="125">
        <v>0.25</v>
      </c>
      <c r="G877" s="126">
        <v>45888</v>
      </c>
      <c r="H877" s="124">
        <v>30</v>
      </c>
      <c r="I877" s="124" t="s">
        <v>234</v>
      </c>
      <c r="J877" s="124">
        <v>1755583200000</v>
      </c>
    </row>
    <row r="878" spans="1:10" x14ac:dyDescent="0.25">
      <c r="A878" s="124">
        <v>877</v>
      </c>
      <c r="B878" s="124">
        <v>4.6600000000000003E-2</v>
      </c>
      <c r="C878" s="124">
        <f t="shared" si="13"/>
        <v>55.92</v>
      </c>
      <c r="D878" s="124"/>
      <c r="E878" s="124"/>
      <c r="F878" s="125">
        <v>0.27083333333333331</v>
      </c>
      <c r="G878" s="126">
        <v>45888</v>
      </c>
      <c r="H878" s="124">
        <v>30</v>
      </c>
      <c r="I878" s="124" t="s">
        <v>234</v>
      </c>
      <c r="J878" s="124">
        <v>1755585000000</v>
      </c>
    </row>
    <row r="879" spans="1:10" x14ac:dyDescent="0.25">
      <c r="A879" s="124">
        <v>878</v>
      </c>
      <c r="B879" s="124">
        <v>0.05</v>
      </c>
      <c r="C879" s="124">
        <f t="shared" si="13"/>
        <v>60</v>
      </c>
      <c r="D879" s="124"/>
      <c r="E879" s="124"/>
      <c r="F879" s="125">
        <v>0.29166666666666669</v>
      </c>
      <c r="G879" s="126">
        <v>45888</v>
      </c>
      <c r="H879" s="124">
        <v>30</v>
      </c>
      <c r="I879" s="124" t="s">
        <v>234</v>
      </c>
      <c r="J879" s="124">
        <v>1755586800000</v>
      </c>
    </row>
    <row r="880" spans="1:10" x14ac:dyDescent="0.25">
      <c r="A880" s="124">
        <v>879</v>
      </c>
      <c r="B880" s="124">
        <v>4.5199999999999997E-2</v>
      </c>
      <c r="C880" s="124">
        <f t="shared" si="13"/>
        <v>54.239999999999995</v>
      </c>
      <c r="D880" s="124"/>
      <c r="E880" s="124"/>
      <c r="F880" s="125">
        <v>0.3125</v>
      </c>
      <c r="G880" s="126">
        <v>45888</v>
      </c>
      <c r="H880" s="124">
        <v>30</v>
      </c>
      <c r="I880" s="124" t="s">
        <v>234</v>
      </c>
      <c r="J880" s="124">
        <v>1755588600000</v>
      </c>
    </row>
    <row r="881" spans="1:10" x14ac:dyDescent="0.25">
      <c r="A881" s="124">
        <v>880</v>
      </c>
      <c r="B881" s="124">
        <v>4.4400000000000002E-2</v>
      </c>
      <c r="C881" s="124">
        <f t="shared" si="13"/>
        <v>53.28</v>
      </c>
      <c r="D881" s="124"/>
      <c r="E881" s="124"/>
      <c r="F881" s="125">
        <v>0.33333333333333331</v>
      </c>
      <c r="G881" s="126">
        <v>45888</v>
      </c>
      <c r="H881" s="124">
        <v>30</v>
      </c>
      <c r="I881" s="124" t="s">
        <v>234</v>
      </c>
      <c r="J881" s="124">
        <v>1755590400000</v>
      </c>
    </row>
    <row r="882" spans="1:10" x14ac:dyDescent="0.25">
      <c r="A882" s="124">
        <v>881</v>
      </c>
      <c r="B882" s="124">
        <v>5.1400000000000001E-2</v>
      </c>
      <c r="C882" s="124">
        <f t="shared" si="13"/>
        <v>61.68</v>
      </c>
      <c r="D882" s="124"/>
      <c r="E882" s="124"/>
      <c r="F882" s="125">
        <v>0.35416666666666669</v>
      </c>
      <c r="G882" s="126">
        <v>45888</v>
      </c>
      <c r="H882" s="124">
        <v>30</v>
      </c>
      <c r="I882" s="124" t="s">
        <v>234</v>
      </c>
      <c r="J882" s="124">
        <v>1755592200000</v>
      </c>
    </row>
    <row r="883" spans="1:10" x14ac:dyDescent="0.25">
      <c r="A883" s="124">
        <v>882</v>
      </c>
      <c r="B883" s="124">
        <v>5.2600000000000001E-2</v>
      </c>
      <c r="C883" s="124">
        <f t="shared" si="13"/>
        <v>63.120000000000005</v>
      </c>
      <c r="D883" s="124"/>
      <c r="E883" s="124"/>
      <c r="F883" s="125">
        <v>0.375</v>
      </c>
      <c r="G883" s="126">
        <v>45888</v>
      </c>
      <c r="H883" s="124">
        <v>30</v>
      </c>
      <c r="I883" s="124" t="s">
        <v>234</v>
      </c>
      <c r="J883" s="124">
        <v>1755594000000</v>
      </c>
    </row>
    <row r="884" spans="1:10" x14ac:dyDescent="0.25">
      <c r="A884" s="124">
        <v>883</v>
      </c>
      <c r="B884" s="124">
        <v>5.62E-2</v>
      </c>
      <c r="C884" s="124">
        <f t="shared" si="13"/>
        <v>67.44</v>
      </c>
      <c r="D884" s="124"/>
      <c r="E884" s="124"/>
      <c r="F884" s="125">
        <v>0.39583333333333331</v>
      </c>
      <c r="G884" s="126">
        <v>45888</v>
      </c>
      <c r="H884" s="124">
        <v>30</v>
      </c>
      <c r="I884" s="124" t="s">
        <v>234</v>
      </c>
      <c r="J884" s="124">
        <v>1755595800000</v>
      </c>
    </row>
    <row r="885" spans="1:10" x14ac:dyDescent="0.25">
      <c r="A885" s="124">
        <v>884</v>
      </c>
      <c r="B885" s="124">
        <v>5.3999999999999999E-2</v>
      </c>
      <c r="C885" s="124">
        <f t="shared" si="13"/>
        <v>64.8</v>
      </c>
      <c r="D885" s="124"/>
      <c r="E885" s="124"/>
      <c r="F885" s="125">
        <v>0.41666666666666669</v>
      </c>
      <c r="G885" s="126">
        <v>45888</v>
      </c>
      <c r="H885" s="124">
        <v>30</v>
      </c>
      <c r="I885" s="124" t="s">
        <v>234</v>
      </c>
      <c r="J885" s="124">
        <v>1755597600000</v>
      </c>
    </row>
    <row r="886" spans="1:10" x14ac:dyDescent="0.25">
      <c r="A886" s="124">
        <v>885</v>
      </c>
      <c r="B886" s="124">
        <v>4.9000000000000002E-2</v>
      </c>
      <c r="C886" s="124">
        <f t="shared" si="13"/>
        <v>58.800000000000004</v>
      </c>
      <c r="D886" s="124"/>
      <c r="E886" s="124"/>
      <c r="F886" s="125">
        <v>0.4375</v>
      </c>
      <c r="G886" s="126">
        <v>45888</v>
      </c>
      <c r="H886" s="124">
        <v>30</v>
      </c>
      <c r="I886" s="124" t="s">
        <v>234</v>
      </c>
      <c r="J886" s="124">
        <v>1755599400000</v>
      </c>
    </row>
    <row r="887" spans="1:10" x14ac:dyDescent="0.25">
      <c r="A887" s="124">
        <v>886</v>
      </c>
      <c r="B887" s="124">
        <v>5.04E-2</v>
      </c>
      <c r="C887" s="124">
        <f t="shared" si="13"/>
        <v>60.480000000000004</v>
      </c>
      <c r="D887" s="124"/>
      <c r="E887" s="124"/>
      <c r="F887" s="125">
        <v>0.45833333333333331</v>
      </c>
      <c r="G887" s="126">
        <v>45888</v>
      </c>
      <c r="H887" s="124">
        <v>30</v>
      </c>
      <c r="I887" s="124" t="s">
        <v>234</v>
      </c>
      <c r="J887" s="124">
        <v>1755601200000</v>
      </c>
    </row>
    <row r="888" spans="1:10" x14ac:dyDescent="0.25">
      <c r="A888" s="124">
        <v>887</v>
      </c>
      <c r="B888" s="124">
        <v>3.8399999999999997E-2</v>
      </c>
      <c r="C888" s="124">
        <f t="shared" si="13"/>
        <v>46.08</v>
      </c>
      <c r="D888" s="124"/>
      <c r="E888" s="124"/>
      <c r="F888" s="125">
        <v>0.47916666666666669</v>
      </c>
      <c r="G888" s="126">
        <v>45888</v>
      </c>
      <c r="H888" s="124">
        <v>30</v>
      </c>
      <c r="I888" s="124" t="s">
        <v>234</v>
      </c>
      <c r="J888" s="124">
        <v>1755603000000</v>
      </c>
    </row>
    <row r="889" spans="1:10" x14ac:dyDescent="0.25">
      <c r="A889" s="124">
        <v>888</v>
      </c>
      <c r="B889" s="124">
        <v>4.1599999999999998E-2</v>
      </c>
      <c r="C889" s="124">
        <f t="shared" si="13"/>
        <v>49.919999999999995</v>
      </c>
      <c r="D889" s="124"/>
      <c r="E889" s="124"/>
      <c r="F889" s="125">
        <v>0.5</v>
      </c>
      <c r="G889" s="126">
        <v>45888</v>
      </c>
      <c r="H889" s="124">
        <v>30</v>
      </c>
      <c r="I889" s="124" t="s">
        <v>234</v>
      </c>
      <c r="J889" s="124">
        <v>1755604800000</v>
      </c>
    </row>
    <row r="890" spans="1:10" x14ac:dyDescent="0.25">
      <c r="A890" s="124">
        <v>889</v>
      </c>
      <c r="B890" s="124">
        <v>4.4400000000000002E-2</v>
      </c>
      <c r="C890" s="124">
        <f t="shared" si="13"/>
        <v>53.28</v>
      </c>
      <c r="D890" s="124"/>
      <c r="E890" s="124"/>
      <c r="F890" s="125">
        <v>0.52083333333333337</v>
      </c>
      <c r="G890" s="126">
        <v>45888</v>
      </c>
      <c r="H890" s="124">
        <v>30</v>
      </c>
      <c r="I890" s="124" t="s">
        <v>234</v>
      </c>
      <c r="J890" s="124">
        <v>1755606600000</v>
      </c>
    </row>
    <row r="891" spans="1:10" x14ac:dyDescent="0.25">
      <c r="A891" s="124">
        <v>890</v>
      </c>
      <c r="B891" s="124">
        <v>4.4999999999999998E-2</v>
      </c>
      <c r="C891" s="124">
        <f t="shared" si="13"/>
        <v>54</v>
      </c>
      <c r="D891" s="124"/>
      <c r="E891" s="124"/>
      <c r="F891" s="125">
        <v>0.54166666666666663</v>
      </c>
      <c r="G891" s="126">
        <v>45888</v>
      </c>
      <c r="H891" s="124">
        <v>30</v>
      </c>
      <c r="I891" s="124" t="s">
        <v>234</v>
      </c>
      <c r="J891" s="124">
        <v>1755608400000</v>
      </c>
    </row>
    <row r="892" spans="1:10" x14ac:dyDescent="0.25">
      <c r="A892" s="124">
        <v>891</v>
      </c>
      <c r="B892" s="124">
        <v>4.5400000000000003E-2</v>
      </c>
      <c r="C892" s="124">
        <f t="shared" si="13"/>
        <v>54.480000000000004</v>
      </c>
      <c r="D892" s="124"/>
      <c r="E892" s="124"/>
      <c r="F892" s="125">
        <v>0.5625</v>
      </c>
      <c r="G892" s="126">
        <v>45888</v>
      </c>
      <c r="H892" s="124">
        <v>30</v>
      </c>
      <c r="I892" s="124" t="s">
        <v>234</v>
      </c>
      <c r="J892" s="124">
        <v>1755610200000</v>
      </c>
    </row>
    <row r="893" spans="1:10" x14ac:dyDescent="0.25">
      <c r="A893" s="124">
        <v>892</v>
      </c>
      <c r="B893" s="124">
        <v>4.1599999999999998E-2</v>
      </c>
      <c r="C893" s="124">
        <f t="shared" si="13"/>
        <v>49.919999999999995</v>
      </c>
      <c r="D893" s="124"/>
      <c r="E893" s="124"/>
      <c r="F893" s="125">
        <v>0.58333333333333337</v>
      </c>
      <c r="G893" s="126">
        <v>45888</v>
      </c>
      <c r="H893" s="124">
        <v>30</v>
      </c>
      <c r="I893" s="124" t="s">
        <v>234</v>
      </c>
      <c r="J893" s="124">
        <v>1755612000000</v>
      </c>
    </row>
    <row r="894" spans="1:10" x14ac:dyDescent="0.25">
      <c r="A894" s="124">
        <v>893</v>
      </c>
      <c r="B894" s="124">
        <v>4.0399999999999998E-2</v>
      </c>
      <c r="C894" s="124">
        <f t="shared" si="13"/>
        <v>48.48</v>
      </c>
      <c r="D894" s="124"/>
      <c r="E894" s="124"/>
      <c r="F894" s="125">
        <v>0.60416666666666663</v>
      </c>
      <c r="G894" s="126">
        <v>45888</v>
      </c>
      <c r="H894" s="124">
        <v>30</v>
      </c>
      <c r="I894" s="124" t="s">
        <v>234</v>
      </c>
      <c r="J894" s="124">
        <v>1755613800000</v>
      </c>
    </row>
    <row r="895" spans="1:10" x14ac:dyDescent="0.25">
      <c r="A895" s="124">
        <v>894</v>
      </c>
      <c r="B895" s="124">
        <v>3.7199999999999997E-2</v>
      </c>
      <c r="C895" s="124">
        <f t="shared" si="13"/>
        <v>44.639999999999993</v>
      </c>
      <c r="D895" s="124"/>
      <c r="E895" s="124"/>
      <c r="F895" s="125">
        <v>0.625</v>
      </c>
      <c r="G895" s="126">
        <v>45888</v>
      </c>
      <c r="H895" s="124">
        <v>30</v>
      </c>
      <c r="I895" s="124" t="s">
        <v>234</v>
      </c>
      <c r="J895" s="124">
        <v>1755615600000</v>
      </c>
    </row>
    <row r="896" spans="1:10" x14ac:dyDescent="0.25">
      <c r="A896" s="124">
        <v>895</v>
      </c>
      <c r="B896" s="124">
        <v>3.9E-2</v>
      </c>
      <c r="C896" s="124">
        <f t="shared" si="13"/>
        <v>46.8</v>
      </c>
      <c r="D896" s="124"/>
      <c r="E896" s="124"/>
      <c r="F896" s="125">
        <v>0.64583333333333337</v>
      </c>
      <c r="G896" s="126">
        <v>45888</v>
      </c>
      <c r="H896" s="124">
        <v>30</v>
      </c>
      <c r="I896" s="124" t="s">
        <v>234</v>
      </c>
      <c r="J896" s="124">
        <v>1755617400000</v>
      </c>
    </row>
    <row r="897" spans="1:10" x14ac:dyDescent="0.25">
      <c r="A897" s="124">
        <v>896</v>
      </c>
      <c r="B897" s="124">
        <v>4.6199999999999998E-2</v>
      </c>
      <c r="C897" s="124">
        <f t="shared" si="13"/>
        <v>55.44</v>
      </c>
      <c r="D897" s="124"/>
      <c r="E897" s="124"/>
      <c r="F897" s="125">
        <v>0.66666666666666663</v>
      </c>
      <c r="G897" s="126">
        <v>45888</v>
      </c>
      <c r="H897" s="124">
        <v>30</v>
      </c>
      <c r="I897" s="124" t="s">
        <v>234</v>
      </c>
      <c r="J897" s="124">
        <v>1755619200000</v>
      </c>
    </row>
    <row r="898" spans="1:10" x14ac:dyDescent="0.25">
      <c r="A898" s="124">
        <v>897</v>
      </c>
      <c r="B898" s="124">
        <v>4.1799999999999997E-2</v>
      </c>
      <c r="C898" s="124">
        <f t="shared" si="13"/>
        <v>50.16</v>
      </c>
      <c r="D898" s="124"/>
      <c r="E898" s="124"/>
      <c r="F898" s="125">
        <v>0.6875</v>
      </c>
      <c r="G898" s="126">
        <v>45888</v>
      </c>
      <c r="H898" s="124">
        <v>30</v>
      </c>
      <c r="I898" s="124" t="s">
        <v>234</v>
      </c>
      <c r="J898" s="124">
        <v>1755621000000</v>
      </c>
    </row>
    <row r="899" spans="1:10" x14ac:dyDescent="0.25">
      <c r="A899" s="124">
        <v>898</v>
      </c>
      <c r="B899" s="124">
        <v>4.4400000000000002E-2</v>
      </c>
      <c r="C899" s="124">
        <f t="shared" ref="C899:C962" si="14">2400*B899/2</f>
        <v>53.28</v>
      </c>
      <c r="D899" s="124"/>
      <c r="E899" s="124"/>
      <c r="F899" s="125">
        <v>0.70833333333333337</v>
      </c>
      <c r="G899" s="126">
        <v>45888</v>
      </c>
      <c r="H899" s="124">
        <v>30</v>
      </c>
      <c r="I899" s="124" t="s">
        <v>234</v>
      </c>
      <c r="J899" s="124">
        <v>1755622800000</v>
      </c>
    </row>
    <row r="900" spans="1:10" x14ac:dyDescent="0.25">
      <c r="A900" s="124">
        <v>899</v>
      </c>
      <c r="B900" s="124">
        <v>4.1599999999999998E-2</v>
      </c>
      <c r="C900" s="124">
        <f t="shared" si="14"/>
        <v>49.919999999999995</v>
      </c>
      <c r="D900" s="124"/>
      <c r="E900" s="124"/>
      <c r="F900" s="125">
        <v>0.72916666666666663</v>
      </c>
      <c r="G900" s="126">
        <v>45888</v>
      </c>
      <c r="H900" s="124">
        <v>30</v>
      </c>
      <c r="I900" s="124" t="s">
        <v>234</v>
      </c>
      <c r="J900" s="124">
        <v>1755624600000</v>
      </c>
    </row>
    <row r="901" spans="1:10" x14ac:dyDescent="0.25">
      <c r="A901" s="124">
        <v>900</v>
      </c>
      <c r="B901" s="124">
        <v>4.36E-2</v>
      </c>
      <c r="C901" s="124">
        <f t="shared" si="14"/>
        <v>52.32</v>
      </c>
      <c r="D901" s="124"/>
      <c r="E901" s="124"/>
      <c r="F901" s="125">
        <v>0.75</v>
      </c>
      <c r="G901" s="126">
        <v>45888</v>
      </c>
      <c r="H901" s="124">
        <v>30</v>
      </c>
      <c r="I901" s="124" t="s">
        <v>234</v>
      </c>
      <c r="J901" s="124">
        <v>1755626400000</v>
      </c>
    </row>
    <row r="902" spans="1:10" x14ac:dyDescent="0.25">
      <c r="A902" s="124">
        <v>901</v>
      </c>
      <c r="B902" s="124">
        <v>4.0599999999999997E-2</v>
      </c>
      <c r="C902" s="124">
        <f t="shared" si="14"/>
        <v>48.72</v>
      </c>
      <c r="D902" s="124"/>
      <c r="E902" s="124"/>
      <c r="F902" s="125">
        <v>0.77083333333333337</v>
      </c>
      <c r="G902" s="126">
        <v>45888</v>
      </c>
      <c r="H902" s="124">
        <v>30</v>
      </c>
      <c r="I902" s="124" t="s">
        <v>234</v>
      </c>
      <c r="J902" s="124">
        <v>1755628200000</v>
      </c>
    </row>
    <row r="903" spans="1:10" x14ac:dyDescent="0.25">
      <c r="A903" s="124">
        <v>902</v>
      </c>
      <c r="B903" s="124">
        <v>4.48E-2</v>
      </c>
      <c r="C903" s="124">
        <f t="shared" si="14"/>
        <v>53.76</v>
      </c>
      <c r="D903" s="124"/>
      <c r="E903" s="124"/>
      <c r="F903" s="125">
        <v>0.79166666666666663</v>
      </c>
      <c r="G903" s="126">
        <v>45888</v>
      </c>
      <c r="H903" s="124">
        <v>30</v>
      </c>
      <c r="I903" s="124" t="s">
        <v>234</v>
      </c>
      <c r="J903" s="124">
        <v>1755630000000</v>
      </c>
    </row>
    <row r="904" spans="1:10" x14ac:dyDescent="0.25">
      <c r="A904" s="124">
        <v>903</v>
      </c>
      <c r="B904" s="124">
        <v>4.3400000000000001E-2</v>
      </c>
      <c r="C904" s="124">
        <f t="shared" si="14"/>
        <v>52.08</v>
      </c>
      <c r="D904" s="124"/>
      <c r="E904" s="124"/>
      <c r="F904" s="125">
        <v>0.8125</v>
      </c>
      <c r="G904" s="126">
        <v>45888</v>
      </c>
      <c r="H904" s="124">
        <v>30</v>
      </c>
      <c r="I904" s="124" t="s">
        <v>234</v>
      </c>
      <c r="J904" s="124">
        <v>1755631800000</v>
      </c>
    </row>
    <row r="905" spans="1:10" x14ac:dyDescent="0.25">
      <c r="A905" s="124">
        <v>904</v>
      </c>
      <c r="B905" s="124">
        <v>3.9800000000000002E-2</v>
      </c>
      <c r="C905" s="124">
        <f t="shared" si="14"/>
        <v>47.760000000000005</v>
      </c>
      <c r="D905" s="124"/>
      <c r="E905" s="124"/>
      <c r="F905" s="125">
        <v>0.83333333333333337</v>
      </c>
      <c r="G905" s="126">
        <v>45888</v>
      </c>
      <c r="H905" s="124">
        <v>30</v>
      </c>
      <c r="I905" s="124" t="s">
        <v>234</v>
      </c>
      <c r="J905" s="124">
        <v>1755633600000</v>
      </c>
    </row>
    <row r="906" spans="1:10" x14ac:dyDescent="0.25">
      <c r="A906" s="124">
        <v>905</v>
      </c>
      <c r="B906" s="124">
        <v>4.1000000000000002E-2</v>
      </c>
      <c r="C906" s="124">
        <f t="shared" si="14"/>
        <v>49.2</v>
      </c>
      <c r="D906" s="124"/>
      <c r="E906" s="124"/>
      <c r="F906" s="125">
        <v>0.85416666666666663</v>
      </c>
      <c r="G906" s="126">
        <v>45888</v>
      </c>
      <c r="H906" s="124">
        <v>30</v>
      </c>
      <c r="I906" s="124" t="s">
        <v>234</v>
      </c>
      <c r="J906" s="124">
        <v>1755635400000</v>
      </c>
    </row>
    <row r="907" spans="1:10" x14ac:dyDescent="0.25">
      <c r="A907" s="124">
        <v>906</v>
      </c>
      <c r="B907" s="124">
        <v>4.1799999999999997E-2</v>
      </c>
      <c r="C907" s="124">
        <f t="shared" si="14"/>
        <v>50.16</v>
      </c>
      <c r="D907" s="124"/>
      <c r="E907" s="124"/>
      <c r="F907" s="125">
        <v>0.875</v>
      </c>
      <c r="G907" s="126">
        <v>45888</v>
      </c>
      <c r="H907" s="124">
        <v>30</v>
      </c>
      <c r="I907" s="124" t="s">
        <v>234</v>
      </c>
      <c r="J907" s="124">
        <v>1755637200000</v>
      </c>
    </row>
    <row r="908" spans="1:10" x14ac:dyDescent="0.25">
      <c r="A908" s="124">
        <v>907</v>
      </c>
      <c r="B908" s="124">
        <v>4.2799999999999998E-2</v>
      </c>
      <c r="C908" s="124">
        <f t="shared" si="14"/>
        <v>51.36</v>
      </c>
      <c r="D908" s="124"/>
      <c r="E908" s="124"/>
      <c r="F908" s="125">
        <v>0.89583333333333337</v>
      </c>
      <c r="G908" s="126">
        <v>45888</v>
      </c>
      <c r="H908" s="124">
        <v>30</v>
      </c>
      <c r="I908" s="124" t="s">
        <v>234</v>
      </c>
      <c r="J908" s="124">
        <v>1755639000000</v>
      </c>
    </row>
    <row r="909" spans="1:10" x14ac:dyDescent="0.25">
      <c r="A909" s="124">
        <v>908</v>
      </c>
      <c r="B909" s="124">
        <v>4.9200000000000001E-2</v>
      </c>
      <c r="C909" s="124">
        <f t="shared" si="14"/>
        <v>59.04</v>
      </c>
      <c r="D909" s="124"/>
      <c r="E909" s="124"/>
      <c r="F909" s="125">
        <v>0.91666666666666663</v>
      </c>
      <c r="G909" s="126">
        <v>45888</v>
      </c>
      <c r="H909" s="124">
        <v>30</v>
      </c>
      <c r="I909" s="124" t="s">
        <v>234</v>
      </c>
      <c r="J909" s="124">
        <v>1755640800000</v>
      </c>
    </row>
    <row r="910" spans="1:10" x14ac:dyDescent="0.25">
      <c r="A910" s="124">
        <v>909</v>
      </c>
      <c r="B910" s="124">
        <v>5.1400000000000001E-2</v>
      </c>
      <c r="C910" s="124">
        <f t="shared" si="14"/>
        <v>61.68</v>
      </c>
      <c r="D910" s="124"/>
      <c r="E910" s="124"/>
      <c r="F910" s="125">
        <v>0.9375</v>
      </c>
      <c r="G910" s="126">
        <v>45888</v>
      </c>
      <c r="H910" s="124">
        <v>30</v>
      </c>
      <c r="I910" s="124" t="s">
        <v>234</v>
      </c>
      <c r="J910" s="124">
        <v>1755642600000</v>
      </c>
    </row>
    <row r="911" spans="1:10" x14ac:dyDescent="0.25">
      <c r="A911" s="124">
        <v>910</v>
      </c>
      <c r="B911" s="124">
        <v>4.2999999999999997E-2</v>
      </c>
      <c r="C911" s="124">
        <f t="shared" si="14"/>
        <v>51.599999999999994</v>
      </c>
      <c r="D911" s="124"/>
      <c r="E911" s="124"/>
      <c r="F911" s="125">
        <v>0.95833333333333337</v>
      </c>
      <c r="G911" s="126">
        <v>45888</v>
      </c>
      <c r="H911" s="124">
        <v>30</v>
      </c>
      <c r="I911" s="124" t="s">
        <v>234</v>
      </c>
      <c r="J911" s="124">
        <v>1755644400000</v>
      </c>
    </row>
    <row r="912" spans="1:10" x14ac:dyDescent="0.25">
      <c r="A912" s="124">
        <v>911</v>
      </c>
      <c r="B912" s="124">
        <v>4.1599999999999998E-2</v>
      </c>
      <c r="C912" s="124">
        <f t="shared" si="14"/>
        <v>49.919999999999995</v>
      </c>
      <c r="D912" s="124"/>
      <c r="E912" s="124"/>
      <c r="F912" s="125">
        <v>0.97916666666666663</v>
      </c>
      <c r="G912" s="126">
        <v>45888</v>
      </c>
      <c r="H912" s="124">
        <v>30</v>
      </c>
      <c r="I912" s="124" t="s">
        <v>234</v>
      </c>
      <c r="J912" s="124">
        <v>1755646200000</v>
      </c>
    </row>
    <row r="913" spans="1:10" x14ac:dyDescent="0.25">
      <c r="A913" s="124">
        <v>912</v>
      </c>
      <c r="B913" s="124">
        <v>3.5799999999999998E-2</v>
      </c>
      <c r="C913" s="124">
        <f t="shared" si="14"/>
        <v>42.96</v>
      </c>
      <c r="D913" s="124"/>
      <c r="E913" s="124"/>
      <c r="F913" s="125">
        <v>0</v>
      </c>
      <c r="G913" s="126">
        <v>45888</v>
      </c>
      <c r="H913" s="124">
        <v>30</v>
      </c>
      <c r="I913" s="124" t="s">
        <v>234</v>
      </c>
      <c r="J913" s="124">
        <v>1755648000000</v>
      </c>
    </row>
    <row r="914" spans="1:10" x14ac:dyDescent="0.25">
      <c r="A914" s="124">
        <v>913</v>
      </c>
      <c r="B914" s="124">
        <v>0.04</v>
      </c>
      <c r="C914" s="124">
        <f t="shared" si="14"/>
        <v>48</v>
      </c>
      <c r="D914" s="124"/>
      <c r="E914" s="124"/>
      <c r="F914" s="125">
        <v>2.0833333333333332E-2</v>
      </c>
      <c r="G914" s="126">
        <v>45889</v>
      </c>
      <c r="H914" s="124">
        <v>30</v>
      </c>
      <c r="I914" s="124" t="s">
        <v>234</v>
      </c>
      <c r="J914" s="124">
        <v>1755649800000</v>
      </c>
    </row>
    <row r="915" spans="1:10" x14ac:dyDescent="0.25">
      <c r="A915" s="124">
        <v>914</v>
      </c>
      <c r="B915" s="124">
        <v>4.5199999999999997E-2</v>
      </c>
      <c r="C915" s="124">
        <f t="shared" si="14"/>
        <v>54.239999999999995</v>
      </c>
      <c r="D915" s="124"/>
      <c r="E915" s="124"/>
      <c r="F915" s="125">
        <v>4.1666666666666664E-2</v>
      </c>
      <c r="G915" s="126">
        <v>45889</v>
      </c>
      <c r="H915" s="124">
        <v>30</v>
      </c>
      <c r="I915" s="124" t="s">
        <v>234</v>
      </c>
      <c r="J915" s="124">
        <v>1755651600000</v>
      </c>
    </row>
    <row r="916" spans="1:10" x14ac:dyDescent="0.25">
      <c r="A916" s="124">
        <v>915</v>
      </c>
      <c r="B916" s="124">
        <v>4.1200000000000001E-2</v>
      </c>
      <c r="C916" s="124">
        <f t="shared" si="14"/>
        <v>49.44</v>
      </c>
      <c r="D916" s="124"/>
      <c r="E916" s="124"/>
      <c r="F916" s="125">
        <v>6.25E-2</v>
      </c>
      <c r="G916" s="126">
        <v>45889</v>
      </c>
      <c r="H916" s="124">
        <v>30</v>
      </c>
      <c r="I916" s="124" t="s">
        <v>234</v>
      </c>
      <c r="J916" s="124">
        <v>1755653400000</v>
      </c>
    </row>
    <row r="917" spans="1:10" x14ac:dyDescent="0.25">
      <c r="A917" s="124">
        <v>916</v>
      </c>
      <c r="B917" s="124">
        <v>3.9E-2</v>
      </c>
      <c r="C917" s="124">
        <f t="shared" si="14"/>
        <v>46.8</v>
      </c>
      <c r="D917" s="124"/>
      <c r="E917" s="124"/>
      <c r="F917" s="125">
        <v>8.3333333333333329E-2</v>
      </c>
      <c r="G917" s="126">
        <v>45889</v>
      </c>
      <c r="H917" s="124">
        <v>30</v>
      </c>
      <c r="I917" s="124" t="s">
        <v>234</v>
      </c>
      <c r="J917" s="124">
        <v>1755655200000</v>
      </c>
    </row>
    <row r="918" spans="1:10" x14ac:dyDescent="0.25">
      <c r="A918" s="124">
        <v>917</v>
      </c>
      <c r="B918" s="124">
        <v>3.5999999999999997E-2</v>
      </c>
      <c r="C918" s="124">
        <f t="shared" si="14"/>
        <v>43.199999999999996</v>
      </c>
      <c r="D918" s="124"/>
      <c r="E918" s="124"/>
      <c r="F918" s="125">
        <v>0.10416666666666667</v>
      </c>
      <c r="G918" s="126">
        <v>45889</v>
      </c>
      <c r="H918" s="124">
        <v>30</v>
      </c>
      <c r="I918" s="124" t="s">
        <v>234</v>
      </c>
      <c r="J918" s="124">
        <v>1755657000000</v>
      </c>
    </row>
    <row r="919" spans="1:10" x14ac:dyDescent="0.25">
      <c r="A919" s="124">
        <v>918</v>
      </c>
      <c r="B919" s="124">
        <v>3.6799999999999999E-2</v>
      </c>
      <c r="C919" s="124">
        <f t="shared" si="14"/>
        <v>44.16</v>
      </c>
      <c r="D919" s="124"/>
      <c r="E919" s="124"/>
      <c r="F919" s="125">
        <v>0.125</v>
      </c>
      <c r="G919" s="126">
        <v>45889</v>
      </c>
      <c r="H919" s="124">
        <v>30</v>
      </c>
      <c r="I919" s="124" t="s">
        <v>234</v>
      </c>
      <c r="J919" s="124">
        <v>1755658800000</v>
      </c>
    </row>
    <row r="920" spans="1:10" x14ac:dyDescent="0.25">
      <c r="A920" s="124">
        <v>919</v>
      </c>
      <c r="B920" s="124">
        <v>4.02E-2</v>
      </c>
      <c r="C920" s="124">
        <f t="shared" si="14"/>
        <v>48.24</v>
      </c>
      <c r="D920" s="124"/>
      <c r="E920" s="124"/>
      <c r="F920" s="125">
        <v>0.14583333333333334</v>
      </c>
      <c r="G920" s="126">
        <v>45889</v>
      </c>
      <c r="H920" s="124">
        <v>30</v>
      </c>
      <c r="I920" s="124" t="s">
        <v>234</v>
      </c>
      <c r="J920" s="124">
        <v>1755660600000</v>
      </c>
    </row>
    <row r="921" spans="1:10" x14ac:dyDescent="0.25">
      <c r="A921" s="124">
        <v>920</v>
      </c>
      <c r="B921" s="124">
        <v>4.8399999999999999E-2</v>
      </c>
      <c r="C921" s="124">
        <f t="shared" si="14"/>
        <v>58.08</v>
      </c>
      <c r="D921" s="124"/>
      <c r="E921" s="124"/>
      <c r="F921" s="125">
        <v>0.16666666666666666</v>
      </c>
      <c r="G921" s="126">
        <v>45889</v>
      </c>
      <c r="H921" s="124">
        <v>30</v>
      </c>
      <c r="I921" s="124" t="s">
        <v>234</v>
      </c>
      <c r="J921" s="124">
        <v>1755662400000</v>
      </c>
    </row>
    <row r="922" spans="1:10" x14ac:dyDescent="0.25">
      <c r="A922" s="124">
        <v>921</v>
      </c>
      <c r="B922" s="124">
        <v>5.0799999999999998E-2</v>
      </c>
      <c r="C922" s="124">
        <f t="shared" si="14"/>
        <v>60.96</v>
      </c>
      <c r="D922" s="124"/>
      <c r="E922" s="124"/>
      <c r="F922" s="125">
        <v>0.1875</v>
      </c>
      <c r="G922" s="126">
        <v>45889</v>
      </c>
      <c r="H922" s="124">
        <v>30</v>
      </c>
      <c r="I922" s="124" t="s">
        <v>234</v>
      </c>
      <c r="J922" s="124">
        <v>1755664200000</v>
      </c>
    </row>
    <row r="923" spans="1:10" x14ac:dyDescent="0.25">
      <c r="A923" s="124">
        <v>922</v>
      </c>
      <c r="B923" s="124">
        <v>5.2400000000000002E-2</v>
      </c>
      <c r="C923" s="124">
        <f t="shared" si="14"/>
        <v>62.88</v>
      </c>
      <c r="D923" s="124"/>
      <c r="E923" s="124"/>
      <c r="F923" s="125">
        <v>0.20833333333333334</v>
      </c>
      <c r="G923" s="126">
        <v>45889</v>
      </c>
      <c r="H923" s="124">
        <v>30</v>
      </c>
      <c r="I923" s="124" t="s">
        <v>234</v>
      </c>
      <c r="J923" s="124">
        <v>1755666000000</v>
      </c>
    </row>
    <row r="924" spans="1:10" x14ac:dyDescent="0.25">
      <c r="A924" s="124">
        <v>923</v>
      </c>
      <c r="B924" s="124">
        <v>5.2600000000000001E-2</v>
      </c>
      <c r="C924" s="124">
        <f t="shared" si="14"/>
        <v>63.120000000000005</v>
      </c>
      <c r="D924" s="124"/>
      <c r="E924" s="124"/>
      <c r="F924" s="125">
        <v>0.22916666666666666</v>
      </c>
      <c r="G924" s="126">
        <v>45889</v>
      </c>
      <c r="H924" s="124">
        <v>30</v>
      </c>
      <c r="I924" s="124" t="s">
        <v>234</v>
      </c>
      <c r="J924" s="124">
        <v>1755667800000</v>
      </c>
    </row>
    <row r="925" spans="1:10" x14ac:dyDescent="0.25">
      <c r="A925" s="124">
        <v>924</v>
      </c>
      <c r="B925" s="124">
        <v>4.3400000000000001E-2</v>
      </c>
      <c r="C925" s="124">
        <f t="shared" si="14"/>
        <v>52.08</v>
      </c>
      <c r="D925" s="124"/>
      <c r="E925" s="124"/>
      <c r="F925" s="125">
        <v>0.25</v>
      </c>
      <c r="G925" s="126">
        <v>45889</v>
      </c>
      <c r="H925" s="124">
        <v>30</v>
      </c>
      <c r="I925" s="124" t="s">
        <v>234</v>
      </c>
      <c r="J925" s="124">
        <v>1755669600000</v>
      </c>
    </row>
    <row r="926" spans="1:10" x14ac:dyDescent="0.25">
      <c r="A926" s="124">
        <v>925</v>
      </c>
      <c r="B926" s="124">
        <v>4.2999999999999997E-2</v>
      </c>
      <c r="C926" s="124">
        <f t="shared" si="14"/>
        <v>51.599999999999994</v>
      </c>
      <c r="D926" s="124"/>
      <c r="E926" s="124"/>
      <c r="F926" s="125">
        <v>0.27083333333333331</v>
      </c>
      <c r="G926" s="126">
        <v>45889</v>
      </c>
      <c r="H926" s="124">
        <v>30</v>
      </c>
      <c r="I926" s="124" t="s">
        <v>234</v>
      </c>
      <c r="J926" s="124">
        <v>1755671400000</v>
      </c>
    </row>
    <row r="927" spans="1:10" x14ac:dyDescent="0.25">
      <c r="A927" s="124">
        <v>926</v>
      </c>
      <c r="B927" s="124">
        <v>4.6199999999999998E-2</v>
      </c>
      <c r="C927" s="124">
        <f t="shared" si="14"/>
        <v>55.44</v>
      </c>
      <c r="D927" s="124"/>
      <c r="E927" s="124"/>
      <c r="F927" s="125">
        <v>0.29166666666666669</v>
      </c>
      <c r="G927" s="126">
        <v>45889</v>
      </c>
      <c r="H927" s="124">
        <v>30</v>
      </c>
      <c r="I927" s="124" t="s">
        <v>234</v>
      </c>
      <c r="J927" s="124">
        <v>1755673200000</v>
      </c>
    </row>
    <row r="928" spans="1:10" x14ac:dyDescent="0.25">
      <c r="A928" s="124">
        <v>927</v>
      </c>
      <c r="B928" s="124">
        <v>3.7199999999999997E-2</v>
      </c>
      <c r="C928" s="124">
        <f t="shared" si="14"/>
        <v>44.639999999999993</v>
      </c>
      <c r="D928" s="124"/>
      <c r="E928" s="124"/>
      <c r="F928" s="125">
        <v>0.3125</v>
      </c>
      <c r="G928" s="126">
        <v>45889</v>
      </c>
      <c r="H928" s="124">
        <v>30</v>
      </c>
      <c r="I928" s="124" t="s">
        <v>234</v>
      </c>
      <c r="J928" s="124">
        <v>1755675000000</v>
      </c>
    </row>
    <row r="929" spans="1:10" x14ac:dyDescent="0.25">
      <c r="A929" s="124">
        <v>928</v>
      </c>
      <c r="B929" s="124">
        <v>3.3799999999999997E-2</v>
      </c>
      <c r="C929" s="124">
        <f t="shared" si="14"/>
        <v>40.559999999999995</v>
      </c>
      <c r="D929" s="124"/>
      <c r="E929" s="124"/>
      <c r="F929" s="125">
        <v>0.33333333333333331</v>
      </c>
      <c r="G929" s="126">
        <v>45889</v>
      </c>
      <c r="H929" s="124">
        <v>30</v>
      </c>
      <c r="I929" s="124" t="s">
        <v>234</v>
      </c>
      <c r="J929" s="124">
        <v>1755676800000</v>
      </c>
    </row>
    <row r="930" spans="1:10" x14ac:dyDescent="0.25">
      <c r="A930" s="124">
        <v>929</v>
      </c>
      <c r="B930" s="124">
        <v>4.0599999999999997E-2</v>
      </c>
      <c r="C930" s="124">
        <f t="shared" si="14"/>
        <v>48.72</v>
      </c>
      <c r="D930" s="124"/>
      <c r="E930" s="124"/>
      <c r="F930" s="125">
        <v>0.35416666666666669</v>
      </c>
      <c r="G930" s="126">
        <v>45889</v>
      </c>
      <c r="H930" s="124">
        <v>30</v>
      </c>
      <c r="I930" s="124" t="s">
        <v>234</v>
      </c>
      <c r="J930" s="124">
        <v>1755678600000</v>
      </c>
    </row>
    <row r="931" spans="1:10" x14ac:dyDescent="0.25">
      <c r="A931" s="124">
        <v>930</v>
      </c>
      <c r="B931" s="124">
        <v>4.7E-2</v>
      </c>
      <c r="C931" s="124">
        <f t="shared" si="14"/>
        <v>56.4</v>
      </c>
      <c r="D931" s="124"/>
      <c r="E931" s="124"/>
      <c r="F931" s="125">
        <v>0.375</v>
      </c>
      <c r="G931" s="126">
        <v>45889</v>
      </c>
      <c r="H931" s="124">
        <v>30</v>
      </c>
      <c r="I931" s="124" t="s">
        <v>234</v>
      </c>
      <c r="J931" s="124">
        <v>1755680400000</v>
      </c>
    </row>
    <row r="932" spans="1:10" x14ac:dyDescent="0.25">
      <c r="A932" s="124">
        <v>931</v>
      </c>
      <c r="B932" s="124">
        <v>4.5400000000000003E-2</v>
      </c>
      <c r="C932" s="124">
        <f t="shared" si="14"/>
        <v>54.480000000000004</v>
      </c>
      <c r="D932" s="124"/>
      <c r="E932" s="124"/>
      <c r="F932" s="125">
        <v>0.39583333333333331</v>
      </c>
      <c r="G932" s="126">
        <v>45889</v>
      </c>
      <c r="H932" s="124">
        <v>30</v>
      </c>
      <c r="I932" s="124" t="s">
        <v>234</v>
      </c>
      <c r="J932" s="124">
        <v>1755682200000</v>
      </c>
    </row>
    <row r="933" spans="1:10" x14ac:dyDescent="0.25">
      <c r="A933" s="124">
        <v>932</v>
      </c>
      <c r="B933" s="124">
        <v>4.5199999999999997E-2</v>
      </c>
      <c r="C933" s="124">
        <f t="shared" si="14"/>
        <v>54.239999999999995</v>
      </c>
      <c r="D933" s="124"/>
      <c r="E933" s="124"/>
      <c r="F933" s="125">
        <v>0.41666666666666669</v>
      </c>
      <c r="G933" s="126">
        <v>45889</v>
      </c>
      <c r="H933" s="124">
        <v>30</v>
      </c>
      <c r="I933" s="124" t="s">
        <v>234</v>
      </c>
      <c r="J933" s="124">
        <v>1755684000000</v>
      </c>
    </row>
    <row r="934" spans="1:10" x14ac:dyDescent="0.25">
      <c r="A934" s="124">
        <v>933</v>
      </c>
      <c r="B934" s="124">
        <v>4.4999999999999998E-2</v>
      </c>
      <c r="C934" s="124">
        <f t="shared" si="14"/>
        <v>54</v>
      </c>
      <c r="D934" s="124"/>
      <c r="E934" s="124"/>
      <c r="F934" s="125">
        <v>0.4375</v>
      </c>
      <c r="G934" s="126">
        <v>45889</v>
      </c>
      <c r="H934" s="124">
        <v>30</v>
      </c>
      <c r="I934" s="124" t="s">
        <v>234</v>
      </c>
      <c r="J934" s="124">
        <v>1755685800000</v>
      </c>
    </row>
    <row r="935" spans="1:10" x14ac:dyDescent="0.25">
      <c r="A935" s="124">
        <v>934</v>
      </c>
      <c r="B935" s="124">
        <v>4.3400000000000001E-2</v>
      </c>
      <c r="C935" s="124">
        <f t="shared" si="14"/>
        <v>52.08</v>
      </c>
      <c r="D935" s="124"/>
      <c r="E935" s="124"/>
      <c r="F935" s="125">
        <v>0.45833333333333331</v>
      </c>
      <c r="G935" s="126">
        <v>45889</v>
      </c>
      <c r="H935" s="124">
        <v>30</v>
      </c>
      <c r="I935" s="124" t="s">
        <v>234</v>
      </c>
      <c r="J935" s="124">
        <v>1755687600000</v>
      </c>
    </row>
    <row r="936" spans="1:10" x14ac:dyDescent="0.25">
      <c r="A936" s="124">
        <v>935</v>
      </c>
      <c r="B936" s="124">
        <v>4.5400000000000003E-2</v>
      </c>
      <c r="C936" s="124">
        <f t="shared" si="14"/>
        <v>54.480000000000004</v>
      </c>
      <c r="D936" s="124"/>
      <c r="E936" s="124"/>
      <c r="F936" s="125">
        <v>0.47916666666666669</v>
      </c>
      <c r="G936" s="126">
        <v>45889</v>
      </c>
      <c r="H936" s="124">
        <v>30</v>
      </c>
      <c r="I936" s="124" t="s">
        <v>234</v>
      </c>
      <c r="J936" s="124">
        <v>1755689400000</v>
      </c>
    </row>
    <row r="937" spans="1:10" x14ac:dyDescent="0.25">
      <c r="A937" s="124">
        <v>936</v>
      </c>
      <c r="B937" s="124">
        <v>5.1400000000000001E-2</v>
      </c>
      <c r="C937" s="124">
        <f t="shared" si="14"/>
        <v>61.68</v>
      </c>
      <c r="D937" s="124"/>
      <c r="E937" s="124"/>
      <c r="F937" s="125">
        <v>0.5</v>
      </c>
      <c r="G937" s="126">
        <v>45889</v>
      </c>
      <c r="H937" s="124">
        <v>30</v>
      </c>
      <c r="I937" s="124" t="s">
        <v>234</v>
      </c>
      <c r="J937" s="124">
        <v>1755691200000</v>
      </c>
    </row>
    <row r="938" spans="1:10" x14ac:dyDescent="0.25">
      <c r="A938" s="124">
        <v>937</v>
      </c>
      <c r="B938" s="124">
        <v>5.9400000000000001E-2</v>
      </c>
      <c r="C938" s="124">
        <f t="shared" si="14"/>
        <v>71.28</v>
      </c>
      <c r="D938" s="124"/>
      <c r="E938" s="124"/>
      <c r="F938" s="125">
        <v>0.52083333333333337</v>
      </c>
      <c r="G938" s="126">
        <v>45889</v>
      </c>
      <c r="H938" s="124">
        <v>30</v>
      </c>
      <c r="I938" s="124" t="s">
        <v>234</v>
      </c>
      <c r="J938" s="124">
        <v>1755693000000</v>
      </c>
    </row>
    <row r="939" spans="1:10" x14ac:dyDescent="0.25">
      <c r="A939" s="124">
        <v>938</v>
      </c>
      <c r="B939" s="124">
        <v>5.5E-2</v>
      </c>
      <c r="C939" s="124">
        <f t="shared" si="14"/>
        <v>66</v>
      </c>
      <c r="D939" s="124"/>
      <c r="E939" s="124"/>
      <c r="F939" s="125">
        <v>0.54166666666666663</v>
      </c>
      <c r="G939" s="126">
        <v>45889</v>
      </c>
      <c r="H939" s="124">
        <v>30</v>
      </c>
      <c r="I939" s="124" t="s">
        <v>234</v>
      </c>
      <c r="J939" s="124">
        <v>1755694800000</v>
      </c>
    </row>
    <row r="940" spans="1:10" x14ac:dyDescent="0.25">
      <c r="A940" s="124">
        <v>939</v>
      </c>
      <c r="B940" s="124">
        <v>4.82E-2</v>
      </c>
      <c r="C940" s="124">
        <f t="shared" si="14"/>
        <v>57.839999999999996</v>
      </c>
      <c r="D940" s="124"/>
      <c r="E940" s="124"/>
      <c r="F940" s="125">
        <v>0.5625</v>
      </c>
      <c r="G940" s="126">
        <v>45889</v>
      </c>
      <c r="H940" s="124">
        <v>30</v>
      </c>
      <c r="I940" s="124" t="s">
        <v>234</v>
      </c>
      <c r="J940" s="124">
        <v>1755696600000</v>
      </c>
    </row>
    <row r="941" spans="1:10" x14ac:dyDescent="0.25">
      <c r="A941" s="124">
        <v>940</v>
      </c>
      <c r="B941" s="124">
        <v>4.2599999999999999E-2</v>
      </c>
      <c r="C941" s="124">
        <f t="shared" si="14"/>
        <v>51.12</v>
      </c>
      <c r="D941" s="124"/>
      <c r="E941" s="124"/>
      <c r="F941" s="125">
        <v>0.58333333333333337</v>
      </c>
      <c r="G941" s="126">
        <v>45889</v>
      </c>
      <c r="H941" s="124">
        <v>30</v>
      </c>
      <c r="I941" s="124" t="s">
        <v>234</v>
      </c>
      <c r="J941" s="124">
        <v>1755698400000</v>
      </c>
    </row>
    <row r="942" spans="1:10" x14ac:dyDescent="0.25">
      <c r="A942" s="124">
        <v>941</v>
      </c>
      <c r="B942" s="124">
        <v>4.2200000000000001E-2</v>
      </c>
      <c r="C942" s="124">
        <f t="shared" si="14"/>
        <v>50.64</v>
      </c>
      <c r="D942" s="124"/>
      <c r="E942" s="124"/>
      <c r="F942" s="125">
        <v>0.60416666666666663</v>
      </c>
      <c r="G942" s="126">
        <v>45889</v>
      </c>
      <c r="H942" s="124">
        <v>30</v>
      </c>
      <c r="I942" s="124" t="s">
        <v>234</v>
      </c>
      <c r="J942" s="124">
        <v>1755700200000</v>
      </c>
    </row>
    <row r="943" spans="1:10" x14ac:dyDescent="0.25">
      <c r="A943" s="124">
        <v>942</v>
      </c>
      <c r="B943" s="124">
        <v>4.0399999999999998E-2</v>
      </c>
      <c r="C943" s="124">
        <f t="shared" si="14"/>
        <v>48.48</v>
      </c>
      <c r="D943" s="124"/>
      <c r="E943" s="124"/>
      <c r="F943" s="125">
        <v>0.625</v>
      </c>
      <c r="G943" s="126">
        <v>45889</v>
      </c>
      <c r="H943" s="124">
        <v>30</v>
      </c>
      <c r="I943" s="124" t="s">
        <v>234</v>
      </c>
      <c r="J943" s="124">
        <v>1755702000000</v>
      </c>
    </row>
    <row r="944" spans="1:10" x14ac:dyDescent="0.25">
      <c r="A944" s="124">
        <v>943</v>
      </c>
      <c r="B944" s="124">
        <v>2.6800000000000001E-2</v>
      </c>
      <c r="C944" s="124">
        <f t="shared" si="14"/>
        <v>32.160000000000004</v>
      </c>
      <c r="D944" s="124"/>
      <c r="E944" s="124"/>
      <c r="F944" s="125">
        <v>0.64583333333333337</v>
      </c>
      <c r="G944" s="126">
        <v>45889</v>
      </c>
      <c r="H944" s="124">
        <v>30</v>
      </c>
      <c r="I944" s="124" t="s">
        <v>234</v>
      </c>
      <c r="J944" s="124">
        <v>1755703800000</v>
      </c>
    </row>
    <row r="945" spans="1:10" x14ac:dyDescent="0.25">
      <c r="A945" s="124">
        <v>944</v>
      </c>
      <c r="B945" s="124">
        <v>2.7199999999999998E-2</v>
      </c>
      <c r="C945" s="124">
        <f t="shared" si="14"/>
        <v>32.64</v>
      </c>
      <c r="D945" s="124"/>
      <c r="E945" s="124"/>
      <c r="F945" s="125">
        <v>0.66666666666666663</v>
      </c>
      <c r="G945" s="126">
        <v>45889</v>
      </c>
      <c r="H945" s="124">
        <v>30</v>
      </c>
      <c r="I945" s="124" t="s">
        <v>234</v>
      </c>
      <c r="J945" s="124">
        <v>1755705600000</v>
      </c>
    </row>
    <row r="946" spans="1:10" x14ac:dyDescent="0.25">
      <c r="A946" s="124">
        <v>945</v>
      </c>
      <c r="B946" s="124">
        <v>4.2799999999999998E-2</v>
      </c>
      <c r="C946" s="124">
        <f t="shared" si="14"/>
        <v>51.36</v>
      </c>
      <c r="D946" s="124"/>
      <c r="E946" s="124"/>
      <c r="F946" s="125">
        <v>0.6875</v>
      </c>
      <c r="G946" s="126">
        <v>45889</v>
      </c>
      <c r="H946" s="124">
        <v>30</v>
      </c>
      <c r="I946" s="124" t="s">
        <v>234</v>
      </c>
      <c r="J946" s="124">
        <v>1755707400000</v>
      </c>
    </row>
    <row r="947" spans="1:10" x14ac:dyDescent="0.25">
      <c r="A947" s="124">
        <v>946</v>
      </c>
      <c r="B947" s="124">
        <v>4.5600000000000002E-2</v>
      </c>
      <c r="C947" s="124">
        <f t="shared" si="14"/>
        <v>54.72</v>
      </c>
      <c r="D947" s="124"/>
      <c r="E947" s="124"/>
      <c r="F947" s="125">
        <v>0.70833333333333337</v>
      </c>
      <c r="G947" s="126">
        <v>45889</v>
      </c>
      <c r="H947" s="124">
        <v>30</v>
      </c>
      <c r="I947" s="124" t="s">
        <v>234</v>
      </c>
      <c r="J947" s="124">
        <v>1755709200000</v>
      </c>
    </row>
    <row r="948" spans="1:10" x14ac:dyDescent="0.25">
      <c r="A948" s="124">
        <v>947</v>
      </c>
      <c r="B948" s="124">
        <v>5.3800000000000001E-2</v>
      </c>
      <c r="C948" s="124">
        <f t="shared" si="14"/>
        <v>64.56</v>
      </c>
      <c r="D948" s="124"/>
      <c r="E948" s="124"/>
      <c r="F948" s="125">
        <v>0.72916666666666663</v>
      </c>
      <c r="G948" s="126">
        <v>45889</v>
      </c>
      <c r="H948" s="124">
        <v>30</v>
      </c>
      <c r="I948" s="124" t="s">
        <v>234</v>
      </c>
      <c r="J948" s="124">
        <v>1755711000000</v>
      </c>
    </row>
    <row r="949" spans="1:10" x14ac:dyDescent="0.25">
      <c r="A949" s="124">
        <v>948</v>
      </c>
      <c r="B949" s="124">
        <v>4.4600000000000001E-2</v>
      </c>
      <c r="C949" s="124">
        <f t="shared" si="14"/>
        <v>53.52</v>
      </c>
      <c r="D949" s="124"/>
      <c r="E949" s="124"/>
      <c r="F949" s="125">
        <v>0.75</v>
      </c>
      <c r="G949" s="126">
        <v>45889</v>
      </c>
      <c r="H949" s="124">
        <v>30</v>
      </c>
      <c r="I949" s="124" t="s">
        <v>234</v>
      </c>
      <c r="J949" s="124">
        <v>1755712800000</v>
      </c>
    </row>
    <row r="950" spans="1:10" x14ac:dyDescent="0.25">
      <c r="A950" s="124">
        <v>949</v>
      </c>
      <c r="B950" s="124">
        <v>4.48E-2</v>
      </c>
      <c r="C950" s="124">
        <f t="shared" si="14"/>
        <v>53.76</v>
      </c>
      <c r="D950" s="124"/>
      <c r="E950" s="124"/>
      <c r="F950" s="125">
        <v>0.77083333333333337</v>
      </c>
      <c r="G950" s="126">
        <v>45889</v>
      </c>
      <c r="H950" s="124">
        <v>30</v>
      </c>
      <c r="I950" s="124" t="s">
        <v>234</v>
      </c>
      <c r="J950" s="124">
        <v>1755714600000</v>
      </c>
    </row>
    <row r="951" spans="1:10" x14ac:dyDescent="0.25">
      <c r="A951" s="124">
        <v>950</v>
      </c>
      <c r="B951" s="124">
        <v>3.8800000000000001E-2</v>
      </c>
      <c r="C951" s="124">
        <f t="shared" si="14"/>
        <v>46.56</v>
      </c>
      <c r="D951" s="124"/>
      <c r="E951" s="124"/>
      <c r="F951" s="125">
        <v>0.79166666666666663</v>
      </c>
      <c r="G951" s="126">
        <v>45889</v>
      </c>
      <c r="H951" s="124">
        <v>30</v>
      </c>
      <c r="I951" s="124" t="s">
        <v>234</v>
      </c>
      <c r="J951" s="124">
        <v>1755716400000</v>
      </c>
    </row>
    <row r="952" spans="1:10" x14ac:dyDescent="0.25">
      <c r="A952" s="124">
        <v>951</v>
      </c>
      <c r="B952" s="124">
        <v>3.44E-2</v>
      </c>
      <c r="C952" s="124">
        <f t="shared" si="14"/>
        <v>41.28</v>
      </c>
      <c r="D952" s="124"/>
      <c r="E952" s="124"/>
      <c r="F952" s="125">
        <v>0.8125</v>
      </c>
      <c r="G952" s="126">
        <v>45889</v>
      </c>
      <c r="H952" s="124">
        <v>30</v>
      </c>
      <c r="I952" s="124" t="s">
        <v>234</v>
      </c>
      <c r="J952" s="124">
        <v>1755718200000</v>
      </c>
    </row>
    <row r="953" spans="1:10" x14ac:dyDescent="0.25">
      <c r="A953" s="124">
        <v>952</v>
      </c>
      <c r="B953" s="124">
        <v>3.78E-2</v>
      </c>
      <c r="C953" s="124">
        <f t="shared" si="14"/>
        <v>45.36</v>
      </c>
      <c r="D953" s="124"/>
      <c r="E953" s="124"/>
      <c r="F953" s="125">
        <v>0.83333333333333337</v>
      </c>
      <c r="G953" s="126">
        <v>45889</v>
      </c>
      <c r="H953" s="124">
        <v>30</v>
      </c>
      <c r="I953" s="124" t="s">
        <v>234</v>
      </c>
      <c r="J953" s="124">
        <v>1755720000000</v>
      </c>
    </row>
    <row r="954" spans="1:10" x14ac:dyDescent="0.25">
      <c r="A954" s="124">
        <v>953</v>
      </c>
      <c r="B954" s="124">
        <v>4.02E-2</v>
      </c>
      <c r="C954" s="124">
        <f t="shared" si="14"/>
        <v>48.24</v>
      </c>
      <c r="D954" s="124"/>
      <c r="E954" s="124"/>
      <c r="F954" s="125">
        <v>0.85416666666666663</v>
      </c>
      <c r="G954" s="126">
        <v>45889</v>
      </c>
      <c r="H954" s="124">
        <v>30</v>
      </c>
      <c r="I954" s="124" t="s">
        <v>234</v>
      </c>
      <c r="J954" s="124">
        <v>1755721800000</v>
      </c>
    </row>
    <row r="955" spans="1:10" x14ac:dyDescent="0.25">
      <c r="A955" s="124">
        <v>954</v>
      </c>
      <c r="B955" s="124">
        <v>3.9800000000000002E-2</v>
      </c>
      <c r="C955" s="124">
        <f t="shared" si="14"/>
        <v>47.760000000000005</v>
      </c>
      <c r="D955" s="124"/>
      <c r="E955" s="124"/>
      <c r="F955" s="125">
        <v>0.875</v>
      </c>
      <c r="G955" s="126">
        <v>45889</v>
      </c>
      <c r="H955" s="124">
        <v>30</v>
      </c>
      <c r="I955" s="124" t="s">
        <v>234</v>
      </c>
      <c r="J955" s="124">
        <v>1755723600000</v>
      </c>
    </row>
    <row r="956" spans="1:10" x14ac:dyDescent="0.25">
      <c r="A956" s="124">
        <v>955</v>
      </c>
      <c r="B956" s="124">
        <v>3.9600000000000003E-2</v>
      </c>
      <c r="C956" s="124">
        <f t="shared" si="14"/>
        <v>47.52</v>
      </c>
      <c r="D956" s="124"/>
      <c r="E956" s="124"/>
      <c r="F956" s="125">
        <v>0.89583333333333337</v>
      </c>
      <c r="G956" s="126">
        <v>45889</v>
      </c>
      <c r="H956" s="124">
        <v>30</v>
      </c>
      <c r="I956" s="124" t="s">
        <v>234</v>
      </c>
      <c r="J956" s="124">
        <v>1755725400000</v>
      </c>
    </row>
    <row r="957" spans="1:10" x14ac:dyDescent="0.25">
      <c r="A957" s="124">
        <v>956</v>
      </c>
      <c r="B957" s="124">
        <v>4.3799999999999999E-2</v>
      </c>
      <c r="C957" s="124">
        <f t="shared" si="14"/>
        <v>52.559999999999995</v>
      </c>
      <c r="D957" s="124"/>
      <c r="E957" s="124"/>
      <c r="F957" s="125">
        <v>0.91666666666666663</v>
      </c>
      <c r="G957" s="126">
        <v>45889</v>
      </c>
      <c r="H957" s="124">
        <v>30</v>
      </c>
      <c r="I957" s="124" t="s">
        <v>234</v>
      </c>
      <c r="J957" s="124">
        <v>1755727200000</v>
      </c>
    </row>
    <row r="958" spans="1:10" x14ac:dyDescent="0.25">
      <c r="A958" s="124">
        <v>957</v>
      </c>
      <c r="B958" s="124">
        <v>4.6199999999999998E-2</v>
      </c>
      <c r="C958" s="124">
        <f t="shared" si="14"/>
        <v>55.44</v>
      </c>
      <c r="D958" s="124"/>
      <c r="E958" s="124"/>
      <c r="F958" s="125">
        <v>0.9375</v>
      </c>
      <c r="G958" s="126">
        <v>45889</v>
      </c>
      <c r="H958" s="124">
        <v>30</v>
      </c>
      <c r="I958" s="124" t="s">
        <v>234</v>
      </c>
      <c r="J958" s="124">
        <v>1755729000000</v>
      </c>
    </row>
    <row r="959" spans="1:10" x14ac:dyDescent="0.25">
      <c r="A959" s="124">
        <v>958</v>
      </c>
      <c r="B959" s="124">
        <v>4.9799999999999997E-2</v>
      </c>
      <c r="C959" s="124">
        <f t="shared" si="14"/>
        <v>59.76</v>
      </c>
      <c r="D959" s="124"/>
      <c r="E959" s="124"/>
      <c r="F959" s="125">
        <v>0.95833333333333337</v>
      </c>
      <c r="G959" s="126">
        <v>45889</v>
      </c>
      <c r="H959" s="124">
        <v>30</v>
      </c>
      <c r="I959" s="124" t="s">
        <v>234</v>
      </c>
      <c r="J959" s="124">
        <v>1755730800000</v>
      </c>
    </row>
    <row r="960" spans="1:10" x14ac:dyDescent="0.25">
      <c r="A960" s="124">
        <v>959</v>
      </c>
      <c r="B960" s="124">
        <v>4.58E-2</v>
      </c>
      <c r="C960" s="124">
        <f t="shared" si="14"/>
        <v>54.96</v>
      </c>
      <c r="D960" s="124"/>
      <c r="E960" s="124"/>
      <c r="F960" s="125">
        <v>0.97916666666666663</v>
      </c>
      <c r="G960" s="126">
        <v>45889</v>
      </c>
      <c r="H960" s="124">
        <v>30</v>
      </c>
      <c r="I960" s="124" t="s">
        <v>234</v>
      </c>
      <c r="J960" s="124">
        <v>1755732600000</v>
      </c>
    </row>
    <row r="961" spans="1:10" x14ac:dyDescent="0.25">
      <c r="A961" s="124">
        <v>960</v>
      </c>
      <c r="B961" s="124">
        <v>3.1399999999999997E-2</v>
      </c>
      <c r="C961" s="124">
        <f t="shared" si="14"/>
        <v>37.68</v>
      </c>
      <c r="D961" s="124"/>
      <c r="E961" s="124"/>
      <c r="F961" s="125">
        <v>0</v>
      </c>
      <c r="G961" s="126">
        <v>45889</v>
      </c>
      <c r="H961" s="124">
        <v>30</v>
      </c>
      <c r="I961" s="124" t="s">
        <v>234</v>
      </c>
      <c r="J961" s="124">
        <v>1755734400000</v>
      </c>
    </row>
    <row r="962" spans="1:10" x14ac:dyDescent="0.25">
      <c r="A962" s="124">
        <v>961</v>
      </c>
      <c r="B962" s="124">
        <v>4.3999999999999997E-2</v>
      </c>
      <c r="C962" s="124">
        <f t="shared" si="14"/>
        <v>52.8</v>
      </c>
      <c r="D962" s="124"/>
      <c r="E962" s="124"/>
      <c r="F962" s="125">
        <v>2.0833333333333332E-2</v>
      </c>
      <c r="G962" s="126">
        <v>45890</v>
      </c>
      <c r="H962" s="124">
        <v>30</v>
      </c>
      <c r="I962" s="124" t="s">
        <v>234</v>
      </c>
      <c r="J962" s="124">
        <v>1755736200000</v>
      </c>
    </row>
    <row r="963" spans="1:10" x14ac:dyDescent="0.25">
      <c r="A963" s="124">
        <v>962</v>
      </c>
      <c r="B963" s="124">
        <v>4.8599999999999997E-2</v>
      </c>
      <c r="C963" s="124">
        <f t="shared" ref="C963:C1026" si="15">2400*B963/2</f>
        <v>58.32</v>
      </c>
      <c r="D963" s="124"/>
      <c r="E963" s="124"/>
      <c r="F963" s="125">
        <v>4.1666666666666664E-2</v>
      </c>
      <c r="G963" s="126">
        <v>45890</v>
      </c>
      <c r="H963" s="124">
        <v>30</v>
      </c>
      <c r="I963" s="124" t="s">
        <v>234</v>
      </c>
      <c r="J963" s="124">
        <v>1755738000000</v>
      </c>
    </row>
    <row r="964" spans="1:10" x14ac:dyDescent="0.25">
      <c r="A964" s="124">
        <v>963</v>
      </c>
      <c r="B964" s="124">
        <v>4.36E-2</v>
      </c>
      <c r="C964" s="124">
        <f t="shared" si="15"/>
        <v>52.32</v>
      </c>
      <c r="D964" s="124"/>
      <c r="E964" s="124"/>
      <c r="F964" s="125">
        <v>6.25E-2</v>
      </c>
      <c r="G964" s="126">
        <v>45890</v>
      </c>
      <c r="H964" s="124">
        <v>30</v>
      </c>
      <c r="I964" s="124" t="s">
        <v>234</v>
      </c>
      <c r="J964" s="124">
        <v>1755739800000</v>
      </c>
    </row>
    <row r="965" spans="1:10" x14ac:dyDescent="0.25">
      <c r="A965" s="124">
        <v>964</v>
      </c>
      <c r="B965" s="124">
        <v>4.9000000000000002E-2</v>
      </c>
      <c r="C965" s="124">
        <f t="shared" si="15"/>
        <v>58.800000000000004</v>
      </c>
      <c r="D965" s="124"/>
      <c r="E965" s="124"/>
      <c r="F965" s="125">
        <v>8.3333333333333329E-2</v>
      </c>
      <c r="G965" s="126">
        <v>45890</v>
      </c>
      <c r="H965" s="124">
        <v>30</v>
      </c>
      <c r="I965" s="124" t="s">
        <v>234</v>
      </c>
      <c r="J965" s="124">
        <v>1755741600000</v>
      </c>
    </row>
    <row r="966" spans="1:10" x14ac:dyDescent="0.25">
      <c r="A966" s="124">
        <v>965</v>
      </c>
      <c r="B966" s="124">
        <v>4.2799999999999998E-2</v>
      </c>
      <c r="C966" s="124">
        <f t="shared" si="15"/>
        <v>51.36</v>
      </c>
      <c r="D966" s="124"/>
      <c r="E966" s="124"/>
      <c r="F966" s="125">
        <v>0.10416666666666667</v>
      </c>
      <c r="G966" s="126">
        <v>45890</v>
      </c>
      <c r="H966" s="124">
        <v>30</v>
      </c>
      <c r="I966" s="124" t="s">
        <v>234</v>
      </c>
      <c r="J966" s="124">
        <v>1755743400000</v>
      </c>
    </row>
    <row r="967" spans="1:10" x14ac:dyDescent="0.25">
      <c r="A967" s="124">
        <v>966</v>
      </c>
      <c r="B967" s="124">
        <v>4.36E-2</v>
      </c>
      <c r="C967" s="124">
        <f t="shared" si="15"/>
        <v>52.32</v>
      </c>
      <c r="D967" s="124"/>
      <c r="E967" s="124"/>
      <c r="F967" s="125">
        <v>0.125</v>
      </c>
      <c r="G967" s="126">
        <v>45890</v>
      </c>
      <c r="H967" s="124">
        <v>30</v>
      </c>
      <c r="I967" s="124" t="s">
        <v>234</v>
      </c>
      <c r="J967" s="124">
        <v>1755745200000</v>
      </c>
    </row>
    <row r="968" spans="1:10" x14ac:dyDescent="0.25">
      <c r="A968" s="124">
        <v>967</v>
      </c>
      <c r="B968" s="124">
        <v>0.05</v>
      </c>
      <c r="C968" s="124">
        <f t="shared" si="15"/>
        <v>60</v>
      </c>
      <c r="D968" s="124"/>
      <c r="E968" s="124"/>
      <c r="F968" s="125">
        <v>0.14583333333333334</v>
      </c>
      <c r="G968" s="126">
        <v>45890</v>
      </c>
      <c r="H968" s="124">
        <v>30</v>
      </c>
      <c r="I968" s="124" t="s">
        <v>234</v>
      </c>
      <c r="J968" s="124">
        <v>1755747000000</v>
      </c>
    </row>
    <row r="969" spans="1:10" x14ac:dyDescent="0.25">
      <c r="A969" s="124">
        <v>968</v>
      </c>
      <c r="B969" s="124">
        <v>6.4000000000000001E-2</v>
      </c>
      <c r="C969" s="124">
        <f t="shared" si="15"/>
        <v>76.8</v>
      </c>
      <c r="D969" s="124"/>
      <c r="E969" s="124"/>
      <c r="F969" s="125">
        <v>0.16666666666666666</v>
      </c>
      <c r="G969" s="126">
        <v>45890</v>
      </c>
      <c r="H969" s="124">
        <v>30</v>
      </c>
      <c r="I969" s="124" t="s">
        <v>234</v>
      </c>
      <c r="J969" s="124">
        <v>1755748800000</v>
      </c>
    </row>
    <row r="970" spans="1:10" x14ac:dyDescent="0.25">
      <c r="A970" s="124">
        <v>969</v>
      </c>
      <c r="B970" s="124">
        <v>6.4600000000000005E-2</v>
      </c>
      <c r="C970" s="124">
        <f t="shared" si="15"/>
        <v>77.52000000000001</v>
      </c>
      <c r="D970" s="124"/>
      <c r="E970" s="124"/>
      <c r="F970" s="125">
        <v>0.1875</v>
      </c>
      <c r="G970" s="126">
        <v>45890</v>
      </c>
      <c r="H970" s="124">
        <v>30</v>
      </c>
      <c r="I970" s="124" t="s">
        <v>234</v>
      </c>
      <c r="J970" s="124">
        <v>1755750600000</v>
      </c>
    </row>
    <row r="971" spans="1:10" x14ac:dyDescent="0.25">
      <c r="A971" s="124">
        <v>970</v>
      </c>
      <c r="B971" s="124">
        <v>5.3400000000000003E-2</v>
      </c>
      <c r="C971" s="124">
        <f t="shared" si="15"/>
        <v>64.08</v>
      </c>
      <c r="D971" s="124"/>
      <c r="E971" s="124"/>
      <c r="F971" s="125">
        <v>0.20833333333333334</v>
      </c>
      <c r="G971" s="126">
        <v>45890</v>
      </c>
      <c r="H971" s="124">
        <v>30</v>
      </c>
      <c r="I971" s="124" t="s">
        <v>234</v>
      </c>
      <c r="J971" s="124">
        <v>1755752400000</v>
      </c>
    </row>
    <row r="972" spans="1:10" x14ac:dyDescent="0.25">
      <c r="A972" s="124">
        <v>971</v>
      </c>
      <c r="B972" s="124">
        <v>0.05</v>
      </c>
      <c r="C972" s="124">
        <f t="shared" si="15"/>
        <v>60</v>
      </c>
      <c r="D972" s="124"/>
      <c r="E972" s="124"/>
      <c r="F972" s="125">
        <v>0.22916666666666666</v>
      </c>
      <c r="G972" s="126">
        <v>45890</v>
      </c>
      <c r="H972" s="124">
        <v>30</v>
      </c>
      <c r="I972" s="124" t="s">
        <v>234</v>
      </c>
      <c r="J972" s="124">
        <v>1755754200000</v>
      </c>
    </row>
    <row r="973" spans="1:10" x14ac:dyDescent="0.25">
      <c r="A973" s="124">
        <v>972</v>
      </c>
      <c r="B973" s="124">
        <v>4.6800000000000001E-2</v>
      </c>
      <c r="C973" s="124">
        <f t="shared" si="15"/>
        <v>56.160000000000004</v>
      </c>
      <c r="D973" s="124"/>
      <c r="E973" s="124"/>
      <c r="F973" s="125">
        <v>0.25</v>
      </c>
      <c r="G973" s="126">
        <v>45890</v>
      </c>
      <c r="H973" s="124">
        <v>30</v>
      </c>
      <c r="I973" s="124" t="s">
        <v>234</v>
      </c>
      <c r="J973" s="124">
        <v>1755756000000</v>
      </c>
    </row>
    <row r="974" spans="1:10" x14ac:dyDescent="0.25">
      <c r="A974" s="124">
        <v>973</v>
      </c>
      <c r="B974" s="124">
        <v>4.2799999999999998E-2</v>
      </c>
      <c r="C974" s="124">
        <f t="shared" si="15"/>
        <v>51.36</v>
      </c>
      <c r="D974" s="124"/>
      <c r="E974" s="124"/>
      <c r="F974" s="125">
        <v>0.27083333333333331</v>
      </c>
      <c r="G974" s="126">
        <v>45890</v>
      </c>
      <c r="H974" s="124">
        <v>30</v>
      </c>
      <c r="I974" s="124" t="s">
        <v>234</v>
      </c>
      <c r="J974" s="124">
        <v>1755757800000</v>
      </c>
    </row>
    <row r="975" spans="1:10" x14ac:dyDescent="0.25">
      <c r="A975" s="124">
        <v>974</v>
      </c>
      <c r="B975" s="124">
        <v>4.0399999999999998E-2</v>
      </c>
      <c r="C975" s="124">
        <f t="shared" si="15"/>
        <v>48.48</v>
      </c>
      <c r="D975" s="124"/>
      <c r="E975" s="124"/>
      <c r="F975" s="125">
        <v>0.29166666666666669</v>
      </c>
      <c r="G975" s="126">
        <v>45890</v>
      </c>
      <c r="H975" s="124">
        <v>30</v>
      </c>
      <c r="I975" s="124" t="s">
        <v>234</v>
      </c>
      <c r="J975" s="124">
        <v>1755759600000</v>
      </c>
    </row>
    <row r="976" spans="1:10" x14ac:dyDescent="0.25">
      <c r="A976" s="124">
        <v>975</v>
      </c>
      <c r="B976" s="124">
        <v>3.1800000000000002E-2</v>
      </c>
      <c r="C976" s="124">
        <f t="shared" si="15"/>
        <v>38.160000000000004</v>
      </c>
      <c r="D976" s="124"/>
      <c r="E976" s="124"/>
      <c r="F976" s="125">
        <v>0.3125</v>
      </c>
      <c r="G976" s="126">
        <v>45890</v>
      </c>
      <c r="H976" s="124">
        <v>30</v>
      </c>
      <c r="I976" s="124" t="s">
        <v>234</v>
      </c>
      <c r="J976" s="124">
        <v>1755761400000</v>
      </c>
    </row>
    <row r="977" spans="1:10" x14ac:dyDescent="0.25">
      <c r="A977" s="124">
        <v>976</v>
      </c>
      <c r="B977" s="124">
        <v>3.4000000000000002E-2</v>
      </c>
      <c r="C977" s="124">
        <f t="shared" si="15"/>
        <v>40.800000000000004</v>
      </c>
      <c r="D977" s="124"/>
      <c r="E977" s="124"/>
      <c r="F977" s="125">
        <v>0.33333333333333331</v>
      </c>
      <c r="G977" s="126">
        <v>45890</v>
      </c>
      <c r="H977" s="124">
        <v>30</v>
      </c>
      <c r="I977" s="124" t="s">
        <v>234</v>
      </c>
      <c r="J977" s="124">
        <v>1755763200000</v>
      </c>
    </row>
    <row r="978" spans="1:10" x14ac:dyDescent="0.25">
      <c r="A978" s="124">
        <v>977</v>
      </c>
      <c r="B978" s="124">
        <v>4.3400000000000001E-2</v>
      </c>
      <c r="C978" s="124">
        <f t="shared" si="15"/>
        <v>52.08</v>
      </c>
      <c r="D978" s="124"/>
      <c r="E978" s="124"/>
      <c r="F978" s="125">
        <v>0.35416666666666669</v>
      </c>
      <c r="G978" s="126">
        <v>45890</v>
      </c>
      <c r="H978" s="124">
        <v>30</v>
      </c>
      <c r="I978" s="124" t="s">
        <v>234</v>
      </c>
      <c r="J978" s="124">
        <v>1755765000000</v>
      </c>
    </row>
    <row r="979" spans="1:10" x14ac:dyDescent="0.25">
      <c r="A979" s="124">
        <v>978</v>
      </c>
      <c r="B979" s="124">
        <v>4.82E-2</v>
      </c>
      <c r="C979" s="124">
        <f t="shared" si="15"/>
        <v>57.839999999999996</v>
      </c>
      <c r="D979" s="124"/>
      <c r="E979" s="124"/>
      <c r="F979" s="125">
        <v>0.375</v>
      </c>
      <c r="G979" s="126">
        <v>45890</v>
      </c>
      <c r="H979" s="124">
        <v>30</v>
      </c>
      <c r="I979" s="124" t="s">
        <v>234</v>
      </c>
      <c r="J979" s="124">
        <v>1755766800000</v>
      </c>
    </row>
    <row r="980" spans="1:10" x14ac:dyDescent="0.25">
      <c r="A980" s="124">
        <v>979</v>
      </c>
      <c r="B980" s="124">
        <v>4.9000000000000002E-2</v>
      </c>
      <c r="C980" s="124">
        <f t="shared" si="15"/>
        <v>58.800000000000004</v>
      </c>
      <c r="D980" s="124"/>
      <c r="E980" s="124"/>
      <c r="F980" s="125">
        <v>0.39583333333333331</v>
      </c>
      <c r="G980" s="126">
        <v>45890</v>
      </c>
      <c r="H980" s="124">
        <v>30</v>
      </c>
      <c r="I980" s="124" t="s">
        <v>234</v>
      </c>
      <c r="J980" s="124">
        <v>1755768600000</v>
      </c>
    </row>
    <row r="981" spans="1:10" x14ac:dyDescent="0.25">
      <c r="A981" s="124">
        <v>980</v>
      </c>
      <c r="B981" s="124">
        <v>0.05</v>
      </c>
      <c r="C981" s="124">
        <f t="shared" si="15"/>
        <v>60</v>
      </c>
      <c r="D981" s="124"/>
      <c r="E981" s="124"/>
      <c r="F981" s="125">
        <v>0.41666666666666669</v>
      </c>
      <c r="G981" s="126">
        <v>45890</v>
      </c>
      <c r="H981" s="124">
        <v>30</v>
      </c>
      <c r="I981" s="124" t="s">
        <v>234</v>
      </c>
      <c r="J981" s="124">
        <v>1755770400000</v>
      </c>
    </row>
    <row r="982" spans="1:10" x14ac:dyDescent="0.25">
      <c r="A982" s="124">
        <v>981</v>
      </c>
      <c r="B982" s="124">
        <v>4.7600000000000003E-2</v>
      </c>
      <c r="C982" s="124">
        <f t="shared" si="15"/>
        <v>57.120000000000005</v>
      </c>
      <c r="D982" s="124"/>
      <c r="E982" s="124"/>
      <c r="F982" s="125">
        <v>0.4375</v>
      </c>
      <c r="G982" s="126">
        <v>45890</v>
      </c>
      <c r="H982" s="124">
        <v>30</v>
      </c>
      <c r="I982" s="124" t="s">
        <v>234</v>
      </c>
      <c r="J982" s="124">
        <v>1755772200000</v>
      </c>
    </row>
    <row r="983" spans="1:10" x14ac:dyDescent="0.25">
      <c r="A983" s="124">
        <v>982</v>
      </c>
      <c r="B983" s="124">
        <v>4.9200000000000001E-2</v>
      </c>
      <c r="C983" s="124">
        <f t="shared" si="15"/>
        <v>59.04</v>
      </c>
      <c r="D983" s="124"/>
      <c r="E983" s="124"/>
      <c r="F983" s="125">
        <v>0.45833333333333331</v>
      </c>
      <c r="G983" s="126">
        <v>45890</v>
      </c>
      <c r="H983" s="124">
        <v>30</v>
      </c>
      <c r="I983" s="124" t="s">
        <v>234</v>
      </c>
      <c r="J983" s="124">
        <v>1755774000000</v>
      </c>
    </row>
    <row r="984" spans="1:10" x14ac:dyDescent="0.25">
      <c r="A984" s="124">
        <v>983</v>
      </c>
      <c r="B984" s="124">
        <v>4.6800000000000001E-2</v>
      </c>
      <c r="C984" s="124">
        <f t="shared" si="15"/>
        <v>56.160000000000004</v>
      </c>
      <c r="D984" s="124"/>
      <c r="E984" s="124"/>
      <c r="F984" s="125">
        <v>0.47916666666666669</v>
      </c>
      <c r="G984" s="126">
        <v>45890</v>
      </c>
      <c r="H984" s="124">
        <v>30</v>
      </c>
      <c r="I984" s="124" t="s">
        <v>234</v>
      </c>
      <c r="J984" s="124">
        <v>1755775800000</v>
      </c>
    </row>
    <row r="985" spans="1:10" x14ac:dyDescent="0.25">
      <c r="A985" s="124">
        <v>984</v>
      </c>
      <c r="B985" s="124">
        <v>4.4400000000000002E-2</v>
      </c>
      <c r="C985" s="124">
        <f t="shared" si="15"/>
        <v>53.28</v>
      </c>
      <c r="D985" s="124"/>
      <c r="E985" s="124"/>
      <c r="F985" s="125">
        <v>0.5</v>
      </c>
      <c r="G985" s="126">
        <v>45890</v>
      </c>
      <c r="H985" s="124">
        <v>30</v>
      </c>
      <c r="I985" s="124" t="s">
        <v>234</v>
      </c>
      <c r="J985" s="124">
        <v>1755777600000</v>
      </c>
    </row>
    <row r="986" spans="1:10" x14ac:dyDescent="0.25">
      <c r="A986" s="124">
        <v>985</v>
      </c>
      <c r="B986" s="124">
        <v>4.58E-2</v>
      </c>
      <c r="C986" s="124">
        <f t="shared" si="15"/>
        <v>54.96</v>
      </c>
      <c r="D986" s="124"/>
      <c r="E986" s="124"/>
      <c r="F986" s="125">
        <v>0.52083333333333337</v>
      </c>
      <c r="G986" s="126">
        <v>45890</v>
      </c>
      <c r="H986" s="124">
        <v>30</v>
      </c>
      <c r="I986" s="124" t="s">
        <v>234</v>
      </c>
      <c r="J986" s="124">
        <v>1755779400000</v>
      </c>
    </row>
    <row r="987" spans="1:10" x14ac:dyDescent="0.25">
      <c r="A987" s="124">
        <v>986</v>
      </c>
      <c r="B987" s="124">
        <v>4.5400000000000003E-2</v>
      </c>
      <c r="C987" s="124">
        <f t="shared" si="15"/>
        <v>54.480000000000004</v>
      </c>
      <c r="D987" s="124"/>
      <c r="E987" s="124"/>
      <c r="F987" s="125">
        <v>0.54166666666666663</v>
      </c>
      <c r="G987" s="126">
        <v>45890</v>
      </c>
      <c r="H987" s="124">
        <v>30</v>
      </c>
      <c r="I987" s="124" t="s">
        <v>234</v>
      </c>
      <c r="J987" s="124">
        <v>1755781200000</v>
      </c>
    </row>
    <row r="988" spans="1:10" x14ac:dyDescent="0.25">
      <c r="A988" s="124">
        <v>987</v>
      </c>
      <c r="B988" s="124">
        <v>4.3400000000000001E-2</v>
      </c>
      <c r="C988" s="124">
        <f t="shared" si="15"/>
        <v>52.08</v>
      </c>
      <c r="D988" s="124"/>
      <c r="E988" s="124"/>
      <c r="F988" s="125">
        <v>0.5625</v>
      </c>
      <c r="G988" s="126">
        <v>45890</v>
      </c>
      <c r="H988" s="124">
        <v>30</v>
      </c>
      <c r="I988" s="124" t="s">
        <v>234</v>
      </c>
      <c r="J988" s="124">
        <v>1755783000000</v>
      </c>
    </row>
    <row r="989" spans="1:10" x14ac:dyDescent="0.25">
      <c r="A989" s="124">
        <v>988</v>
      </c>
      <c r="B989" s="124">
        <v>4.02E-2</v>
      </c>
      <c r="C989" s="124">
        <f t="shared" si="15"/>
        <v>48.24</v>
      </c>
      <c r="D989" s="124"/>
      <c r="E989" s="124"/>
      <c r="F989" s="125">
        <v>0.58333333333333337</v>
      </c>
      <c r="G989" s="126">
        <v>45890</v>
      </c>
      <c r="H989" s="124">
        <v>30</v>
      </c>
      <c r="I989" s="124" t="s">
        <v>234</v>
      </c>
      <c r="J989" s="124">
        <v>1755784800000</v>
      </c>
    </row>
    <row r="990" spans="1:10" x14ac:dyDescent="0.25">
      <c r="A990" s="124">
        <v>989</v>
      </c>
      <c r="B990" s="124">
        <v>4.2599999999999999E-2</v>
      </c>
      <c r="C990" s="124">
        <f t="shared" si="15"/>
        <v>51.12</v>
      </c>
      <c r="D990" s="124"/>
      <c r="E990" s="124"/>
      <c r="F990" s="125">
        <v>0.60416666666666663</v>
      </c>
      <c r="G990" s="126">
        <v>45890</v>
      </c>
      <c r="H990" s="124">
        <v>30</v>
      </c>
      <c r="I990" s="124" t="s">
        <v>234</v>
      </c>
      <c r="J990" s="124">
        <v>1755786600000</v>
      </c>
    </row>
    <row r="991" spans="1:10" x14ac:dyDescent="0.25">
      <c r="A991" s="124">
        <v>990</v>
      </c>
      <c r="B991" s="124">
        <v>4.2999999999999997E-2</v>
      </c>
      <c r="C991" s="124">
        <f t="shared" si="15"/>
        <v>51.599999999999994</v>
      </c>
      <c r="D991" s="124"/>
      <c r="E991" s="124"/>
      <c r="F991" s="125">
        <v>0.625</v>
      </c>
      <c r="G991" s="126">
        <v>45890</v>
      </c>
      <c r="H991" s="124">
        <v>30</v>
      </c>
      <c r="I991" s="124" t="s">
        <v>234</v>
      </c>
      <c r="J991" s="124">
        <v>1755788400000</v>
      </c>
    </row>
    <row r="992" spans="1:10" x14ac:dyDescent="0.25">
      <c r="A992" s="124">
        <v>991</v>
      </c>
      <c r="B992" s="124">
        <v>3.5000000000000003E-2</v>
      </c>
      <c r="C992" s="124">
        <f t="shared" si="15"/>
        <v>42.000000000000007</v>
      </c>
      <c r="D992" s="124"/>
      <c r="E992" s="124"/>
      <c r="F992" s="125">
        <v>0.64583333333333337</v>
      </c>
      <c r="G992" s="126">
        <v>45890</v>
      </c>
      <c r="H992" s="124">
        <v>30</v>
      </c>
      <c r="I992" s="124" t="s">
        <v>234</v>
      </c>
      <c r="J992" s="124">
        <v>1755790200000</v>
      </c>
    </row>
    <row r="993" spans="1:10" x14ac:dyDescent="0.25">
      <c r="A993" s="124">
        <v>992</v>
      </c>
      <c r="B993" s="124">
        <v>3.6799999999999999E-2</v>
      </c>
      <c r="C993" s="124">
        <f t="shared" si="15"/>
        <v>44.16</v>
      </c>
      <c r="D993" s="124"/>
      <c r="E993" s="124"/>
      <c r="F993" s="125">
        <v>0.66666666666666663</v>
      </c>
      <c r="G993" s="126">
        <v>45890</v>
      </c>
      <c r="H993" s="124">
        <v>30</v>
      </c>
      <c r="I993" s="124" t="s">
        <v>234</v>
      </c>
      <c r="J993" s="124">
        <v>1755792000000</v>
      </c>
    </row>
    <row r="994" spans="1:10" x14ac:dyDescent="0.25">
      <c r="A994" s="124">
        <v>993</v>
      </c>
      <c r="B994" s="124">
        <v>4.8800000000000003E-2</v>
      </c>
      <c r="C994" s="124">
        <f t="shared" si="15"/>
        <v>58.56</v>
      </c>
      <c r="D994" s="124"/>
      <c r="E994" s="124"/>
      <c r="F994" s="125">
        <v>0.6875</v>
      </c>
      <c r="G994" s="126">
        <v>45890</v>
      </c>
      <c r="H994" s="124">
        <v>30</v>
      </c>
      <c r="I994" s="124" t="s">
        <v>234</v>
      </c>
      <c r="J994" s="124">
        <v>1755793800000</v>
      </c>
    </row>
    <row r="995" spans="1:10" x14ac:dyDescent="0.25">
      <c r="A995" s="124">
        <v>994</v>
      </c>
      <c r="B995" s="124">
        <v>5.3400000000000003E-2</v>
      </c>
      <c r="C995" s="124">
        <f t="shared" si="15"/>
        <v>64.08</v>
      </c>
      <c r="D995" s="124"/>
      <c r="E995" s="124"/>
      <c r="F995" s="125">
        <v>0.70833333333333337</v>
      </c>
      <c r="G995" s="126">
        <v>45890</v>
      </c>
      <c r="H995" s="124">
        <v>30</v>
      </c>
      <c r="I995" s="124" t="s">
        <v>234</v>
      </c>
      <c r="J995" s="124">
        <v>1755795600000</v>
      </c>
    </row>
    <row r="996" spans="1:10" x14ac:dyDescent="0.25">
      <c r="A996" s="124">
        <v>995</v>
      </c>
      <c r="B996" s="124">
        <v>6.2E-2</v>
      </c>
      <c r="C996" s="124">
        <f t="shared" si="15"/>
        <v>74.400000000000006</v>
      </c>
      <c r="D996" s="124"/>
      <c r="E996" s="124"/>
      <c r="F996" s="125">
        <v>0.72916666666666663</v>
      </c>
      <c r="G996" s="126">
        <v>45890</v>
      </c>
      <c r="H996" s="124">
        <v>30</v>
      </c>
      <c r="I996" s="124" t="s">
        <v>234</v>
      </c>
      <c r="J996" s="124">
        <v>1755797400000</v>
      </c>
    </row>
    <row r="997" spans="1:10" x14ac:dyDescent="0.25">
      <c r="A997" s="124">
        <v>996</v>
      </c>
      <c r="B997" s="124">
        <v>0.05</v>
      </c>
      <c r="C997" s="124">
        <f t="shared" si="15"/>
        <v>60</v>
      </c>
      <c r="D997" s="124"/>
      <c r="E997" s="124"/>
      <c r="F997" s="125">
        <v>0.75</v>
      </c>
      <c r="G997" s="126">
        <v>45890</v>
      </c>
      <c r="H997" s="124">
        <v>30</v>
      </c>
      <c r="I997" s="124" t="s">
        <v>234</v>
      </c>
      <c r="J997" s="124">
        <v>1755799200000</v>
      </c>
    </row>
    <row r="998" spans="1:10" x14ac:dyDescent="0.25">
      <c r="A998" s="124">
        <v>997</v>
      </c>
      <c r="B998" s="124">
        <v>4.5199999999999997E-2</v>
      </c>
      <c r="C998" s="124">
        <f t="shared" si="15"/>
        <v>54.239999999999995</v>
      </c>
      <c r="D998" s="124"/>
      <c r="E998" s="124"/>
      <c r="F998" s="125">
        <v>0.77083333333333337</v>
      </c>
      <c r="G998" s="126">
        <v>45890</v>
      </c>
      <c r="H998" s="124">
        <v>30</v>
      </c>
      <c r="I998" s="124" t="s">
        <v>234</v>
      </c>
      <c r="J998" s="124">
        <v>1755801000000</v>
      </c>
    </row>
    <row r="999" spans="1:10" x14ac:dyDescent="0.25">
      <c r="A999" s="124">
        <v>998</v>
      </c>
      <c r="B999" s="124">
        <v>4.5999999999999999E-2</v>
      </c>
      <c r="C999" s="124">
        <f t="shared" si="15"/>
        <v>55.199999999999996</v>
      </c>
      <c r="D999" s="124"/>
      <c r="E999" s="124"/>
      <c r="F999" s="125">
        <v>0.79166666666666663</v>
      </c>
      <c r="G999" s="126">
        <v>45890</v>
      </c>
      <c r="H999" s="124">
        <v>30</v>
      </c>
      <c r="I999" s="124" t="s">
        <v>234</v>
      </c>
      <c r="J999" s="124">
        <v>1755802800000</v>
      </c>
    </row>
    <row r="1000" spans="1:10" x14ac:dyDescent="0.25">
      <c r="A1000" s="124">
        <v>999</v>
      </c>
      <c r="B1000" s="124">
        <v>3.8399999999999997E-2</v>
      </c>
      <c r="C1000" s="124">
        <f t="shared" si="15"/>
        <v>46.08</v>
      </c>
      <c r="D1000" s="124"/>
      <c r="E1000" s="124"/>
      <c r="F1000" s="125">
        <v>0.8125</v>
      </c>
      <c r="G1000" s="126">
        <v>45890</v>
      </c>
      <c r="H1000" s="124">
        <v>30</v>
      </c>
      <c r="I1000" s="124" t="s">
        <v>234</v>
      </c>
      <c r="J1000" s="124">
        <v>1755804600000</v>
      </c>
    </row>
    <row r="1001" spans="1:10" x14ac:dyDescent="0.25">
      <c r="A1001" s="124">
        <v>1000</v>
      </c>
      <c r="B1001" s="124">
        <v>4.6600000000000003E-2</v>
      </c>
      <c r="C1001" s="124">
        <f t="shared" si="15"/>
        <v>55.92</v>
      </c>
      <c r="D1001" s="124"/>
      <c r="E1001" s="124"/>
      <c r="F1001" s="125">
        <v>0.83333333333333337</v>
      </c>
      <c r="G1001" s="126">
        <v>45890</v>
      </c>
      <c r="H1001" s="124">
        <v>30</v>
      </c>
      <c r="I1001" s="124" t="s">
        <v>234</v>
      </c>
      <c r="J1001" s="124">
        <v>1755806400000</v>
      </c>
    </row>
    <row r="1002" spans="1:10" x14ac:dyDescent="0.25">
      <c r="A1002" s="124">
        <v>1001</v>
      </c>
      <c r="B1002" s="124">
        <v>4.5400000000000003E-2</v>
      </c>
      <c r="C1002" s="124">
        <f t="shared" si="15"/>
        <v>54.480000000000004</v>
      </c>
      <c r="D1002" s="124"/>
      <c r="E1002" s="124"/>
      <c r="F1002" s="125">
        <v>0.85416666666666663</v>
      </c>
      <c r="G1002" s="126">
        <v>45890</v>
      </c>
      <c r="H1002" s="124">
        <v>30</v>
      </c>
      <c r="I1002" s="124" t="s">
        <v>234</v>
      </c>
      <c r="J1002" s="124">
        <v>1755808200000</v>
      </c>
    </row>
    <row r="1003" spans="1:10" x14ac:dyDescent="0.25">
      <c r="A1003" s="124">
        <v>1002</v>
      </c>
      <c r="B1003" s="124">
        <v>4.7199999999999999E-2</v>
      </c>
      <c r="C1003" s="124">
        <f t="shared" si="15"/>
        <v>56.64</v>
      </c>
      <c r="D1003" s="124"/>
      <c r="E1003" s="124"/>
      <c r="F1003" s="125">
        <v>0.875</v>
      </c>
      <c r="G1003" s="126">
        <v>45890</v>
      </c>
      <c r="H1003" s="124">
        <v>30</v>
      </c>
      <c r="I1003" s="124" t="s">
        <v>234</v>
      </c>
      <c r="J1003" s="124">
        <v>1755810000000</v>
      </c>
    </row>
    <row r="1004" spans="1:10" x14ac:dyDescent="0.25">
      <c r="A1004" s="124">
        <v>1003</v>
      </c>
      <c r="B1004" s="124">
        <v>4.36E-2</v>
      </c>
      <c r="C1004" s="124">
        <f t="shared" si="15"/>
        <v>52.32</v>
      </c>
      <c r="D1004" s="124"/>
      <c r="E1004" s="124"/>
      <c r="F1004" s="125">
        <v>0.89583333333333337</v>
      </c>
      <c r="G1004" s="126">
        <v>45890</v>
      </c>
      <c r="H1004" s="124">
        <v>30</v>
      </c>
      <c r="I1004" s="124" t="s">
        <v>234</v>
      </c>
      <c r="J1004" s="124">
        <v>1755811800000</v>
      </c>
    </row>
    <row r="1005" spans="1:10" x14ac:dyDescent="0.25">
      <c r="A1005" s="124">
        <v>1004</v>
      </c>
      <c r="B1005" s="124">
        <v>4.1200000000000001E-2</v>
      </c>
      <c r="C1005" s="124">
        <f t="shared" si="15"/>
        <v>49.44</v>
      </c>
      <c r="D1005" s="124"/>
      <c r="E1005" s="124"/>
      <c r="F1005" s="125">
        <v>0.91666666666666663</v>
      </c>
      <c r="G1005" s="126">
        <v>45890</v>
      </c>
      <c r="H1005" s="124">
        <v>30</v>
      </c>
      <c r="I1005" s="124" t="s">
        <v>234</v>
      </c>
      <c r="J1005" s="124">
        <v>1755813600000</v>
      </c>
    </row>
    <row r="1006" spans="1:10" x14ac:dyDescent="0.25">
      <c r="A1006" s="124">
        <v>1005</v>
      </c>
      <c r="B1006" s="124">
        <v>4.1000000000000002E-2</v>
      </c>
      <c r="C1006" s="124">
        <f t="shared" si="15"/>
        <v>49.2</v>
      </c>
      <c r="D1006" s="124"/>
      <c r="E1006" s="124"/>
      <c r="F1006" s="125">
        <v>0.9375</v>
      </c>
      <c r="G1006" s="126">
        <v>45890</v>
      </c>
      <c r="H1006" s="124">
        <v>30</v>
      </c>
      <c r="I1006" s="124" t="s">
        <v>234</v>
      </c>
      <c r="J1006" s="124">
        <v>1755815400000</v>
      </c>
    </row>
    <row r="1007" spans="1:10" x14ac:dyDescent="0.25">
      <c r="A1007" s="124">
        <v>1006</v>
      </c>
      <c r="B1007" s="124">
        <v>4.5400000000000003E-2</v>
      </c>
      <c r="C1007" s="124">
        <f t="shared" si="15"/>
        <v>54.480000000000004</v>
      </c>
      <c r="D1007" s="124"/>
      <c r="E1007" s="124"/>
      <c r="F1007" s="125">
        <v>0.95833333333333337</v>
      </c>
      <c r="G1007" s="126">
        <v>45890</v>
      </c>
      <c r="H1007" s="124">
        <v>30</v>
      </c>
      <c r="I1007" s="124" t="s">
        <v>234</v>
      </c>
      <c r="J1007" s="124">
        <v>1755817200000</v>
      </c>
    </row>
    <row r="1008" spans="1:10" x14ac:dyDescent="0.25">
      <c r="A1008" s="124">
        <v>1007</v>
      </c>
      <c r="B1008" s="124">
        <v>4.1599999999999998E-2</v>
      </c>
      <c r="C1008" s="124">
        <f t="shared" si="15"/>
        <v>49.919999999999995</v>
      </c>
      <c r="D1008" s="124"/>
      <c r="E1008" s="124"/>
      <c r="F1008" s="125">
        <v>0.97916666666666663</v>
      </c>
      <c r="G1008" s="126">
        <v>45890</v>
      </c>
      <c r="H1008" s="124">
        <v>30</v>
      </c>
      <c r="I1008" s="124" t="s">
        <v>234</v>
      </c>
      <c r="J1008" s="124">
        <v>1755819000000</v>
      </c>
    </row>
    <row r="1009" spans="1:10" x14ac:dyDescent="0.25">
      <c r="A1009" s="124">
        <v>1008</v>
      </c>
      <c r="B1009" s="124">
        <v>3.5200000000000002E-2</v>
      </c>
      <c r="C1009" s="124">
        <f t="shared" si="15"/>
        <v>42.24</v>
      </c>
      <c r="D1009" s="124"/>
      <c r="E1009" s="124"/>
      <c r="F1009" s="125">
        <v>0</v>
      </c>
      <c r="G1009" s="126">
        <v>45890</v>
      </c>
      <c r="H1009" s="124">
        <v>30</v>
      </c>
      <c r="I1009" s="124" t="s">
        <v>234</v>
      </c>
      <c r="J1009" s="124">
        <v>1755820800000</v>
      </c>
    </row>
    <row r="1010" spans="1:10" x14ac:dyDescent="0.25">
      <c r="A1010" s="124">
        <v>1009</v>
      </c>
      <c r="B1010" s="124">
        <v>3.8199999999999998E-2</v>
      </c>
      <c r="C1010" s="124">
        <f t="shared" si="15"/>
        <v>45.839999999999996</v>
      </c>
      <c r="D1010" s="124"/>
      <c r="E1010" s="124"/>
      <c r="F1010" s="125">
        <v>2.0833333333333332E-2</v>
      </c>
      <c r="G1010" s="126">
        <v>45891</v>
      </c>
      <c r="H1010" s="124">
        <v>30</v>
      </c>
      <c r="I1010" s="124" t="s">
        <v>234</v>
      </c>
      <c r="J1010" s="124">
        <v>1755822600000</v>
      </c>
    </row>
    <row r="1011" spans="1:10" x14ac:dyDescent="0.25">
      <c r="A1011" s="124">
        <v>1010</v>
      </c>
      <c r="B1011" s="124">
        <v>4.82E-2</v>
      </c>
      <c r="C1011" s="124">
        <f t="shared" si="15"/>
        <v>57.839999999999996</v>
      </c>
      <c r="D1011" s="124"/>
      <c r="E1011" s="124"/>
      <c r="F1011" s="125">
        <v>4.1666666666666664E-2</v>
      </c>
      <c r="G1011" s="126">
        <v>45891</v>
      </c>
      <c r="H1011" s="124">
        <v>30</v>
      </c>
      <c r="I1011" s="124" t="s">
        <v>234</v>
      </c>
      <c r="J1011" s="124">
        <v>1755824400000</v>
      </c>
    </row>
    <row r="1012" spans="1:10" x14ac:dyDescent="0.25">
      <c r="A1012" s="124">
        <v>1011</v>
      </c>
      <c r="B1012" s="124">
        <v>4.4400000000000002E-2</v>
      </c>
      <c r="C1012" s="124">
        <f t="shared" si="15"/>
        <v>53.28</v>
      </c>
      <c r="D1012" s="124"/>
      <c r="E1012" s="124"/>
      <c r="F1012" s="125">
        <v>6.25E-2</v>
      </c>
      <c r="G1012" s="126">
        <v>45891</v>
      </c>
      <c r="H1012" s="124">
        <v>30</v>
      </c>
      <c r="I1012" s="124" t="s">
        <v>234</v>
      </c>
      <c r="J1012" s="124">
        <v>1755826200000</v>
      </c>
    </row>
    <row r="1013" spans="1:10" x14ac:dyDescent="0.25">
      <c r="A1013" s="124">
        <v>1012</v>
      </c>
      <c r="B1013" s="124">
        <v>4.2999999999999997E-2</v>
      </c>
      <c r="C1013" s="124">
        <f t="shared" si="15"/>
        <v>51.599999999999994</v>
      </c>
      <c r="D1013" s="124"/>
      <c r="E1013" s="124"/>
      <c r="F1013" s="125">
        <v>8.3333333333333329E-2</v>
      </c>
      <c r="G1013" s="126">
        <v>45891</v>
      </c>
      <c r="H1013" s="124">
        <v>30</v>
      </c>
      <c r="I1013" s="124" t="s">
        <v>234</v>
      </c>
      <c r="J1013" s="124">
        <v>1755828000000</v>
      </c>
    </row>
    <row r="1014" spans="1:10" x14ac:dyDescent="0.25">
      <c r="A1014" s="124">
        <v>1013</v>
      </c>
      <c r="B1014" s="124">
        <v>4.2599999999999999E-2</v>
      </c>
      <c r="C1014" s="124">
        <f t="shared" si="15"/>
        <v>51.12</v>
      </c>
      <c r="D1014" s="124"/>
      <c r="E1014" s="124"/>
      <c r="F1014" s="125">
        <v>0.10416666666666667</v>
      </c>
      <c r="G1014" s="126">
        <v>45891</v>
      </c>
      <c r="H1014" s="124">
        <v>30</v>
      </c>
      <c r="I1014" s="124" t="s">
        <v>234</v>
      </c>
      <c r="J1014" s="124">
        <v>1755829800000</v>
      </c>
    </row>
    <row r="1015" spans="1:10" x14ac:dyDescent="0.25">
      <c r="A1015" s="124">
        <v>1014</v>
      </c>
      <c r="B1015" s="124">
        <v>4.2799999999999998E-2</v>
      </c>
      <c r="C1015" s="124">
        <f t="shared" si="15"/>
        <v>51.36</v>
      </c>
      <c r="D1015" s="124"/>
      <c r="E1015" s="124"/>
      <c r="F1015" s="125">
        <v>0.125</v>
      </c>
      <c r="G1015" s="126">
        <v>45891</v>
      </c>
      <c r="H1015" s="124">
        <v>30</v>
      </c>
      <c r="I1015" s="124" t="s">
        <v>234</v>
      </c>
      <c r="J1015" s="124">
        <v>1755831600000</v>
      </c>
    </row>
    <row r="1016" spans="1:10" x14ac:dyDescent="0.25">
      <c r="A1016" s="124">
        <v>1015</v>
      </c>
      <c r="B1016" s="124">
        <v>4.0599999999999997E-2</v>
      </c>
      <c r="C1016" s="124">
        <f t="shared" si="15"/>
        <v>48.72</v>
      </c>
      <c r="D1016" s="124"/>
      <c r="E1016" s="124"/>
      <c r="F1016" s="125">
        <v>0.14583333333333334</v>
      </c>
      <c r="G1016" s="126">
        <v>45891</v>
      </c>
      <c r="H1016" s="124">
        <v>30</v>
      </c>
      <c r="I1016" s="124" t="s">
        <v>234</v>
      </c>
      <c r="J1016" s="124">
        <v>1755833400000</v>
      </c>
    </row>
    <row r="1017" spans="1:10" x14ac:dyDescent="0.25">
      <c r="A1017" s="124">
        <v>1016</v>
      </c>
      <c r="B1017" s="124">
        <v>4.6399999999999997E-2</v>
      </c>
      <c r="C1017" s="124">
        <f t="shared" si="15"/>
        <v>55.679999999999993</v>
      </c>
      <c r="D1017" s="124"/>
      <c r="E1017" s="124"/>
      <c r="F1017" s="125">
        <v>0.16666666666666666</v>
      </c>
      <c r="G1017" s="126">
        <v>45891</v>
      </c>
      <c r="H1017" s="124">
        <v>30</v>
      </c>
      <c r="I1017" s="124" t="s">
        <v>234</v>
      </c>
      <c r="J1017" s="124">
        <v>1755835200000</v>
      </c>
    </row>
    <row r="1018" spans="1:10" x14ac:dyDescent="0.25">
      <c r="A1018" s="124">
        <v>1017</v>
      </c>
      <c r="B1018" s="124">
        <v>4.4999999999999998E-2</v>
      </c>
      <c r="C1018" s="124">
        <f t="shared" si="15"/>
        <v>54</v>
      </c>
      <c r="D1018" s="124"/>
      <c r="E1018" s="124"/>
      <c r="F1018" s="125">
        <v>0.1875</v>
      </c>
      <c r="G1018" s="126">
        <v>45891</v>
      </c>
      <c r="H1018" s="124">
        <v>30</v>
      </c>
      <c r="I1018" s="124" t="s">
        <v>234</v>
      </c>
      <c r="J1018" s="124">
        <v>1755837000000</v>
      </c>
    </row>
    <row r="1019" spans="1:10" x14ac:dyDescent="0.25">
      <c r="A1019" s="124">
        <v>1018</v>
      </c>
      <c r="B1019" s="124">
        <v>4.7199999999999999E-2</v>
      </c>
      <c r="C1019" s="124">
        <f t="shared" si="15"/>
        <v>56.64</v>
      </c>
      <c r="D1019" s="124"/>
      <c r="E1019" s="124"/>
      <c r="F1019" s="125">
        <v>0.20833333333333334</v>
      </c>
      <c r="G1019" s="126">
        <v>45891</v>
      </c>
      <c r="H1019" s="124">
        <v>30</v>
      </c>
      <c r="I1019" s="124" t="s">
        <v>234</v>
      </c>
      <c r="J1019" s="124">
        <v>1755838800000</v>
      </c>
    </row>
    <row r="1020" spans="1:10" x14ac:dyDescent="0.25">
      <c r="A1020" s="124">
        <v>1019</v>
      </c>
      <c r="B1020" s="124">
        <v>4.58E-2</v>
      </c>
      <c r="C1020" s="124">
        <f t="shared" si="15"/>
        <v>54.96</v>
      </c>
      <c r="D1020" s="124"/>
      <c r="E1020" s="124"/>
      <c r="F1020" s="125">
        <v>0.22916666666666666</v>
      </c>
      <c r="G1020" s="126">
        <v>45891</v>
      </c>
      <c r="H1020" s="124">
        <v>30</v>
      </c>
      <c r="I1020" s="124" t="s">
        <v>234</v>
      </c>
      <c r="J1020" s="124">
        <v>1755840600000</v>
      </c>
    </row>
    <row r="1021" spans="1:10" x14ac:dyDescent="0.25">
      <c r="A1021" s="124">
        <v>1020</v>
      </c>
      <c r="B1021" s="124">
        <v>4.7800000000000002E-2</v>
      </c>
      <c r="C1021" s="124">
        <f t="shared" si="15"/>
        <v>57.36</v>
      </c>
      <c r="D1021" s="124"/>
      <c r="E1021" s="124"/>
      <c r="F1021" s="125">
        <v>0.25</v>
      </c>
      <c r="G1021" s="126">
        <v>45891</v>
      </c>
      <c r="H1021" s="124">
        <v>30</v>
      </c>
      <c r="I1021" s="124" t="s">
        <v>234</v>
      </c>
      <c r="J1021" s="124">
        <v>1755842400000</v>
      </c>
    </row>
    <row r="1022" spans="1:10" x14ac:dyDescent="0.25">
      <c r="A1022" s="124">
        <v>1021</v>
      </c>
      <c r="B1022" s="124">
        <v>4.1000000000000002E-2</v>
      </c>
      <c r="C1022" s="124">
        <f t="shared" si="15"/>
        <v>49.2</v>
      </c>
      <c r="D1022" s="124"/>
      <c r="E1022" s="124"/>
      <c r="F1022" s="125">
        <v>0.27083333333333331</v>
      </c>
      <c r="G1022" s="126">
        <v>45891</v>
      </c>
      <c r="H1022" s="124">
        <v>30</v>
      </c>
      <c r="I1022" s="124" t="s">
        <v>234</v>
      </c>
      <c r="J1022" s="124">
        <v>1755844200000</v>
      </c>
    </row>
    <row r="1023" spans="1:10" x14ac:dyDescent="0.25">
      <c r="A1023" s="124">
        <v>1022</v>
      </c>
      <c r="B1023" s="124">
        <v>4.6199999999999998E-2</v>
      </c>
      <c r="C1023" s="124">
        <f t="shared" si="15"/>
        <v>55.44</v>
      </c>
      <c r="D1023" s="124"/>
      <c r="E1023" s="124"/>
      <c r="F1023" s="125">
        <v>0.29166666666666669</v>
      </c>
      <c r="G1023" s="126">
        <v>45891</v>
      </c>
      <c r="H1023" s="124">
        <v>30</v>
      </c>
      <c r="I1023" s="124" t="s">
        <v>234</v>
      </c>
      <c r="J1023" s="124">
        <v>1755846000000</v>
      </c>
    </row>
    <row r="1024" spans="1:10" x14ac:dyDescent="0.25">
      <c r="A1024" s="124">
        <v>1023</v>
      </c>
      <c r="B1024" s="124">
        <v>4.1000000000000002E-2</v>
      </c>
      <c r="C1024" s="124">
        <f t="shared" si="15"/>
        <v>49.2</v>
      </c>
      <c r="D1024" s="124"/>
      <c r="E1024" s="124"/>
      <c r="F1024" s="125">
        <v>0.3125</v>
      </c>
      <c r="G1024" s="126">
        <v>45891</v>
      </c>
      <c r="H1024" s="124">
        <v>30</v>
      </c>
      <c r="I1024" s="124" t="s">
        <v>234</v>
      </c>
      <c r="J1024" s="124">
        <v>1755847800000</v>
      </c>
    </row>
    <row r="1025" spans="1:10" x14ac:dyDescent="0.25">
      <c r="A1025" s="124">
        <v>1024</v>
      </c>
      <c r="B1025" s="124">
        <v>4.5400000000000003E-2</v>
      </c>
      <c r="C1025" s="124">
        <f t="shared" si="15"/>
        <v>54.480000000000004</v>
      </c>
      <c r="D1025" s="124"/>
      <c r="E1025" s="124"/>
      <c r="F1025" s="125">
        <v>0.33333333333333331</v>
      </c>
      <c r="G1025" s="126">
        <v>45891</v>
      </c>
      <c r="H1025" s="124">
        <v>30</v>
      </c>
      <c r="I1025" s="124" t="s">
        <v>234</v>
      </c>
      <c r="J1025" s="124">
        <v>1755849600000</v>
      </c>
    </row>
    <row r="1026" spans="1:10" x14ac:dyDescent="0.25">
      <c r="A1026" s="124">
        <v>1025</v>
      </c>
      <c r="B1026" s="124">
        <v>5.1799999999999999E-2</v>
      </c>
      <c r="C1026" s="124">
        <f t="shared" si="15"/>
        <v>62.16</v>
      </c>
      <c r="D1026" s="124"/>
      <c r="E1026" s="124"/>
      <c r="F1026" s="125">
        <v>0.35416666666666669</v>
      </c>
      <c r="G1026" s="126">
        <v>45891</v>
      </c>
      <c r="H1026" s="124">
        <v>30</v>
      </c>
      <c r="I1026" s="124" t="s">
        <v>234</v>
      </c>
      <c r="J1026" s="124">
        <v>1755851400000</v>
      </c>
    </row>
    <row r="1027" spans="1:10" x14ac:dyDescent="0.25">
      <c r="A1027" s="124">
        <v>1026</v>
      </c>
      <c r="B1027" s="124">
        <v>0.05</v>
      </c>
      <c r="C1027" s="124">
        <f t="shared" ref="C1027:C1090" si="16">2400*B1027/2</f>
        <v>60</v>
      </c>
      <c r="D1027" s="124"/>
      <c r="E1027" s="124"/>
      <c r="F1027" s="125">
        <v>0.375</v>
      </c>
      <c r="G1027" s="126">
        <v>45891</v>
      </c>
      <c r="H1027" s="124">
        <v>30</v>
      </c>
      <c r="I1027" s="124" t="s">
        <v>234</v>
      </c>
      <c r="J1027" s="124">
        <v>1755853200000</v>
      </c>
    </row>
    <row r="1028" spans="1:10" x14ac:dyDescent="0.25">
      <c r="A1028" s="124">
        <v>1027</v>
      </c>
      <c r="B1028" s="124">
        <v>4.6199999999999998E-2</v>
      </c>
      <c r="C1028" s="124">
        <f t="shared" si="16"/>
        <v>55.44</v>
      </c>
      <c r="D1028" s="124"/>
      <c r="E1028" s="124"/>
      <c r="F1028" s="125">
        <v>0.39583333333333331</v>
      </c>
      <c r="G1028" s="126">
        <v>45891</v>
      </c>
      <c r="H1028" s="124">
        <v>30</v>
      </c>
      <c r="I1028" s="124" t="s">
        <v>234</v>
      </c>
      <c r="J1028" s="124">
        <v>1755855000000</v>
      </c>
    </row>
    <row r="1029" spans="1:10" x14ac:dyDescent="0.25">
      <c r="A1029" s="124">
        <v>1028</v>
      </c>
      <c r="B1029" s="124">
        <v>5.1200000000000002E-2</v>
      </c>
      <c r="C1029" s="124">
        <f t="shared" si="16"/>
        <v>61.440000000000005</v>
      </c>
      <c r="D1029" s="124"/>
      <c r="E1029" s="124"/>
      <c r="F1029" s="125">
        <v>0.41666666666666669</v>
      </c>
      <c r="G1029" s="126">
        <v>45891</v>
      </c>
      <c r="H1029" s="124">
        <v>30</v>
      </c>
      <c r="I1029" s="124" t="s">
        <v>234</v>
      </c>
      <c r="J1029" s="124">
        <v>1755856800000</v>
      </c>
    </row>
    <row r="1030" spans="1:10" x14ac:dyDescent="0.25">
      <c r="A1030" s="124">
        <v>1029</v>
      </c>
      <c r="B1030" s="124">
        <v>5.0200000000000002E-2</v>
      </c>
      <c r="C1030" s="124">
        <f t="shared" si="16"/>
        <v>60.24</v>
      </c>
      <c r="D1030" s="124"/>
      <c r="E1030" s="124"/>
      <c r="F1030" s="125">
        <v>0.4375</v>
      </c>
      <c r="G1030" s="126">
        <v>45891</v>
      </c>
      <c r="H1030" s="124">
        <v>30</v>
      </c>
      <c r="I1030" s="124" t="s">
        <v>234</v>
      </c>
      <c r="J1030" s="124">
        <v>1755858600000</v>
      </c>
    </row>
    <row r="1031" spans="1:10" x14ac:dyDescent="0.25">
      <c r="A1031" s="124">
        <v>1030</v>
      </c>
      <c r="B1031" s="124">
        <v>5.16E-2</v>
      </c>
      <c r="C1031" s="124">
        <f t="shared" si="16"/>
        <v>61.92</v>
      </c>
      <c r="D1031" s="124"/>
      <c r="E1031" s="124"/>
      <c r="F1031" s="125">
        <v>0.45833333333333331</v>
      </c>
      <c r="G1031" s="126">
        <v>45891</v>
      </c>
      <c r="H1031" s="124">
        <v>30</v>
      </c>
      <c r="I1031" s="124" t="s">
        <v>234</v>
      </c>
      <c r="J1031" s="124">
        <v>1755860400000</v>
      </c>
    </row>
    <row r="1032" spans="1:10" x14ac:dyDescent="0.25">
      <c r="A1032" s="124">
        <v>1031</v>
      </c>
      <c r="B1032" s="124">
        <v>4.2999999999999997E-2</v>
      </c>
      <c r="C1032" s="124">
        <f t="shared" si="16"/>
        <v>51.599999999999994</v>
      </c>
      <c r="D1032" s="124"/>
      <c r="E1032" s="124"/>
      <c r="F1032" s="125">
        <v>0.47916666666666669</v>
      </c>
      <c r="G1032" s="126">
        <v>45891</v>
      </c>
      <c r="H1032" s="124">
        <v>30</v>
      </c>
      <c r="I1032" s="124" t="s">
        <v>234</v>
      </c>
      <c r="J1032" s="124">
        <v>1755862200000</v>
      </c>
    </row>
    <row r="1033" spans="1:10" x14ac:dyDescent="0.25">
      <c r="A1033" s="124">
        <v>1032</v>
      </c>
      <c r="B1033" s="124">
        <v>3.8600000000000002E-2</v>
      </c>
      <c r="C1033" s="124">
        <f t="shared" si="16"/>
        <v>46.32</v>
      </c>
      <c r="D1033" s="124"/>
      <c r="E1033" s="124"/>
      <c r="F1033" s="125">
        <v>0.5</v>
      </c>
      <c r="G1033" s="126">
        <v>45891</v>
      </c>
      <c r="H1033" s="124">
        <v>30</v>
      </c>
      <c r="I1033" s="124" t="s">
        <v>234</v>
      </c>
      <c r="J1033" s="124">
        <v>1755864000000</v>
      </c>
    </row>
    <row r="1034" spans="1:10" x14ac:dyDescent="0.25">
      <c r="A1034" s="124">
        <v>1033</v>
      </c>
      <c r="B1034" s="124">
        <v>4.7E-2</v>
      </c>
      <c r="C1034" s="124">
        <f t="shared" si="16"/>
        <v>56.4</v>
      </c>
      <c r="D1034" s="124"/>
      <c r="E1034" s="124"/>
      <c r="F1034" s="125">
        <v>0.52083333333333337</v>
      </c>
      <c r="G1034" s="126">
        <v>45891</v>
      </c>
      <c r="H1034" s="124">
        <v>30</v>
      </c>
      <c r="I1034" s="124" t="s">
        <v>234</v>
      </c>
      <c r="J1034" s="124">
        <v>1755865800000</v>
      </c>
    </row>
    <row r="1035" spans="1:10" x14ac:dyDescent="0.25">
      <c r="A1035" s="124">
        <v>1034</v>
      </c>
      <c r="B1035" s="124">
        <v>4.48E-2</v>
      </c>
      <c r="C1035" s="124">
        <f t="shared" si="16"/>
        <v>53.76</v>
      </c>
      <c r="D1035" s="124"/>
      <c r="E1035" s="124"/>
      <c r="F1035" s="125">
        <v>0.54166666666666663</v>
      </c>
      <c r="G1035" s="126">
        <v>45891</v>
      </c>
      <c r="H1035" s="124">
        <v>30</v>
      </c>
      <c r="I1035" s="124" t="s">
        <v>234</v>
      </c>
      <c r="J1035" s="124">
        <v>1755867600000</v>
      </c>
    </row>
    <row r="1036" spans="1:10" x14ac:dyDescent="0.25">
      <c r="A1036" s="124">
        <v>1035</v>
      </c>
      <c r="B1036" s="124">
        <v>4.4200000000000003E-2</v>
      </c>
      <c r="C1036" s="124">
        <f t="shared" si="16"/>
        <v>53.040000000000006</v>
      </c>
      <c r="D1036" s="124"/>
      <c r="E1036" s="124"/>
      <c r="F1036" s="125">
        <v>0.5625</v>
      </c>
      <c r="G1036" s="126">
        <v>45891</v>
      </c>
      <c r="H1036" s="124">
        <v>30</v>
      </c>
      <c r="I1036" s="124" t="s">
        <v>234</v>
      </c>
      <c r="J1036" s="124">
        <v>1755869400000</v>
      </c>
    </row>
    <row r="1037" spans="1:10" x14ac:dyDescent="0.25">
      <c r="A1037" s="124">
        <v>1036</v>
      </c>
      <c r="B1037" s="124">
        <v>4.2200000000000001E-2</v>
      </c>
      <c r="C1037" s="124">
        <f t="shared" si="16"/>
        <v>50.64</v>
      </c>
      <c r="D1037" s="124"/>
      <c r="E1037" s="124"/>
      <c r="F1037" s="125">
        <v>0.58333333333333337</v>
      </c>
      <c r="G1037" s="126">
        <v>45891</v>
      </c>
      <c r="H1037" s="124">
        <v>30</v>
      </c>
      <c r="I1037" s="124" t="s">
        <v>234</v>
      </c>
      <c r="J1037" s="124">
        <v>1755871200000</v>
      </c>
    </row>
    <row r="1038" spans="1:10" x14ac:dyDescent="0.25">
      <c r="A1038" s="124">
        <v>1037</v>
      </c>
      <c r="B1038" s="124">
        <v>0.04</v>
      </c>
      <c r="C1038" s="124">
        <f t="shared" si="16"/>
        <v>48</v>
      </c>
      <c r="D1038" s="124"/>
      <c r="E1038" s="124"/>
      <c r="F1038" s="125">
        <v>0.60416666666666663</v>
      </c>
      <c r="G1038" s="126">
        <v>45891</v>
      </c>
      <c r="H1038" s="124">
        <v>30</v>
      </c>
      <c r="I1038" s="124" t="s">
        <v>234</v>
      </c>
      <c r="J1038" s="124">
        <v>1755873000000</v>
      </c>
    </row>
    <row r="1039" spans="1:10" x14ac:dyDescent="0.25">
      <c r="A1039" s="124">
        <v>1038</v>
      </c>
      <c r="B1039" s="124">
        <v>3.6999999999999998E-2</v>
      </c>
      <c r="C1039" s="124">
        <f t="shared" si="16"/>
        <v>44.4</v>
      </c>
      <c r="D1039" s="124"/>
      <c r="E1039" s="124"/>
      <c r="F1039" s="125">
        <v>0.625</v>
      </c>
      <c r="G1039" s="126">
        <v>45891</v>
      </c>
      <c r="H1039" s="124">
        <v>30</v>
      </c>
      <c r="I1039" s="124" t="s">
        <v>234</v>
      </c>
      <c r="J1039" s="124">
        <v>1755874800000</v>
      </c>
    </row>
    <row r="1040" spans="1:10" x14ac:dyDescent="0.25">
      <c r="A1040" s="124">
        <v>1039</v>
      </c>
      <c r="B1040" s="124">
        <v>3.78E-2</v>
      </c>
      <c r="C1040" s="124">
        <f t="shared" si="16"/>
        <v>45.36</v>
      </c>
      <c r="D1040" s="124"/>
      <c r="E1040" s="124"/>
      <c r="F1040" s="125">
        <v>0.64583333333333337</v>
      </c>
      <c r="G1040" s="126">
        <v>45891</v>
      </c>
      <c r="H1040" s="124">
        <v>30</v>
      </c>
      <c r="I1040" s="124" t="s">
        <v>234</v>
      </c>
      <c r="J1040" s="124">
        <v>1755876600000</v>
      </c>
    </row>
    <row r="1041" spans="1:10" x14ac:dyDescent="0.25">
      <c r="A1041" s="124">
        <v>1040</v>
      </c>
      <c r="B1041" s="124">
        <v>4.24E-2</v>
      </c>
      <c r="C1041" s="124">
        <f t="shared" si="16"/>
        <v>50.88</v>
      </c>
      <c r="D1041" s="124"/>
      <c r="E1041" s="124"/>
      <c r="F1041" s="125">
        <v>0.66666666666666663</v>
      </c>
      <c r="G1041" s="126">
        <v>45891</v>
      </c>
      <c r="H1041" s="124">
        <v>30</v>
      </c>
      <c r="I1041" s="124" t="s">
        <v>234</v>
      </c>
      <c r="J1041" s="124">
        <v>1755878400000</v>
      </c>
    </row>
    <row r="1042" spans="1:10" x14ac:dyDescent="0.25">
      <c r="A1042" s="124">
        <v>1041</v>
      </c>
      <c r="B1042" s="124">
        <v>4.9000000000000002E-2</v>
      </c>
      <c r="C1042" s="124">
        <f t="shared" si="16"/>
        <v>58.800000000000004</v>
      </c>
      <c r="D1042" s="124"/>
      <c r="E1042" s="124"/>
      <c r="F1042" s="125">
        <v>0.6875</v>
      </c>
      <c r="G1042" s="126">
        <v>45891</v>
      </c>
      <c r="H1042" s="124">
        <v>30</v>
      </c>
      <c r="I1042" s="124" t="s">
        <v>234</v>
      </c>
      <c r="J1042" s="124">
        <v>1755880200000</v>
      </c>
    </row>
    <row r="1043" spans="1:10" x14ac:dyDescent="0.25">
      <c r="A1043" s="124">
        <v>1042</v>
      </c>
      <c r="B1043" s="124">
        <v>5.2600000000000001E-2</v>
      </c>
      <c r="C1043" s="124">
        <f t="shared" si="16"/>
        <v>63.120000000000005</v>
      </c>
      <c r="D1043" s="124"/>
      <c r="E1043" s="124"/>
      <c r="F1043" s="125">
        <v>0.70833333333333337</v>
      </c>
      <c r="G1043" s="126">
        <v>45891</v>
      </c>
      <c r="H1043" s="124">
        <v>30</v>
      </c>
      <c r="I1043" s="124" t="s">
        <v>234</v>
      </c>
      <c r="J1043" s="124">
        <v>1755882000000</v>
      </c>
    </row>
    <row r="1044" spans="1:10" x14ac:dyDescent="0.25">
      <c r="A1044" s="124">
        <v>1043</v>
      </c>
      <c r="B1044" s="124">
        <v>5.2400000000000002E-2</v>
      </c>
      <c r="C1044" s="124">
        <f t="shared" si="16"/>
        <v>62.88</v>
      </c>
      <c r="D1044" s="124"/>
      <c r="E1044" s="124"/>
      <c r="F1044" s="125">
        <v>0.72916666666666663</v>
      </c>
      <c r="G1044" s="126">
        <v>45891</v>
      </c>
      <c r="H1044" s="124">
        <v>30</v>
      </c>
      <c r="I1044" s="124" t="s">
        <v>234</v>
      </c>
      <c r="J1044" s="124">
        <v>1755883800000</v>
      </c>
    </row>
    <row r="1045" spans="1:10" x14ac:dyDescent="0.25">
      <c r="A1045" s="124">
        <v>1044</v>
      </c>
      <c r="B1045" s="124">
        <v>4.7399999999999998E-2</v>
      </c>
      <c r="C1045" s="124">
        <f t="shared" si="16"/>
        <v>56.879999999999995</v>
      </c>
      <c r="D1045" s="124"/>
      <c r="E1045" s="124"/>
      <c r="F1045" s="125">
        <v>0.75</v>
      </c>
      <c r="G1045" s="126">
        <v>45891</v>
      </c>
      <c r="H1045" s="124">
        <v>30</v>
      </c>
      <c r="I1045" s="124" t="s">
        <v>234</v>
      </c>
      <c r="J1045" s="124">
        <v>1755885600000</v>
      </c>
    </row>
    <row r="1046" spans="1:10" x14ac:dyDescent="0.25">
      <c r="A1046" s="124">
        <v>1045</v>
      </c>
      <c r="B1046" s="124">
        <v>4.1599999999999998E-2</v>
      </c>
      <c r="C1046" s="124">
        <f t="shared" si="16"/>
        <v>49.919999999999995</v>
      </c>
      <c r="D1046" s="124"/>
      <c r="E1046" s="124"/>
      <c r="F1046" s="125">
        <v>0.77083333333333337</v>
      </c>
      <c r="G1046" s="126">
        <v>45891</v>
      </c>
      <c r="H1046" s="124">
        <v>30</v>
      </c>
      <c r="I1046" s="124" t="s">
        <v>234</v>
      </c>
      <c r="J1046" s="124">
        <v>1755887400000</v>
      </c>
    </row>
    <row r="1047" spans="1:10" x14ac:dyDescent="0.25">
      <c r="A1047" s="124">
        <v>1046</v>
      </c>
      <c r="B1047" s="124">
        <v>4.4600000000000001E-2</v>
      </c>
      <c r="C1047" s="124">
        <f t="shared" si="16"/>
        <v>53.52</v>
      </c>
      <c r="D1047" s="124"/>
      <c r="E1047" s="124"/>
      <c r="F1047" s="125">
        <v>0.79166666666666663</v>
      </c>
      <c r="G1047" s="126">
        <v>45891</v>
      </c>
      <c r="H1047" s="124">
        <v>30</v>
      </c>
      <c r="I1047" s="124" t="s">
        <v>234</v>
      </c>
      <c r="J1047" s="124">
        <v>1755889200000</v>
      </c>
    </row>
    <row r="1048" spans="1:10" x14ac:dyDescent="0.25">
      <c r="A1048" s="124">
        <v>1047</v>
      </c>
      <c r="B1048" s="124">
        <v>5.5199999999999999E-2</v>
      </c>
      <c r="C1048" s="124">
        <f t="shared" si="16"/>
        <v>66.239999999999995</v>
      </c>
      <c r="D1048" s="124"/>
      <c r="E1048" s="124"/>
      <c r="F1048" s="125">
        <v>0.8125</v>
      </c>
      <c r="G1048" s="126">
        <v>45891</v>
      </c>
      <c r="H1048" s="124">
        <v>30</v>
      </c>
      <c r="I1048" s="124" t="s">
        <v>234</v>
      </c>
      <c r="J1048" s="124">
        <v>1755891000000</v>
      </c>
    </row>
    <row r="1049" spans="1:10" x14ac:dyDescent="0.25">
      <c r="A1049" s="124">
        <v>1048</v>
      </c>
      <c r="B1049" s="124">
        <v>5.1400000000000001E-2</v>
      </c>
      <c r="C1049" s="124">
        <f t="shared" si="16"/>
        <v>61.68</v>
      </c>
      <c r="D1049" s="124"/>
      <c r="E1049" s="124"/>
      <c r="F1049" s="125">
        <v>0.83333333333333337</v>
      </c>
      <c r="G1049" s="126">
        <v>45891</v>
      </c>
      <c r="H1049" s="124">
        <v>30</v>
      </c>
      <c r="I1049" s="124" t="s">
        <v>234</v>
      </c>
      <c r="J1049" s="124">
        <v>1755892800000</v>
      </c>
    </row>
    <row r="1050" spans="1:10" x14ac:dyDescent="0.25">
      <c r="A1050" s="124">
        <v>1049</v>
      </c>
      <c r="B1050" s="124">
        <v>3.9800000000000002E-2</v>
      </c>
      <c r="C1050" s="124">
        <f t="shared" si="16"/>
        <v>47.760000000000005</v>
      </c>
      <c r="D1050" s="124"/>
      <c r="E1050" s="124"/>
      <c r="F1050" s="125">
        <v>0.85416666666666663</v>
      </c>
      <c r="G1050" s="126">
        <v>45891</v>
      </c>
      <c r="H1050" s="124">
        <v>30</v>
      </c>
      <c r="I1050" s="124" t="s">
        <v>234</v>
      </c>
      <c r="J1050" s="124">
        <v>1755894600000</v>
      </c>
    </row>
    <row r="1051" spans="1:10" x14ac:dyDescent="0.25">
      <c r="A1051" s="124">
        <v>1050</v>
      </c>
      <c r="B1051" s="124">
        <v>4.24E-2</v>
      </c>
      <c r="C1051" s="124">
        <f t="shared" si="16"/>
        <v>50.88</v>
      </c>
      <c r="D1051" s="124"/>
      <c r="E1051" s="124"/>
      <c r="F1051" s="125">
        <v>0.875</v>
      </c>
      <c r="G1051" s="126">
        <v>45891</v>
      </c>
      <c r="H1051" s="124">
        <v>30</v>
      </c>
      <c r="I1051" s="124" t="s">
        <v>234</v>
      </c>
      <c r="J1051" s="124">
        <v>1755896400000</v>
      </c>
    </row>
    <row r="1052" spans="1:10" x14ac:dyDescent="0.25">
      <c r="A1052" s="124">
        <v>1051</v>
      </c>
      <c r="B1052" s="124">
        <v>4.0399999999999998E-2</v>
      </c>
      <c r="C1052" s="124">
        <f t="shared" si="16"/>
        <v>48.48</v>
      </c>
      <c r="D1052" s="124"/>
      <c r="E1052" s="124"/>
      <c r="F1052" s="125">
        <v>0.89583333333333337</v>
      </c>
      <c r="G1052" s="126">
        <v>45891</v>
      </c>
      <c r="H1052" s="124">
        <v>30</v>
      </c>
      <c r="I1052" s="124" t="s">
        <v>234</v>
      </c>
      <c r="J1052" s="124">
        <v>1755898200000</v>
      </c>
    </row>
    <row r="1053" spans="1:10" x14ac:dyDescent="0.25">
      <c r="A1053" s="124">
        <v>1052</v>
      </c>
      <c r="B1053" s="124">
        <v>4.58E-2</v>
      </c>
      <c r="C1053" s="124">
        <f t="shared" si="16"/>
        <v>54.96</v>
      </c>
      <c r="D1053" s="124"/>
      <c r="E1053" s="124"/>
      <c r="F1053" s="125">
        <v>0.91666666666666663</v>
      </c>
      <c r="G1053" s="126">
        <v>45891</v>
      </c>
      <c r="H1053" s="124">
        <v>30</v>
      </c>
      <c r="I1053" s="124" t="s">
        <v>234</v>
      </c>
      <c r="J1053" s="124">
        <v>1755900000000</v>
      </c>
    </row>
    <row r="1054" spans="1:10" x14ac:dyDescent="0.25">
      <c r="A1054" s="124">
        <v>1053</v>
      </c>
      <c r="B1054" s="124">
        <v>4.36E-2</v>
      </c>
      <c r="C1054" s="124">
        <f t="shared" si="16"/>
        <v>52.32</v>
      </c>
      <c r="D1054" s="124"/>
      <c r="E1054" s="124"/>
      <c r="F1054" s="125">
        <v>0.9375</v>
      </c>
      <c r="G1054" s="126">
        <v>45891</v>
      </c>
      <c r="H1054" s="124">
        <v>30</v>
      </c>
      <c r="I1054" s="124" t="s">
        <v>234</v>
      </c>
      <c r="J1054" s="124">
        <v>1755901800000</v>
      </c>
    </row>
    <row r="1055" spans="1:10" x14ac:dyDescent="0.25">
      <c r="A1055" s="124">
        <v>1054</v>
      </c>
      <c r="B1055" s="124">
        <v>4.2999999999999997E-2</v>
      </c>
      <c r="C1055" s="124">
        <f t="shared" si="16"/>
        <v>51.599999999999994</v>
      </c>
      <c r="D1055" s="124"/>
      <c r="E1055" s="124"/>
      <c r="F1055" s="125">
        <v>0.95833333333333337</v>
      </c>
      <c r="G1055" s="126">
        <v>45891</v>
      </c>
      <c r="H1055" s="124">
        <v>30</v>
      </c>
      <c r="I1055" s="124" t="s">
        <v>234</v>
      </c>
      <c r="J1055" s="124">
        <v>1755903600000</v>
      </c>
    </row>
    <row r="1056" spans="1:10" x14ac:dyDescent="0.25">
      <c r="A1056" s="124">
        <v>1055</v>
      </c>
      <c r="B1056" s="124">
        <v>4.6800000000000001E-2</v>
      </c>
      <c r="C1056" s="124">
        <f t="shared" si="16"/>
        <v>56.160000000000004</v>
      </c>
      <c r="D1056" s="124"/>
      <c r="E1056" s="124"/>
      <c r="F1056" s="125">
        <v>0.97916666666666663</v>
      </c>
      <c r="G1056" s="126">
        <v>45891</v>
      </c>
      <c r="H1056" s="124">
        <v>30</v>
      </c>
      <c r="I1056" s="124" t="s">
        <v>234</v>
      </c>
      <c r="J1056" s="124">
        <v>1755905400000</v>
      </c>
    </row>
    <row r="1057" spans="1:10" x14ac:dyDescent="0.25">
      <c r="A1057" s="124">
        <v>1056</v>
      </c>
      <c r="B1057" s="124">
        <v>3.6799999999999999E-2</v>
      </c>
      <c r="C1057" s="124">
        <f t="shared" si="16"/>
        <v>44.16</v>
      </c>
      <c r="D1057" s="124"/>
      <c r="E1057" s="124"/>
      <c r="F1057" s="125">
        <v>0</v>
      </c>
      <c r="G1057" s="126">
        <v>45891</v>
      </c>
      <c r="H1057" s="124">
        <v>30</v>
      </c>
      <c r="I1057" s="124" t="s">
        <v>234</v>
      </c>
      <c r="J1057" s="124">
        <v>1755907200000</v>
      </c>
    </row>
    <row r="1058" spans="1:10" x14ac:dyDescent="0.25">
      <c r="A1058" s="124">
        <v>1057</v>
      </c>
      <c r="B1058" s="124">
        <v>4.9599999999999998E-2</v>
      </c>
      <c r="C1058" s="124">
        <f t="shared" si="16"/>
        <v>59.519999999999996</v>
      </c>
      <c r="D1058" s="124"/>
      <c r="E1058" s="124"/>
      <c r="F1058" s="125">
        <v>2.0833333333333332E-2</v>
      </c>
      <c r="G1058" s="126">
        <v>45892</v>
      </c>
      <c r="H1058" s="124">
        <v>30</v>
      </c>
      <c r="I1058" s="124" t="s">
        <v>234</v>
      </c>
      <c r="J1058" s="124">
        <v>1755909000000</v>
      </c>
    </row>
    <row r="1059" spans="1:10" x14ac:dyDescent="0.25">
      <c r="A1059" s="124">
        <v>1058</v>
      </c>
      <c r="B1059" s="124">
        <v>4.82E-2</v>
      </c>
      <c r="C1059" s="124">
        <f t="shared" si="16"/>
        <v>57.839999999999996</v>
      </c>
      <c r="D1059" s="124"/>
      <c r="E1059" s="124"/>
      <c r="F1059" s="125">
        <v>4.1666666666666664E-2</v>
      </c>
      <c r="G1059" s="126">
        <v>45892</v>
      </c>
      <c r="H1059" s="124">
        <v>30</v>
      </c>
      <c r="I1059" s="124" t="s">
        <v>234</v>
      </c>
      <c r="J1059" s="124">
        <v>1755910800000</v>
      </c>
    </row>
    <row r="1060" spans="1:10" x14ac:dyDescent="0.25">
      <c r="A1060" s="124">
        <v>1059</v>
      </c>
      <c r="B1060" s="124">
        <v>4.4200000000000003E-2</v>
      </c>
      <c r="C1060" s="124">
        <f t="shared" si="16"/>
        <v>53.040000000000006</v>
      </c>
      <c r="D1060" s="124"/>
      <c r="E1060" s="124"/>
      <c r="F1060" s="125">
        <v>6.25E-2</v>
      </c>
      <c r="G1060" s="126">
        <v>45892</v>
      </c>
      <c r="H1060" s="124">
        <v>30</v>
      </c>
      <c r="I1060" s="124" t="s">
        <v>234</v>
      </c>
      <c r="J1060" s="124">
        <v>1755912600000</v>
      </c>
    </row>
    <row r="1061" spans="1:10" x14ac:dyDescent="0.25">
      <c r="A1061" s="124">
        <v>1060</v>
      </c>
      <c r="B1061" s="124">
        <v>4.4400000000000002E-2</v>
      </c>
      <c r="C1061" s="124">
        <f t="shared" si="16"/>
        <v>53.28</v>
      </c>
      <c r="D1061" s="124"/>
      <c r="E1061" s="124"/>
      <c r="F1061" s="125">
        <v>8.3333333333333329E-2</v>
      </c>
      <c r="G1061" s="126">
        <v>45892</v>
      </c>
      <c r="H1061" s="124">
        <v>30</v>
      </c>
      <c r="I1061" s="124" t="s">
        <v>234</v>
      </c>
      <c r="J1061" s="124">
        <v>1755914400000</v>
      </c>
    </row>
    <row r="1062" spans="1:10" x14ac:dyDescent="0.25">
      <c r="A1062" s="124">
        <v>1061</v>
      </c>
      <c r="B1062" s="124">
        <v>4.3200000000000002E-2</v>
      </c>
      <c r="C1062" s="124">
        <f t="shared" si="16"/>
        <v>51.84</v>
      </c>
      <c r="D1062" s="124"/>
      <c r="E1062" s="124"/>
      <c r="F1062" s="125">
        <v>0.10416666666666667</v>
      </c>
      <c r="G1062" s="126">
        <v>45892</v>
      </c>
      <c r="H1062" s="124">
        <v>30</v>
      </c>
      <c r="I1062" s="124" t="s">
        <v>234</v>
      </c>
      <c r="J1062" s="124">
        <v>1755916200000</v>
      </c>
    </row>
    <row r="1063" spans="1:10" x14ac:dyDescent="0.25">
      <c r="A1063" s="124">
        <v>1062</v>
      </c>
      <c r="B1063" s="124">
        <v>4.48E-2</v>
      </c>
      <c r="C1063" s="124">
        <f t="shared" si="16"/>
        <v>53.76</v>
      </c>
      <c r="D1063" s="124"/>
      <c r="E1063" s="124"/>
      <c r="F1063" s="125">
        <v>0.125</v>
      </c>
      <c r="G1063" s="126">
        <v>45892</v>
      </c>
      <c r="H1063" s="124">
        <v>30</v>
      </c>
      <c r="I1063" s="124" t="s">
        <v>234</v>
      </c>
      <c r="J1063" s="124">
        <v>1755918000000</v>
      </c>
    </row>
    <row r="1064" spans="1:10" x14ac:dyDescent="0.25">
      <c r="A1064" s="124">
        <v>1063</v>
      </c>
      <c r="B1064" s="124">
        <v>4.3400000000000001E-2</v>
      </c>
      <c r="C1064" s="124">
        <f t="shared" si="16"/>
        <v>52.08</v>
      </c>
      <c r="D1064" s="124"/>
      <c r="E1064" s="124"/>
      <c r="F1064" s="125">
        <v>0.14583333333333334</v>
      </c>
      <c r="G1064" s="126">
        <v>45892</v>
      </c>
      <c r="H1064" s="124">
        <v>30</v>
      </c>
      <c r="I1064" s="124" t="s">
        <v>234</v>
      </c>
      <c r="J1064" s="124">
        <v>1755919800000</v>
      </c>
    </row>
    <row r="1065" spans="1:10" x14ac:dyDescent="0.25">
      <c r="A1065" s="124">
        <v>1064</v>
      </c>
      <c r="B1065" s="124">
        <v>4.5999999999999999E-2</v>
      </c>
      <c r="C1065" s="124">
        <f t="shared" si="16"/>
        <v>55.199999999999996</v>
      </c>
      <c r="D1065" s="124"/>
      <c r="E1065" s="124"/>
      <c r="F1065" s="125">
        <v>0.16666666666666666</v>
      </c>
      <c r="G1065" s="126">
        <v>45892</v>
      </c>
      <c r="H1065" s="124">
        <v>30</v>
      </c>
      <c r="I1065" s="124" t="s">
        <v>234</v>
      </c>
      <c r="J1065" s="124">
        <v>1755921600000</v>
      </c>
    </row>
    <row r="1066" spans="1:10" x14ac:dyDescent="0.25">
      <c r="A1066" s="124">
        <v>1065</v>
      </c>
      <c r="B1066" s="124">
        <v>4.7E-2</v>
      </c>
      <c r="C1066" s="124">
        <f t="shared" si="16"/>
        <v>56.4</v>
      </c>
      <c r="D1066" s="124"/>
      <c r="E1066" s="124"/>
      <c r="F1066" s="125">
        <v>0.1875</v>
      </c>
      <c r="G1066" s="126">
        <v>45892</v>
      </c>
      <c r="H1066" s="124">
        <v>30</v>
      </c>
      <c r="I1066" s="124" t="s">
        <v>234</v>
      </c>
      <c r="J1066" s="124">
        <v>1755923400000</v>
      </c>
    </row>
    <row r="1067" spans="1:10" x14ac:dyDescent="0.25">
      <c r="A1067" s="124">
        <v>1066</v>
      </c>
      <c r="B1067" s="124">
        <v>4.8800000000000003E-2</v>
      </c>
      <c r="C1067" s="124">
        <f t="shared" si="16"/>
        <v>58.56</v>
      </c>
      <c r="D1067" s="124"/>
      <c r="E1067" s="124"/>
      <c r="F1067" s="125">
        <v>0.20833333333333334</v>
      </c>
      <c r="G1067" s="126">
        <v>45892</v>
      </c>
      <c r="H1067" s="124">
        <v>30</v>
      </c>
      <c r="I1067" s="124" t="s">
        <v>234</v>
      </c>
      <c r="J1067" s="124">
        <v>1755925200000</v>
      </c>
    </row>
    <row r="1068" spans="1:10" x14ac:dyDescent="0.25">
      <c r="A1068" s="124">
        <v>1067</v>
      </c>
      <c r="B1068" s="124">
        <v>4.7199999999999999E-2</v>
      </c>
      <c r="C1068" s="124">
        <f t="shared" si="16"/>
        <v>56.64</v>
      </c>
      <c r="D1068" s="124"/>
      <c r="E1068" s="124"/>
      <c r="F1068" s="125">
        <v>0.22916666666666666</v>
      </c>
      <c r="G1068" s="126">
        <v>45892</v>
      </c>
      <c r="H1068" s="124">
        <v>30</v>
      </c>
      <c r="I1068" s="124" t="s">
        <v>234</v>
      </c>
      <c r="J1068" s="124">
        <v>1755927000000</v>
      </c>
    </row>
    <row r="1069" spans="1:10" x14ac:dyDescent="0.25">
      <c r="A1069" s="124">
        <v>1068</v>
      </c>
      <c r="B1069" s="124">
        <v>4.5999999999999999E-2</v>
      </c>
      <c r="C1069" s="124">
        <f t="shared" si="16"/>
        <v>55.199999999999996</v>
      </c>
      <c r="D1069" s="124"/>
      <c r="E1069" s="124"/>
      <c r="F1069" s="125">
        <v>0.25</v>
      </c>
      <c r="G1069" s="126">
        <v>45892</v>
      </c>
      <c r="H1069" s="124">
        <v>30</v>
      </c>
      <c r="I1069" s="124" t="s">
        <v>234</v>
      </c>
      <c r="J1069" s="124">
        <v>1755928800000</v>
      </c>
    </row>
    <row r="1070" spans="1:10" x14ac:dyDescent="0.25">
      <c r="A1070" s="124">
        <v>1069</v>
      </c>
      <c r="B1070" s="124">
        <v>4.4999999999999998E-2</v>
      </c>
      <c r="C1070" s="124">
        <f t="shared" si="16"/>
        <v>54</v>
      </c>
      <c r="D1070" s="124"/>
      <c r="E1070" s="124"/>
      <c r="F1070" s="125">
        <v>0.27083333333333331</v>
      </c>
      <c r="G1070" s="126">
        <v>45892</v>
      </c>
      <c r="H1070" s="124">
        <v>30</v>
      </c>
      <c r="I1070" s="124" t="s">
        <v>234</v>
      </c>
      <c r="J1070" s="124">
        <v>1755930600000</v>
      </c>
    </row>
    <row r="1071" spans="1:10" x14ac:dyDescent="0.25">
      <c r="A1071" s="124">
        <v>1070</v>
      </c>
      <c r="B1071" s="124">
        <v>4.4400000000000002E-2</v>
      </c>
      <c r="C1071" s="124">
        <f t="shared" si="16"/>
        <v>53.28</v>
      </c>
      <c r="D1071" s="124"/>
      <c r="E1071" s="124"/>
      <c r="F1071" s="125">
        <v>0.29166666666666669</v>
      </c>
      <c r="G1071" s="126">
        <v>45892</v>
      </c>
      <c r="H1071" s="124">
        <v>30</v>
      </c>
      <c r="I1071" s="124" t="s">
        <v>234</v>
      </c>
      <c r="J1071" s="124">
        <v>1755932400000</v>
      </c>
    </row>
    <row r="1072" spans="1:10" x14ac:dyDescent="0.25">
      <c r="A1072" s="124">
        <v>1071</v>
      </c>
      <c r="B1072" s="124">
        <v>3.7400000000000003E-2</v>
      </c>
      <c r="C1072" s="124">
        <f t="shared" si="16"/>
        <v>44.88</v>
      </c>
      <c r="D1072" s="124"/>
      <c r="E1072" s="124"/>
      <c r="F1072" s="125">
        <v>0.3125</v>
      </c>
      <c r="G1072" s="126">
        <v>45892</v>
      </c>
      <c r="H1072" s="124">
        <v>30</v>
      </c>
      <c r="I1072" s="124" t="s">
        <v>234</v>
      </c>
      <c r="J1072" s="124">
        <v>1755934200000</v>
      </c>
    </row>
    <row r="1073" spans="1:10" x14ac:dyDescent="0.25">
      <c r="A1073" s="124">
        <v>1072</v>
      </c>
      <c r="B1073" s="124">
        <v>3.8399999999999997E-2</v>
      </c>
      <c r="C1073" s="124">
        <f t="shared" si="16"/>
        <v>46.08</v>
      </c>
      <c r="D1073" s="124"/>
      <c r="E1073" s="124"/>
      <c r="F1073" s="125">
        <v>0.33333333333333331</v>
      </c>
      <c r="G1073" s="126">
        <v>45892</v>
      </c>
      <c r="H1073" s="124">
        <v>30</v>
      </c>
      <c r="I1073" s="124" t="s">
        <v>234</v>
      </c>
      <c r="J1073" s="124">
        <v>1755936000000</v>
      </c>
    </row>
    <row r="1074" spans="1:10" x14ac:dyDescent="0.25">
      <c r="A1074" s="124">
        <v>1073</v>
      </c>
      <c r="B1074" s="124">
        <v>5.0999999999999997E-2</v>
      </c>
      <c r="C1074" s="124">
        <f t="shared" si="16"/>
        <v>61.199999999999996</v>
      </c>
      <c r="D1074" s="124"/>
      <c r="E1074" s="124"/>
      <c r="F1074" s="125">
        <v>0.35416666666666669</v>
      </c>
      <c r="G1074" s="126">
        <v>45892</v>
      </c>
      <c r="H1074" s="124">
        <v>30</v>
      </c>
      <c r="I1074" s="124" t="s">
        <v>234</v>
      </c>
      <c r="J1074" s="124">
        <v>1755937800000</v>
      </c>
    </row>
    <row r="1075" spans="1:10" x14ac:dyDescent="0.25">
      <c r="A1075" s="124">
        <v>1074</v>
      </c>
      <c r="B1075" s="124">
        <v>5.6000000000000001E-2</v>
      </c>
      <c r="C1075" s="124">
        <f t="shared" si="16"/>
        <v>67.2</v>
      </c>
      <c r="D1075" s="124"/>
      <c r="E1075" s="124"/>
      <c r="F1075" s="125">
        <v>0.375</v>
      </c>
      <c r="G1075" s="126">
        <v>45892</v>
      </c>
      <c r="H1075" s="124">
        <v>30</v>
      </c>
      <c r="I1075" s="124" t="s">
        <v>234</v>
      </c>
      <c r="J1075" s="124">
        <v>1755939600000</v>
      </c>
    </row>
    <row r="1076" spans="1:10" x14ac:dyDescent="0.25">
      <c r="A1076" s="124">
        <v>1075</v>
      </c>
      <c r="B1076" s="124">
        <v>4.9399999999999999E-2</v>
      </c>
      <c r="C1076" s="124">
        <f t="shared" si="16"/>
        <v>59.28</v>
      </c>
      <c r="D1076" s="124"/>
      <c r="E1076" s="124"/>
      <c r="F1076" s="125">
        <v>0.39583333333333331</v>
      </c>
      <c r="G1076" s="126">
        <v>45892</v>
      </c>
      <c r="H1076" s="124">
        <v>30</v>
      </c>
      <c r="I1076" s="124" t="s">
        <v>234</v>
      </c>
      <c r="J1076" s="124">
        <v>1755941400000</v>
      </c>
    </row>
    <row r="1077" spans="1:10" x14ac:dyDescent="0.25">
      <c r="A1077" s="124">
        <v>1076</v>
      </c>
      <c r="B1077" s="124">
        <v>4.9000000000000002E-2</v>
      </c>
      <c r="C1077" s="124">
        <f t="shared" si="16"/>
        <v>58.800000000000004</v>
      </c>
      <c r="D1077" s="124"/>
      <c r="E1077" s="124"/>
      <c r="F1077" s="125">
        <v>0.41666666666666669</v>
      </c>
      <c r="G1077" s="126">
        <v>45892</v>
      </c>
      <c r="H1077" s="124">
        <v>30</v>
      </c>
      <c r="I1077" s="124" t="s">
        <v>234</v>
      </c>
      <c r="J1077" s="124">
        <v>1755943200000</v>
      </c>
    </row>
    <row r="1078" spans="1:10" x14ac:dyDescent="0.25">
      <c r="A1078" s="124">
        <v>1077</v>
      </c>
      <c r="B1078" s="124">
        <v>4.7800000000000002E-2</v>
      </c>
      <c r="C1078" s="124">
        <f t="shared" si="16"/>
        <v>57.36</v>
      </c>
      <c r="D1078" s="124"/>
      <c r="E1078" s="124"/>
      <c r="F1078" s="125">
        <v>0.4375</v>
      </c>
      <c r="G1078" s="126">
        <v>45892</v>
      </c>
      <c r="H1078" s="124">
        <v>30</v>
      </c>
      <c r="I1078" s="124" t="s">
        <v>234</v>
      </c>
      <c r="J1078" s="124">
        <v>1755945000000</v>
      </c>
    </row>
    <row r="1079" spans="1:10" x14ac:dyDescent="0.25">
      <c r="A1079" s="124">
        <v>1078</v>
      </c>
      <c r="B1079" s="124">
        <v>4.6800000000000001E-2</v>
      </c>
      <c r="C1079" s="124">
        <f t="shared" si="16"/>
        <v>56.160000000000004</v>
      </c>
      <c r="D1079" s="124"/>
      <c r="E1079" s="124"/>
      <c r="F1079" s="125">
        <v>0.45833333333333331</v>
      </c>
      <c r="G1079" s="126">
        <v>45892</v>
      </c>
      <c r="H1079" s="124">
        <v>30</v>
      </c>
      <c r="I1079" s="124" t="s">
        <v>234</v>
      </c>
      <c r="J1079" s="124">
        <v>1755946800000</v>
      </c>
    </row>
    <row r="1080" spans="1:10" x14ac:dyDescent="0.25">
      <c r="A1080" s="124">
        <v>1079</v>
      </c>
      <c r="B1080" s="124">
        <v>3.9800000000000002E-2</v>
      </c>
      <c r="C1080" s="124">
        <f t="shared" si="16"/>
        <v>47.760000000000005</v>
      </c>
      <c r="D1080" s="124"/>
      <c r="E1080" s="124"/>
      <c r="F1080" s="125">
        <v>0.47916666666666669</v>
      </c>
      <c r="G1080" s="126">
        <v>45892</v>
      </c>
      <c r="H1080" s="124">
        <v>30</v>
      </c>
      <c r="I1080" s="124" t="s">
        <v>234</v>
      </c>
      <c r="J1080" s="124">
        <v>1755948600000</v>
      </c>
    </row>
    <row r="1081" spans="1:10" x14ac:dyDescent="0.25">
      <c r="A1081" s="124">
        <v>1080</v>
      </c>
      <c r="B1081" s="124">
        <v>4.48E-2</v>
      </c>
      <c r="C1081" s="124">
        <f t="shared" si="16"/>
        <v>53.76</v>
      </c>
      <c r="D1081" s="124"/>
      <c r="E1081" s="124"/>
      <c r="F1081" s="125">
        <v>0.5</v>
      </c>
      <c r="G1081" s="126">
        <v>45892</v>
      </c>
      <c r="H1081" s="124">
        <v>30</v>
      </c>
      <c r="I1081" s="124" t="s">
        <v>234</v>
      </c>
      <c r="J1081" s="124">
        <v>1755950400000</v>
      </c>
    </row>
    <row r="1082" spans="1:10" x14ac:dyDescent="0.25">
      <c r="A1082" s="124">
        <v>1081</v>
      </c>
      <c r="B1082" s="124">
        <v>5.0799999999999998E-2</v>
      </c>
      <c r="C1082" s="124">
        <f t="shared" si="16"/>
        <v>60.96</v>
      </c>
      <c r="D1082" s="124"/>
      <c r="E1082" s="124"/>
      <c r="F1082" s="125">
        <v>0.52083333333333337</v>
      </c>
      <c r="G1082" s="126">
        <v>45892</v>
      </c>
      <c r="H1082" s="124">
        <v>30</v>
      </c>
      <c r="I1082" s="124" t="s">
        <v>234</v>
      </c>
      <c r="J1082" s="124">
        <v>1755952200000</v>
      </c>
    </row>
    <row r="1083" spans="1:10" x14ac:dyDescent="0.25">
      <c r="A1083" s="124">
        <v>1082</v>
      </c>
      <c r="B1083" s="124">
        <v>4.9799999999999997E-2</v>
      </c>
      <c r="C1083" s="124">
        <f t="shared" si="16"/>
        <v>59.76</v>
      </c>
      <c r="D1083" s="124"/>
      <c r="E1083" s="124"/>
      <c r="F1083" s="125">
        <v>0.54166666666666663</v>
      </c>
      <c r="G1083" s="126">
        <v>45892</v>
      </c>
      <c r="H1083" s="124">
        <v>30</v>
      </c>
      <c r="I1083" s="124" t="s">
        <v>234</v>
      </c>
      <c r="J1083" s="124">
        <v>1755954000000</v>
      </c>
    </row>
    <row r="1084" spans="1:10" x14ac:dyDescent="0.25">
      <c r="A1084" s="124">
        <v>1083</v>
      </c>
      <c r="B1084" s="124">
        <v>5.04E-2</v>
      </c>
      <c r="C1084" s="124">
        <f t="shared" si="16"/>
        <v>60.480000000000004</v>
      </c>
      <c r="D1084" s="124"/>
      <c r="E1084" s="124"/>
      <c r="F1084" s="125">
        <v>0.5625</v>
      </c>
      <c r="G1084" s="126">
        <v>45892</v>
      </c>
      <c r="H1084" s="124">
        <v>30</v>
      </c>
      <c r="I1084" s="124" t="s">
        <v>234</v>
      </c>
      <c r="J1084" s="124">
        <v>1755955800000</v>
      </c>
    </row>
    <row r="1085" spans="1:10" x14ac:dyDescent="0.25">
      <c r="A1085" s="124">
        <v>1084</v>
      </c>
      <c r="B1085" s="124">
        <v>4.9799999999999997E-2</v>
      </c>
      <c r="C1085" s="124">
        <f t="shared" si="16"/>
        <v>59.76</v>
      </c>
      <c r="D1085" s="124"/>
      <c r="E1085" s="124"/>
      <c r="F1085" s="125">
        <v>0.58333333333333337</v>
      </c>
      <c r="G1085" s="126">
        <v>45892</v>
      </c>
      <c r="H1085" s="124">
        <v>30</v>
      </c>
      <c r="I1085" s="124" t="s">
        <v>234</v>
      </c>
      <c r="J1085" s="124">
        <v>1755957600000</v>
      </c>
    </row>
    <row r="1086" spans="1:10" x14ac:dyDescent="0.25">
      <c r="A1086" s="124">
        <v>1085</v>
      </c>
      <c r="B1086" s="124">
        <v>4.6199999999999998E-2</v>
      </c>
      <c r="C1086" s="124">
        <f t="shared" si="16"/>
        <v>55.44</v>
      </c>
      <c r="D1086" s="124"/>
      <c r="E1086" s="124"/>
      <c r="F1086" s="125">
        <v>0.60416666666666663</v>
      </c>
      <c r="G1086" s="126">
        <v>45892</v>
      </c>
      <c r="H1086" s="124">
        <v>30</v>
      </c>
      <c r="I1086" s="124" t="s">
        <v>234</v>
      </c>
      <c r="J1086" s="124">
        <v>1755959400000</v>
      </c>
    </row>
    <row r="1087" spans="1:10" x14ac:dyDescent="0.25">
      <c r="A1087" s="124">
        <v>1086</v>
      </c>
      <c r="B1087" s="124">
        <v>4.2000000000000003E-2</v>
      </c>
      <c r="C1087" s="124">
        <f t="shared" si="16"/>
        <v>50.400000000000006</v>
      </c>
      <c r="D1087" s="124"/>
      <c r="E1087" s="124"/>
      <c r="F1087" s="125">
        <v>0.625</v>
      </c>
      <c r="G1087" s="126">
        <v>45892</v>
      </c>
      <c r="H1087" s="124">
        <v>30</v>
      </c>
      <c r="I1087" s="124" t="s">
        <v>234</v>
      </c>
      <c r="J1087" s="124">
        <v>1755961200000</v>
      </c>
    </row>
    <row r="1088" spans="1:10" x14ac:dyDescent="0.25">
      <c r="A1088" s="124">
        <v>1087</v>
      </c>
      <c r="B1088" s="124">
        <v>3.56E-2</v>
      </c>
      <c r="C1088" s="124">
        <f t="shared" si="16"/>
        <v>42.72</v>
      </c>
      <c r="D1088" s="124"/>
      <c r="E1088" s="124"/>
      <c r="F1088" s="125">
        <v>0.64583333333333337</v>
      </c>
      <c r="G1088" s="126">
        <v>45892</v>
      </c>
      <c r="H1088" s="124">
        <v>30</v>
      </c>
      <c r="I1088" s="124" t="s">
        <v>234</v>
      </c>
      <c r="J1088" s="124">
        <v>1755963000000</v>
      </c>
    </row>
    <row r="1089" spans="1:10" x14ac:dyDescent="0.25">
      <c r="A1089" s="124">
        <v>1088</v>
      </c>
      <c r="B1089" s="124">
        <v>3.7400000000000003E-2</v>
      </c>
      <c r="C1089" s="124">
        <f t="shared" si="16"/>
        <v>44.88</v>
      </c>
      <c r="D1089" s="124"/>
      <c r="E1089" s="124"/>
      <c r="F1089" s="125">
        <v>0.66666666666666663</v>
      </c>
      <c r="G1089" s="126">
        <v>45892</v>
      </c>
      <c r="H1089" s="124">
        <v>30</v>
      </c>
      <c r="I1089" s="124" t="s">
        <v>234</v>
      </c>
      <c r="J1089" s="124">
        <v>1755964800000</v>
      </c>
    </row>
    <row r="1090" spans="1:10" x14ac:dyDescent="0.25">
      <c r="A1090" s="124">
        <v>1089</v>
      </c>
      <c r="B1090" s="124">
        <v>4.5999999999999999E-2</v>
      </c>
      <c r="C1090" s="124">
        <f t="shared" si="16"/>
        <v>55.199999999999996</v>
      </c>
      <c r="D1090" s="124"/>
      <c r="E1090" s="124"/>
      <c r="F1090" s="125">
        <v>0.6875</v>
      </c>
      <c r="G1090" s="126">
        <v>45892</v>
      </c>
      <c r="H1090" s="124">
        <v>30</v>
      </c>
      <c r="I1090" s="124" t="s">
        <v>234</v>
      </c>
      <c r="J1090" s="124">
        <v>1755966600000</v>
      </c>
    </row>
    <row r="1091" spans="1:10" x14ac:dyDescent="0.25">
      <c r="A1091" s="124">
        <v>1090</v>
      </c>
      <c r="B1091" s="124">
        <v>4.58E-2</v>
      </c>
      <c r="C1091" s="124">
        <f t="shared" ref="C1091:C1154" si="17">2400*B1091/2</f>
        <v>54.96</v>
      </c>
      <c r="D1091" s="124"/>
      <c r="E1091" s="124"/>
      <c r="F1091" s="125">
        <v>0.70833333333333337</v>
      </c>
      <c r="G1091" s="126">
        <v>45892</v>
      </c>
      <c r="H1091" s="124">
        <v>30</v>
      </c>
      <c r="I1091" s="124" t="s">
        <v>234</v>
      </c>
      <c r="J1091" s="124">
        <v>1755968400000</v>
      </c>
    </row>
    <row r="1092" spans="1:10" x14ac:dyDescent="0.25">
      <c r="A1092" s="124">
        <v>1091</v>
      </c>
      <c r="B1092" s="124">
        <v>3.9600000000000003E-2</v>
      </c>
      <c r="C1092" s="124">
        <f t="shared" si="17"/>
        <v>47.52</v>
      </c>
      <c r="D1092" s="124"/>
      <c r="E1092" s="124"/>
      <c r="F1092" s="125">
        <v>0.72916666666666663</v>
      </c>
      <c r="G1092" s="126">
        <v>45892</v>
      </c>
      <c r="H1092" s="124">
        <v>30</v>
      </c>
      <c r="I1092" s="124" t="s">
        <v>234</v>
      </c>
      <c r="J1092" s="124">
        <v>1755970200000</v>
      </c>
    </row>
    <row r="1093" spans="1:10" x14ac:dyDescent="0.25">
      <c r="A1093" s="124">
        <v>1092</v>
      </c>
      <c r="B1093" s="124">
        <v>4.8399999999999999E-2</v>
      </c>
      <c r="C1093" s="124">
        <f t="shared" si="17"/>
        <v>58.08</v>
      </c>
      <c r="D1093" s="124"/>
      <c r="E1093" s="124"/>
      <c r="F1093" s="125">
        <v>0.75</v>
      </c>
      <c r="G1093" s="126">
        <v>45892</v>
      </c>
      <c r="H1093" s="124">
        <v>30</v>
      </c>
      <c r="I1093" s="124" t="s">
        <v>234</v>
      </c>
      <c r="J1093" s="124">
        <v>1755972000000</v>
      </c>
    </row>
    <row r="1094" spans="1:10" x14ac:dyDescent="0.25">
      <c r="A1094" s="124">
        <v>1093</v>
      </c>
      <c r="B1094" s="124">
        <v>4.2999999999999997E-2</v>
      </c>
      <c r="C1094" s="124">
        <f t="shared" si="17"/>
        <v>51.599999999999994</v>
      </c>
      <c r="D1094" s="124"/>
      <c r="E1094" s="124"/>
      <c r="F1094" s="125">
        <v>0.77083333333333337</v>
      </c>
      <c r="G1094" s="126">
        <v>45892</v>
      </c>
      <c r="H1094" s="124">
        <v>30</v>
      </c>
      <c r="I1094" s="124" t="s">
        <v>234</v>
      </c>
      <c r="J1094" s="124">
        <v>1755973800000</v>
      </c>
    </row>
    <row r="1095" spans="1:10" x14ac:dyDescent="0.25">
      <c r="A1095" s="124">
        <v>1094</v>
      </c>
      <c r="B1095" s="124">
        <v>4.1799999999999997E-2</v>
      </c>
      <c r="C1095" s="124">
        <f t="shared" si="17"/>
        <v>50.16</v>
      </c>
      <c r="D1095" s="124"/>
      <c r="E1095" s="124"/>
      <c r="F1095" s="125">
        <v>0.79166666666666663</v>
      </c>
      <c r="G1095" s="126">
        <v>45892</v>
      </c>
      <c r="H1095" s="124">
        <v>30</v>
      </c>
      <c r="I1095" s="124" t="s">
        <v>234</v>
      </c>
      <c r="J1095" s="124">
        <v>1755975600000</v>
      </c>
    </row>
    <row r="1096" spans="1:10" x14ac:dyDescent="0.25">
      <c r="A1096" s="124">
        <v>1095</v>
      </c>
      <c r="B1096" s="124">
        <v>4.4600000000000001E-2</v>
      </c>
      <c r="C1096" s="124">
        <f t="shared" si="17"/>
        <v>53.52</v>
      </c>
      <c r="D1096" s="124"/>
      <c r="E1096" s="124"/>
      <c r="F1096" s="125">
        <v>0.8125</v>
      </c>
      <c r="G1096" s="126">
        <v>45892</v>
      </c>
      <c r="H1096" s="124">
        <v>30</v>
      </c>
      <c r="I1096" s="124" t="s">
        <v>234</v>
      </c>
      <c r="J1096" s="124">
        <v>1755977400000</v>
      </c>
    </row>
    <row r="1097" spans="1:10" x14ac:dyDescent="0.25">
      <c r="A1097" s="124">
        <v>1096</v>
      </c>
      <c r="B1097" s="124">
        <v>4.6199999999999998E-2</v>
      </c>
      <c r="C1097" s="124">
        <f t="shared" si="17"/>
        <v>55.44</v>
      </c>
      <c r="D1097" s="124"/>
      <c r="E1097" s="124"/>
      <c r="F1097" s="125">
        <v>0.83333333333333337</v>
      </c>
      <c r="G1097" s="126">
        <v>45892</v>
      </c>
      <c r="H1097" s="124">
        <v>30</v>
      </c>
      <c r="I1097" s="124" t="s">
        <v>234</v>
      </c>
      <c r="J1097" s="124">
        <v>1755979200000</v>
      </c>
    </row>
    <row r="1098" spans="1:10" x14ac:dyDescent="0.25">
      <c r="A1098" s="124">
        <v>1097</v>
      </c>
      <c r="B1098" s="124">
        <v>4.9399999999999999E-2</v>
      </c>
      <c r="C1098" s="124">
        <f t="shared" si="17"/>
        <v>59.28</v>
      </c>
      <c r="D1098" s="124"/>
      <c r="E1098" s="124"/>
      <c r="F1098" s="125">
        <v>0.85416666666666663</v>
      </c>
      <c r="G1098" s="126">
        <v>45892</v>
      </c>
      <c r="H1098" s="124">
        <v>30</v>
      </c>
      <c r="I1098" s="124" t="s">
        <v>234</v>
      </c>
      <c r="J1098" s="124">
        <v>1755981000000</v>
      </c>
    </row>
    <row r="1099" spans="1:10" x14ac:dyDescent="0.25">
      <c r="A1099" s="124">
        <v>1098</v>
      </c>
      <c r="B1099" s="124">
        <v>4.4600000000000001E-2</v>
      </c>
      <c r="C1099" s="124">
        <f t="shared" si="17"/>
        <v>53.52</v>
      </c>
      <c r="D1099" s="124"/>
      <c r="E1099" s="124"/>
      <c r="F1099" s="125">
        <v>0.875</v>
      </c>
      <c r="G1099" s="126">
        <v>45892</v>
      </c>
      <c r="H1099" s="124">
        <v>30</v>
      </c>
      <c r="I1099" s="124" t="s">
        <v>234</v>
      </c>
      <c r="J1099" s="124">
        <v>1755982800000</v>
      </c>
    </row>
    <row r="1100" spans="1:10" x14ac:dyDescent="0.25">
      <c r="A1100" s="124">
        <v>1099</v>
      </c>
      <c r="B1100" s="124">
        <v>4.0800000000000003E-2</v>
      </c>
      <c r="C1100" s="124">
        <f t="shared" si="17"/>
        <v>48.96</v>
      </c>
      <c r="D1100" s="124"/>
      <c r="E1100" s="124"/>
      <c r="F1100" s="125">
        <v>0.89583333333333337</v>
      </c>
      <c r="G1100" s="126">
        <v>45892</v>
      </c>
      <c r="H1100" s="124">
        <v>30</v>
      </c>
      <c r="I1100" s="124" t="s">
        <v>234</v>
      </c>
      <c r="J1100" s="124">
        <v>1755984600000</v>
      </c>
    </row>
    <row r="1101" spans="1:10" x14ac:dyDescent="0.25">
      <c r="A1101" s="124">
        <v>1100</v>
      </c>
      <c r="B1101" s="124">
        <v>4.2000000000000003E-2</v>
      </c>
      <c r="C1101" s="124">
        <f t="shared" si="17"/>
        <v>50.400000000000006</v>
      </c>
      <c r="D1101" s="124"/>
      <c r="E1101" s="124"/>
      <c r="F1101" s="125">
        <v>0.91666666666666663</v>
      </c>
      <c r="G1101" s="126">
        <v>45892</v>
      </c>
      <c r="H1101" s="124">
        <v>30</v>
      </c>
      <c r="I1101" s="124" t="s">
        <v>234</v>
      </c>
      <c r="J1101" s="124">
        <v>1755986400000</v>
      </c>
    </row>
    <row r="1102" spans="1:10" x14ac:dyDescent="0.25">
      <c r="A1102" s="124">
        <v>1101</v>
      </c>
      <c r="B1102" s="124">
        <v>4.4999999999999998E-2</v>
      </c>
      <c r="C1102" s="124">
        <f t="shared" si="17"/>
        <v>54</v>
      </c>
      <c r="D1102" s="124"/>
      <c r="E1102" s="124"/>
      <c r="F1102" s="125">
        <v>0.9375</v>
      </c>
      <c r="G1102" s="126">
        <v>45892</v>
      </c>
      <c r="H1102" s="124">
        <v>30</v>
      </c>
      <c r="I1102" s="124" t="s">
        <v>234</v>
      </c>
      <c r="J1102" s="124">
        <v>1755988200000</v>
      </c>
    </row>
    <row r="1103" spans="1:10" x14ac:dyDescent="0.25">
      <c r="A1103" s="124">
        <v>1102</v>
      </c>
      <c r="B1103" s="124">
        <v>3.8199999999999998E-2</v>
      </c>
      <c r="C1103" s="124">
        <f t="shared" si="17"/>
        <v>45.839999999999996</v>
      </c>
      <c r="D1103" s="124"/>
      <c r="E1103" s="124"/>
      <c r="F1103" s="125">
        <v>0.95833333333333337</v>
      </c>
      <c r="G1103" s="126">
        <v>45892</v>
      </c>
      <c r="H1103" s="124">
        <v>30</v>
      </c>
      <c r="I1103" s="124" t="s">
        <v>234</v>
      </c>
      <c r="J1103" s="124">
        <v>1755990000000</v>
      </c>
    </row>
    <row r="1104" spans="1:10" x14ac:dyDescent="0.25">
      <c r="A1104" s="124">
        <v>1103</v>
      </c>
      <c r="B1104" s="124">
        <v>4.24E-2</v>
      </c>
      <c r="C1104" s="124">
        <f t="shared" si="17"/>
        <v>50.88</v>
      </c>
      <c r="D1104" s="124"/>
      <c r="E1104" s="124"/>
      <c r="F1104" s="125">
        <v>0.97916666666666663</v>
      </c>
      <c r="G1104" s="126">
        <v>45892</v>
      </c>
      <c r="H1104" s="124">
        <v>30</v>
      </c>
      <c r="I1104" s="124" t="s">
        <v>234</v>
      </c>
      <c r="J1104" s="124">
        <v>1755991800000</v>
      </c>
    </row>
    <row r="1105" spans="1:10" x14ac:dyDescent="0.25">
      <c r="A1105" s="124">
        <v>1104</v>
      </c>
      <c r="B1105" s="124">
        <v>4.4400000000000002E-2</v>
      </c>
      <c r="C1105" s="124">
        <f t="shared" si="17"/>
        <v>53.28</v>
      </c>
      <c r="D1105" s="124"/>
      <c r="E1105" s="124"/>
      <c r="F1105" s="125">
        <v>0</v>
      </c>
      <c r="G1105" s="126">
        <v>45892</v>
      </c>
      <c r="H1105" s="124">
        <v>30</v>
      </c>
      <c r="I1105" s="124" t="s">
        <v>234</v>
      </c>
      <c r="J1105" s="124">
        <v>1755993600000</v>
      </c>
    </row>
    <row r="1106" spans="1:10" x14ac:dyDescent="0.25">
      <c r="A1106" s="124">
        <v>1105</v>
      </c>
      <c r="B1106" s="124">
        <v>4.2599999999999999E-2</v>
      </c>
      <c r="C1106" s="124">
        <f t="shared" si="17"/>
        <v>51.12</v>
      </c>
      <c r="D1106" s="124"/>
      <c r="E1106" s="124"/>
      <c r="F1106" s="125">
        <v>2.0833333333333332E-2</v>
      </c>
      <c r="G1106" s="126">
        <v>45893</v>
      </c>
      <c r="H1106" s="124">
        <v>30</v>
      </c>
      <c r="I1106" s="124" t="s">
        <v>234</v>
      </c>
      <c r="J1106" s="124">
        <v>1755995400000</v>
      </c>
    </row>
    <row r="1107" spans="1:10" x14ac:dyDescent="0.25">
      <c r="A1107" s="124">
        <v>1106</v>
      </c>
      <c r="B1107" s="124">
        <v>4.3799999999999999E-2</v>
      </c>
      <c r="C1107" s="124">
        <f t="shared" si="17"/>
        <v>52.559999999999995</v>
      </c>
      <c r="D1107" s="124"/>
      <c r="E1107" s="124"/>
      <c r="F1107" s="125">
        <v>4.1666666666666664E-2</v>
      </c>
      <c r="G1107" s="126">
        <v>45893</v>
      </c>
      <c r="H1107" s="124">
        <v>30</v>
      </c>
      <c r="I1107" s="124" t="s">
        <v>234</v>
      </c>
      <c r="J1107" s="124">
        <v>1755997200000</v>
      </c>
    </row>
    <row r="1108" spans="1:10" x14ac:dyDescent="0.25">
      <c r="A1108" s="124">
        <v>1107</v>
      </c>
      <c r="B1108" s="124">
        <v>4.5600000000000002E-2</v>
      </c>
      <c r="C1108" s="124">
        <f t="shared" si="17"/>
        <v>54.72</v>
      </c>
      <c r="D1108" s="124"/>
      <c r="E1108" s="124"/>
      <c r="F1108" s="125">
        <v>6.25E-2</v>
      </c>
      <c r="G1108" s="126">
        <v>45893</v>
      </c>
      <c r="H1108" s="124">
        <v>30</v>
      </c>
      <c r="I1108" s="124" t="s">
        <v>234</v>
      </c>
      <c r="J1108" s="124">
        <v>1755999000000</v>
      </c>
    </row>
    <row r="1109" spans="1:10" x14ac:dyDescent="0.25">
      <c r="A1109" s="124">
        <v>1108</v>
      </c>
      <c r="B1109" s="124">
        <v>4.48E-2</v>
      </c>
      <c r="C1109" s="124">
        <f t="shared" si="17"/>
        <v>53.76</v>
      </c>
      <c r="D1109" s="124"/>
      <c r="E1109" s="124"/>
      <c r="F1109" s="125">
        <v>8.3333333333333329E-2</v>
      </c>
      <c r="G1109" s="126">
        <v>45893</v>
      </c>
      <c r="H1109" s="124">
        <v>30</v>
      </c>
      <c r="I1109" s="124" t="s">
        <v>234</v>
      </c>
      <c r="J1109" s="124">
        <v>1756000800000</v>
      </c>
    </row>
    <row r="1110" spans="1:10" x14ac:dyDescent="0.25">
      <c r="A1110" s="124">
        <v>1109</v>
      </c>
      <c r="B1110" s="124">
        <v>4.8599999999999997E-2</v>
      </c>
      <c r="C1110" s="124">
        <f t="shared" si="17"/>
        <v>58.32</v>
      </c>
      <c r="D1110" s="124"/>
      <c r="E1110" s="124"/>
      <c r="F1110" s="125">
        <v>0.10416666666666667</v>
      </c>
      <c r="G1110" s="126">
        <v>45893</v>
      </c>
      <c r="H1110" s="124">
        <v>30</v>
      </c>
      <c r="I1110" s="124" t="s">
        <v>234</v>
      </c>
      <c r="J1110" s="124">
        <v>1756002600000</v>
      </c>
    </row>
    <row r="1111" spans="1:10" x14ac:dyDescent="0.25">
      <c r="A1111" s="124">
        <v>1110</v>
      </c>
      <c r="B1111" s="124">
        <v>6.4199999999999993E-2</v>
      </c>
      <c r="C1111" s="124">
        <f t="shared" si="17"/>
        <v>77.039999999999992</v>
      </c>
      <c r="D1111" s="124"/>
      <c r="E1111" s="124"/>
      <c r="F1111" s="125">
        <v>0.125</v>
      </c>
      <c r="G1111" s="126">
        <v>45893</v>
      </c>
      <c r="H1111" s="124">
        <v>30</v>
      </c>
      <c r="I1111" s="124" t="s">
        <v>234</v>
      </c>
      <c r="J1111" s="124">
        <v>1756004400000</v>
      </c>
    </row>
    <row r="1112" spans="1:10" x14ac:dyDescent="0.25">
      <c r="A1112" s="124">
        <v>1111</v>
      </c>
      <c r="B1112" s="124">
        <v>5.0999999999999997E-2</v>
      </c>
      <c r="C1112" s="124">
        <f t="shared" si="17"/>
        <v>61.199999999999996</v>
      </c>
      <c r="D1112" s="124"/>
      <c r="E1112" s="124"/>
      <c r="F1112" s="125">
        <v>0.14583333333333334</v>
      </c>
      <c r="G1112" s="126">
        <v>45893</v>
      </c>
      <c r="H1112" s="124">
        <v>30</v>
      </c>
      <c r="I1112" s="124" t="s">
        <v>234</v>
      </c>
      <c r="J1112" s="124">
        <v>1756006200000</v>
      </c>
    </row>
    <row r="1113" spans="1:10" x14ac:dyDescent="0.25">
      <c r="A1113" s="124">
        <v>1112</v>
      </c>
      <c r="B1113" s="124">
        <v>4.58E-2</v>
      </c>
      <c r="C1113" s="124">
        <f t="shared" si="17"/>
        <v>54.96</v>
      </c>
      <c r="D1113" s="124"/>
      <c r="E1113" s="124"/>
      <c r="F1113" s="125">
        <v>0.16666666666666666</v>
      </c>
      <c r="G1113" s="126">
        <v>45893</v>
      </c>
      <c r="H1113" s="124">
        <v>30</v>
      </c>
      <c r="I1113" s="124" t="s">
        <v>234</v>
      </c>
      <c r="J1113" s="124">
        <v>1756008000000</v>
      </c>
    </row>
    <row r="1114" spans="1:10" x14ac:dyDescent="0.25">
      <c r="A1114" s="124">
        <v>1113</v>
      </c>
      <c r="B1114" s="124">
        <v>4.5600000000000002E-2</v>
      </c>
      <c r="C1114" s="124">
        <f t="shared" si="17"/>
        <v>54.72</v>
      </c>
      <c r="D1114" s="124"/>
      <c r="E1114" s="124"/>
      <c r="F1114" s="125">
        <v>0.1875</v>
      </c>
      <c r="G1114" s="126">
        <v>45893</v>
      </c>
      <c r="H1114" s="124">
        <v>30</v>
      </c>
      <c r="I1114" s="124" t="s">
        <v>234</v>
      </c>
      <c r="J1114" s="124">
        <v>1756009800000</v>
      </c>
    </row>
    <row r="1115" spans="1:10" x14ac:dyDescent="0.25">
      <c r="A1115" s="124">
        <v>1114</v>
      </c>
      <c r="B1115" s="124">
        <v>4.7800000000000002E-2</v>
      </c>
      <c r="C1115" s="124">
        <f t="shared" si="17"/>
        <v>57.36</v>
      </c>
      <c r="D1115" s="124"/>
      <c r="E1115" s="124"/>
      <c r="F1115" s="125">
        <v>0.20833333333333334</v>
      </c>
      <c r="G1115" s="126">
        <v>45893</v>
      </c>
      <c r="H1115" s="124">
        <v>30</v>
      </c>
      <c r="I1115" s="124" t="s">
        <v>234</v>
      </c>
      <c r="J1115" s="124">
        <v>1756011600000</v>
      </c>
    </row>
    <row r="1116" spans="1:10" x14ac:dyDescent="0.25">
      <c r="A1116" s="124">
        <v>1115</v>
      </c>
      <c r="B1116" s="124">
        <v>4.4600000000000001E-2</v>
      </c>
      <c r="C1116" s="124">
        <f t="shared" si="17"/>
        <v>53.52</v>
      </c>
      <c r="D1116" s="124"/>
      <c r="E1116" s="124"/>
      <c r="F1116" s="125">
        <v>0.22916666666666666</v>
      </c>
      <c r="G1116" s="126">
        <v>45893</v>
      </c>
      <c r="H1116" s="124">
        <v>30</v>
      </c>
      <c r="I1116" s="124" t="s">
        <v>234</v>
      </c>
      <c r="J1116" s="124">
        <v>1756013400000</v>
      </c>
    </row>
    <row r="1117" spans="1:10" x14ac:dyDescent="0.25">
      <c r="A1117" s="124">
        <v>1116</v>
      </c>
      <c r="B1117" s="124">
        <v>4.1399999999999999E-2</v>
      </c>
      <c r="C1117" s="124">
        <f t="shared" si="17"/>
        <v>49.68</v>
      </c>
      <c r="D1117" s="124"/>
      <c r="E1117" s="124"/>
      <c r="F1117" s="125">
        <v>0.25</v>
      </c>
      <c r="G1117" s="126">
        <v>45893</v>
      </c>
      <c r="H1117" s="124">
        <v>30</v>
      </c>
      <c r="I1117" s="124" t="s">
        <v>234</v>
      </c>
      <c r="J1117" s="124">
        <v>1756015200000</v>
      </c>
    </row>
    <row r="1118" spans="1:10" x14ac:dyDescent="0.25">
      <c r="A1118" s="124">
        <v>1117</v>
      </c>
      <c r="B1118" s="124">
        <v>4.3799999999999999E-2</v>
      </c>
      <c r="C1118" s="124">
        <f t="shared" si="17"/>
        <v>52.559999999999995</v>
      </c>
      <c r="D1118" s="124"/>
      <c r="E1118" s="124"/>
      <c r="F1118" s="125">
        <v>0.27083333333333331</v>
      </c>
      <c r="G1118" s="126">
        <v>45893</v>
      </c>
      <c r="H1118" s="124">
        <v>30</v>
      </c>
      <c r="I1118" s="124" t="s">
        <v>234</v>
      </c>
      <c r="J1118" s="124">
        <v>1756017000000</v>
      </c>
    </row>
    <row r="1119" spans="1:10" x14ac:dyDescent="0.25">
      <c r="A1119" s="124">
        <v>1118</v>
      </c>
      <c r="B1119" s="124">
        <v>4.0399999999999998E-2</v>
      </c>
      <c r="C1119" s="124">
        <f t="shared" si="17"/>
        <v>48.48</v>
      </c>
      <c r="D1119" s="124"/>
      <c r="E1119" s="124"/>
      <c r="F1119" s="125">
        <v>0.29166666666666669</v>
      </c>
      <c r="G1119" s="126">
        <v>45893</v>
      </c>
      <c r="H1119" s="124">
        <v>30</v>
      </c>
      <c r="I1119" s="124" t="s">
        <v>234</v>
      </c>
      <c r="J1119" s="124">
        <v>1756018800000</v>
      </c>
    </row>
    <row r="1120" spans="1:10" x14ac:dyDescent="0.25">
      <c r="A1120" s="124">
        <v>1119</v>
      </c>
      <c r="B1120" s="124">
        <v>3.6200000000000003E-2</v>
      </c>
      <c r="C1120" s="124">
        <f t="shared" si="17"/>
        <v>43.440000000000005</v>
      </c>
      <c r="D1120" s="124"/>
      <c r="E1120" s="124"/>
      <c r="F1120" s="125">
        <v>0.3125</v>
      </c>
      <c r="G1120" s="126">
        <v>45893</v>
      </c>
      <c r="H1120" s="124">
        <v>30</v>
      </c>
      <c r="I1120" s="124" t="s">
        <v>234</v>
      </c>
      <c r="J1120" s="124">
        <v>1756020600000</v>
      </c>
    </row>
    <row r="1121" spans="1:10" x14ac:dyDescent="0.25">
      <c r="A1121" s="124">
        <v>1120</v>
      </c>
      <c r="B1121" s="124">
        <v>3.3000000000000002E-2</v>
      </c>
      <c r="C1121" s="124">
        <f t="shared" si="17"/>
        <v>39.6</v>
      </c>
      <c r="D1121" s="124"/>
      <c r="E1121" s="124"/>
      <c r="F1121" s="125">
        <v>0.33333333333333331</v>
      </c>
      <c r="G1121" s="126">
        <v>45893</v>
      </c>
      <c r="H1121" s="124">
        <v>30</v>
      </c>
      <c r="I1121" s="124" t="s">
        <v>234</v>
      </c>
      <c r="J1121" s="124">
        <v>1756022400000</v>
      </c>
    </row>
    <row r="1122" spans="1:10" x14ac:dyDescent="0.25">
      <c r="A1122" s="124">
        <v>1121</v>
      </c>
      <c r="B1122" s="124">
        <v>3.9600000000000003E-2</v>
      </c>
      <c r="C1122" s="124">
        <f t="shared" si="17"/>
        <v>47.52</v>
      </c>
      <c r="D1122" s="124"/>
      <c r="E1122" s="124"/>
      <c r="F1122" s="125">
        <v>0.35416666666666669</v>
      </c>
      <c r="G1122" s="126">
        <v>45893</v>
      </c>
      <c r="H1122" s="124">
        <v>30</v>
      </c>
      <c r="I1122" s="124" t="s">
        <v>234</v>
      </c>
      <c r="J1122" s="124">
        <v>1756024200000</v>
      </c>
    </row>
    <row r="1123" spans="1:10" x14ac:dyDescent="0.25">
      <c r="A1123" s="124">
        <v>1122</v>
      </c>
      <c r="B1123" s="124">
        <v>4.2599999999999999E-2</v>
      </c>
      <c r="C1123" s="124">
        <f t="shared" si="17"/>
        <v>51.12</v>
      </c>
      <c r="D1123" s="124"/>
      <c r="E1123" s="124"/>
      <c r="F1123" s="125">
        <v>0.375</v>
      </c>
      <c r="G1123" s="126">
        <v>45893</v>
      </c>
      <c r="H1123" s="124">
        <v>30</v>
      </c>
      <c r="I1123" s="124" t="s">
        <v>234</v>
      </c>
      <c r="J1123" s="124">
        <v>1756026000000</v>
      </c>
    </row>
    <row r="1124" spans="1:10" x14ac:dyDescent="0.25">
      <c r="A1124" s="124">
        <v>1123</v>
      </c>
      <c r="B1124" s="124">
        <v>4.0399999999999998E-2</v>
      </c>
      <c r="C1124" s="124">
        <f t="shared" si="17"/>
        <v>48.48</v>
      </c>
      <c r="D1124" s="124"/>
      <c r="E1124" s="124"/>
      <c r="F1124" s="125">
        <v>0.39583333333333331</v>
      </c>
      <c r="G1124" s="126">
        <v>45893</v>
      </c>
      <c r="H1124" s="124">
        <v>30</v>
      </c>
      <c r="I1124" s="124" t="s">
        <v>234</v>
      </c>
      <c r="J1124" s="124">
        <v>1756027800000</v>
      </c>
    </row>
    <row r="1125" spans="1:10" x14ac:dyDescent="0.25">
      <c r="A1125" s="124">
        <v>1124</v>
      </c>
      <c r="B1125" s="124">
        <v>4.02E-2</v>
      </c>
      <c r="C1125" s="124">
        <f t="shared" si="17"/>
        <v>48.24</v>
      </c>
      <c r="D1125" s="124"/>
      <c r="E1125" s="124"/>
      <c r="F1125" s="125">
        <v>0.41666666666666669</v>
      </c>
      <c r="G1125" s="126">
        <v>45893</v>
      </c>
      <c r="H1125" s="124">
        <v>30</v>
      </c>
      <c r="I1125" s="124" t="s">
        <v>234</v>
      </c>
      <c r="J1125" s="124">
        <v>1756029600000</v>
      </c>
    </row>
    <row r="1126" spans="1:10" x14ac:dyDescent="0.25">
      <c r="A1126" s="124">
        <v>1125</v>
      </c>
      <c r="B1126" s="124">
        <v>4.1200000000000001E-2</v>
      </c>
      <c r="C1126" s="124">
        <f t="shared" si="17"/>
        <v>49.44</v>
      </c>
      <c r="D1126" s="124"/>
      <c r="E1126" s="124"/>
      <c r="F1126" s="125">
        <v>0.4375</v>
      </c>
      <c r="G1126" s="126">
        <v>45893</v>
      </c>
      <c r="H1126" s="124">
        <v>30</v>
      </c>
      <c r="I1126" s="124" t="s">
        <v>234</v>
      </c>
      <c r="J1126" s="124">
        <v>1756031400000</v>
      </c>
    </row>
    <row r="1127" spans="1:10" x14ac:dyDescent="0.25">
      <c r="A1127" s="124">
        <v>1126</v>
      </c>
      <c r="B1127" s="124">
        <v>3.9199999999999999E-2</v>
      </c>
      <c r="C1127" s="124">
        <f t="shared" si="17"/>
        <v>47.04</v>
      </c>
      <c r="D1127" s="124"/>
      <c r="E1127" s="124"/>
      <c r="F1127" s="125">
        <v>0.45833333333333331</v>
      </c>
      <c r="G1127" s="126">
        <v>45893</v>
      </c>
      <c r="H1127" s="124">
        <v>30</v>
      </c>
      <c r="I1127" s="124" t="s">
        <v>234</v>
      </c>
      <c r="J1127" s="124">
        <v>1756033200000</v>
      </c>
    </row>
    <row r="1128" spans="1:10" x14ac:dyDescent="0.25">
      <c r="A1128" s="124">
        <v>1127</v>
      </c>
      <c r="B1128" s="124">
        <v>4.2000000000000003E-2</v>
      </c>
      <c r="C1128" s="124">
        <f t="shared" si="17"/>
        <v>50.400000000000006</v>
      </c>
      <c r="D1128" s="124"/>
      <c r="E1128" s="124"/>
      <c r="F1128" s="125">
        <v>0.47916666666666669</v>
      </c>
      <c r="G1128" s="126">
        <v>45893</v>
      </c>
      <c r="H1128" s="124">
        <v>30</v>
      </c>
      <c r="I1128" s="124" t="s">
        <v>234</v>
      </c>
      <c r="J1128" s="124">
        <v>1756035000000</v>
      </c>
    </row>
    <row r="1129" spans="1:10" x14ac:dyDescent="0.25">
      <c r="A1129" s="124">
        <v>1128</v>
      </c>
      <c r="B1129" s="124">
        <v>4.24E-2</v>
      </c>
      <c r="C1129" s="124">
        <f t="shared" si="17"/>
        <v>50.88</v>
      </c>
      <c r="D1129" s="124"/>
      <c r="E1129" s="124"/>
      <c r="F1129" s="125">
        <v>0.5</v>
      </c>
      <c r="G1129" s="126">
        <v>45893</v>
      </c>
      <c r="H1129" s="124">
        <v>30</v>
      </c>
      <c r="I1129" s="124" t="s">
        <v>234</v>
      </c>
      <c r="J1129" s="124">
        <v>1756036800000</v>
      </c>
    </row>
    <row r="1130" spans="1:10" x14ac:dyDescent="0.25">
      <c r="A1130" s="124">
        <v>1129</v>
      </c>
      <c r="B1130" s="124">
        <v>4.24E-2</v>
      </c>
      <c r="C1130" s="124">
        <f t="shared" si="17"/>
        <v>50.88</v>
      </c>
      <c r="D1130" s="124"/>
      <c r="E1130" s="124"/>
      <c r="F1130" s="125">
        <v>0.52083333333333337</v>
      </c>
      <c r="G1130" s="126">
        <v>45893</v>
      </c>
      <c r="H1130" s="124">
        <v>30</v>
      </c>
      <c r="I1130" s="124" t="s">
        <v>234</v>
      </c>
      <c r="J1130" s="124">
        <v>1756038600000</v>
      </c>
    </row>
    <row r="1131" spans="1:10" x14ac:dyDescent="0.25">
      <c r="A1131" s="124">
        <v>1130</v>
      </c>
      <c r="B1131" s="124">
        <v>4.2000000000000003E-2</v>
      </c>
      <c r="C1131" s="124">
        <f t="shared" si="17"/>
        <v>50.400000000000006</v>
      </c>
      <c r="D1131" s="124"/>
      <c r="E1131" s="124"/>
      <c r="F1131" s="125">
        <v>0.54166666666666663</v>
      </c>
      <c r="G1131" s="126">
        <v>45893</v>
      </c>
      <c r="H1131" s="124">
        <v>30</v>
      </c>
      <c r="I1131" s="124" t="s">
        <v>234</v>
      </c>
      <c r="J1131" s="124">
        <v>1756040400000</v>
      </c>
    </row>
    <row r="1132" spans="1:10" x14ac:dyDescent="0.25">
      <c r="A1132" s="124">
        <v>1131</v>
      </c>
      <c r="B1132" s="124">
        <v>4.3999999999999997E-2</v>
      </c>
      <c r="C1132" s="124">
        <f t="shared" si="17"/>
        <v>52.8</v>
      </c>
      <c r="D1132" s="124"/>
      <c r="E1132" s="124"/>
      <c r="F1132" s="125">
        <v>0.5625</v>
      </c>
      <c r="G1132" s="126">
        <v>45893</v>
      </c>
      <c r="H1132" s="124">
        <v>30</v>
      </c>
      <c r="I1132" s="124" t="s">
        <v>234</v>
      </c>
      <c r="J1132" s="124">
        <v>1756042200000</v>
      </c>
    </row>
    <row r="1133" spans="1:10" x14ac:dyDescent="0.25">
      <c r="A1133" s="124">
        <v>1132</v>
      </c>
      <c r="B1133" s="124">
        <v>4.3799999999999999E-2</v>
      </c>
      <c r="C1133" s="124">
        <f t="shared" si="17"/>
        <v>52.559999999999995</v>
      </c>
      <c r="D1133" s="124"/>
      <c r="E1133" s="124"/>
      <c r="F1133" s="125">
        <v>0.58333333333333337</v>
      </c>
      <c r="G1133" s="126">
        <v>45893</v>
      </c>
      <c r="H1133" s="124">
        <v>30</v>
      </c>
      <c r="I1133" s="124" t="s">
        <v>234</v>
      </c>
      <c r="J1133" s="124">
        <v>1756044000000</v>
      </c>
    </row>
    <row r="1134" spans="1:10" x14ac:dyDescent="0.25">
      <c r="A1134" s="124">
        <v>1133</v>
      </c>
      <c r="B1134" s="124">
        <v>4.48E-2</v>
      </c>
      <c r="C1134" s="124">
        <f t="shared" si="17"/>
        <v>53.76</v>
      </c>
      <c r="D1134" s="124"/>
      <c r="E1134" s="124"/>
      <c r="F1134" s="125">
        <v>0.60416666666666663</v>
      </c>
      <c r="G1134" s="126">
        <v>45893</v>
      </c>
      <c r="H1134" s="124">
        <v>30</v>
      </c>
      <c r="I1134" s="124" t="s">
        <v>234</v>
      </c>
      <c r="J1134" s="124">
        <v>1756045800000</v>
      </c>
    </row>
    <row r="1135" spans="1:10" x14ac:dyDescent="0.25">
      <c r="A1135" s="124">
        <v>1134</v>
      </c>
      <c r="B1135" s="124">
        <v>3.6799999999999999E-2</v>
      </c>
      <c r="C1135" s="124">
        <f t="shared" si="17"/>
        <v>44.16</v>
      </c>
      <c r="D1135" s="124"/>
      <c r="E1135" s="124"/>
      <c r="F1135" s="125">
        <v>0.625</v>
      </c>
      <c r="G1135" s="126">
        <v>45893</v>
      </c>
      <c r="H1135" s="124">
        <v>30</v>
      </c>
      <c r="I1135" s="124" t="s">
        <v>234</v>
      </c>
      <c r="J1135" s="124">
        <v>1756047600000</v>
      </c>
    </row>
    <row r="1136" spans="1:10" x14ac:dyDescent="0.25">
      <c r="A1136" s="124">
        <v>1135</v>
      </c>
      <c r="B1136" s="124">
        <v>3.5000000000000003E-2</v>
      </c>
      <c r="C1136" s="124">
        <f t="shared" si="17"/>
        <v>42.000000000000007</v>
      </c>
      <c r="D1136" s="124"/>
      <c r="E1136" s="124"/>
      <c r="F1136" s="125">
        <v>0.64583333333333337</v>
      </c>
      <c r="G1136" s="126">
        <v>45893</v>
      </c>
      <c r="H1136" s="124">
        <v>30</v>
      </c>
      <c r="I1136" s="124" t="s">
        <v>234</v>
      </c>
      <c r="J1136" s="124">
        <v>1756049400000</v>
      </c>
    </row>
    <row r="1137" spans="1:10" x14ac:dyDescent="0.25">
      <c r="A1137" s="124">
        <v>1136</v>
      </c>
      <c r="B1137" s="124">
        <v>3.3799999999999997E-2</v>
      </c>
      <c r="C1137" s="124">
        <f t="shared" si="17"/>
        <v>40.559999999999995</v>
      </c>
      <c r="D1137" s="124"/>
      <c r="E1137" s="124"/>
      <c r="F1137" s="125">
        <v>0.66666666666666663</v>
      </c>
      <c r="G1137" s="126">
        <v>45893</v>
      </c>
      <c r="H1137" s="124">
        <v>30</v>
      </c>
      <c r="I1137" s="124" t="s">
        <v>234</v>
      </c>
      <c r="J1137" s="124">
        <v>1756051200000</v>
      </c>
    </row>
    <row r="1138" spans="1:10" x14ac:dyDescent="0.25">
      <c r="A1138" s="124">
        <v>1137</v>
      </c>
      <c r="B1138" s="124">
        <v>4.7199999999999999E-2</v>
      </c>
      <c r="C1138" s="124">
        <f t="shared" si="17"/>
        <v>56.64</v>
      </c>
      <c r="D1138" s="124"/>
      <c r="E1138" s="124"/>
      <c r="F1138" s="125">
        <v>0.6875</v>
      </c>
      <c r="G1138" s="126">
        <v>45893</v>
      </c>
      <c r="H1138" s="124">
        <v>30</v>
      </c>
      <c r="I1138" s="124" t="s">
        <v>234</v>
      </c>
      <c r="J1138" s="124">
        <v>1756053000000</v>
      </c>
    </row>
    <row r="1139" spans="1:10" x14ac:dyDescent="0.25">
      <c r="A1139" s="124">
        <v>1138</v>
      </c>
      <c r="B1139" s="124">
        <v>5.74E-2</v>
      </c>
      <c r="C1139" s="124">
        <f t="shared" si="17"/>
        <v>68.88</v>
      </c>
      <c r="D1139" s="124"/>
      <c r="E1139" s="124"/>
      <c r="F1139" s="125">
        <v>0.70833333333333337</v>
      </c>
      <c r="G1139" s="126">
        <v>45893</v>
      </c>
      <c r="H1139" s="124">
        <v>30</v>
      </c>
      <c r="I1139" s="124" t="s">
        <v>234</v>
      </c>
      <c r="J1139" s="124">
        <v>1756054800000</v>
      </c>
    </row>
    <row r="1140" spans="1:10" x14ac:dyDescent="0.25">
      <c r="A1140" s="124">
        <v>1139</v>
      </c>
      <c r="B1140" s="124">
        <v>5.7200000000000001E-2</v>
      </c>
      <c r="C1140" s="124">
        <f t="shared" si="17"/>
        <v>68.64</v>
      </c>
      <c r="D1140" s="124"/>
      <c r="E1140" s="124"/>
      <c r="F1140" s="125">
        <v>0.72916666666666663</v>
      </c>
      <c r="G1140" s="126">
        <v>45893</v>
      </c>
      <c r="H1140" s="124">
        <v>30</v>
      </c>
      <c r="I1140" s="124" t="s">
        <v>234</v>
      </c>
      <c r="J1140" s="124">
        <v>1756056600000</v>
      </c>
    </row>
    <row r="1141" spans="1:10" x14ac:dyDescent="0.25">
      <c r="A1141" s="124">
        <v>1140</v>
      </c>
      <c r="B1141" s="124">
        <v>5.9400000000000001E-2</v>
      </c>
      <c r="C1141" s="124">
        <f t="shared" si="17"/>
        <v>71.28</v>
      </c>
      <c r="D1141" s="124"/>
      <c r="E1141" s="124"/>
      <c r="F1141" s="125">
        <v>0.75</v>
      </c>
      <c r="G1141" s="126">
        <v>45893</v>
      </c>
      <c r="H1141" s="124">
        <v>30</v>
      </c>
      <c r="I1141" s="124" t="s">
        <v>234</v>
      </c>
      <c r="J1141" s="124">
        <v>1756058400000</v>
      </c>
    </row>
    <row r="1142" spans="1:10" x14ac:dyDescent="0.25">
      <c r="A1142" s="124">
        <v>1141</v>
      </c>
      <c r="B1142" s="124">
        <v>0.05</v>
      </c>
      <c r="C1142" s="124">
        <f t="shared" si="17"/>
        <v>60</v>
      </c>
      <c r="D1142" s="124"/>
      <c r="E1142" s="124"/>
      <c r="F1142" s="125">
        <v>0.77083333333333337</v>
      </c>
      <c r="G1142" s="126">
        <v>45893</v>
      </c>
      <c r="H1142" s="124">
        <v>30</v>
      </c>
      <c r="I1142" s="124" t="s">
        <v>234</v>
      </c>
      <c r="J1142" s="124">
        <v>1756060200000</v>
      </c>
    </row>
    <row r="1143" spans="1:10" x14ac:dyDescent="0.25">
      <c r="A1143" s="124">
        <v>1142</v>
      </c>
      <c r="B1143" s="124">
        <v>4.4999999999999998E-2</v>
      </c>
      <c r="C1143" s="124">
        <f t="shared" si="17"/>
        <v>54</v>
      </c>
      <c r="D1143" s="124"/>
      <c r="E1143" s="124"/>
      <c r="F1143" s="125">
        <v>0.79166666666666663</v>
      </c>
      <c r="G1143" s="126">
        <v>45893</v>
      </c>
      <c r="H1143" s="124">
        <v>30</v>
      </c>
      <c r="I1143" s="124" t="s">
        <v>234</v>
      </c>
      <c r="J1143" s="124">
        <v>1756062000000</v>
      </c>
    </row>
    <row r="1144" spans="1:10" x14ac:dyDescent="0.25">
      <c r="A1144" s="124">
        <v>1143</v>
      </c>
      <c r="B1144" s="124">
        <v>4.2599999999999999E-2</v>
      </c>
      <c r="C1144" s="124">
        <f t="shared" si="17"/>
        <v>51.12</v>
      </c>
      <c r="D1144" s="124"/>
      <c r="E1144" s="124"/>
      <c r="F1144" s="125">
        <v>0.8125</v>
      </c>
      <c r="G1144" s="126">
        <v>45893</v>
      </c>
      <c r="H1144" s="124">
        <v>30</v>
      </c>
      <c r="I1144" s="124" t="s">
        <v>234</v>
      </c>
      <c r="J1144" s="124">
        <v>1756063800000</v>
      </c>
    </row>
    <row r="1145" spans="1:10" x14ac:dyDescent="0.25">
      <c r="A1145" s="124">
        <v>1144</v>
      </c>
      <c r="B1145" s="124">
        <v>4.3400000000000001E-2</v>
      </c>
      <c r="C1145" s="124">
        <f t="shared" si="17"/>
        <v>52.08</v>
      </c>
      <c r="D1145" s="124"/>
      <c r="E1145" s="124"/>
      <c r="F1145" s="125">
        <v>0.83333333333333337</v>
      </c>
      <c r="G1145" s="126">
        <v>45893</v>
      </c>
      <c r="H1145" s="124">
        <v>30</v>
      </c>
      <c r="I1145" s="124" t="s">
        <v>234</v>
      </c>
      <c r="J1145" s="124">
        <v>1756065600000</v>
      </c>
    </row>
    <row r="1146" spans="1:10" x14ac:dyDescent="0.25">
      <c r="A1146" s="124">
        <v>1145</v>
      </c>
      <c r="B1146" s="124">
        <v>4.3799999999999999E-2</v>
      </c>
      <c r="C1146" s="124">
        <f t="shared" si="17"/>
        <v>52.559999999999995</v>
      </c>
      <c r="D1146" s="124"/>
      <c r="E1146" s="124"/>
      <c r="F1146" s="125">
        <v>0.85416666666666663</v>
      </c>
      <c r="G1146" s="126">
        <v>45893</v>
      </c>
      <c r="H1146" s="124">
        <v>30</v>
      </c>
      <c r="I1146" s="124" t="s">
        <v>234</v>
      </c>
      <c r="J1146" s="124">
        <v>1756067400000</v>
      </c>
    </row>
    <row r="1147" spans="1:10" x14ac:dyDescent="0.25">
      <c r="A1147" s="124">
        <v>1146</v>
      </c>
      <c r="B1147" s="124">
        <v>4.2599999999999999E-2</v>
      </c>
      <c r="C1147" s="124">
        <f t="shared" si="17"/>
        <v>51.12</v>
      </c>
      <c r="D1147" s="124"/>
      <c r="E1147" s="124"/>
      <c r="F1147" s="125">
        <v>0.875</v>
      </c>
      <c r="G1147" s="126">
        <v>45893</v>
      </c>
      <c r="H1147" s="124">
        <v>30</v>
      </c>
      <c r="I1147" s="124" t="s">
        <v>234</v>
      </c>
      <c r="J1147" s="124">
        <v>1756069200000</v>
      </c>
    </row>
    <row r="1148" spans="1:10" x14ac:dyDescent="0.25">
      <c r="A1148" s="124">
        <v>1147</v>
      </c>
      <c r="B1148" s="124">
        <v>4.3200000000000002E-2</v>
      </c>
      <c r="C1148" s="124">
        <f t="shared" si="17"/>
        <v>51.84</v>
      </c>
      <c r="D1148" s="124"/>
      <c r="E1148" s="124"/>
      <c r="F1148" s="125">
        <v>0.89583333333333337</v>
      </c>
      <c r="G1148" s="126">
        <v>45893</v>
      </c>
      <c r="H1148" s="124">
        <v>30</v>
      </c>
      <c r="I1148" s="124" t="s">
        <v>234</v>
      </c>
      <c r="J1148" s="124">
        <v>1756071000000</v>
      </c>
    </row>
    <row r="1149" spans="1:10" x14ac:dyDescent="0.25">
      <c r="A1149" s="124">
        <v>1148</v>
      </c>
      <c r="B1149" s="124">
        <v>4.3200000000000002E-2</v>
      </c>
      <c r="C1149" s="124">
        <f t="shared" si="17"/>
        <v>51.84</v>
      </c>
      <c r="D1149" s="124"/>
      <c r="E1149" s="124"/>
      <c r="F1149" s="125">
        <v>0.91666666666666663</v>
      </c>
      <c r="G1149" s="126">
        <v>45893</v>
      </c>
      <c r="H1149" s="124">
        <v>30</v>
      </c>
      <c r="I1149" s="124" t="s">
        <v>234</v>
      </c>
      <c r="J1149" s="124">
        <v>1756072800000</v>
      </c>
    </row>
    <row r="1150" spans="1:10" x14ac:dyDescent="0.25">
      <c r="A1150" s="124">
        <v>1149</v>
      </c>
      <c r="B1150" s="124">
        <v>3.9600000000000003E-2</v>
      </c>
      <c r="C1150" s="124">
        <f t="shared" si="17"/>
        <v>47.52</v>
      </c>
      <c r="D1150" s="124"/>
      <c r="E1150" s="124"/>
      <c r="F1150" s="125">
        <v>0.9375</v>
      </c>
      <c r="G1150" s="126">
        <v>45893</v>
      </c>
      <c r="H1150" s="124">
        <v>30</v>
      </c>
      <c r="I1150" s="124" t="s">
        <v>234</v>
      </c>
      <c r="J1150" s="124">
        <v>1756074600000</v>
      </c>
    </row>
    <row r="1151" spans="1:10" x14ac:dyDescent="0.25">
      <c r="A1151" s="124">
        <v>1150</v>
      </c>
      <c r="B1151" s="124">
        <v>4.2000000000000003E-2</v>
      </c>
      <c r="C1151" s="124">
        <f t="shared" si="17"/>
        <v>50.400000000000006</v>
      </c>
      <c r="D1151" s="124"/>
      <c r="E1151" s="124"/>
      <c r="F1151" s="125">
        <v>0.95833333333333337</v>
      </c>
      <c r="G1151" s="126">
        <v>45893</v>
      </c>
      <c r="H1151" s="124">
        <v>30</v>
      </c>
      <c r="I1151" s="124" t="s">
        <v>234</v>
      </c>
      <c r="J1151" s="124">
        <v>1756076400000</v>
      </c>
    </row>
    <row r="1152" spans="1:10" x14ac:dyDescent="0.25">
      <c r="A1152" s="124">
        <v>1151</v>
      </c>
      <c r="B1152" s="124">
        <v>4.0399999999999998E-2</v>
      </c>
      <c r="C1152" s="124">
        <f t="shared" si="17"/>
        <v>48.48</v>
      </c>
      <c r="D1152" s="124"/>
      <c r="E1152" s="124"/>
      <c r="F1152" s="125">
        <v>0.97916666666666663</v>
      </c>
      <c r="G1152" s="126">
        <v>45893</v>
      </c>
      <c r="H1152" s="124">
        <v>30</v>
      </c>
      <c r="I1152" s="124" t="s">
        <v>234</v>
      </c>
      <c r="J1152" s="124">
        <v>1756078200000</v>
      </c>
    </row>
    <row r="1153" spans="1:10" x14ac:dyDescent="0.25">
      <c r="A1153" s="124">
        <v>1152</v>
      </c>
      <c r="B1153" s="124">
        <v>3.0200000000000001E-2</v>
      </c>
      <c r="C1153" s="124">
        <f t="shared" si="17"/>
        <v>36.24</v>
      </c>
      <c r="D1153" s="124"/>
      <c r="E1153" s="124"/>
      <c r="F1153" s="125">
        <v>0</v>
      </c>
      <c r="G1153" s="126">
        <v>45893</v>
      </c>
      <c r="H1153" s="124">
        <v>30</v>
      </c>
      <c r="I1153" s="124" t="s">
        <v>234</v>
      </c>
      <c r="J1153" s="124">
        <v>1756080000000</v>
      </c>
    </row>
    <row r="1154" spans="1:10" x14ac:dyDescent="0.25">
      <c r="A1154" s="124">
        <v>1153</v>
      </c>
      <c r="B1154" s="124">
        <v>3.8399999999999997E-2</v>
      </c>
      <c r="C1154" s="124">
        <f t="shared" si="17"/>
        <v>46.08</v>
      </c>
      <c r="D1154" s="124"/>
      <c r="E1154" s="124"/>
      <c r="F1154" s="125">
        <v>2.0833333333333332E-2</v>
      </c>
      <c r="G1154" s="126">
        <v>45894</v>
      </c>
      <c r="H1154" s="124">
        <v>30</v>
      </c>
      <c r="I1154" s="124" t="s">
        <v>234</v>
      </c>
      <c r="J1154" s="124">
        <v>1756081800000</v>
      </c>
    </row>
    <row r="1155" spans="1:10" x14ac:dyDescent="0.25">
      <c r="A1155" s="124">
        <v>1154</v>
      </c>
      <c r="B1155" s="124">
        <v>4.9799999999999997E-2</v>
      </c>
      <c r="C1155" s="124">
        <f t="shared" ref="C1155:C1218" si="18">2400*B1155/2</f>
        <v>59.76</v>
      </c>
      <c r="D1155" s="124"/>
      <c r="E1155" s="124"/>
      <c r="F1155" s="125">
        <v>4.1666666666666664E-2</v>
      </c>
      <c r="G1155" s="126">
        <v>45894</v>
      </c>
      <c r="H1155" s="124">
        <v>30</v>
      </c>
      <c r="I1155" s="124" t="s">
        <v>234</v>
      </c>
      <c r="J1155" s="124">
        <v>1756083600000</v>
      </c>
    </row>
    <row r="1156" spans="1:10" x14ac:dyDescent="0.25">
      <c r="A1156" s="124">
        <v>1155</v>
      </c>
      <c r="B1156" s="124">
        <v>5.5199999999999999E-2</v>
      </c>
      <c r="C1156" s="124">
        <f t="shared" si="18"/>
        <v>66.239999999999995</v>
      </c>
      <c r="D1156" s="124"/>
      <c r="E1156" s="124"/>
      <c r="F1156" s="125">
        <v>6.25E-2</v>
      </c>
      <c r="G1156" s="126">
        <v>45894</v>
      </c>
      <c r="H1156" s="124">
        <v>30</v>
      </c>
      <c r="I1156" s="124" t="s">
        <v>234</v>
      </c>
      <c r="J1156" s="124">
        <v>1756085400000</v>
      </c>
    </row>
    <row r="1157" spans="1:10" x14ac:dyDescent="0.25">
      <c r="A1157" s="124">
        <v>1156</v>
      </c>
      <c r="B1157" s="124">
        <v>5.2999999999999999E-2</v>
      </c>
      <c r="C1157" s="124">
        <f t="shared" si="18"/>
        <v>63.6</v>
      </c>
      <c r="D1157" s="124"/>
      <c r="E1157" s="124"/>
      <c r="F1157" s="125">
        <v>8.3333333333333329E-2</v>
      </c>
      <c r="G1157" s="126">
        <v>45894</v>
      </c>
      <c r="H1157" s="124">
        <v>30</v>
      </c>
      <c r="I1157" s="124" t="s">
        <v>234</v>
      </c>
      <c r="J1157" s="124">
        <v>1756087200000</v>
      </c>
    </row>
    <row r="1158" spans="1:10" x14ac:dyDescent="0.25">
      <c r="A1158" s="124">
        <v>1157</v>
      </c>
      <c r="B1158" s="124">
        <v>4.7600000000000003E-2</v>
      </c>
      <c r="C1158" s="124">
        <f t="shared" si="18"/>
        <v>57.120000000000005</v>
      </c>
      <c r="D1158" s="124"/>
      <c r="E1158" s="124"/>
      <c r="F1158" s="125">
        <v>0.10416666666666667</v>
      </c>
      <c r="G1158" s="126">
        <v>45894</v>
      </c>
      <c r="H1158" s="124">
        <v>30</v>
      </c>
      <c r="I1158" s="124" t="s">
        <v>234</v>
      </c>
      <c r="J1158" s="124">
        <v>1756089000000</v>
      </c>
    </row>
    <row r="1159" spans="1:10" x14ac:dyDescent="0.25">
      <c r="A1159" s="124">
        <v>1158</v>
      </c>
      <c r="B1159" s="124">
        <v>4.7E-2</v>
      </c>
      <c r="C1159" s="124">
        <f t="shared" si="18"/>
        <v>56.4</v>
      </c>
      <c r="D1159" s="124"/>
      <c r="E1159" s="124"/>
      <c r="F1159" s="125">
        <v>0.125</v>
      </c>
      <c r="G1159" s="126">
        <v>45894</v>
      </c>
      <c r="H1159" s="124">
        <v>30</v>
      </c>
      <c r="I1159" s="124" t="s">
        <v>234</v>
      </c>
      <c r="J1159" s="124">
        <v>1756090800000</v>
      </c>
    </row>
    <row r="1160" spans="1:10" x14ac:dyDescent="0.25">
      <c r="A1160" s="124">
        <v>1159</v>
      </c>
      <c r="B1160" s="124">
        <v>4.9799999999999997E-2</v>
      </c>
      <c r="C1160" s="124">
        <f t="shared" si="18"/>
        <v>59.76</v>
      </c>
      <c r="D1160" s="124"/>
      <c r="E1160" s="124"/>
      <c r="F1160" s="125">
        <v>0.14583333333333334</v>
      </c>
      <c r="G1160" s="126">
        <v>45894</v>
      </c>
      <c r="H1160" s="124">
        <v>30</v>
      </c>
      <c r="I1160" s="124" t="s">
        <v>234</v>
      </c>
      <c r="J1160" s="124">
        <v>1756092600000</v>
      </c>
    </row>
    <row r="1161" spans="1:10" x14ac:dyDescent="0.25">
      <c r="A1161" s="124">
        <v>1160</v>
      </c>
      <c r="B1161" s="124">
        <v>5.3400000000000003E-2</v>
      </c>
      <c r="C1161" s="124">
        <f t="shared" si="18"/>
        <v>64.08</v>
      </c>
      <c r="D1161" s="124"/>
      <c r="E1161" s="124"/>
      <c r="F1161" s="125">
        <v>0.16666666666666666</v>
      </c>
      <c r="G1161" s="126">
        <v>45894</v>
      </c>
      <c r="H1161" s="124">
        <v>30</v>
      </c>
      <c r="I1161" s="124" t="s">
        <v>234</v>
      </c>
      <c r="J1161" s="124">
        <v>1756094400000</v>
      </c>
    </row>
    <row r="1162" spans="1:10" x14ac:dyDescent="0.25">
      <c r="A1162" s="124">
        <v>1161</v>
      </c>
      <c r="B1162" s="124">
        <v>5.62E-2</v>
      </c>
      <c r="C1162" s="124">
        <f t="shared" si="18"/>
        <v>67.44</v>
      </c>
      <c r="D1162" s="124"/>
      <c r="E1162" s="124"/>
      <c r="F1162" s="125">
        <v>0.1875</v>
      </c>
      <c r="G1162" s="126">
        <v>45894</v>
      </c>
      <c r="H1162" s="124">
        <v>30</v>
      </c>
      <c r="I1162" s="124" t="s">
        <v>234</v>
      </c>
      <c r="J1162" s="124">
        <v>1756096200000</v>
      </c>
    </row>
    <row r="1163" spans="1:10" x14ac:dyDescent="0.25">
      <c r="A1163" s="124">
        <v>1162</v>
      </c>
      <c r="B1163" s="124">
        <v>5.1999999999999998E-2</v>
      </c>
      <c r="C1163" s="124">
        <f t="shared" si="18"/>
        <v>62.4</v>
      </c>
      <c r="D1163" s="124"/>
      <c r="E1163" s="124"/>
      <c r="F1163" s="125">
        <v>0.20833333333333334</v>
      </c>
      <c r="G1163" s="126">
        <v>45894</v>
      </c>
      <c r="H1163" s="124">
        <v>30</v>
      </c>
      <c r="I1163" s="124" t="s">
        <v>234</v>
      </c>
      <c r="J1163" s="124">
        <v>1756098000000</v>
      </c>
    </row>
    <row r="1164" spans="1:10" x14ac:dyDescent="0.25">
      <c r="A1164" s="124">
        <v>1163</v>
      </c>
      <c r="B1164" s="124">
        <v>5.04E-2</v>
      </c>
      <c r="C1164" s="124">
        <f t="shared" si="18"/>
        <v>60.480000000000004</v>
      </c>
      <c r="D1164" s="124"/>
      <c r="E1164" s="124"/>
      <c r="F1164" s="125">
        <v>0.22916666666666666</v>
      </c>
      <c r="G1164" s="126">
        <v>45894</v>
      </c>
      <c r="H1164" s="124">
        <v>30</v>
      </c>
      <c r="I1164" s="124" t="s">
        <v>234</v>
      </c>
      <c r="J1164" s="124">
        <v>1756099800000</v>
      </c>
    </row>
    <row r="1165" spans="1:10" x14ac:dyDescent="0.25">
      <c r="A1165" s="124">
        <v>1164</v>
      </c>
      <c r="B1165" s="124">
        <v>4.5600000000000002E-2</v>
      </c>
      <c r="C1165" s="124">
        <f t="shared" si="18"/>
        <v>54.72</v>
      </c>
      <c r="D1165" s="124"/>
      <c r="E1165" s="124"/>
      <c r="F1165" s="125">
        <v>0.25</v>
      </c>
      <c r="G1165" s="126">
        <v>45894</v>
      </c>
      <c r="H1165" s="124">
        <v>30</v>
      </c>
      <c r="I1165" s="124" t="s">
        <v>234</v>
      </c>
      <c r="J1165" s="124">
        <v>1756101600000</v>
      </c>
    </row>
    <row r="1166" spans="1:10" x14ac:dyDescent="0.25">
      <c r="A1166" s="124">
        <v>1165</v>
      </c>
      <c r="B1166" s="124">
        <v>4.5400000000000003E-2</v>
      </c>
      <c r="C1166" s="124">
        <f t="shared" si="18"/>
        <v>54.480000000000004</v>
      </c>
      <c r="D1166" s="124"/>
      <c r="E1166" s="124"/>
      <c r="F1166" s="125">
        <v>0.27083333333333331</v>
      </c>
      <c r="G1166" s="126">
        <v>45894</v>
      </c>
      <c r="H1166" s="124">
        <v>30</v>
      </c>
      <c r="I1166" s="124" t="s">
        <v>234</v>
      </c>
      <c r="J1166" s="124">
        <v>1756103400000</v>
      </c>
    </row>
    <row r="1167" spans="1:10" x14ac:dyDescent="0.25">
      <c r="A1167" s="124">
        <v>1166</v>
      </c>
      <c r="B1167" s="124">
        <v>4.1399999999999999E-2</v>
      </c>
      <c r="C1167" s="124">
        <f t="shared" si="18"/>
        <v>49.68</v>
      </c>
      <c r="D1167" s="124"/>
      <c r="E1167" s="124"/>
      <c r="F1167" s="125">
        <v>0.29166666666666669</v>
      </c>
      <c r="G1167" s="126">
        <v>45894</v>
      </c>
      <c r="H1167" s="124">
        <v>30</v>
      </c>
      <c r="I1167" s="124" t="s">
        <v>234</v>
      </c>
      <c r="J1167" s="124">
        <v>1756105200000</v>
      </c>
    </row>
    <row r="1168" spans="1:10" x14ac:dyDescent="0.25">
      <c r="A1168" s="124">
        <v>1167</v>
      </c>
      <c r="B1168" s="124">
        <v>4.0800000000000003E-2</v>
      </c>
      <c r="C1168" s="124">
        <f t="shared" si="18"/>
        <v>48.96</v>
      </c>
      <c r="D1168" s="124"/>
      <c r="E1168" s="124"/>
      <c r="F1168" s="125">
        <v>0.3125</v>
      </c>
      <c r="G1168" s="126">
        <v>45894</v>
      </c>
      <c r="H1168" s="124">
        <v>30</v>
      </c>
      <c r="I1168" s="124" t="s">
        <v>234</v>
      </c>
      <c r="J1168" s="124">
        <v>1756107000000</v>
      </c>
    </row>
    <row r="1169" spans="1:10" x14ac:dyDescent="0.25">
      <c r="A1169" s="124">
        <v>1168</v>
      </c>
      <c r="B1169" s="124">
        <v>3.9600000000000003E-2</v>
      </c>
      <c r="C1169" s="124">
        <f t="shared" si="18"/>
        <v>47.52</v>
      </c>
      <c r="D1169" s="124"/>
      <c r="E1169" s="124"/>
      <c r="F1169" s="125">
        <v>0.33333333333333331</v>
      </c>
      <c r="G1169" s="126">
        <v>45894</v>
      </c>
      <c r="H1169" s="124">
        <v>30</v>
      </c>
      <c r="I1169" s="124" t="s">
        <v>234</v>
      </c>
      <c r="J1169" s="124">
        <v>1756108800000</v>
      </c>
    </row>
    <row r="1170" spans="1:10" x14ac:dyDescent="0.25">
      <c r="A1170" s="124">
        <v>1169</v>
      </c>
      <c r="B1170" s="124">
        <v>4.4200000000000003E-2</v>
      </c>
      <c r="C1170" s="124">
        <f t="shared" si="18"/>
        <v>53.040000000000006</v>
      </c>
      <c r="D1170" s="124"/>
      <c r="E1170" s="124"/>
      <c r="F1170" s="125">
        <v>0.35416666666666669</v>
      </c>
      <c r="G1170" s="126">
        <v>45894</v>
      </c>
      <c r="H1170" s="124">
        <v>30</v>
      </c>
      <c r="I1170" s="124" t="s">
        <v>234</v>
      </c>
      <c r="J1170" s="124">
        <v>1756110600000</v>
      </c>
    </row>
    <row r="1171" spans="1:10" x14ac:dyDescent="0.25">
      <c r="A1171" s="124">
        <v>1170</v>
      </c>
      <c r="B1171" s="124">
        <v>4.6199999999999998E-2</v>
      </c>
      <c r="C1171" s="124">
        <f t="shared" si="18"/>
        <v>55.44</v>
      </c>
      <c r="D1171" s="124"/>
      <c r="E1171" s="124"/>
      <c r="F1171" s="125">
        <v>0.375</v>
      </c>
      <c r="G1171" s="126">
        <v>45894</v>
      </c>
      <c r="H1171" s="124">
        <v>30</v>
      </c>
      <c r="I1171" s="124" t="s">
        <v>234</v>
      </c>
      <c r="J1171" s="124">
        <v>1756112400000</v>
      </c>
    </row>
    <row r="1172" spans="1:10" x14ac:dyDescent="0.25">
      <c r="A1172" s="124">
        <v>1171</v>
      </c>
      <c r="B1172" s="124">
        <v>4.7E-2</v>
      </c>
      <c r="C1172" s="124">
        <f t="shared" si="18"/>
        <v>56.4</v>
      </c>
      <c r="D1172" s="124"/>
      <c r="E1172" s="124"/>
      <c r="F1172" s="125">
        <v>0.39583333333333331</v>
      </c>
      <c r="G1172" s="126">
        <v>45894</v>
      </c>
      <c r="H1172" s="124">
        <v>30</v>
      </c>
      <c r="I1172" s="124" t="s">
        <v>234</v>
      </c>
      <c r="J1172" s="124">
        <v>1756114200000</v>
      </c>
    </row>
    <row r="1173" spans="1:10" x14ac:dyDescent="0.25">
      <c r="A1173" s="124">
        <v>1172</v>
      </c>
      <c r="B1173" s="124">
        <v>4.7199999999999999E-2</v>
      </c>
      <c r="C1173" s="124">
        <f t="shared" si="18"/>
        <v>56.64</v>
      </c>
      <c r="D1173" s="124"/>
      <c r="E1173" s="124"/>
      <c r="F1173" s="125">
        <v>0.41666666666666669</v>
      </c>
      <c r="G1173" s="126">
        <v>45894</v>
      </c>
      <c r="H1173" s="124">
        <v>30</v>
      </c>
      <c r="I1173" s="124" t="s">
        <v>234</v>
      </c>
      <c r="J1173" s="124">
        <v>1756116000000</v>
      </c>
    </row>
    <row r="1174" spans="1:10" x14ac:dyDescent="0.25">
      <c r="A1174" s="124">
        <v>1173</v>
      </c>
      <c r="B1174" s="124">
        <v>4.9000000000000002E-2</v>
      </c>
      <c r="C1174" s="124">
        <f t="shared" si="18"/>
        <v>58.800000000000004</v>
      </c>
      <c r="D1174" s="124"/>
      <c r="E1174" s="124"/>
      <c r="F1174" s="125">
        <v>0.4375</v>
      </c>
      <c r="G1174" s="126">
        <v>45894</v>
      </c>
      <c r="H1174" s="124">
        <v>30</v>
      </c>
      <c r="I1174" s="124" t="s">
        <v>234</v>
      </c>
      <c r="J1174" s="124">
        <v>1756117800000</v>
      </c>
    </row>
    <row r="1175" spans="1:10" x14ac:dyDescent="0.25">
      <c r="A1175" s="124">
        <v>1174</v>
      </c>
      <c r="B1175" s="124">
        <v>4.9599999999999998E-2</v>
      </c>
      <c r="C1175" s="124">
        <f t="shared" si="18"/>
        <v>59.519999999999996</v>
      </c>
      <c r="D1175" s="124"/>
      <c r="E1175" s="124"/>
      <c r="F1175" s="125">
        <v>0.45833333333333331</v>
      </c>
      <c r="G1175" s="126">
        <v>45894</v>
      </c>
      <c r="H1175" s="124">
        <v>30</v>
      </c>
      <c r="I1175" s="124" t="s">
        <v>234</v>
      </c>
      <c r="J1175" s="124">
        <v>1756119600000</v>
      </c>
    </row>
    <row r="1176" spans="1:10" x14ac:dyDescent="0.25">
      <c r="A1176" s="124">
        <v>1175</v>
      </c>
      <c r="B1176" s="124">
        <v>4.48E-2</v>
      </c>
      <c r="C1176" s="124">
        <f t="shared" si="18"/>
        <v>53.76</v>
      </c>
      <c r="D1176" s="124"/>
      <c r="E1176" s="124"/>
      <c r="F1176" s="125">
        <v>0.47916666666666669</v>
      </c>
      <c r="G1176" s="126">
        <v>45894</v>
      </c>
      <c r="H1176" s="124">
        <v>30</v>
      </c>
      <c r="I1176" s="124" t="s">
        <v>234</v>
      </c>
      <c r="J1176" s="124">
        <v>1756121400000</v>
      </c>
    </row>
    <row r="1177" spans="1:10" x14ac:dyDescent="0.25">
      <c r="A1177" s="124">
        <v>1176</v>
      </c>
      <c r="B1177" s="124">
        <v>4.5199999999999997E-2</v>
      </c>
      <c r="C1177" s="124">
        <f t="shared" si="18"/>
        <v>54.239999999999995</v>
      </c>
      <c r="D1177" s="124"/>
      <c r="E1177" s="124"/>
      <c r="F1177" s="125">
        <v>0.5</v>
      </c>
      <c r="G1177" s="126">
        <v>45894</v>
      </c>
      <c r="H1177" s="124">
        <v>30</v>
      </c>
      <c r="I1177" s="124" t="s">
        <v>234</v>
      </c>
      <c r="J1177" s="124">
        <v>1756123200000</v>
      </c>
    </row>
    <row r="1178" spans="1:10" x14ac:dyDescent="0.25">
      <c r="A1178" s="124">
        <v>1177</v>
      </c>
      <c r="B1178" s="124">
        <v>4.7399999999999998E-2</v>
      </c>
      <c r="C1178" s="124">
        <f t="shared" si="18"/>
        <v>56.879999999999995</v>
      </c>
      <c r="D1178" s="124"/>
      <c r="E1178" s="124"/>
      <c r="F1178" s="125">
        <v>0.52083333333333337</v>
      </c>
      <c r="G1178" s="126">
        <v>45894</v>
      </c>
      <c r="H1178" s="124">
        <v>30</v>
      </c>
      <c r="I1178" s="124" t="s">
        <v>234</v>
      </c>
      <c r="J1178" s="124">
        <v>1756125000000</v>
      </c>
    </row>
    <row r="1179" spans="1:10" x14ac:dyDescent="0.25">
      <c r="A1179" s="124">
        <v>1178</v>
      </c>
      <c r="B1179" s="124">
        <v>4.5199999999999997E-2</v>
      </c>
      <c r="C1179" s="124">
        <f t="shared" si="18"/>
        <v>54.239999999999995</v>
      </c>
      <c r="D1179" s="124"/>
      <c r="E1179" s="124"/>
      <c r="F1179" s="125">
        <v>0.54166666666666663</v>
      </c>
      <c r="G1179" s="126">
        <v>45894</v>
      </c>
      <c r="H1179" s="124">
        <v>30</v>
      </c>
      <c r="I1179" s="124" t="s">
        <v>234</v>
      </c>
      <c r="J1179" s="124">
        <v>1756126800000</v>
      </c>
    </row>
    <row r="1180" spans="1:10" x14ac:dyDescent="0.25">
      <c r="A1180" s="124">
        <v>1179</v>
      </c>
      <c r="B1180" s="124">
        <v>4.8800000000000003E-2</v>
      </c>
      <c r="C1180" s="124">
        <f t="shared" si="18"/>
        <v>58.56</v>
      </c>
      <c r="D1180" s="124"/>
      <c r="E1180" s="124"/>
      <c r="F1180" s="125">
        <v>0.5625</v>
      </c>
      <c r="G1180" s="126">
        <v>45894</v>
      </c>
      <c r="H1180" s="124">
        <v>30</v>
      </c>
      <c r="I1180" s="124" t="s">
        <v>234</v>
      </c>
      <c r="J1180" s="124">
        <v>1756128600000</v>
      </c>
    </row>
    <row r="1181" spans="1:10" x14ac:dyDescent="0.25">
      <c r="A1181" s="124">
        <v>1180</v>
      </c>
      <c r="B1181" s="124">
        <v>4.8000000000000001E-2</v>
      </c>
      <c r="C1181" s="124">
        <f t="shared" si="18"/>
        <v>57.6</v>
      </c>
      <c r="D1181" s="124"/>
      <c r="E1181" s="124"/>
      <c r="F1181" s="125">
        <v>0.58333333333333337</v>
      </c>
      <c r="G1181" s="126">
        <v>45894</v>
      </c>
      <c r="H1181" s="124">
        <v>30</v>
      </c>
      <c r="I1181" s="124" t="s">
        <v>234</v>
      </c>
      <c r="J1181" s="124">
        <v>1756130400000</v>
      </c>
    </row>
    <row r="1182" spans="1:10" x14ac:dyDescent="0.25">
      <c r="A1182" s="124">
        <v>1181</v>
      </c>
      <c r="B1182" s="124">
        <v>4.7199999999999999E-2</v>
      </c>
      <c r="C1182" s="124">
        <f t="shared" si="18"/>
        <v>56.64</v>
      </c>
      <c r="D1182" s="124"/>
      <c r="E1182" s="124"/>
      <c r="F1182" s="125">
        <v>0.60416666666666663</v>
      </c>
      <c r="G1182" s="126">
        <v>45894</v>
      </c>
      <c r="H1182" s="124">
        <v>30</v>
      </c>
      <c r="I1182" s="124" t="s">
        <v>234</v>
      </c>
      <c r="J1182" s="124">
        <v>1756132200000</v>
      </c>
    </row>
    <row r="1183" spans="1:10" x14ac:dyDescent="0.25">
      <c r="A1183" s="124">
        <v>1182</v>
      </c>
      <c r="B1183" s="124">
        <v>4.3200000000000002E-2</v>
      </c>
      <c r="C1183" s="124">
        <f t="shared" si="18"/>
        <v>51.84</v>
      </c>
      <c r="D1183" s="124"/>
      <c r="E1183" s="124"/>
      <c r="F1183" s="125">
        <v>0.625</v>
      </c>
      <c r="G1183" s="126">
        <v>45894</v>
      </c>
      <c r="H1183" s="124">
        <v>30</v>
      </c>
      <c r="I1183" s="124" t="s">
        <v>234</v>
      </c>
      <c r="J1183" s="124">
        <v>1756134000000</v>
      </c>
    </row>
    <row r="1184" spans="1:10" x14ac:dyDescent="0.25">
      <c r="A1184" s="124">
        <v>1183</v>
      </c>
      <c r="B1184" s="124">
        <v>3.6400000000000002E-2</v>
      </c>
      <c r="C1184" s="124">
        <f t="shared" si="18"/>
        <v>43.68</v>
      </c>
      <c r="D1184" s="124"/>
      <c r="E1184" s="124"/>
      <c r="F1184" s="125">
        <v>0.64583333333333337</v>
      </c>
      <c r="G1184" s="126">
        <v>45894</v>
      </c>
      <c r="H1184" s="124">
        <v>30</v>
      </c>
      <c r="I1184" s="124" t="s">
        <v>234</v>
      </c>
      <c r="J1184" s="124">
        <v>1756135800000</v>
      </c>
    </row>
    <row r="1185" spans="1:10" x14ac:dyDescent="0.25">
      <c r="A1185" s="124">
        <v>1184</v>
      </c>
      <c r="B1185" s="124">
        <v>2.92E-2</v>
      </c>
      <c r="C1185" s="124">
        <f t="shared" si="18"/>
        <v>35.04</v>
      </c>
      <c r="D1185" s="124"/>
      <c r="E1185" s="124"/>
      <c r="F1185" s="125">
        <v>0.66666666666666663</v>
      </c>
      <c r="G1185" s="126">
        <v>45894</v>
      </c>
      <c r="H1185" s="124">
        <v>30</v>
      </c>
      <c r="I1185" s="124" t="s">
        <v>234</v>
      </c>
      <c r="J1185" s="124">
        <v>1756137600000</v>
      </c>
    </row>
    <row r="1186" spans="1:10" x14ac:dyDescent="0.25">
      <c r="A1186" s="124">
        <v>1185</v>
      </c>
      <c r="B1186" s="124">
        <v>3.8399999999999997E-2</v>
      </c>
      <c r="C1186" s="124">
        <f t="shared" si="18"/>
        <v>46.08</v>
      </c>
      <c r="D1186" s="124"/>
      <c r="E1186" s="124"/>
      <c r="F1186" s="125">
        <v>0.6875</v>
      </c>
      <c r="G1186" s="126">
        <v>45894</v>
      </c>
      <c r="H1186" s="124">
        <v>30</v>
      </c>
      <c r="I1186" s="124" t="s">
        <v>234</v>
      </c>
      <c r="J1186" s="124">
        <v>1756139400000</v>
      </c>
    </row>
    <row r="1187" spans="1:10" x14ac:dyDescent="0.25">
      <c r="A1187" s="124">
        <v>1186</v>
      </c>
      <c r="B1187" s="124">
        <v>4.7399999999999998E-2</v>
      </c>
      <c r="C1187" s="124">
        <f t="shared" si="18"/>
        <v>56.879999999999995</v>
      </c>
      <c r="D1187" s="124"/>
      <c r="E1187" s="124"/>
      <c r="F1187" s="125">
        <v>0.70833333333333337</v>
      </c>
      <c r="G1187" s="126">
        <v>45894</v>
      </c>
      <c r="H1187" s="124">
        <v>30</v>
      </c>
      <c r="I1187" s="124" t="s">
        <v>234</v>
      </c>
      <c r="J1187" s="124">
        <v>1756141200000</v>
      </c>
    </row>
    <row r="1188" spans="1:10" x14ac:dyDescent="0.25">
      <c r="A1188" s="124">
        <v>1187</v>
      </c>
      <c r="B1188" s="124">
        <v>4.8599999999999997E-2</v>
      </c>
      <c r="C1188" s="124">
        <f t="shared" si="18"/>
        <v>58.32</v>
      </c>
      <c r="D1188" s="124"/>
      <c r="E1188" s="124"/>
      <c r="F1188" s="125">
        <v>0.72916666666666663</v>
      </c>
      <c r="G1188" s="126">
        <v>45894</v>
      </c>
      <c r="H1188" s="124">
        <v>30</v>
      </c>
      <c r="I1188" s="124" t="s">
        <v>234</v>
      </c>
      <c r="J1188" s="124">
        <v>1756143000000</v>
      </c>
    </row>
    <row r="1189" spans="1:10" x14ac:dyDescent="0.25">
      <c r="A1189" s="124">
        <v>1188</v>
      </c>
      <c r="B1189" s="124">
        <v>4.5999999999999999E-2</v>
      </c>
      <c r="C1189" s="124">
        <f t="shared" si="18"/>
        <v>55.199999999999996</v>
      </c>
      <c r="D1189" s="124"/>
      <c r="E1189" s="124"/>
      <c r="F1189" s="125">
        <v>0.75</v>
      </c>
      <c r="G1189" s="126">
        <v>45894</v>
      </c>
      <c r="H1189" s="124">
        <v>30</v>
      </c>
      <c r="I1189" s="124" t="s">
        <v>234</v>
      </c>
      <c r="J1189" s="124">
        <v>1756144800000</v>
      </c>
    </row>
    <row r="1190" spans="1:10" x14ac:dyDescent="0.25">
      <c r="A1190" s="124">
        <v>1189</v>
      </c>
      <c r="B1190" s="124">
        <v>4.8000000000000001E-2</v>
      </c>
      <c r="C1190" s="124">
        <f t="shared" si="18"/>
        <v>57.6</v>
      </c>
      <c r="D1190" s="124"/>
      <c r="E1190" s="124"/>
      <c r="F1190" s="125">
        <v>0.77083333333333337</v>
      </c>
      <c r="G1190" s="126">
        <v>45894</v>
      </c>
      <c r="H1190" s="124">
        <v>30</v>
      </c>
      <c r="I1190" s="124" t="s">
        <v>234</v>
      </c>
      <c r="J1190" s="124">
        <v>1756146600000</v>
      </c>
    </row>
    <row r="1191" spans="1:10" x14ac:dyDescent="0.25">
      <c r="A1191" s="124">
        <v>1190</v>
      </c>
      <c r="B1191" s="124">
        <v>4.6199999999999998E-2</v>
      </c>
      <c r="C1191" s="124">
        <f t="shared" si="18"/>
        <v>55.44</v>
      </c>
      <c r="D1191" s="124"/>
      <c r="E1191" s="124"/>
      <c r="F1191" s="125">
        <v>0.79166666666666663</v>
      </c>
      <c r="G1191" s="126">
        <v>45894</v>
      </c>
      <c r="H1191" s="124">
        <v>30</v>
      </c>
      <c r="I1191" s="124" t="s">
        <v>234</v>
      </c>
      <c r="J1191" s="124">
        <v>1756148400000</v>
      </c>
    </row>
    <row r="1192" spans="1:10" x14ac:dyDescent="0.25">
      <c r="A1192" s="124">
        <v>1191</v>
      </c>
      <c r="B1192" s="124">
        <v>3.9800000000000002E-2</v>
      </c>
      <c r="C1192" s="124">
        <f t="shared" si="18"/>
        <v>47.760000000000005</v>
      </c>
      <c r="D1192" s="124"/>
      <c r="E1192" s="124"/>
      <c r="F1192" s="125">
        <v>0.8125</v>
      </c>
      <c r="G1192" s="126">
        <v>45894</v>
      </c>
      <c r="H1192" s="124">
        <v>30</v>
      </c>
      <c r="I1192" s="124" t="s">
        <v>234</v>
      </c>
      <c r="J1192" s="124">
        <v>1756150200000</v>
      </c>
    </row>
    <row r="1193" spans="1:10" x14ac:dyDescent="0.25">
      <c r="A1193" s="124">
        <v>1192</v>
      </c>
      <c r="B1193" s="124">
        <v>4.8399999999999999E-2</v>
      </c>
      <c r="C1193" s="124">
        <f t="shared" si="18"/>
        <v>58.08</v>
      </c>
      <c r="D1193" s="124"/>
      <c r="E1193" s="124"/>
      <c r="F1193" s="125">
        <v>0.83333333333333337</v>
      </c>
      <c r="G1193" s="126">
        <v>45894</v>
      </c>
      <c r="H1193" s="124">
        <v>30</v>
      </c>
      <c r="I1193" s="124" t="s">
        <v>234</v>
      </c>
      <c r="J1193" s="124">
        <v>1756152000000</v>
      </c>
    </row>
    <row r="1194" spans="1:10" x14ac:dyDescent="0.25">
      <c r="A1194" s="124">
        <v>1193</v>
      </c>
      <c r="B1194" s="124">
        <v>5.1200000000000002E-2</v>
      </c>
      <c r="C1194" s="124">
        <f t="shared" si="18"/>
        <v>61.440000000000005</v>
      </c>
      <c r="D1194" s="124"/>
      <c r="E1194" s="124"/>
      <c r="F1194" s="125">
        <v>0.85416666666666663</v>
      </c>
      <c r="G1194" s="126">
        <v>45894</v>
      </c>
      <c r="H1194" s="124">
        <v>30</v>
      </c>
      <c r="I1194" s="124" t="s">
        <v>234</v>
      </c>
      <c r="J1194" s="124">
        <v>1756153800000</v>
      </c>
    </row>
    <row r="1195" spans="1:10" x14ac:dyDescent="0.25">
      <c r="A1195" s="124">
        <v>1194</v>
      </c>
      <c r="B1195" s="124">
        <v>4.58E-2</v>
      </c>
      <c r="C1195" s="124">
        <f t="shared" si="18"/>
        <v>54.96</v>
      </c>
      <c r="D1195" s="124"/>
      <c r="E1195" s="124"/>
      <c r="F1195" s="125">
        <v>0.875</v>
      </c>
      <c r="G1195" s="126">
        <v>45894</v>
      </c>
      <c r="H1195" s="124">
        <v>30</v>
      </c>
      <c r="I1195" s="124" t="s">
        <v>234</v>
      </c>
      <c r="J1195" s="124">
        <v>1756155600000</v>
      </c>
    </row>
    <row r="1196" spans="1:10" x14ac:dyDescent="0.25">
      <c r="A1196" s="124">
        <v>1195</v>
      </c>
      <c r="B1196" s="124">
        <v>4.3200000000000002E-2</v>
      </c>
      <c r="C1196" s="124">
        <f t="shared" si="18"/>
        <v>51.84</v>
      </c>
      <c r="D1196" s="124"/>
      <c r="E1196" s="124"/>
      <c r="F1196" s="125">
        <v>0.89583333333333337</v>
      </c>
      <c r="G1196" s="126">
        <v>45894</v>
      </c>
      <c r="H1196" s="124">
        <v>30</v>
      </c>
      <c r="I1196" s="124" t="s">
        <v>234</v>
      </c>
      <c r="J1196" s="124">
        <v>1756157400000</v>
      </c>
    </row>
    <row r="1197" spans="1:10" x14ac:dyDescent="0.25">
      <c r="A1197" s="124">
        <v>1196</v>
      </c>
      <c r="B1197" s="124">
        <v>4.36E-2</v>
      </c>
      <c r="C1197" s="124">
        <f t="shared" si="18"/>
        <v>52.32</v>
      </c>
      <c r="D1197" s="124"/>
      <c r="E1197" s="124"/>
      <c r="F1197" s="125">
        <v>0.91666666666666663</v>
      </c>
      <c r="G1197" s="126">
        <v>45894</v>
      </c>
      <c r="H1197" s="124">
        <v>30</v>
      </c>
      <c r="I1197" s="124" t="s">
        <v>234</v>
      </c>
      <c r="J1197" s="124">
        <v>1756159200000</v>
      </c>
    </row>
    <row r="1198" spans="1:10" x14ac:dyDescent="0.25">
      <c r="A1198" s="124">
        <v>1197</v>
      </c>
      <c r="B1198" s="124">
        <v>4.36E-2</v>
      </c>
      <c r="C1198" s="124">
        <f t="shared" si="18"/>
        <v>52.32</v>
      </c>
      <c r="D1198" s="124"/>
      <c r="E1198" s="124"/>
      <c r="F1198" s="125">
        <v>0.9375</v>
      </c>
      <c r="G1198" s="126">
        <v>45894</v>
      </c>
      <c r="H1198" s="124">
        <v>30</v>
      </c>
      <c r="I1198" s="124" t="s">
        <v>234</v>
      </c>
      <c r="J1198" s="124">
        <v>1756161000000</v>
      </c>
    </row>
    <row r="1199" spans="1:10" x14ac:dyDescent="0.25">
      <c r="A1199" s="124">
        <v>1198</v>
      </c>
      <c r="B1199" s="124">
        <v>4.7199999999999999E-2</v>
      </c>
      <c r="C1199" s="124">
        <f t="shared" si="18"/>
        <v>56.64</v>
      </c>
      <c r="D1199" s="124"/>
      <c r="E1199" s="124"/>
      <c r="F1199" s="125">
        <v>0.95833333333333337</v>
      </c>
      <c r="G1199" s="126">
        <v>45894</v>
      </c>
      <c r="H1199" s="124">
        <v>30</v>
      </c>
      <c r="I1199" s="124" t="s">
        <v>234</v>
      </c>
      <c r="J1199" s="124">
        <v>1756162800000</v>
      </c>
    </row>
    <row r="1200" spans="1:10" x14ac:dyDescent="0.25">
      <c r="A1200" s="124">
        <v>1199</v>
      </c>
      <c r="B1200" s="124">
        <v>0.04</v>
      </c>
      <c r="C1200" s="124">
        <f t="shared" si="18"/>
        <v>48</v>
      </c>
      <c r="D1200" s="124"/>
      <c r="E1200" s="124"/>
      <c r="F1200" s="125">
        <v>0.97916666666666663</v>
      </c>
      <c r="G1200" s="126">
        <v>45894</v>
      </c>
      <c r="H1200" s="124">
        <v>30</v>
      </c>
      <c r="I1200" s="124" t="s">
        <v>234</v>
      </c>
      <c r="J1200" s="124">
        <v>1756164600000</v>
      </c>
    </row>
    <row r="1201" spans="1:10" x14ac:dyDescent="0.25">
      <c r="A1201" s="124">
        <v>1200</v>
      </c>
      <c r="B1201" s="124">
        <v>3.6600000000000001E-2</v>
      </c>
      <c r="C1201" s="124">
        <f t="shared" si="18"/>
        <v>43.92</v>
      </c>
      <c r="D1201" s="124"/>
      <c r="E1201" s="124"/>
      <c r="F1201" s="125">
        <v>0</v>
      </c>
      <c r="G1201" s="126">
        <v>45894</v>
      </c>
      <c r="H1201" s="124">
        <v>30</v>
      </c>
      <c r="I1201" s="124" t="s">
        <v>234</v>
      </c>
      <c r="J1201" s="124">
        <v>1756166400000</v>
      </c>
    </row>
    <row r="1202" spans="1:10" x14ac:dyDescent="0.25">
      <c r="A1202" s="124">
        <v>1201</v>
      </c>
      <c r="B1202" s="124">
        <v>4.1399999999999999E-2</v>
      </c>
      <c r="C1202" s="124">
        <f t="shared" si="18"/>
        <v>49.68</v>
      </c>
      <c r="D1202" s="124"/>
      <c r="E1202" s="124"/>
      <c r="F1202" s="125">
        <v>2.0833333333333332E-2</v>
      </c>
      <c r="G1202" s="126">
        <v>45895</v>
      </c>
      <c r="H1202" s="124">
        <v>30</v>
      </c>
      <c r="I1202" s="124" t="s">
        <v>234</v>
      </c>
      <c r="J1202" s="124">
        <v>1756168200000</v>
      </c>
    </row>
    <row r="1203" spans="1:10" x14ac:dyDescent="0.25">
      <c r="A1203" s="124">
        <v>1202</v>
      </c>
      <c r="B1203" s="124">
        <v>0.05</v>
      </c>
      <c r="C1203" s="124">
        <f t="shared" si="18"/>
        <v>60</v>
      </c>
      <c r="D1203" s="124"/>
      <c r="E1203" s="124"/>
      <c r="F1203" s="125">
        <v>4.1666666666666664E-2</v>
      </c>
      <c r="G1203" s="126">
        <v>45895</v>
      </c>
      <c r="H1203" s="124">
        <v>30</v>
      </c>
      <c r="I1203" s="124" t="s">
        <v>234</v>
      </c>
      <c r="J1203" s="124">
        <v>1756170000000</v>
      </c>
    </row>
    <row r="1204" spans="1:10" x14ac:dyDescent="0.25">
      <c r="A1204" s="124">
        <v>1203</v>
      </c>
      <c r="B1204" s="124">
        <v>4.1599999999999998E-2</v>
      </c>
      <c r="C1204" s="124">
        <f t="shared" si="18"/>
        <v>49.919999999999995</v>
      </c>
      <c r="D1204" s="124"/>
      <c r="E1204" s="124"/>
      <c r="F1204" s="125">
        <v>6.25E-2</v>
      </c>
      <c r="G1204" s="126">
        <v>45895</v>
      </c>
      <c r="H1204" s="124">
        <v>30</v>
      </c>
      <c r="I1204" s="124" t="s">
        <v>234</v>
      </c>
      <c r="J1204" s="124">
        <v>1756171800000</v>
      </c>
    </row>
    <row r="1205" spans="1:10" x14ac:dyDescent="0.25">
      <c r="A1205" s="124">
        <v>1204</v>
      </c>
      <c r="B1205" s="124">
        <v>4.1799999999999997E-2</v>
      </c>
      <c r="C1205" s="124">
        <f t="shared" si="18"/>
        <v>50.16</v>
      </c>
      <c r="D1205" s="124"/>
      <c r="E1205" s="124"/>
      <c r="F1205" s="125">
        <v>8.3333333333333329E-2</v>
      </c>
      <c r="G1205" s="126">
        <v>45895</v>
      </c>
      <c r="H1205" s="124">
        <v>30</v>
      </c>
      <c r="I1205" s="124" t="s">
        <v>234</v>
      </c>
      <c r="J1205" s="124">
        <v>1756173600000</v>
      </c>
    </row>
    <row r="1206" spans="1:10" x14ac:dyDescent="0.25">
      <c r="A1206" s="124">
        <v>1205</v>
      </c>
      <c r="B1206" s="124">
        <v>4.1200000000000001E-2</v>
      </c>
      <c r="C1206" s="124">
        <f t="shared" si="18"/>
        <v>49.44</v>
      </c>
      <c r="D1206" s="124"/>
      <c r="E1206" s="124"/>
      <c r="F1206" s="125">
        <v>0.10416666666666667</v>
      </c>
      <c r="G1206" s="126">
        <v>45895</v>
      </c>
      <c r="H1206" s="124">
        <v>30</v>
      </c>
      <c r="I1206" s="124" t="s">
        <v>234</v>
      </c>
      <c r="J1206" s="124">
        <v>1756175400000</v>
      </c>
    </row>
    <row r="1207" spans="1:10" x14ac:dyDescent="0.25">
      <c r="A1207" s="124">
        <v>1206</v>
      </c>
      <c r="B1207" s="124">
        <v>4.4999999999999998E-2</v>
      </c>
      <c r="C1207" s="124">
        <f t="shared" si="18"/>
        <v>54</v>
      </c>
      <c r="D1207" s="124"/>
      <c r="E1207" s="124"/>
      <c r="F1207" s="125">
        <v>0.125</v>
      </c>
      <c r="G1207" s="126">
        <v>45895</v>
      </c>
      <c r="H1207" s="124">
        <v>30</v>
      </c>
      <c r="I1207" s="124" t="s">
        <v>234</v>
      </c>
      <c r="J1207" s="124">
        <v>1756177200000</v>
      </c>
    </row>
    <row r="1208" spans="1:10" x14ac:dyDescent="0.25">
      <c r="A1208" s="124">
        <v>1207</v>
      </c>
      <c r="B1208" s="124">
        <v>4.6199999999999998E-2</v>
      </c>
      <c r="C1208" s="124">
        <f t="shared" si="18"/>
        <v>55.44</v>
      </c>
      <c r="D1208" s="124"/>
      <c r="E1208" s="124"/>
      <c r="F1208" s="125">
        <v>0.14583333333333334</v>
      </c>
      <c r="G1208" s="126">
        <v>45895</v>
      </c>
      <c r="H1208" s="124">
        <v>30</v>
      </c>
      <c r="I1208" s="124" t="s">
        <v>234</v>
      </c>
      <c r="J1208" s="124">
        <v>1756179000000</v>
      </c>
    </row>
    <row r="1209" spans="1:10" x14ac:dyDescent="0.25">
      <c r="A1209" s="124">
        <v>1208</v>
      </c>
      <c r="B1209" s="124">
        <v>5.04E-2</v>
      </c>
      <c r="C1209" s="124">
        <f t="shared" si="18"/>
        <v>60.480000000000004</v>
      </c>
      <c r="D1209" s="124"/>
      <c r="E1209" s="124"/>
      <c r="F1209" s="125">
        <v>0.16666666666666666</v>
      </c>
      <c r="G1209" s="126">
        <v>45895</v>
      </c>
      <c r="H1209" s="124">
        <v>30</v>
      </c>
      <c r="I1209" s="124" t="s">
        <v>234</v>
      </c>
      <c r="J1209" s="124">
        <v>1756180800000</v>
      </c>
    </row>
    <row r="1210" spans="1:10" x14ac:dyDescent="0.25">
      <c r="A1210" s="124">
        <v>1209</v>
      </c>
      <c r="B1210" s="124">
        <v>4.8000000000000001E-2</v>
      </c>
      <c r="C1210" s="124">
        <f t="shared" si="18"/>
        <v>57.6</v>
      </c>
      <c r="D1210" s="124"/>
      <c r="E1210" s="124"/>
      <c r="F1210" s="125">
        <v>0.1875</v>
      </c>
      <c r="G1210" s="126">
        <v>45895</v>
      </c>
      <c r="H1210" s="124">
        <v>30</v>
      </c>
      <c r="I1210" s="124" t="s">
        <v>234</v>
      </c>
      <c r="J1210" s="124">
        <v>1756182600000</v>
      </c>
    </row>
    <row r="1211" spans="1:10" x14ac:dyDescent="0.25">
      <c r="A1211" s="124">
        <v>1210</v>
      </c>
      <c r="B1211" s="124">
        <v>4.6800000000000001E-2</v>
      </c>
      <c r="C1211" s="124">
        <f t="shared" si="18"/>
        <v>56.160000000000004</v>
      </c>
      <c r="D1211" s="124"/>
      <c r="E1211" s="124"/>
      <c r="F1211" s="125">
        <v>0.20833333333333334</v>
      </c>
      <c r="G1211" s="126">
        <v>45895</v>
      </c>
      <c r="H1211" s="124">
        <v>30</v>
      </c>
      <c r="I1211" s="124" t="s">
        <v>234</v>
      </c>
      <c r="J1211" s="124">
        <v>1756184400000</v>
      </c>
    </row>
    <row r="1212" spans="1:10" x14ac:dyDescent="0.25">
      <c r="A1212" s="124">
        <v>1211</v>
      </c>
      <c r="B1212" s="124">
        <v>4.7800000000000002E-2</v>
      </c>
      <c r="C1212" s="124">
        <f t="shared" si="18"/>
        <v>57.36</v>
      </c>
      <c r="D1212" s="124"/>
      <c r="E1212" s="124"/>
      <c r="F1212" s="125">
        <v>0.22916666666666666</v>
      </c>
      <c r="G1212" s="126">
        <v>45895</v>
      </c>
      <c r="H1212" s="124">
        <v>30</v>
      </c>
      <c r="I1212" s="124" t="s">
        <v>234</v>
      </c>
      <c r="J1212" s="124">
        <v>1756186200000</v>
      </c>
    </row>
    <row r="1213" spans="1:10" x14ac:dyDescent="0.25">
      <c r="A1213" s="124">
        <v>1212</v>
      </c>
      <c r="B1213" s="124">
        <v>4.4200000000000003E-2</v>
      </c>
      <c r="C1213" s="124">
        <f t="shared" si="18"/>
        <v>53.040000000000006</v>
      </c>
      <c r="D1213" s="124"/>
      <c r="E1213" s="124"/>
      <c r="F1213" s="125">
        <v>0.25</v>
      </c>
      <c r="G1213" s="126">
        <v>45895</v>
      </c>
      <c r="H1213" s="124">
        <v>30</v>
      </c>
      <c r="I1213" s="124" t="s">
        <v>234</v>
      </c>
      <c r="J1213" s="124">
        <v>1756188000000</v>
      </c>
    </row>
    <row r="1214" spans="1:10" x14ac:dyDescent="0.25">
      <c r="A1214" s="124">
        <v>1213</v>
      </c>
      <c r="B1214" s="124">
        <v>4.6399999999999997E-2</v>
      </c>
      <c r="C1214" s="124">
        <f t="shared" si="18"/>
        <v>55.679999999999993</v>
      </c>
      <c r="D1214" s="124"/>
      <c r="E1214" s="124"/>
      <c r="F1214" s="125">
        <v>0.27083333333333331</v>
      </c>
      <c r="G1214" s="126">
        <v>45895</v>
      </c>
      <c r="H1214" s="124">
        <v>30</v>
      </c>
      <c r="I1214" s="124" t="s">
        <v>234</v>
      </c>
      <c r="J1214" s="124">
        <v>1756189800000</v>
      </c>
    </row>
    <row r="1215" spans="1:10" x14ac:dyDescent="0.25">
      <c r="A1215" s="124">
        <v>1214</v>
      </c>
      <c r="B1215" s="124">
        <v>4.0599999999999997E-2</v>
      </c>
      <c r="C1215" s="124">
        <f t="shared" si="18"/>
        <v>48.72</v>
      </c>
      <c r="D1215" s="124"/>
      <c r="E1215" s="124"/>
      <c r="F1215" s="125">
        <v>0.29166666666666669</v>
      </c>
      <c r="G1215" s="126">
        <v>45895</v>
      </c>
      <c r="H1215" s="124">
        <v>30</v>
      </c>
      <c r="I1215" s="124" t="s">
        <v>234</v>
      </c>
      <c r="J1215" s="124">
        <v>1756191600000</v>
      </c>
    </row>
    <row r="1216" spans="1:10" x14ac:dyDescent="0.25">
      <c r="A1216" s="124">
        <v>1215</v>
      </c>
      <c r="B1216" s="124">
        <v>3.2399999999999998E-2</v>
      </c>
      <c r="C1216" s="124">
        <f t="shared" si="18"/>
        <v>38.879999999999995</v>
      </c>
      <c r="D1216" s="124"/>
      <c r="E1216" s="124"/>
      <c r="F1216" s="125">
        <v>0.3125</v>
      </c>
      <c r="G1216" s="126">
        <v>45895</v>
      </c>
      <c r="H1216" s="124">
        <v>30</v>
      </c>
      <c r="I1216" s="124" t="s">
        <v>234</v>
      </c>
      <c r="J1216" s="124">
        <v>1756193400000</v>
      </c>
    </row>
    <row r="1217" spans="1:10" x14ac:dyDescent="0.25">
      <c r="A1217" s="124">
        <v>1216</v>
      </c>
      <c r="B1217" s="124">
        <v>2.8799999999999999E-2</v>
      </c>
      <c r="C1217" s="124">
        <f t="shared" si="18"/>
        <v>34.56</v>
      </c>
      <c r="D1217" s="124"/>
      <c r="E1217" s="124"/>
      <c r="F1217" s="125">
        <v>0.33333333333333331</v>
      </c>
      <c r="G1217" s="126">
        <v>45895</v>
      </c>
      <c r="H1217" s="124">
        <v>30</v>
      </c>
      <c r="I1217" s="124" t="s">
        <v>234</v>
      </c>
      <c r="J1217" s="124">
        <v>1756195200000</v>
      </c>
    </row>
    <row r="1218" spans="1:10" x14ac:dyDescent="0.25">
      <c r="A1218" s="124">
        <v>1217</v>
      </c>
      <c r="B1218" s="124">
        <v>3.8800000000000001E-2</v>
      </c>
      <c r="C1218" s="124">
        <f t="shared" si="18"/>
        <v>46.56</v>
      </c>
      <c r="D1218" s="124"/>
      <c r="E1218" s="124"/>
      <c r="F1218" s="125">
        <v>0.35416666666666669</v>
      </c>
      <c r="G1218" s="126">
        <v>45895</v>
      </c>
      <c r="H1218" s="124">
        <v>30</v>
      </c>
      <c r="I1218" s="124" t="s">
        <v>234</v>
      </c>
      <c r="J1218" s="124">
        <v>1756197000000</v>
      </c>
    </row>
    <row r="1219" spans="1:10" x14ac:dyDescent="0.25">
      <c r="A1219" s="124">
        <v>1218</v>
      </c>
      <c r="B1219" s="124">
        <v>4.3400000000000001E-2</v>
      </c>
      <c r="C1219" s="124">
        <f t="shared" ref="C1219:C1282" si="19">2400*B1219/2</f>
        <v>52.08</v>
      </c>
      <c r="D1219" s="124"/>
      <c r="E1219" s="124"/>
      <c r="F1219" s="125">
        <v>0.375</v>
      </c>
      <c r="G1219" s="126">
        <v>45895</v>
      </c>
      <c r="H1219" s="124">
        <v>30</v>
      </c>
      <c r="I1219" s="124" t="s">
        <v>234</v>
      </c>
      <c r="J1219" s="124">
        <v>1756198800000</v>
      </c>
    </row>
    <row r="1220" spans="1:10" x14ac:dyDescent="0.25">
      <c r="A1220" s="124">
        <v>1219</v>
      </c>
      <c r="B1220" s="124">
        <v>4.2000000000000003E-2</v>
      </c>
      <c r="C1220" s="124">
        <f t="shared" si="19"/>
        <v>50.400000000000006</v>
      </c>
      <c r="D1220" s="124"/>
      <c r="E1220" s="124"/>
      <c r="F1220" s="125">
        <v>0.39583333333333331</v>
      </c>
      <c r="G1220" s="126">
        <v>45895</v>
      </c>
      <c r="H1220" s="124">
        <v>30</v>
      </c>
      <c r="I1220" s="124" t="s">
        <v>234</v>
      </c>
      <c r="J1220" s="124">
        <v>1756200600000</v>
      </c>
    </row>
    <row r="1221" spans="1:10" x14ac:dyDescent="0.25">
      <c r="A1221" s="124">
        <v>1220</v>
      </c>
      <c r="B1221" s="124">
        <v>4.1799999999999997E-2</v>
      </c>
      <c r="C1221" s="124">
        <f t="shared" si="19"/>
        <v>50.16</v>
      </c>
      <c r="D1221" s="124"/>
      <c r="E1221" s="124"/>
      <c r="F1221" s="125">
        <v>0.41666666666666669</v>
      </c>
      <c r="G1221" s="126">
        <v>45895</v>
      </c>
      <c r="H1221" s="124">
        <v>30</v>
      </c>
      <c r="I1221" s="124" t="s">
        <v>234</v>
      </c>
      <c r="J1221" s="124">
        <v>1756202400000</v>
      </c>
    </row>
    <row r="1222" spans="1:10" x14ac:dyDescent="0.25">
      <c r="A1222" s="124">
        <v>1221</v>
      </c>
      <c r="B1222" s="124">
        <v>4.3200000000000002E-2</v>
      </c>
      <c r="C1222" s="124">
        <f t="shared" si="19"/>
        <v>51.84</v>
      </c>
      <c r="D1222" s="124"/>
      <c r="E1222" s="124"/>
      <c r="F1222" s="125">
        <v>0.4375</v>
      </c>
      <c r="G1222" s="126">
        <v>45895</v>
      </c>
      <c r="H1222" s="124">
        <v>30</v>
      </c>
      <c r="I1222" s="124" t="s">
        <v>234</v>
      </c>
      <c r="J1222" s="124">
        <v>1756204200000</v>
      </c>
    </row>
    <row r="1223" spans="1:10" x14ac:dyDescent="0.25">
      <c r="A1223" s="124">
        <v>1222</v>
      </c>
      <c r="B1223" s="124">
        <v>4.1799999999999997E-2</v>
      </c>
      <c r="C1223" s="124">
        <f t="shared" si="19"/>
        <v>50.16</v>
      </c>
      <c r="D1223" s="124"/>
      <c r="E1223" s="124"/>
      <c r="F1223" s="125">
        <v>0.45833333333333331</v>
      </c>
      <c r="G1223" s="126">
        <v>45895</v>
      </c>
      <c r="H1223" s="124">
        <v>30</v>
      </c>
      <c r="I1223" s="124" t="s">
        <v>234</v>
      </c>
      <c r="J1223" s="124">
        <v>1756206000000</v>
      </c>
    </row>
    <row r="1224" spans="1:10" x14ac:dyDescent="0.25">
      <c r="A1224" s="124">
        <v>1223</v>
      </c>
      <c r="B1224" s="124">
        <v>4.4600000000000001E-2</v>
      </c>
      <c r="C1224" s="124">
        <f t="shared" si="19"/>
        <v>53.52</v>
      </c>
      <c r="D1224" s="124"/>
      <c r="E1224" s="124"/>
      <c r="F1224" s="125">
        <v>0.47916666666666669</v>
      </c>
      <c r="G1224" s="126">
        <v>45895</v>
      </c>
      <c r="H1224" s="124">
        <v>30</v>
      </c>
      <c r="I1224" s="124" t="s">
        <v>234</v>
      </c>
      <c r="J1224" s="124">
        <v>1756207800000</v>
      </c>
    </row>
    <row r="1225" spans="1:10" x14ac:dyDescent="0.25">
      <c r="A1225" s="124">
        <v>1224</v>
      </c>
      <c r="B1225" s="124">
        <v>4.3999999999999997E-2</v>
      </c>
      <c r="C1225" s="124">
        <f t="shared" si="19"/>
        <v>52.8</v>
      </c>
      <c r="D1225" s="124"/>
      <c r="E1225" s="124"/>
      <c r="F1225" s="125">
        <v>0.5</v>
      </c>
      <c r="G1225" s="126">
        <v>45895</v>
      </c>
      <c r="H1225" s="124">
        <v>30</v>
      </c>
      <c r="I1225" s="124" t="s">
        <v>234</v>
      </c>
      <c r="J1225" s="124">
        <v>1756209600000</v>
      </c>
    </row>
    <row r="1226" spans="1:10" x14ac:dyDescent="0.25">
      <c r="A1226" s="124">
        <v>1225</v>
      </c>
      <c r="B1226" s="124">
        <v>4.8800000000000003E-2</v>
      </c>
      <c r="C1226" s="124">
        <f t="shared" si="19"/>
        <v>58.56</v>
      </c>
      <c r="D1226" s="124"/>
      <c r="E1226" s="124"/>
      <c r="F1226" s="125">
        <v>0.52083333333333337</v>
      </c>
      <c r="G1226" s="126">
        <v>45895</v>
      </c>
      <c r="H1226" s="124">
        <v>30</v>
      </c>
      <c r="I1226" s="124" t="s">
        <v>234</v>
      </c>
      <c r="J1226" s="124">
        <v>1756211400000</v>
      </c>
    </row>
    <row r="1227" spans="1:10" x14ac:dyDescent="0.25">
      <c r="A1227" s="124">
        <v>1226</v>
      </c>
      <c r="B1227" s="124">
        <v>4.7199999999999999E-2</v>
      </c>
      <c r="C1227" s="124">
        <f t="shared" si="19"/>
        <v>56.64</v>
      </c>
      <c r="D1227" s="124"/>
      <c r="E1227" s="124"/>
      <c r="F1227" s="125">
        <v>0.54166666666666663</v>
      </c>
      <c r="G1227" s="126">
        <v>45895</v>
      </c>
      <c r="H1227" s="124">
        <v>30</v>
      </c>
      <c r="I1227" s="124" t="s">
        <v>234</v>
      </c>
      <c r="J1227" s="124">
        <v>1756213200000</v>
      </c>
    </row>
    <row r="1228" spans="1:10" x14ac:dyDescent="0.25">
      <c r="A1228" s="124">
        <v>1227</v>
      </c>
      <c r="B1228" s="124">
        <v>4.24E-2</v>
      </c>
      <c r="C1228" s="124">
        <f t="shared" si="19"/>
        <v>50.88</v>
      </c>
      <c r="D1228" s="124"/>
      <c r="E1228" s="124"/>
      <c r="F1228" s="125">
        <v>0.5625</v>
      </c>
      <c r="G1228" s="126">
        <v>45895</v>
      </c>
      <c r="H1228" s="124">
        <v>30</v>
      </c>
      <c r="I1228" s="124" t="s">
        <v>234</v>
      </c>
      <c r="J1228" s="124">
        <v>1756215000000</v>
      </c>
    </row>
    <row r="1229" spans="1:10" x14ac:dyDescent="0.25">
      <c r="A1229" s="124">
        <v>1228</v>
      </c>
      <c r="B1229" s="124">
        <v>4.0399999999999998E-2</v>
      </c>
      <c r="C1229" s="124">
        <f t="shared" si="19"/>
        <v>48.48</v>
      </c>
      <c r="D1229" s="124"/>
      <c r="E1229" s="124"/>
      <c r="F1229" s="125">
        <v>0.58333333333333337</v>
      </c>
      <c r="G1229" s="126">
        <v>45895</v>
      </c>
      <c r="H1229" s="124">
        <v>30</v>
      </c>
      <c r="I1229" s="124" t="s">
        <v>234</v>
      </c>
      <c r="J1229" s="124">
        <v>1756216800000</v>
      </c>
    </row>
    <row r="1230" spans="1:10" x14ac:dyDescent="0.25">
      <c r="A1230" s="124">
        <v>1229</v>
      </c>
      <c r="B1230" s="124">
        <v>4.02E-2</v>
      </c>
      <c r="C1230" s="124">
        <f t="shared" si="19"/>
        <v>48.24</v>
      </c>
      <c r="D1230" s="124"/>
      <c r="E1230" s="124"/>
      <c r="F1230" s="125">
        <v>0.60416666666666663</v>
      </c>
      <c r="G1230" s="126">
        <v>45895</v>
      </c>
      <c r="H1230" s="124">
        <v>30</v>
      </c>
      <c r="I1230" s="124" t="s">
        <v>234</v>
      </c>
      <c r="J1230" s="124">
        <v>1756218600000</v>
      </c>
    </row>
    <row r="1231" spans="1:10" x14ac:dyDescent="0.25">
      <c r="A1231" s="124">
        <v>1230</v>
      </c>
      <c r="B1231" s="124">
        <v>3.8800000000000001E-2</v>
      </c>
      <c r="C1231" s="124">
        <f t="shared" si="19"/>
        <v>46.56</v>
      </c>
      <c r="D1231" s="124"/>
      <c r="E1231" s="124"/>
      <c r="F1231" s="125">
        <v>0.625</v>
      </c>
      <c r="G1231" s="126">
        <v>45895</v>
      </c>
      <c r="H1231" s="124">
        <v>30</v>
      </c>
      <c r="I1231" s="124" t="s">
        <v>234</v>
      </c>
      <c r="J1231" s="124">
        <v>1756220400000</v>
      </c>
    </row>
    <row r="1232" spans="1:10" x14ac:dyDescent="0.25">
      <c r="A1232" s="124">
        <v>1231</v>
      </c>
      <c r="B1232" s="124">
        <v>3.2000000000000001E-2</v>
      </c>
      <c r="C1232" s="124">
        <f t="shared" si="19"/>
        <v>38.4</v>
      </c>
      <c r="D1232" s="124"/>
      <c r="E1232" s="124"/>
      <c r="F1232" s="125">
        <v>0.64583333333333337</v>
      </c>
      <c r="G1232" s="126">
        <v>45895</v>
      </c>
      <c r="H1232" s="124">
        <v>30</v>
      </c>
      <c r="I1232" s="124" t="s">
        <v>234</v>
      </c>
      <c r="J1232" s="124">
        <v>1756222200000</v>
      </c>
    </row>
    <row r="1233" spans="1:10" x14ac:dyDescent="0.25">
      <c r="A1233" s="124">
        <v>1232</v>
      </c>
      <c r="B1233" s="124">
        <v>2.8000000000000001E-2</v>
      </c>
      <c r="C1233" s="124">
        <f t="shared" si="19"/>
        <v>33.6</v>
      </c>
      <c r="D1233" s="124"/>
      <c r="E1233" s="124"/>
      <c r="F1233" s="125">
        <v>0.66666666666666663</v>
      </c>
      <c r="G1233" s="126">
        <v>45895</v>
      </c>
      <c r="H1233" s="124">
        <v>30</v>
      </c>
      <c r="I1233" s="124" t="s">
        <v>234</v>
      </c>
      <c r="J1233" s="124">
        <v>1756224000000</v>
      </c>
    </row>
    <row r="1234" spans="1:10" x14ac:dyDescent="0.25">
      <c r="A1234" s="124">
        <v>1233</v>
      </c>
      <c r="B1234" s="124">
        <v>3.6799999999999999E-2</v>
      </c>
      <c r="C1234" s="124">
        <f t="shared" si="19"/>
        <v>44.16</v>
      </c>
      <c r="D1234" s="124"/>
      <c r="E1234" s="124"/>
      <c r="F1234" s="125">
        <v>0.6875</v>
      </c>
      <c r="G1234" s="126">
        <v>45895</v>
      </c>
      <c r="H1234" s="124">
        <v>30</v>
      </c>
      <c r="I1234" s="124" t="s">
        <v>234</v>
      </c>
      <c r="J1234" s="124">
        <v>1756225800000</v>
      </c>
    </row>
    <row r="1235" spans="1:10" x14ac:dyDescent="0.25">
      <c r="A1235" s="124">
        <v>1234</v>
      </c>
      <c r="B1235" s="124">
        <v>3.8600000000000002E-2</v>
      </c>
      <c r="C1235" s="124">
        <f t="shared" si="19"/>
        <v>46.32</v>
      </c>
      <c r="D1235" s="124"/>
      <c r="E1235" s="124"/>
      <c r="F1235" s="125">
        <v>0.70833333333333337</v>
      </c>
      <c r="G1235" s="126">
        <v>45895</v>
      </c>
      <c r="H1235" s="124">
        <v>30</v>
      </c>
      <c r="I1235" s="124" t="s">
        <v>234</v>
      </c>
      <c r="J1235" s="124">
        <v>1756227600000</v>
      </c>
    </row>
    <row r="1236" spans="1:10" x14ac:dyDescent="0.25">
      <c r="A1236" s="124">
        <v>1235</v>
      </c>
      <c r="B1236" s="124">
        <v>4.5999999999999999E-2</v>
      </c>
      <c r="C1236" s="124">
        <f t="shared" si="19"/>
        <v>55.199999999999996</v>
      </c>
      <c r="D1236" s="124"/>
      <c r="E1236" s="124"/>
      <c r="F1236" s="125">
        <v>0.72916666666666663</v>
      </c>
      <c r="G1236" s="126">
        <v>45895</v>
      </c>
      <c r="H1236" s="124">
        <v>30</v>
      </c>
      <c r="I1236" s="124" t="s">
        <v>234</v>
      </c>
      <c r="J1236" s="124">
        <v>1756229400000</v>
      </c>
    </row>
    <row r="1237" spans="1:10" x14ac:dyDescent="0.25">
      <c r="A1237" s="124">
        <v>1236</v>
      </c>
      <c r="B1237" s="124">
        <v>4.6800000000000001E-2</v>
      </c>
      <c r="C1237" s="124">
        <f t="shared" si="19"/>
        <v>56.160000000000004</v>
      </c>
      <c r="D1237" s="124"/>
      <c r="E1237" s="124"/>
      <c r="F1237" s="125">
        <v>0.75</v>
      </c>
      <c r="G1237" s="126">
        <v>45895</v>
      </c>
      <c r="H1237" s="124">
        <v>30</v>
      </c>
      <c r="I1237" s="124" t="s">
        <v>234</v>
      </c>
      <c r="J1237" s="124">
        <v>1756231200000</v>
      </c>
    </row>
    <row r="1238" spans="1:10" x14ac:dyDescent="0.25">
      <c r="A1238" s="124">
        <v>1237</v>
      </c>
      <c r="B1238" s="124">
        <v>4.4200000000000003E-2</v>
      </c>
      <c r="C1238" s="124">
        <f t="shared" si="19"/>
        <v>53.040000000000006</v>
      </c>
      <c r="D1238" s="124"/>
      <c r="E1238" s="124"/>
      <c r="F1238" s="125">
        <v>0.77083333333333337</v>
      </c>
      <c r="G1238" s="126">
        <v>45895</v>
      </c>
      <c r="H1238" s="124">
        <v>30</v>
      </c>
      <c r="I1238" s="124" t="s">
        <v>234</v>
      </c>
      <c r="J1238" s="124">
        <v>1756233000000</v>
      </c>
    </row>
    <row r="1239" spans="1:10" x14ac:dyDescent="0.25">
      <c r="A1239" s="124">
        <v>1238</v>
      </c>
      <c r="B1239" s="124">
        <v>4.3799999999999999E-2</v>
      </c>
      <c r="C1239" s="124">
        <f t="shared" si="19"/>
        <v>52.559999999999995</v>
      </c>
      <c r="D1239" s="124"/>
      <c r="E1239" s="124"/>
      <c r="F1239" s="125">
        <v>0.79166666666666663</v>
      </c>
      <c r="G1239" s="126">
        <v>45895</v>
      </c>
      <c r="H1239" s="124">
        <v>30</v>
      </c>
      <c r="I1239" s="124" t="s">
        <v>234</v>
      </c>
      <c r="J1239" s="124">
        <v>1756234800000</v>
      </c>
    </row>
    <row r="1240" spans="1:10" x14ac:dyDescent="0.25">
      <c r="A1240" s="124">
        <v>1239</v>
      </c>
      <c r="B1240" s="124">
        <v>3.9199999999999999E-2</v>
      </c>
      <c r="C1240" s="124">
        <f t="shared" si="19"/>
        <v>47.04</v>
      </c>
      <c r="D1240" s="124"/>
      <c r="E1240" s="124"/>
      <c r="F1240" s="125">
        <v>0.8125</v>
      </c>
      <c r="G1240" s="126">
        <v>45895</v>
      </c>
      <c r="H1240" s="124">
        <v>30</v>
      </c>
      <c r="I1240" s="124" t="s">
        <v>234</v>
      </c>
      <c r="J1240" s="124">
        <v>1756236600000</v>
      </c>
    </row>
    <row r="1241" spans="1:10" x14ac:dyDescent="0.25">
      <c r="A1241" s="124">
        <v>1240</v>
      </c>
      <c r="B1241" s="124">
        <v>3.7999999999999999E-2</v>
      </c>
      <c r="C1241" s="124">
        <f t="shared" si="19"/>
        <v>45.6</v>
      </c>
      <c r="D1241" s="124"/>
      <c r="E1241" s="124"/>
      <c r="F1241" s="125">
        <v>0.83333333333333337</v>
      </c>
      <c r="G1241" s="126">
        <v>45895</v>
      </c>
      <c r="H1241" s="124">
        <v>30</v>
      </c>
      <c r="I1241" s="124" t="s">
        <v>234</v>
      </c>
      <c r="J1241" s="124">
        <v>1756238400000</v>
      </c>
    </row>
    <row r="1242" spans="1:10" x14ac:dyDescent="0.25">
      <c r="A1242" s="124">
        <v>1241</v>
      </c>
      <c r="B1242" s="124">
        <v>4.02E-2</v>
      </c>
      <c r="C1242" s="124">
        <f t="shared" si="19"/>
        <v>48.24</v>
      </c>
      <c r="D1242" s="124"/>
      <c r="E1242" s="124"/>
      <c r="F1242" s="125">
        <v>0.85416666666666663</v>
      </c>
      <c r="G1242" s="126">
        <v>45895</v>
      </c>
      <c r="H1242" s="124">
        <v>30</v>
      </c>
      <c r="I1242" s="124" t="s">
        <v>234</v>
      </c>
      <c r="J1242" s="124">
        <v>1756240200000</v>
      </c>
    </row>
    <row r="1243" spans="1:10" x14ac:dyDescent="0.25">
      <c r="A1243" s="124">
        <v>1242</v>
      </c>
      <c r="B1243" s="124">
        <v>4.0399999999999998E-2</v>
      </c>
      <c r="C1243" s="124">
        <f t="shared" si="19"/>
        <v>48.48</v>
      </c>
      <c r="D1243" s="124"/>
      <c r="E1243" s="124"/>
      <c r="F1243" s="125">
        <v>0.875</v>
      </c>
      <c r="G1243" s="126">
        <v>45895</v>
      </c>
      <c r="H1243" s="124">
        <v>30</v>
      </c>
      <c r="I1243" s="124" t="s">
        <v>234</v>
      </c>
      <c r="J1243" s="124">
        <v>1756242000000</v>
      </c>
    </row>
    <row r="1244" spans="1:10" x14ac:dyDescent="0.25">
      <c r="A1244" s="124">
        <v>1243</v>
      </c>
      <c r="B1244" s="124">
        <v>4.1000000000000002E-2</v>
      </c>
      <c r="C1244" s="124">
        <f t="shared" si="19"/>
        <v>49.2</v>
      </c>
      <c r="D1244" s="124"/>
      <c r="E1244" s="124"/>
      <c r="F1244" s="125">
        <v>0.89583333333333337</v>
      </c>
      <c r="G1244" s="126">
        <v>45895</v>
      </c>
      <c r="H1244" s="124">
        <v>30</v>
      </c>
      <c r="I1244" s="124" t="s">
        <v>234</v>
      </c>
      <c r="J1244" s="124">
        <v>1756243800000</v>
      </c>
    </row>
    <row r="1245" spans="1:10" x14ac:dyDescent="0.25">
      <c r="A1245" s="124">
        <v>1244</v>
      </c>
      <c r="B1245" s="124">
        <v>4.6199999999999998E-2</v>
      </c>
      <c r="C1245" s="124">
        <f t="shared" si="19"/>
        <v>55.44</v>
      </c>
      <c r="D1245" s="124"/>
      <c r="E1245" s="124"/>
      <c r="F1245" s="125">
        <v>0.91666666666666663</v>
      </c>
      <c r="G1245" s="126">
        <v>45895</v>
      </c>
      <c r="H1245" s="124">
        <v>30</v>
      </c>
      <c r="I1245" s="124" t="s">
        <v>234</v>
      </c>
      <c r="J1245" s="124">
        <v>1756245600000</v>
      </c>
    </row>
    <row r="1246" spans="1:10" x14ac:dyDescent="0.25">
      <c r="A1246" s="124">
        <v>1245</v>
      </c>
      <c r="B1246" s="124">
        <v>4.5999999999999999E-2</v>
      </c>
      <c r="C1246" s="124">
        <f t="shared" si="19"/>
        <v>55.199999999999996</v>
      </c>
      <c r="D1246" s="124"/>
      <c r="E1246" s="124"/>
      <c r="F1246" s="125">
        <v>0.9375</v>
      </c>
      <c r="G1246" s="126">
        <v>45895</v>
      </c>
      <c r="H1246" s="124">
        <v>30</v>
      </c>
      <c r="I1246" s="124" t="s">
        <v>234</v>
      </c>
      <c r="J1246" s="124">
        <v>1756247400000</v>
      </c>
    </row>
    <row r="1247" spans="1:10" x14ac:dyDescent="0.25">
      <c r="A1247" s="124">
        <v>1246</v>
      </c>
      <c r="B1247" s="124">
        <v>4.2999999999999997E-2</v>
      </c>
      <c r="C1247" s="124">
        <f t="shared" si="19"/>
        <v>51.599999999999994</v>
      </c>
      <c r="D1247" s="124"/>
      <c r="E1247" s="124"/>
      <c r="F1247" s="125">
        <v>0.95833333333333337</v>
      </c>
      <c r="G1247" s="126">
        <v>45895</v>
      </c>
      <c r="H1247" s="124">
        <v>30</v>
      </c>
      <c r="I1247" s="124" t="s">
        <v>234</v>
      </c>
      <c r="J1247" s="124">
        <v>1756249200000</v>
      </c>
    </row>
    <row r="1248" spans="1:10" x14ac:dyDescent="0.25">
      <c r="A1248" s="124">
        <v>1247</v>
      </c>
      <c r="B1248" s="124">
        <v>3.8800000000000001E-2</v>
      </c>
      <c r="C1248" s="124">
        <f t="shared" si="19"/>
        <v>46.56</v>
      </c>
      <c r="D1248" s="124"/>
      <c r="E1248" s="124"/>
      <c r="F1248" s="125">
        <v>0.97916666666666663</v>
      </c>
      <c r="G1248" s="126">
        <v>45895</v>
      </c>
      <c r="H1248" s="124">
        <v>30</v>
      </c>
      <c r="I1248" s="124" t="s">
        <v>234</v>
      </c>
      <c r="J1248" s="124">
        <v>1756251000000</v>
      </c>
    </row>
    <row r="1249" spans="1:10" x14ac:dyDescent="0.25">
      <c r="A1249" s="124">
        <v>1248</v>
      </c>
      <c r="B1249" s="124">
        <v>0.04</v>
      </c>
      <c r="C1249" s="124">
        <f t="shared" si="19"/>
        <v>48</v>
      </c>
      <c r="D1249" s="124"/>
      <c r="E1249" s="124"/>
      <c r="F1249" s="125">
        <v>0</v>
      </c>
      <c r="G1249" s="126">
        <v>45895</v>
      </c>
      <c r="H1249" s="124">
        <v>30</v>
      </c>
      <c r="I1249" s="124" t="s">
        <v>234</v>
      </c>
      <c r="J1249" s="124">
        <v>1756252800000</v>
      </c>
    </row>
    <row r="1250" spans="1:10" x14ac:dyDescent="0.25">
      <c r="A1250" s="124">
        <v>1249</v>
      </c>
      <c r="B1250" s="124">
        <v>4.0599999999999997E-2</v>
      </c>
      <c r="C1250" s="124">
        <f t="shared" si="19"/>
        <v>48.72</v>
      </c>
      <c r="D1250" s="124"/>
      <c r="E1250" s="124"/>
      <c r="F1250" s="125">
        <v>2.0833333333333332E-2</v>
      </c>
      <c r="G1250" s="126">
        <v>45896</v>
      </c>
      <c r="H1250" s="124">
        <v>30</v>
      </c>
      <c r="I1250" s="124" t="s">
        <v>234</v>
      </c>
      <c r="J1250" s="124">
        <v>1756254600000</v>
      </c>
    </row>
    <row r="1251" spans="1:10" x14ac:dyDescent="0.25">
      <c r="A1251" s="124">
        <v>1250</v>
      </c>
      <c r="B1251" s="124">
        <v>4.1799999999999997E-2</v>
      </c>
      <c r="C1251" s="124">
        <f t="shared" si="19"/>
        <v>50.16</v>
      </c>
      <c r="D1251" s="124"/>
      <c r="E1251" s="124"/>
      <c r="F1251" s="125">
        <v>4.1666666666666664E-2</v>
      </c>
      <c r="G1251" s="126">
        <v>45896</v>
      </c>
      <c r="H1251" s="124">
        <v>30</v>
      </c>
      <c r="I1251" s="124" t="s">
        <v>234</v>
      </c>
      <c r="J1251" s="124">
        <v>1756256400000</v>
      </c>
    </row>
    <row r="1252" spans="1:10" x14ac:dyDescent="0.25">
      <c r="A1252" s="124">
        <v>1251</v>
      </c>
      <c r="B1252" s="124">
        <v>4.2000000000000003E-2</v>
      </c>
      <c r="C1252" s="124">
        <f t="shared" si="19"/>
        <v>50.400000000000006</v>
      </c>
      <c r="D1252" s="124"/>
      <c r="E1252" s="124"/>
      <c r="F1252" s="125">
        <v>6.25E-2</v>
      </c>
      <c r="G1252" s="126">
        <v>45896</v>
      </c>
      <c r="H1252" s="124">
        <v>30</v>
      </c>
      <c r="I1252" s="124" t="s">
        <v>234</v>
      </c>
      <c r="J1252" s="124">
        <v>1756258200000</v>
      </c>
    </row>
    <row r="1253" spans="1:10" x14ac:dyDescent="0.25">
      <c r="A1253" s="124">
        <v>1252</v>
      </c>
      <c r="B1253" s="124">
        <v>4.2200000000000001E-2</v>
      </c>
      <c r="C1253" s="124">
        <f t="shared" si="19"/>
        <v>50.64</v>
      </c>
      <c r="D1253" s="124"/>
      <c r="E1253" s="124"/>
      <c r="F1253" s="125">
        <v>8.3333333333333329E-2</v>
      </c>
      <c r="G1253" s="126">
        <v>45896</v>
      </c>
      <c r="H1253" s="124">
        <v>30</v>
      </c>
      <c r="I1253" s="124" t="s">
        <v>234</v>
      </c>
      <c r="J1253" s="124">
        <v>1756260000000</v>
      </c>
    </row>
    <row r="1254" spans="1:10" x14ac:dyDescent="0.25">
      <c r="A1254" s="124">
        <v>1253</v>
      </c>
      <c r="B1254" s="124">
        <v>4.6600000000000003E-2</v>
      </c>
      <c r="C1254" s="124">
        <f t="shared" si="19"/>
        <v>55.92</v>
      </c>
      <c r="D1254" s="124"/>
      <c r="E1254" s="124"/>
      <c r="F1254" s="125">
        <v>0.10416666666666667</v>
      </c>
      <c r="G1254" s="126">
        <v>45896</v>
      </c>
      <c r="H1254" s="124">
        <v>30</v>
      </c>
      <c r="I1254" s="124" t="s">
        <v>234</v>
      </c>
      <c r="J1254" s="124">
        <v>1756261800000</v>
      </c>
    </row>
    <row r="1255" spans="1:10" x14ac:dyDescent="0.25">
      <c r="A1255" s="124">
        <v>1254</v>
      </c>
      <c r="B1255" s="124">
        <v>6.0999999999999999E-2</v>
      </c>
      <c r="C1255" s="124">
        <f t="shared" si="19"/>
        <v>73.2</v>
      </c>
      <c r="D1255" s="124"/>
      <c r="E1255" s="124"/>
      <c r="F1255" s="125">
        <v>0.125</v>
      </c>
      <c r="G1255" s="126">
        <v>45896</v>
      </c>
      <c r="H1255" s="124">
        <v>30</v>
      </c>
      <c r="I1255" s="124" t="s">
        <v>234</v>
      </c>
      <c r="J1255" s="124">
        <v>1756263600000</v>
      </c>
    </row>
    <row r="1256" spans="1:10" x14ac:dyDescent="0.25">
      <c r="A1256" s="124">
        <v>1255</v>
      </c>
      <c r="B1256" s="124">
        <v>6.2399999999999997E-2</v>
      </c>
      <c r="C1256" s="124">
        <f t="shared" si="19"/>
        <v>74.88</v>
      </c>
      <c r="D1256" s="124"/>
      <c r="E1256" s="124"/>
      <c r="F1256" s="125">
        <v>0.14583333333333334</v>
      </c>
      <c r="G1256" s="126">
        <v>45896</v>
      </c>
      <c r="H1256" s="124">
        <v>30</v>
      </c>
      <c r="I1256" s="124" t="s">
        <v>234</v>
      </c>
      <c r="J1256" s="124">
        <v>1756265400000</v>
      </c>
    </row>
    <row r="1257" spans="1:10" x14ac:dyDescent="0.25">
      <c r="A1257" s="124">
        <v>1256</v>
      </c>
      <c r="B1257" s="124">
        <v>5.3199999999999997E-2</v>
      </c>
      <c r="C1257" s="124">
        <f t="shared" si="19"/>
        <v>63.839999999999996</v>
      </c>
      <c r="D1257" s="124"/>
      <c r="E1257" s="124"/>
      <c r="F1257" s="125">
        <v>0.16666666666666666</v>
      </c>
      <c r="G1257" s="126">
        <v>45896</v>
      </c>
      <c r="H1257" s="124">
        <v>30</v>
      </c>
      <c r="I1257" s="124" t="s">
        <v>234</v>
      </c>
      <c r="J1257" s="124">
        <v>1756267200000</v>
      </c>
    </row>
    <row r="1258" spans="1:10" x14ac:dyDescent="0.25">
      <c r="A1258" s="124">
        <v>1257</v>
      </c>
      <c r="B1258" s="124">
        <v>4.7E-2</v>
      </c>
      <c r="C1258" s="124">
        <f t="shared" si="19"/>
        <v>56.4</v>
      </c>
      <c r="D1258" s="124"/>
      <c r="E1258" s="124"/>
      <c r="F1258" s="125">
        <v>0.1875</v>
      </c>
      <c r="G1258" s="126">
        <v>45896</v>
      </c>
      <c r="H1258" s="124">
        <v>30</v>
      </c>
      <c r="I1258" s="124" t="s">
        <v>234</v>
      </c>
      <c r="J1258" s="124">
        <v>1756269000000</v>
      </c>
    </row>
    <row r="1259" spans="1:10" x14ac:dyDescent="0.25">
      <c r="A1259" s="124">
        <v>1258</v>
      </c>
      <c r="B1259" s="124">
        <v>4.2799999999999998E-2</v>
      </c>
      <c r="C1259" s="124">
        <f t="shared" si="19"/>
        <v>51.36</v>
      </c>
      <c r="D1259" s="124"/>
      <c r="E1259" s="124"/>
      <c r="F1259" s="125">
        <v>0.20833333333333334</v>
      </c>
      <c r="G1259" s="126">
        <v>45896</v>
      </c>
      <c r="H1259" s="124">
        <v>30</v>
      </c>
      <c r="I1259" s="124" t="s">
        <v>234</v>
      </c>
      <c r="J1259" s="124">
        <v>1756270800000</v>
      </c>
    </row>
    <row r="1260" spans="1:10" x14ac:dyDescent="0.25">
      <c r="A1260" s="124">
        <v>1259</v>
      </c>
      <c r="B1260" s="124">
        <v>4.4200000000000003E-2</v>
      </c>
      <c r="C1260" s="124">
        <f t="shared" si="19"/>
        <v>53.040000000000006</v>
      </c>
      <c r="D1260" s="124"/>
      <c r="E1260" s="124"/>
      <c r="F1260" s="125">
        <v>0.22916666666666666</v>
      </c>
      <c r="G1260" s="126">
        <v>45896</v>
      </c>
      <c r="H1260" s="124">
        <v>30</v>
      </c>
      <c r="I1260" s="124" t="s">
        <v>234</v>
      </c>
      <c r="J1260" s="124">
        <v>1756272600000</v>
      </c>
    </row>
    <row r="1261" spans="1:10" x14ac:dyDescent="0.25">
      <c r="A1261" s="124">
        <v>1260</v>
      </c>
      <c r="B1261" s="124">
        <v>4.6399999999999997E-2</v>
      </c>
      <c r="C1261" s="124">
        <f t="shared" si="19"/>
        <v>55.679999999999993</v>
      </c>
      <c r="D1261" s="124"/>
      <c r="E1261" s="124"/>
      <c r="F1261" s="125">
        <v>0.25</v>
      </c>
      <c r="G1261" s="126">
        <v>45896</v>
      </c>
      <c r="H1261" s="124">
        <v>30</v>
      </c>
      <c r="I1261" s="124" t="s">
        <v>234</v>
      </c>
      <c r="J1261" s="124">
        <v>1756274400000</v>
      </c>
    </row>
    <row r="1262" spans="1:10" x14ac:dyDescent="0.25">
      <c r="A1262" s="124">
        <v>1261</v>
      </c>
      <c r="B1262" s="124">
        <v>4.0599999999999997E-2</v>
      </c>
      <c r="C1262" s="124">
        <f t="shared" si="19"/>
        <v>48.72</v>
      </c>
      <c r="D1262" s="124"/>
      <c r="E1262" s="124"/>
      <c r="F1262" s="125">
        <v>0.27083333333333331</v>
      </c>
      <c r="G1262" s="126">
        <v>45896</v>
      </c>
      <c r="H1262" s="124">
        <v>30</v>
      </c>
      <c r="I1262" s="124" t="s">
        <v>234</v>
      </c>
      <c r="J1262" s="124">
        <v>1756276200000</v>
      </c>
    </row>
    <row r="1263" spans="1:10" x14ac:dyDescent="0.25">
      <c r="A1263" s="124">
        <v>1262</v>
      </c>
      <c r="B1263" s="124">
        <v>4.58E-2</v>
      </c>
      <c r="C1263" s="124">
        <f t="shared" si="19"/>
        <v>54.96</v>
      </c>
      <c r="D1263" s="124"/>
      <c r="E1263" s="124"/>
      <c r="F1263" s="125">
        <v>0.29166666666666669</v>
      </c>
      <c r="G1263" s="126">
        <v>45896</v>
      </c>
      <c r="H1263" s="124">
        <v>30</v>
      </c>
      <c r="I1263" s="124" t="s">
        <v>234</v>
      </c>
      <c r="J1263" s="124">
        <v>1756278000000</v>
      </c>
    </row>
    <row r="1264" spans="1:10" x14ac:dyDescent="0.25">
      <c r="A1264" s="124">
        <v>1263</v>
      </c>
      <c r="B1264" s="124">
        <v>3.6999999999999998E-2</v>
      </c>
      <c r="C1264" s="124">
        <f t="shared" si="19"/>
        <v>44.4</v>
      </c>
      <c r="D1264" s="124"/>
      <c r="E1264" s="124"/>
      <c r="F1264" s="125">
        <v>0.3125</v>
      </c>
      <c r="G1264" s="126">
        <v>45896</v>
      </c>
      <c r="H1264" s="124">
        <v>30</v>
      </c>
      <c r="I1264" s="124" t="s">
        <v>234</v>
      </c>
      <c r="J1264" s="124">
        <v>1756279800000</v>
      </c>
    </row>
    <row r="1265" spans="1:10" x14ac:dyDescent="0.25">
      <c r="A1265" s="124">
        <v>1264</v>
      </c>
      <c r="B1265" s="124">
        <v>3.2800000000000003E-2</v>
      </c>
      <c r="C1265" s="124">
        <f t="shared" si="19"/>
        <v>39.360000000000007</v>
      </c>
      <c r="D1265" s="124"/>
      <c r="E1265" s="124"/>
      <c r="F1265" s="125">
        <v>0.33333333333333331</v>
      </c>
      <c r="G1265" s="126">
        <v>45896</v>
      </c>
      <c r="H1265" s="124">
        <v>30</v>
      </c>
      <c r="I1265" s="124" t="s">
        <v>234</v>
      </c>
      <c r="J1265" s="124">
        <v>1756281600000</v>
      </c>
    </row>
    <row r="1266" spans="1:10" x14ac:dyDescent="0.25">
      <c r="A1266" s="124">
        <v>1265</v>
      </c>
      <c r="B1266" s="124">
        <v>4.5600000000000002E-2</v>
      </c>
      <c r="C1266" s="124">
        <f t="shared" si="19"/>
        <v>54.72</v>
      </c>
      <c r="D1266" s="124"/>
      <c r="E1266" s="124"/>
      <c r="F1266" s="125">
        <v>0.35416666666666669</v>
      </c>
      <c r="G1266" s="126">
        <v>45896</v>
      </c>
      <c r="H1266" s="124">
        <v>30</v>
      </c>
      <c r="I1266" s="124" t="s">
        <v>234</v>
      </c>
      <c r="J1266" s="124">
        <v>1756283400000</v>
      </c>
    </row>
    <row r="1267" spans="1:10" x14ac:dyDescent="0.25">
      <c r="A1267" s="124">
        <v>1266</v>
      </c>
      <c r="B1267" s="124">
        <v>4.6600000000000003E-2</v>
      </c>
      <c r="C1267" s="124">
        <f t="shared" si="19"/>
        <v>55.92</v>
      </c>
      <c r="D1267" s="124"/>
      <c r="E1267" s="124"/>
      <c r="F1267" s="125">
        <v>0.375</v>
      </c>
      <c r="G1267" s="126">
        <v>45896</v>
      </c>
      <c r="H1267" s="124">
        <v>30</v>
      </c>
      <c r="I1267" s="124" t="s">
        <v>234</v>
      </c>
      <c r="J1267" s="124">
        <v>1756285200000</v>
      </c>
    </row>
    <row r="1268" spans="1:10" x14ac:dyDescent="0.25">
      <c r="A1268" s="124">
        <v>1267</v>
      </c>
      <c r="B1268" s="124">
        <v>4.8000000000000001E-2</v>
      </c>
      <c r="C1268" s="124">
        <f t="shared" si="19"/>
        <v>57.6</v>
      </c>
      <c r="D1268" s="124"/>
      <c r="E1268" s="124"/>
      <c r="F1268" s="125">
        <v>0.39583333333333331</v>
      </c>
      <c r="G1268" s="126">
        <v>45896</v>
      </c>
      <c r="H1268" s="124">
        <v>30</v>
      </c>
      <c r="I1268" s="124" t="s">
        <v>234</v>
      </c>
      <c r="J1268" s="124">
        <v>1756287000000</v>
      </c>
    </row>
    <row r="1269" spans="1:10" x14ac:dyDescent="0.25">
      <c r="A1269" s="124">
        <v>1268</v>
      </c>
      <c r="B1269" s="124">
        <v>4.7E-2</v>
      </c>
      <c r="C1269" s="124">
        <f t="shared" si="19"/>
        <v>56.4</v>
      </c>
      <c r="D1269" s="124"/>
      <c r="E1269" s="124"/>
      <c r="F1269" s="125">
        <v>0.41666666666666669</v>
      </c>
      <c r="G1269" s="126">
        <v>45896</v>
      </c>
      <c r="H1269" s="124">
        <v>30</v>
      </c>
      <c r="I1269" s="124" t="s">
        <v>234</v>
      </c>
      <c r="J1269" s="124">
        <v>1756288800000</v>
      </c>
    </row>
    <row r="1270" spans="1:10" x14ac:dyDescent="0.25">
      <c r="A1270" s="124">
        <v>1269</v>
      </c>
      <c r="B1270" s="124">
        <v>4.6800000000000001E-2</v>
      </c>
      <c r="C1270" s="124">
        <f t="shared" si="19"/>
        <v>56.160000000000004</v>
      </c>
      <c r="D1270" s="124"/>
      <c r="E1270" s="124"/>
      <c r="F1270" s="125">
        <v>0.4375</v>
      </c>
      <c r="G1270" s="126">
        <v>45896</v>
      </c>
      <c r="H1270" s="124">
        <v>30</v>
      </c>
      <c r="I1270" s="124" t="s">
        <v>234</v>
      </c>
      <c r="J1270" s="124">
        <v>1756290600000</v>
      </c>
    </row>
    <row r="1271" spans="1:10" x14ac:dyDescent="0.25">
      <c r="A1271" s="124">
        <v>1270</v>
      </c>
      <c r="B1271" s="124">
        <v>4.58E-2</v>
      </c>
      <c r="C1271" s="124">
        <f t="shared" si="19"/>
        <v>54.96</v>
      </c>
      <c r="D1271" s="124"/>
      <c r="E1271" s="124"/>
      <c r="F1271" s="125">
        <v>0.45833333333333331</v>
      </c>
      <c r="G1271" s="126">
        <v>45896</v>
      </c>
      <c r="H1271" s="124">
        <v>30</v>
      </c>
      <c r="I1271" s="124" t="s">
        <v>234</v>
      </c>
      <c r="J1271" s="124">
        <v>1756292400000</v>
      </c>
    </row>
    <row r="1272" spans="1:10" x14ac:dyDescent="0.25">
      <c r="A1272" s="124">
        <v>1271</v>
      </c>
      <c r="B1272" s="124">
        <v>4.5400000000000003E-2</v>
      </c>
      <c r="C1272" s="124">
        <f t="shared" si="19"/>
        <v>54.480000000000004</v>
      </c>
      <c r="D1272" s="124"/>
      <c r="E1272" s="124"/>
      <c r="F1272" s="125">
        <v>0.47916666666666669</v>
      </c>
      <c r="G1272" s="126">
        <v>45896</v>
      </c>
      <c r="H1272" s="124">
        <v>30</v>
      </c>
      <c r="I1272" s="124" t="s">
        <v>234</v>
      </c>
      <c r="J1272" s="124">
        <v>1756294200000</v>
      </c>
    </row>
    <row r="1273" spans="1:10" x14ac:dyDescent="0.25">
      <c r="A1273" s="124">
        <v>1272</v>
      </c>
      <c r="B1273" s="124">
        <v>4.5400000000000003E-2</v>
      </c>
      <c r="C1273" s="124">
        <f t="shared" si="19"/>
        <v>54.480000000000004</v>
      </c>
      <c r="D1273" s="124"/>
      <c r="E1273" s="124"/>
      <c r="F1273" s="125">
        <v>0.5</v>
      </c>
      <c r="G1273" s="126">
        <v>45896</v>
      </c>
      <c r="H1273" s="124">
        <v>30</v>
      </c>
      <c r="I1273" s="124" t="s">
        <v>234</v>
      </c>
      <c r="J1273" s="124">
        <v>1756296000000</v>
      </c>
    </row>
    <row r="1274" spans="1:10" x14ac:dyDescent="0.25">
      <c r="A1274" s="124">
        <v>1273</v>
      </c>
      <c r="B1274" s="124">
        <v>4.82E-2</v>
      </c>
      <c r="C1274" s="124">
        <f t="shared" si="19"/>
        <v>57.839999999999996</v>
      </c>
      <c r="D1274" s="124"/>
      <c r="E1274" s="124"/>
      <c r="F1274" s="125">
        <v>0.52083333333333337</v>
      </c>
      <c r="G1274" s="126">
        <v>45896</v>
      </c>
      <c r="H1274" s="124">
        <v>30</v>
      </c>
      <c r="I1274" s="124" t="s">
        <v>234</v>
      </c>
      <c r="J1274" s="124">
        <v>1756297800000</v>
      </c>
    </row>
    <row r="1275" spans="1:10" x14ac:dyDescent="0.25">
      <c r="A1275" s="124">
        <v>1274</v>
      </c>
      <c r="B1275" s="124">
        <v>4.7600000000000003E-2</v>
      </c>
      <c r="C1275" s="124">
        <f t="shared" si="19"/>
        <v>57.120000000000005</v>
      </c>
      <c r="D1275" s="124"/>
      <c r="E1275" s="124"/>
      <c r="F1275" s="125">
        <v>0.54166666666666663</v>
      </c>
      <c r="G1275" s="126">
        <v>45896</v>
      </c>
      <c r="H1275" s="124">
        <v>30</v>
      </c>
      <c r="I1275" s="124" t="s">
        <v>234</v>
      </c>
      <c r="J1275" s="124">
        <v>1756299600000</v>
      </c>
    </row>
    <row r="1276" spans="1:10" x14ac:dyDescent="0.25">
      <c r="A1276" s="124">
        <v>1275</v>
      </c>
      <c r="B1276" s="124">
        <v>4.7199999999999999E-2</v>
      </c>
      <c r="C1276" s="124">
        <f t="shared" si="19"/>
        <v>56.64</v>
      </c>
      <c r="D1276" s="124"/>
      <c r="E1276" s="124"/>
      <c r="F1276" s="125">
        <v>0.5625</v>
      </c>
      <c r="G1276" s="126">
        <v>45896</v>
      </c>
      <c r="H1276" s="124">
        <v>30</v>
      </c>
      <c r="I1276" s="124" t="s">
        <v>234</v>
      </c>
      <c r="J1276" s="124">
        <v>1756301400000</v>
      </c>
    </row>
    <row r="1277" spans="1:10" x14ac:dyDescent="0.25">
      <c r="A1277" s="124">
        <v>1276</v>
      </c>
      <c r="B1277" s="124">
        <v>4.02E-2</v>
      </c>
      <c r="C1277" s="124">
        <f t="shared" si="19"/>
        <v>48.24</v>
      </c>
      <c r="D1277" s="124"/>
      <c r="E1277" s="124"/>
      <c r="F1277" s="125">
        <v>0.58333333333333337</v>
      </c>
      <c r="G1277" s="126">
        <v>45896</v>
      </c>
      <c r="H1277" s="124">
        <v>30</v>
      </c>
      <c r="I1277" s="124" t="s">
        <v>234</v>
      </c>
      <c r="J1277" s="124">
        <v>1756303200000</v>
      </c>
    </row>
    <row r="1278" spans="1:10" x14ac:dyDescent="0.25">
      <c r="A1278" s="124">
        <v>1277</v>
      </c>
      <c r="B1278" s="124">
        <v>3.9E-2</v>
      </c>
      <c r="C1278" s="124">
        <f t="shared" si="19"/>
        <v>46.8</v>
      </c>
      <c r="D1278" s="124"/>
      <c r="E1278" s="124"/>
      <c r="F1278" s="125">
        <v>0.60416666666666663</v>
      </c>
      <c r="G1278" s="126">
        <v>45896</v>
      </c>
      <c r="H1278" s="124">
        <v>30</v>
      </c>
      <c r="I1278" s="124" t="s">
        <v>234</v>
      </c>
      <c r="J1278" s="124">
        <v>1756305000000</v>
      </c>
    </row>
    <row r="1279" spans="1:10" x14ac:dyDescent="0.25">
      <c r="A1279" s="124">
        <v>1278</v>
      </c>
      <c r="B1279" s="124">
        <v>2.9600000000000001E-2</v>
      </c>
      <c r="C1279" s="124">
        <f t="shared" si="19"/>
        <v>35.520000000000003</v>
      </c>
      <c r="D1279" s="124"/>
      <c r="E1279" s="124"/>
      <c r="F1279" s="125">
        <v>0.625</v>
      </c>
      <c r="G1279" s="126">
        <v>45896</v>
      </c>
      <c r="H1279" s="124">
        <v>30</v>
      </c>
      <c r="I1279" s="124" t="s">
        <v>234</v>
      </c>
      <c r="J1279" s="124">
        <v>1756306800000</v>
      </c>
    </row>
    <row r="1280" spans="1:10" x14ac:dyDescent="0.25">
      <c r="A1280" s="124">
        <v>1279</v>
      </c>
      <c r="B1280" s="124">
        <v>2.6800000000000001E-2</v>
      </c>
      <c r="C1280" s="124">
        <f t="shared" si="19"/>
        <v>32.160000000000004</v>
      </c>
      <c r="D1280" s="124"/>
      <c r="E1280" s="124"/>
      <c r="F1280" s="125">
        <v>0.64583333333333337</v>
      </c>
      <c r="G1280" s="126">
        <v>45896</v>
      </c>
      <c r="H1280" s="124">
        <v>30</v>
      </c>
      <c r="I1280" s="124" t="s">
        <v>234</v>
      </c>
      <c r="J1280" s="124">
        <v>1756308600000</v>
      </c>
    </row>
    <row r="1281" spans="1:10" x14ac:dyDescent="0.25">
      <c r="A1281" s="124">
        <v>1280</v>
      </c>
      <c r="B1281" s="124">
        <v>3.3399999999999999E-2</v>
      </c>
      <c r="C1281" s="124">
        <f t="shared" si="19"/>
        <v>40.08</v>
      </c>
      <c r="D1281" s="124"/>
      <c r="E1281" s="124"/>
      <c r="F1281" s="125">
        <v>0.66666666666666663</v>
      </c>
      <c r="G1281" s="126">
        <v>45896</v>
      </c>
      <c r="H1281" s="124">
        <v>30</v>
      </c>
      <c r="I1281" s="124" t="s">
        <v>234</v>
      </c>
      <c r="J1281" s="124">
        <v>1756310400000</v>
      </c>
    </row>
    <row r="1282" spans="1:10" x14ac:dyDescent="0.25">
      <c r="A1282" s="124">
        <v>1281</v>
      </c>
      <c r="B1282" s="124">
        <v>3.9E-2</v>
      </c>
      <c r="C1282" s="124">
        <f t="shared" si="19"/>
        <v>46.8</v>
      </c>
      <c r="D1282" s="124"/>
      <c r="E1282" s="124"/>
      <c r="F1282" s="125">
        <v>0.6875</v>
      </c>
      <c r="G1282" s="126">
        <v>45896</v>
      </c>
      <c r="H1282" s="124">
        <v>30</v>
      </c>
      <c r="I1282" s="124" t="s">
        <v>234</v>
      </c>
      <c r="J1282" s="124">
        <v>1756312200000</v>
      </c>
    </row>
    <row r="1283" spans="1:10" x14ac:dyDescent="0.25">
      <c r="A1283" s="124">
        <v>1282</v>
      </c>
      <c r="B1283" s="124">
        <v>4.5400000000000003E-2</v>
      </c>
      <c r="C1283" s="124">
        <f t="shared" ref="C1283:C1346" si="20">2400*B1283/2</f>
        <v>54.480000000000004</v>
      </c>
      <c r="D1283" s="124"/>
      <c r="E1283" s="124"/>
      <c r="F1283" s="125">
        <v>0.70833333333333337</v>
      </c>
      <c r="G1283" s="126">
        <v>45896</v>
      </c>
      <c r="H1283" s="124">
        <v>30</v>
      </c>
      <c r="I1283" s="124" t="s">
        <v>234</v>
      </c>
      <c r="J1283" s="124">
        <v>1756314000000</v>
      </c>
    </row>
    <row r="1284" spans="1:10" x14ac:dyDescent="0.25">
      <c r="A1284" s="124">
        <v>1283</v>
      </c>
      <c r="B1284" s="124">
        <v>6.1600000000000002E-2</v>
      </c>
      <c r="C1284" s="124">
        <f t="shared" si="20"/>
        <v>73.92</v>
      </c>
      <c r="D1284" s="124"/>
      <c r="E1284" s="124"/>
      <c r="F1284" s="125">
        <v>0.72916666666666663</v>
      </c>
      <c r="G1284" s="126">
        <v>45896</v>
      </c>
      <c r="H1284" s="124">
        <v>30</v>
      </c>
      <c r="I1284" s="124" t="s">
        <v>234</v>
      </c>
      <c r="J1284" s="124">
        <v>1756315800000</v>
      </c>
    </row>
    <row r="1285" spans="1:10" x14ac:dyDescent="0.25">
      <c r="A1285" s="124">
        <v>1284</v>
      </c>
      <c r="B1285" s="124">
        <v>5.3600000000000002E-2</v>
      </c>
      <c r="C1285" s="124">
        <f t="shared" si="20"/>
        <v>64.320000000000007</v>
      </c>
      <c r="D1285" s="124"/>
      <c r="E1285" s="124"/>
      <c r="F1285" s="125">
        <v>0.75</v>
      </c>
      <c r="G1285" s="126">
        <v>45896</v>
      </c>
      <c r="H1285" s="124">
        <v>30</v>
      </c>
      <c r="I1285" s="124" t="s">
        <v>234</v>
      </c>
      <c r="J1285" s="124">
        <v>1756317600000</v>
      </c>
    </row>
    <row r="1286" spans="1:10" x14ac:dyDescent="0.25">
      <c r="A1286" s="124">
        <v>1285</v>
      </c>
      <c r="B1286" s="124">
        <v>4.4600000000000001E-2</v>
      </c>
      <c r="C1286" s="124">
        <f t="shared" si="20"/>
        <v>53.52</v>
      </c>
      <c r="D1286" s="124"/>
      <c r="E1286" s="124"/>
      <c r="F1286" s="125">
        <v>0.77083333333333337</v>
      </c>
      <c r="G1286" s="126">
        <v>45896</v>
      </c>
      <c r="H1286" s="124">
        <v>30</v>
      </c>
      <c r="I1286" s="124" t="s">
        <v>234</v>
      </c>
      <c r="J1286" s="124">
        <v>1756319400000</v>
      </c>
    </row>
    <row r="1287" spans="1:10" x14ac:dyDescent="0.25">
      <c r="A1287" s="124">
        <v>1286</v>
      </c>
      <c r="B1287" s="124">
        <v>4.6199999999999998E-2</v>
      </c>
      <c r="C1287" s="124">
        <f t="shared" si="20"/>
        <v>55.44</v>
      </c>
      <c r="D1287" s="124"/>
      <c r="E1287" s="124"/>
      <c r="F1287" s="125">
        <v>0.79166666666666663</v>
      </c>
      <c r="G1287" s="126">
        <v>45896</v>
      </c>
      <c r="H1287" s="124">
        <v>30</v>
      </c>
      <c r="I1287" s="124" t="s">
        <v>234</v>
      </c>
      <c r="J1287" s="124">
        <v>1756321200000</v>
      </c>
    </row>
    <row r="1288" spans="1:10" x14ac:dyDescent="0.25">
      <c r="A1288" s="124">
        <v>1287</v>
      </c>
      <c r="B1288" s="124">
        <v>4.2799999999999998E-2</v>
      </c>
      <c r="C1288" s="124">
        <f t="shared" si="20"/>
        <v>51.36</v>
      </c>
      <c r="D1288" s="124"/>
      <c r="E1288" s="124"/>
      <c r="F1288" s="125">
        <v>0.8125</v>
      </c>
      <c r="G1288" s="126">
        <v>45896</v>
      </c>
      <c r="H1288" s="124">
        <v>30</v>
      </c>
      <c r="I1288" s="124" t="s">
        <v>234</v>
      </c>
      <c r="J1288" s="124">
        <v>1756323000000</v>
      </c>
    </row>
    <row r="1289" spans="1:10" x14ac:dyDescent="0.25">
      <c r="A1289" s="124">
        <v>1288</v>
      </c>
      <c r="B1289" s="124">
        <v>4.1000000000000002E-2</v>
      </c>
      <c r="C1289" s="124">
        <f t="shared" si="20"/>
        <v>49.2</v>
      </c>
      <c r="D1289" s="124"/>
      <c r="E1289" s="124"/>
      <c r="F1289" s="125">
        <v>0.83333333333333337</v>
      </c>
      <c r="G1289" s="126">
        <v>45896</v>
      </c>
      <c r="H1289" s="124">
        <v>30</v>
      </c>
      <c r="I1289" s="124" t="s">
        <v>234</v>
      </c>
      <c r="J1289" s="124">
        <v>1756324800000</v>
      </c>
    </row>
    <row r="1290" spans="1:10" x14ac:dyDescent="0.25">
      <c r="A1290" s="124">
        <v>1289</v>
      </c>
      <c r="B1290" s="124">
        <v>4.2200000000000001E-2</v>
      </c>
      <c r="C1290" s="124">
        <f t="shared" si="20"/>
        <v>50.64</v>
      </c>
      <c r="D1290" s="124"/>
      <c r="E1290" s="124"/>
      <c r="F1290" s="125">
        <v>0.85416666666666663</v>
      </c>
      <c r="G1290" s="126">
        <v>45896</v>
      </c>
      <c r="H1290" s="124">
        <v>30</v>
      </c>
      <c r="I1290" s="124" t="s">
        <v>234</v>
      </c>
      <c r="J1290" s="124">
        <v>1756326600000</v>
      </c>
    </row>
    <row r="1291" spans="1:10" x14ac:dyDescent="0.25">
      <c r="A1291" s="124">
        <v>1290</v>
      </c>
      <c r="B1291" s="124">
        <v>4.24E-2</v>
      </c>
      <c r="C1291" s="124">
        <f t="shared" si="20"/>
        <v>50.88</v>
      </c>
      <c r="D1291" s="124"/>
      <c r="E1291" s="124"/>
      <c r="F1291" s="125">
        <v>0.875</v>
      </c>
      <c r="G1291" s="126">
        <v>45896</v>
      </c>
      <c r="H1291" s="124">
        <v>30</v>
      </c>
      <c r="I1291" s="124" t="s">
        <v>234</v>
      </c>
      <c r="J1291" s="124">
        <v>1756328400000</v>
      </c>
    </row>
    <row r="1292" spans="1:10" x14ac:dyDescent="0.25">
      <c r="A1292" s="124">
        <v>1291</v>
      </c>
      <c r="B1292" s="124">
        <v>4.5999999999999999E-2</v>
      </c>
      <c r="C1292" s="124">
        <f t="shared" si="20"/>
        <v>55.199999999999996</v>
      </c>
      <c r="D1292" s="124"/>
      <c r="E1292" s="124"/>
      <c r="F1292" s="125">
        <v>0.89583333333333337</v>
      </c>
      <c r="G1292" s="126">
        <v>45896</v>
      </c>
      <c r="H1292" s="124">
        <v>30</v>
      </c>
      <c r="I1292" s="124" t="s">
        <v>234</v>
      </c>
      <c r="J1292" s="124">
        <v>1756330200000</v>
      </c>
    </row>
    <row r="1293" spans="1:10" x14ac:dyDescent="0.25">
      <c r="A1293" s="124">
        <v>1292</v>
      </c>
      <c r="B1293" s="124">
        <v>5.3600000000000002E-2</v>
      </c>
      <c r="C1293" s="124">
        <f t="shared" si="20"/>
        <v>64.320000000000007</v>
      </c>
      <c r="D1293" s="124"/>
      <c r="E1293" s="124"/>
      <c r="F1293" s="125">
        <v>0.91666666666666663</v>
      </c>
      <c r="G1293" s="126">
        <v>45896</v>
      </c>
      <c r="H1293" s="124">
        <v>30</v>
      </c>
      <c r="I1293" s="124" t="s">
        <v>234</v>
      </c>
      <c r="J1293" s="124">
        <v>1756332000000</v>
      </c>
    </row>
    <row r="1294" spans="1:10" x14ac:dyDescent="0.25">
      <c r="A1294" s="124">
        <v>1293</v>
      </c>
      <c r="B1294" s="124">
        <v>4.0599999999999997E-2</v>
      </c>
      <c r="C1294" s="124">
        <f t="shared" si="20"/>
        <v>48.72</v>
      </c>
      <c r="D1294" s="124"/>
      <c r="E1294" s="124"/>
      <c r="F1294" s="125">
        <v>0.9375</v>
      </c>
      <c r="G1294" s="126">
        <v>45896</v>
      </c>
      <c r="H1294" s="124">
        <v>30</v>
      </c>
      <c r="I1294" s="124" t="s">
        <v>234</v>
      </c>
      <c r="J1294" s="124">
        <v>1756333800000</v>
      </c>
    </row>
    <row r="1295" spans="1:10" x14ac:dyDescent="0.25">
      <c r="A1295" s="124">
        <v>1294</v>
      </c>
      <c r="B1295" s="124">
        <v>4.6600000000000003E-2</v>
      </c>
      <c r="C1295" s="124">
        <f t="shared" si="20"/>
        <v>55.92</v>
      </c>
      <c r="D1295" s="124"/>
      <c r="E1295" s="124"/>
      <c r="F1295" s="125">
        <v>0.95833333333333337</v>
      </c>
      <c r="G1295" s="126">
        <v>45896</v>
      </c>
      <c r="H1295" s="124">
        <v>30</v>
      </c>
      <c r="I1295" s="124" t="s">
        <v>234</v>
      </c>
      <c r="J1295" s="124">
        <v>1756335600000</v>
      </c>
    </row>
    <row r="1296" spans="1:10" x14ac:dyDescent="0.25">
      <c r="A1296" s="124">
        <v>1295</v>
      </c>
      <c r="B1296" s="124">
        <v>3.8399999999999997E-2</v>
      </c>
      <c r="C1296" s="124">
        <f t="shared" si="20"/>
        <v>46.08</v>
      </c>
      <c r="D1296" s="124"/>
      <c r="E1296" s="124"/>
      <c r="F1296" s="125">
        <v>0.97916666666666663</v>
      </c>
      <c r="G1296" s="126">
        <v>45896</v>
      </c>
      <c r="H1296" s="124">
        <v>30</v>
      </c>
      <c r="I1296" s="124" t="s">
        <v>234</v>
      </c>
      <c r="J1296" s="124">
        <v>1756337400000</v>
      </c>
    </row>
    <row r="1297" spans="1:10" x14ac:dyDescent="0.25">
      <c r="A1297" s="124">
        <v>1296</v>
      </c>
      <c r="B1297" s="124">
        <v>3.3000000000000002E-2</v>
      </c>
      <c r="C1297" s="124">
        <f t="shared" si="20"/>
        <v>39.6</v>
      </c>
      <c r="D1297" s="124"/>
      <c r="E1297" s="124"/>
      <c r="F1297" s="125">
        <v>0</v>
      </c>
      <c r="G1297" s="126">
        <v>45896</v>
      </c>
      <c r="H1297" s="124">
        <v>30</v>
      </c>
      <c r="I1297" s="124" t="s">
        <v>234</v>
      </c>
      <c r="J1297" s="124">
        <v>1756339200000</v>
      </c>
    </row>
    <row r="1298" spans="1:10" x14ac:dyDescent="0.25">
      <c r="A1298" s="124">
        <v>1297</v>
      </c>
      <c r="B1298" s="124">
        <v>3.9E-2</v>
      </c>
      <c r="C1298" s="124">
        <f t="shared" si="20"/>
        <v>46.8</v>
      </c>
      <c r="D1298" s="124"/>
      <c r="E1298" s="124"/>
      <c r="F1298" s="125">
        <v>2.0833333333333332E-2</v>
      </c>
      <c r="G1298" s="126">
        <v>45897</v>
      </c>
      <c r="H1298" s="124">
        <v>30</v>
      </c>
      <c r="I1298" s="124" t="s">
        <v>234</v>
      </c>
      <c r="J1298" s="124">
        <v>1756341000000</v>
      </c>
    </row>
    <row r="1299" spans="1:10" x14ac:dyDescent="0.25">
      <c r="A1299" s="124">
        <v>1298</v>
      </c>
      <c r="B1299" s="124">
        <v>4.2000000000000003E-2</v>
      </c>
      <c r="C1299" s="124">
        <f t="shared" si="20"/>
        <v>50.400000000000006</v>
      </c>
      <c r="D1299" s="124"/>
      <c r="E1299" s="124"/>
      <c r="F1299" s="125">
        <v>4.1666666666666664E-2</v>
      </c>
      <c r="G1299" s="126">
        <v>45897</v>
      </c>
      <c r="H1299" s="124">
        <v>30</v>
      </c>
      <c r="I1299" s="124" t="s">
        <v>234</v>
      </c>
      <c r="J1299" s="124">
        <v>1756342800000</v>
      </c>
    </row>
    <row r="1300" spans="1:10" x14ac:dyDescent="0.25">
      <c r="A1300" s="124">
        <v>1299</v>
      </c>
      <c r="B1300" s="124">
        <v>4.24E-2</v>
      </c>
      <c r="C1300" s="124">
        <f t="shared" si="20"/>
        <v>50.88</v>
      </c>
      <c r="D1300" s="124"/>
      <c r="E1300" s="124"/>
      <c r="F1300" s="125">
        <v>6.25E-2</v>
      </c>
      <c r="G1300" s="126">
        <v>45897</v>
      </c>
      <c r="H1300" s="124">
        <v>30</v>
      </c>
      <c r="I1300" s="124" t="s">
        <v>234</v>
      </c>
      <c r="J1300" s="124">
        <v>1756344600000</v>
      </c>
    </row>
    <row r="1301" spans="1:10" x14ac:dyDescent="0.25">
      <c r="A1301" s="124">
        <v>1300</v>
      </c>
      <c r="B1301" s="124">
        <v>4.3200000000000002E-2</v>
      </c>
      <c r="C1301" s="124">
        <f t="shared" si="20"/>
        <v>51.84</v>
      </c>
      <c r="D1301" s="124"/>
      <c r="E1301" s="124"/>
      <c r="F1301" s="125">
        <v>8.3333333333333329E-2</v>
      </c>
      <c r="G1301" s="126">
        <v>45897</v>
      </c>
      <c r="H1301" s="124">
        <v>30</v>
      </c>
      <c r="I1301" s="124" t="s">
        <v>234</v>
      </c>
      <c r="J1301" s="124">
        <v>1756346400000</v>
      </c>
    </row>
    <row r="1302" spans="1:10" x14ac:dyDescent="0.25">
      <c r="A1302" s="124">
        <v>1301</v>
      </c>
      <c r="B1302" s="124">
        <v>4.0800000000000003E-2</v>
      </c>
      <c r="C1302" s="124">
        <f t="shared" si="20"/>
        <v>48.96</v>
      </c>
      <c r="D1302" s="124"/>
      <c r="E1302" s="124"/>
      <c r="F1302" s="125">
        <v>0.10416666666666667</v>
      </c>
      <c r="G1302" s="126">
        <v>45897</v>
      </c>
      <c r="H1302" s="124">
        <v>30</v>
      </c>
      <c r="I1302" s="124" t="s">
        <v>234</v>
      </c>
      <c r="J1302" s="124">
        <v>1756348200000</v>
      </c>
    </row>
    <row r="1303" spans="1:10" x14ac:dyDescent="0.25">
      <c r="A1303" s="124">
        <v>1302</v>
      </c>
      <c r="B1303" s="124">
        <v>4.2799999999999998E-2</v>
      </c>
      <c r="C1303" s="124">
        <f t="shared" si="20"/>
        <v>51.36</v>
      </c>
      <c r="D1303" s="124"/>
      <c r="E1303" s="124"/>
      <c r="F1303" s="125">
        <v>0.125</v>
      </c>
      <c r="G1303" s="126">
        <v>45897</v>
      </c>
      <c r="H1303" s="124">
        <v>30</v>
      </c>
      <c r="I1303" s="124" t="s">
        <v>234</v>
      </c>
      <c r="J1303" s="124">
        <v>1756350000000</v>
      </c>
    </row>
    <row r="1304" spans="1:10" x14ac:dyDescent="0.25">
      <c r="A1304" s="124">
        <v>1303</v>
      </c>
      <c r="B1304" s="124">
        <v>4.3400000000000001E-2</v>
      </c>
      <c r="C1304" s="124">
        <f t="shared" si="20"/>
        <v>52.08</v>
      </c>
      <c r="D1304" s="124"/>
      <c r="E1304" s="124"/>
      <c r="F1304" s="125">
        <v>0.14583333333333334</v>
      </c>
      <c r="G1304" s="126">
        <v>45897</v>
      </c>
      <c r="H1304" s="124">
        <v>30</v>
      </c>
      <c r="I1304" s="124" t="s">
        <v>234</v>
      </c>
      <c r="J1304" s="124">
        <v>1756351800000</v>
      </c>
    </row>
    <row r="1305" spans="1:10" x14ac:dyDescent="0.25">
      <c r="A1305" s="124">
        <v>1304</v>
      </c>
      <c r="B1305" s="124">
        <v>4.2999999999999997E-2</v>
      </c>
      <c r="C1305" s="124">
        <f t="shared" si="20"/>
        <v>51.599999999999994</v>
      </c>
      <c r="D1305" s="124"/>
      <c r="E1305" s="124"/>
      <c r="F1305" s="125">
        <v>0.16666666666666666</v>
      </c>
      <c r="G1305" s="126">
        <v>45897</v>
      </c>
      <c r="H1305" s="124">
        <v>30</v>
      </c>
      <c r="I1305" s="124" t="s">
        <v>234</v>
      </c>
      <c r="J1305" s="124">
        <v>1756353600000</v>
      </c>
    </row>
    <row r="1306" spans="1:10" x14ac:dyDescent="0.25">
      <c r="A1306" s="124">
        <v>1305</v>
      </c>
      <c r="B1306" s="124">
        <v>5.3199999999999997E-2</v>
      </c>
      <c r="C1306" s="124">
        <f t="shared" si="20"/>
        <v>63.839999999999996</v>
      </c>
      <c r="D1306" s="124"/>
      <c r="E1306" s="124"/>
      <c r="F1306" s="125">
        <v>0.1875</v>
      </c>
      <c r="G1306" s="126">
        <v>45897</v>
      </c>
      <c r="H1306" s="124">
        <v>30</v>
      </c>
      <c r="I1306" s="124" t="s">
        <v>234</v>
      </c>
      <c r="J1306" s="124">
        <v>1756355400000</v>
      </c>
    </row>
    <row r="1307" spans="1:10" x14ac:dyDescent="0.25">
      <c r="A1307" s="124">
        <v>1306</v>
      </c>
      <c r="B1307" s="124">
        <v>6.2600000000000003E-2</v>
      </c>
      <c r="C1307" s="124">
        <f t="shared" si="20"/>
        <v>75.12</v>
      </c>
      <c r="D1307" s="124"/>
      <c r="E1307" s="124"/>
      <c r="F1307" s="125">
        <v>0.20833333333333334</v>
      </c>
      <c r="G1307" s="126">
        <v>45897</v>
      </c>
      <c r="H1307" s="124">
        <v>30</v>
      </c>
      <c r="I1307" s="124" t="s">
        <v>234</v>
      </c>
      <c r="J1307" s="124">
        <v>1756357200000</v>
      </c>
    </row>
    <row r="1308" spans="1:10" x14ac:dyDescent="0.25">
      <c r="A1308" s="124">
        <v>1307</v>
      </c>
      <c r="B1308" s="124">
        <v>5.5199999999999999E-2</v>
      </c>
      <c r="C1308" s="124">
        <f t="shared" si="20"/>
        <v>66.239999999999995</v>
      </c>
      <c r="D1308" s="124"/>
      <c r="E1308" s="124"/>
      <c r="F1308" s="125">
        <v>0.22916666666666666</v>
      </c>
      <c r="G1308" s="126">
        <v>45897</v>
      </c>
      <c r="H1308" s="124">
        <v>30</v>
      </c>
      <c r="I1308" s="124" t="s">
        <v>234</v>
      </c>
      <c r="J1308" s="124">
        <v>1756359000000</v>
      </c>
    </row>
    <row r="1309" spans="1:10" x14ac:dyDescent="0.25">
      <c r="A1309" s="124">
        <v>1308</v>
      </c>
      <c r="B1309" s="124">
        <v>4.6600000000000003E-2</v>
      </c>
      <c r="C1309" s="124">
        <f t="shared" si="20"/>
        <v>55.92</v>
      </c>
      <c r="D1309" s="124"/>
      <c r="E1309" s="124"/>
      <c r="F1309" s="125">
        <v>0.25</v>
      </c>
      <c r="G1309" s="126">
        <v>45897</v>
      </c>
      <c r="H1309" s="124">
        <v>30</v>
      </c>
      <c r="I1309" s="124" t="s">
        <v>234</v>
      </c>
      <c r="J1309" s="124">
        <v>1756360800000</v>
      </c>
    </row>
    <row r="1310" spans="1:10" x14ac:dyDescent="0.25">
      <c r="A1310" s="124">
        <v>1309</v>
      </c>
      <c r="B1310" s="124">
        <v>4.1200000000000001E-2</v>
      </c>
      <c r="C1310" s="124">
        <f t="shared" si="20"/>
        <v>49.44</v>
      </c>
      <c r="D1310" s="124"/>
      <c r="E1310" s="124"/>
      <c r="F1310" s="125">
        <v>0.27083333333333331</v>
      </c>
      <c r="G1310" s="126">
        <v>45897</v>
      </c>
      <c r="H1310" s="124">
        <v>30</v>
      </c>
      <c r="I1310" s="124" t="s">
        <v>234</v>
      </c>
      <c r="J1310" s="124">
        <v>1756362600000</v>
      </c>
    </row>
    <row r="1311" spans="1:10" x14ac:dyDescent="0.25">
      <c r="A1311" s="124">
        <v>1310</v>
      </c>
      <c r="B1311" s="124">
        <v>4.1399999999999999E-2</v>
      </c>
      <c r="C1311" s="124">
        <f t="shared" si="20"/>
        <v>49.68</v>
      </c>
      <c r="D1311" s="124"/>
      <c r="E1311" s="124"/>
      <c r="F1311" s="125">
        <v>0.29166666666666669</v>
      </c>
      <c r="G1311" s="126">
        <v>45897</v>
      </c>
      <c r="H1311" s="124">
        <v>30</v>
      </c>
      <c r="I1311" s="124" t="s">
        <v>234</v>
      </c>
      <c r="J1311" s="124">
        <v>1756364400000</v>
      </c>
    </row>
    <row r="1312" spans="1:10" x14ac:dyDescent="0.25">
      <c r="A1312" s="124">
        <v>1311</v>
      </c>
      <c r="B1312" s="124">
        <v>3.5000000000000003E-2</v>
      </c>
      <c r="C1312" s="124">
        <f t="shared" si="20"/>
        <v>42.000000000000007</v>
      </c>
      <c r="D1312" s="124"/>
      <c r="E1312" s="124"/>
      <c r="F1312" s="125">
        <v>0.3125</v>
      </c>
      <c r="G1312" s="126">
        <v>45897</v>
      </c>
      <c r="H1312" s="124">
        <v>30</v>
      </c>
      <c r="I1312" s="124" t="s">
        <v>234</v>
      </c>
      <c r="J1312" s="124">
        <v>1756366200000</v>
      </c>
    </row>
    <row r="1313" spans="1:10" x14ac:dyDescent="0.25">
      <c r="A1313" s="124">
        <v>1312</v>
      </c>
      <c r="B1313" s="124">
        <v>3.2199999999999999E-2</v>
      </c>
      <c r="C1313" s="124">
        <f t="shared" si="20"/>
        <v>38.64</v>
      </c>
      <c r="D1313" s="124"/>
      <c r="E1313" s="124"/>
      <c r="F1313" s="125">
        <v>0.33333333333333331</v>
      </c>
      <c r="G1313" s="126">
        <v>45897</v>
      </c>
      <c r="H1313" s="124">
        <v>30</v>
      </c>
      <c r="I1313" s="124" t="s">
        <v>234</v>
      </c>
      <c r="J1313" s="124">
        <v>1756368000000</v>
      </c>
    </row>
    <row r="1314" spans="1:10" x14ac:dyDescent="0.25">
      <c r="A1314" s="124">
        <v>1313</v>
      </c>
      <c r="B1314" s="124">
        <v>4.0399999999999998E-2</v>
      </c>
      <c r="C1314" s="124">
        <f t="shared" si="20"/>
        <v>48.48</v>
      </c>
      <c r="D1314" s="124"/>
      <c r="E1314" s="124"/>
      <c r="F1314" s="125">
        <v>0.35416666666666669</v>
      </c>
      <c r="G1314" s="126">
        <v>45897</v>
      </c>
      <c r="H1314" s="124">
        <v>30</v>
      </c>
      <c r="I1314" s="124" t="s">
        <v>234</v>
      </c>
      <c r="J1314" s="124">
        <v>1756369800000</v>
      </c>
    </row>
    <row r="1315" spans="1:10" x14ac:dyDescent="0.25">
      <c r="A1315" s="124">
        <v>1314</v>
      </c>
      <c r="B1315" s="124">
        <v>4.3400000000000001E-2</v>
      </c>
      <c r="C1315" s="124">
        <f t="shared" si="20"/>
        <v>52.08</v>
      </c>
      <c r="D1315" s="124"/>
      <c r="E1315" s="124"/>
      <c r="F1315" s="125">
        <v>0.375</v>
      </c>
      <c r="G1315" s="126">
        <v>45897</v>
      </c>
      <c r="H1315" s="124">
        <v>30</v>
      </c>
      <c r="I1315" s="124" t="s">
        <v>234</v>
      </c>
      <c r="J1315" s="124">
        <v>1756371600000</v>
      </c>
    </row>
    <row r="1316" spans="1:10" x14ac:dyDescent="0.25">
      <c r="A1316" s="124">
        <v>1315</v>
      </c>
      <c r="B1316" s="124">
        <v>4.2599999999999999E-2</v>
      </c>
      <c r="C1316" s="124">
        <f t="shared" si="20"/>
        <v>51.12</v>
      </c>
      <c r="D1316" s="124"/>
      <c r="E1316" s="124"/>
      <c r="F1316" s="125">
        <v>0.39583333333333331</v>
      </c>
      <c r="G1316" s="126">
        <v>45897</v>
      </c>
      <c r="H1316" s="124">
        <v>30</v>
      </c>
      <c r="I1316" s="124" t="s">
        <v>234</v>
      </c>
      <c r="J1316" s="124">
        <v>1756373400000</v>
      </c>
    </row>
    <row r="1317" spans="1:10" x14ac:dyDescent="0.25">
      <c r="A1317" s="124">
        <v>1316</v>
      </c>
      <c r="B1317" s="124">
        <v>4.1799999999999997E-2</v>
      </c>
      <c r="C1317" s="124">
        <f t="shared" si="20"/>
        <v>50.16</v>
      </c>
      <c r="D1317" s="124"/>
      <c r="E1317" s="124"/>
      <c r="F1317" s="125">
        <v>0.41666666666666669</v>
      </c>
      <c r="G1317" s="126">
        <v>45897</v>
      </c>
      <c r="H1317" s="124">
        <v>30</v>
      </c>
      <c r="I1317" s="124" t="s">
        <v>234</v>
      </c>
      <c r="J1317" s="124">
        <v>1756375200000</v>
      </c>
    </row>
    <row r="1318" spans="1:10" x14ac:dyDescent="0.25">
      <c r="A1318" s="124">
        <v>1317</v>
      </c>
      <c r="B1318" s="124">
        <v>4.1799999999999997E-2</v>
      </c>
      <c r="C1318" s="124">
        <f t="shared" si="20"/>
        <v>50.16</v>
      </c>
      <c r="D1318" s="124"/>
      <c r="E1318" s="124"/>
      <c r="F1318" s="125">
        <v>0.4375</v>
      </c>
      <c r="G1318" s="126">
        <v>45897</v>
      </c>
      <c r="H1318" s="124">
        <v>30</v>
      </c>
      <c r="I1318" s="124" t="s">
        <v>234</v>
      </c>
      <c r="J1318" s="124">
        <v>1756377000000</v>
      </c>
    </row>
    <row r="1319" spans="1:10" x14ac:dyDescent="0.25">
      <c r="A1319" s="124">
        <v>1318</v>
      </c>
      <c r="B1319" s="124">
        <v>4.1599999999999998E-2</v>
      </c>
      <c r="C1319" s="124">
        <f t="shared" si="20"/>
        <v>49.919999999999995</v>
      </c>
      <c r="D1319" s="124"/>
      <c r="E1319" s="124"/>
      <c r="F1319" s="125">
        <v>0.45833333333333331</v>
      </c>
      <c r="G1319" s="126">
        <v>45897</v>
      </c>
      <c r="H1319" s="124">
        <v>30</v>
      </c>
      <c r="I1319" s="124" t="s">
        <v>234</v>
      </c>
      <c r="J1319" s="124">
        <v>1756378800000</v>
      </c>
    </row>
    <row r="1320" spans="1:10" x14ac:dyDescent="0.25">
      <c r="A1320" s="124">
        <v>1319</v>
      </c>
      <c r="B1320" s="124">
        <v>4.1200000000000001E-2</v>
      </c>
      <c r="C1320" s="124">
        <f t="shared" si="20"/>
        <v>49.44</v>
      </c>
      <c r="D1320" s="124"/>
      <c r="E1320" s="124"/>
      <c r="F1320" s="125">
        <v>0.47916666666666669</v>
      </c>
      <c r="G1320" s="126">
        <v>45897</v>
      </c>
      <c r="H1320" s="124">
        <v>30</v>
      </c>
      <c r="I1320" s="124" t="s">
        <v>234</v>
      </c>
      <c r="J1320" s="124">
        <v>1756380600000</v>
      </c>
    </row>
    <row r="1321" spans="1:10" x14ac:dyDescent="0.25">
      <c r="A1321" s="124">
        <v>1320</v>
      </c>
      <c r="B1321" s="124">
        <v>3.9800000000000002E-2</v>
      </c>
      <c r="C1321" s="124">
        <f t="shared" si="20"/>
        <v>47.760000000000005</v>
      </c>
      <c r="D1321" s="124"/>
      <c r="E1321" s="124"/>
      <c r="F1321" s="125">
        <v>0.5</v>
      </c>
      <c r="G1321" s="126">
        <v>45897</v>
      </c>
      <c r="H1321" s="124">
        <v>30</v>
      </c>
      <c r="I1321" s="124" t="s">
        <v>234</v>
      </c>
      <c r="J1321" s="124">
        <v>1756382400000</v>
      </c>
    </row>
    <row r="1322" spans="1:10" x14ac:dyDescent="0.25">
      <c r="A1322" s="124">
        <v>1321</v>
      </c>
      <c r="B1322" s="124">
        <v>4.0800000000000003E-2</v>
      </c>
      <c r="C1322" s="124">
        <f t="shared" si="20"/>
        <v>48.96</v>
      </c>
      <c r="D1322" s="124"/>
      <c r="E1322" s="124"/>
      <c r="F1322" s="125">
        <v>0.52083333333333337</v>
      </c>
      <c r="G1322" s="126">
        <v>45897</v>
      </c>
      <c r="H1322" s="124">
        <v>30</v>
      </c>
      <c r="I1322" s="124" t="s">
        <v>234</v>
      </c>
      <c r="J1322" s="124">
        <v>1756384200000</v>
      </c>
    </row>
    <row r="1323" spans="1:10" x14ac:dyDescent="0.25">
      <c r="A1323" s="124">
        <v>1322</v>
      </c>
      <c r="B1323" s="124">
        <v>4.36E-2</v>
      </c>
      <c r="C1323" s="124">
        <f t="shared" si="20"/>
        <v>52.32</v>
      </c>
      <c r="D1323" s="124"/>
      <c r="E1323" s="124"/>
      <c r="F1323" s="125">
        <v>0.54166666666666663</v>
      </c>
      <c r="G1323" s="126">
        <v>45897</v>
      </c>
      <c r="H1323" s="124">
        <v>30</v>
      </c>
      <c r="I1323" s="124" t="s">
        <v>234</v>
      </c>
      <c r="J1323" s="124">
        <v>1756386000000</v>
      </c>
    </row>
    <row r="1324" spans="1:10" x14ac:dyDescent="0.25">
      <c r="A1324" s="124">
        <v>1323</v>
      </c>
      <c r="B1324" s="124">
        <v>4.1399999999999999E-2</v>
      </c>
      <c r="C1324" s="124">
        <f t="shared" si="20"/>
        <v>49.68</v>
      </c>
      <c r="D1324" s="124"/>
      <c r="E1324" s="124"/>
      <c r="F1324" s="125">
        <v>0.5625</v>
      </c>
      <c r="G1324" s="126">
        <v>45897</v>
      </c>
      <c r="H1324" s="124">
        <v>30</v>
      </c>
      <c r="I1324" s="124" t="s">
        <v>234</v>
      </c>
      <c r="J1324" s="124">
        <v>1756387800000</v>
      </c>
    </row>
    <row r="1325" spans="1:10" x14ac:dyDescent="0.25">
      <c r="A1325" s="124">
        <v>1324</v>
      </c>
      <c r="B1325" s="124">
        <v>3.7600000000000001E-2</v>
      </c>
      <c r="C1325" s="124">
        <f t="shared" si="20"/>
        <v>45.120000000000005</v>
      </c>
      <c r="D1325" s="124"/>
      <c r="E1325" s="124"/>
      <c r="F1325" s="125">
        <v>0.58333333333333337</v>
      </c>
      <c r="G1325" s="126">
        <v>45897</v>
      </c>
      <c r="H1325" s="124">
        <v>30</v>
      </c>
      <c r="I1325" s="124" t="s">
        <v>234</v>
      </c>
      <c r="J1325" s="124">
        <v>1756389600000</v>
      </c>
    </row>
    <row r="1326" spans="1:10" x14ac:dyDescent="0.25">
      <c r="A1326" s="124">
        <v>1325</v>
      </c>
      <c r="B1326" s="124">
        <v>4.1000000000000002E-2</v>
      </c>
      <c r="C1326" s="124">
        <f t="shared" si="20"/>
        <v>49.2</v>
      </c>
      <c r="D1326" s="124"/>
      <c r="E1326" s="124"/>
      <c r="F1326" s="125">
        <v>0.60416666666666663</v>
      </c>
      <c r="G1326" s="126">
        <v>45897</v>
      </c>
      <c r="H1326" s="124">
        <v>30</v>
      </c>
      <c r="I1326" s="124" t="s">
        <v>234</v>
      </c>
      <c r="J1326" s="124">
        <v>1756391400000</v>
      </c>
    </row>
    <row r="1327" spans="1:10" x14ac:dyDescent="0.25">
      <c r="A1327" s="124">
        <v>1326</v>
      </c>
      <c r="B1327" s="124">
        <v>4.02E-2</v>
      </c>
      <c r="C1327" s="124">
        <f t="shared" si="20"/>
        <v>48.24</v>
      </c>
      <c r="D1327" s="124"/>
      <c r="E1327" s="124"/>
      <c r="F1327" s="125">
        <v>0.625</v>
      </c>
      <c r="G1327" s="126">
        <v>45897</v>
      </c>
      <c r="H1327" s="124">
        <v>30</v>
      </c>
      <c r="I1327" s="124" t="s">
        <v>234</v>
      </c>
      <c r="J1327" s="124">
        <v>1756393200000</v>
      </c>
    </row>
    <row r="1328" spans="1:10" x14ac:dyDescent="0.25">
      <c r="A1328" s="124">
        <v>1327</v>
      </c>
      <c r="B1328" s="124">
        <v>3.2599999999999997E-2</v>
      </c>
      <c r="C1328" s="124">
        <f t="shared" si="20"/>
        <v>39.119999999999997</v>
      </c>
      <c r="D1328" s="124"/>
      <c r="E1328" s="124"/>
      <c r="F1328" s="125">
        <v>0.64583333333333337</v>
      </c>
      <c r="G1328" s="126">
        <v>45897</v>
      </c>
      <c r="H1328" s="124">
        <v>30</v>
      </c>
      <c r="I1328" s="124" t="s">
        <v>234</v>
      </c>
      <c r="J1328" s="124">
        <v>1756395000000</v>
      </c>
    </row>
    <row r="1329" spans="1:10" x14ac:dyDescent="0.25">
      <c r="A1329" s="124">
        <v>1328</v>
      </c>
      <c r="B1329" s="124">
        <v>3.32E-2</v>
      </c>
      <c r="C1329" s="124">
        <f t="shared" si="20"/>
        <v>39.840000000000003</v>
      </c>
      <c r="D1329" s="124"/>
      <c r="E1329" s="124"/>
      <c r="F1329" s="125">
        <v>0.66666666666666663</v>
      </c>
      <c r="G1329" s="126">
        <v>45897</v>
      </c>
      <c r="H1329" s="124">
        <v>30</v>
      </c>
      <c r="I1329" s="124" t="s">
        <v>234</v>
      </c>
      <c r="J1329" s="124">
        <v>1756396800000</v>
      </c>
    </row>
    <row r="1330" spans="1:10" x14ac:dyDescent="0.25">
      <c r="A1330" s="124">
        <v>1329</v>
      </c>
      <c r="B1330" s="124">
        <v>4.0599999999999997E-2</v>
      </c>
      <c r="C1330" s="124">
        <f t="shared" si="20"/>
        <v>48.72</v>
      </c>
      <c r="D1330" s="124"/>
      <c r="E1330" s="124"/>
      <c r="F1330" s="125">
        <v>0.6875</v>
      </c>
      <c r="G1330" s="126">
        <v>45897</v>
      </c>
      <c r="H1330" s="124">
        <v>30</v>
      </c>
      <c r="I1330" s="124" t="s">
        <v>234</v>
      </c>
      <c r="J1330" s="124">
        <v>1756398600000</v>
      </c>
    </row>
    <row r="1331" spans="1:10" x14ac:dyDescent="0.25">
      <c r="A1331" s="124">
        <v>1330</v>
      </c>
      <c r="B1331" s="124">
        <v>5.0200000000000002E-2</v>
      </c>
      <c r="C1331" s="124">
        <f t="shared" si="20"/>
        <v>60.24</v>
      </c>
      <c r="D1331" s="124"/>
      <c r="E1331" s="124"/>
      <c r="F1331" s="125">
        <v>0.70833333333333337</v>
      </c>
      <c r="G1331" s="126">
        <v>45897</v>
      </c>
      <c r="H1331" s="124">
        <v>30</v>
      </c>
      <c r="I1331" s="124" t="s">
        <v>234</v>
      </c>
      <c r="J1331" s="124">
        <v>1756400400000</v>
      </c>
    </row>
    <row r="1332" spans="1:10" x14ac:dyDescent="0.25">
      <c r="A1332" s="124">
        <v>1331</v>
      </c>
      <c r="B1332" s="124">
        <v>4.6199999999999998E-2</v>
      </c>
      <c r="C1332" s="124">
        <f t="shared" si="20"/>
        <v>55.44</v>
      </c>
      <c r="D1332" s="124"/>
      <c r="E1332" s="124"/>
      <c r="F1332" s="125">
        <v>0.72916666666666663</v>
      </c>
      <c r="G1332" s="126">
        <v>45897</v>
      </c>
      <c r="H1332" s="124">
        <v>30</v>
      </c>
      <c r="I1332" s="124" t="s">
        <v>234</v>
      </c>
      <c r="J1332" s="124">
        <v>1756402200000</v>
      </c>
    </row>
    <row r="1333" spans="1:10" x14ac:dyDescent="0.25">
      <c r="A1333" s="124">
        <v>1332</v>
      </c>
      <c r="B1333" s="124">
        <v>4.1200000000000001E-2</v>
      </c>
      <c r="C1333" s="124">
        <f t="shared" si="20"/>
        <v>49.44</v>
      </c>
      <c r="D1333" s="124"/>
      <c r="E1333" s="124"/>
      <c r="F1333" s="125">
        <v>0.75</v>
      </c>
      <c r="G1333" s="126">
        <v>45897</v>
      </c>
      <c r="H1333" s="124">
        <v>30</v>
      </c>
      <c r="I1333" s="124" t="s">
        <v>234</v>
      </c>
      <c r="J1333" s="124">
        <v>1756404000000</v>
      </c>
    </row>
    <row r="1334" spans="1:10" x14ac:dyDescent="0.25">
      <c r="A1334" s="124">
        <v>1333</v>
      </c>
      <c r="B1334" s="124">
        <v>4.6199999999999998E-2</v>
      </c>
      <c r="C1334" s="124">
        <f t="shared" si="20"/>
        <v>55.44</v>
      </c>
      <c r="D1334" s="124"/>
      <c r="E1334" s="124"/>
      <c r="F1334" s="125">
        <v>0.77083333333333337</v>
      </c>
      <c r="G1334" s="126">
        <v>45897</v>
      </c>
      <c r="H1334" s="124">
        <v>30</v>
      </c>
      <c r="I1334" s="124" t="s">
        <v>234</v>
      </c>
      <c r="J1334" s="124">
        <v>1756405800000</v>
      </c>
    </row>
    <row r="1335" spans="1:10" x14ac:dyDescent="0.25">
      <c r="A1335" s="124">
        <v>1334</v>
      </c>
      <c r="B1335" s="124">
        <v>4.1799999999999997E-2</v>
      </c>
      <c r="C1335" s="124">
        <f t="shared" si="20"/>
        <v>50.16</v>
      </c>
      <c r="D1335" s="124"/>
      <c r="E1335" s="124"/>
      <c r="F1335" s="125">
        <v>0.79166666666666663</v>
      </c>
      <c r="G1335" s="126">
        <v>45897</v>
      </c>
      <c r="H1335" s="124">
        <v>30</v>
      </c>
      <c r="I1335" s="124" t="s">
        <v>234</v>
      </c>
      <c r="J1335" s="124">
        <v>1756407600000</v>
      </c>
    </row>
    <row r="1336" spans="1:10" x14ac:dyDescent="0.25">
      <c r="A1336" s="124">
        <v>1335</v>
      </c>
      <c r="B1336" s="124">
        <v>4.2999999999999997E-2</v>
      </c>
      <c r="C1336" s="124">
        <f t="shared" si="20"/>
        <v>51.599999999999994</v>
      </c>
      <c r="D1336" s="124"/>
      <c r="E1336" s="124"/>
      <c r="F1336" s="125">
        <v>0.8125</v>
      </c>
      <c r="G1336" s="126">
        <v>45897</v>
      </c>
      <c r="H1336" s="124">
        <v>30</v>
      </c>
      <c r="I1336" s="124" t="s">
        <v>234</v>
      </c>
      <c r="J1336" s="124">
        <v>1756409400000</v>
      </c>
    </row>
    <row r="1337" spans="1:10" x14ac:dyDescent="0.25">
      <c r="A1337" s="124">
        <v>1336</v>
      </c>
      <c r="B1337" s="124">
        <v>4.6199999999999998E-2</v>
      </c>
      <c r="C1337" s="124">
        <f t="shared" si="20"/>
        <v>55.44</v>
      </c>
      <c r="D1337" s="124"/>
      <c r="E1337" s="124"/>
      <c r="F1337" s="125">
        <v>0.83333333333333337</v>
      </c>
      <c r="G1337" s="126">
        <v>45897</v>
      </c>
      <c r="H1337" s="124">
        <v>30</v>
      </c>
      <c r="I1337" s="124" t="s">
        <v>234</v>
      </c>
      <c r="J1337" s="124">
        <v>1756411200000</v>
      </c>
    </row>
    <row r="1338" spans="1:10" x14ac:dyDescent="0.25">
      <c r="A1338" s="124">
        <v>1337</v>
      </c>
      <c r="B1338" s="124">
        <v>4.2999999999999997E-2</v>
      </c>
      <c r="C1338" s="124">
        <f t="shared" si="20"/>
        <v>51.599999999999994</v>
      </c>
      <c r="D1338" s="124"/>
      <c r="E1338" s="124"/>
      <c r="F1338" s="125">
        <v>0.85416666666666663</v>
      </c>
      <c r="G1338" s="126">
        <v>45897</v>
      </c>
      <c r="H1338" s="124">
        <v>30</v>
      </c>
      <c r="I1338" s="124" t="s">
        <v>234</v>
      </c>
      <c r="J1338" s="124">
        <v>1756413000000</v>
      </c>
    </row>
    <row r="1339" spans="1:10" x14ac:dyDescent="0.25">
      <c r="A1339" s="124">
        <v>1338</v>
      </c>
      <c r="B1339" s="124">
        <v>4.6600000000000003E-2</v>
      </c>
      <c r="C1339" s="124">
        <f t="shared" si="20"/>
        <v>55.92</v>
      </c>
      <c r="D1339" s="124"/>
      <c r="E1339" s="124"/>
      <c r="F1339" s="125">
        <v>0.875</v>
      </c>
      <c r="G1339" s="126">
        <v>45897</v>
      </c>
      <c r="H1339" s="124">
        <v>30</v>
      </c>
      <c r="I1339" s="124" t="s">
        <v>234</v>
      </c>
      <c r="J1339" s="124">
        <v>1756414800000</v>
      </c>
    </row>
    <row r="1340" spans="1:10" x14ac:dyDescent="0.25">
      <c r="A1340" s="124">
        <v>1339</v>
      </c>
      <c r="B1340" s="124">
        <v>5.0200000000000002E-2</v>
      </c>
      <c r="C1340" s="124">
        <f t="shared" si="20"/>
        <v>60.24</v>
      </c>
      <c r="D1340" s="124"/>
      <c r="E1340" s="124"/>
      <c r="F1340" s="125">
        <v>0.89583333333333337</v>
      </c>
      <c r="G1340" s="126">
        <v>45897</v>
      </c>
      <c r="H1340" s="124">
        <v>30</v>
      </c>
      <c r="I1340" s="124" t="s">
        <v>234</v>
      </c>
      <c r="J1340" s="124">
        <v>1756416600000</v>
      </c>
    </row>
    <row r="1341" spans="1:10" x14ac:dyDescent="0.25">
      <c r="A1341" s="124">
        <v>1340</v>
      </c>
      <c r="B1341" s="124">
        <v>4.5400000000000003E-2</v>
      </c>
      <c r="C1341" s="124">
        <f t="shared" si="20"/>
        <v>54.480000000000004</v>
      </c>
      <c r="D1341" s="124"/>
      <c r="E1341" s="124"/>
      <c r="F1341" s="125">
        <v>0.91666666666666663</v>
      </c>
      <c r="G1341" s="126">
        <v>45897</v>
      </c>
      <c r="H1341" s="124">
        <v>30</v>
      </c>
      <c r="I1341" s="124" t="s">
        <v>234</v>
      </c>
      <c r="J1341" s="124">
        <v>1756418400000</v>
      </c>
    </row>
    <row r="1342" spans="1:10" x14ac:dyDescent="0.25">
      <c r="A1342" s="124">
        <v>1341</v>
      </c>
      <c r="B1342" s="124">
        <v>3.9399999999999998E-2</v>
      </c>
      <c r="C1342" s="124">
        <f t="shared" si="20"/>
        <v>47.279999999999994</v>
      </c>
      <c r="D1342" s="124"/>
      <c r="E1342" s="124"/>
      <c r="F1342" s="125">
        <v>0.9375</v>
      </c>
      <c r="G1342" s="126">
        <v>45897</v>
      </c>
      <c r="H1342" s="124">
        <v>30</v>
      </c>
      <c r="I1342" s="124" t="s">
        <v>234</v>
      </c>
      <c r="J1342" s="124">
        <v>1756420200000</v>
      </c>
    </row>
    <row r="1343" spans="1:10" x14ac:dyDescent="0.25">
      <c r="A1343" s="124">
        <v>1342</v>
      </c>
      <c r="B1343" s="124">
        <v>4.36E-2</v>
      </c>
      <c r="C1343" s="124">
        <f t="shared" si="20"/>
        <v>52.32</v>
      </c>
      <c r="D1343" s="124"/>
      <c r="E1343" s="124"/>
      <c r="F1343" s="125">
        <v>0.95833333333333337</v>
      </c>
      <c r="G1343" s="126">
        <v>45897</v>
      </c>
      <c r="H1343" s="124">
        <v>30</v>
      </c>
      <c r="I1343" s="124" t="s">
        <v>234</v>
      </c>
      <c r="J1343" s="124">
        <v>1756422000000</v>
      </c>
    </row>
    <row r="1344" spans="1:10" x14ac:dyDescent="0.25">
      <c r="A1344" s="124">
        <v>1343</v>
      </c>
      <c r="B1344" s="124">
        <v>3.6799999999999999E-2</v>
      </c>
      <c r="C1344" s="124">
        <f t="shared" si="20"/>
        <v>44.16</v>
      </c>
      <c r="D1344" s="124"/>
      <c r="E1344" s="124"/>
      <c r="F1344" s="125">
        <v>0.97916666666666663</v>
      </c>
      <c r="G1344" s="126">
        <v>45897</v>
      </c>
      <c r="H1344" s="124">
        <v>30</v>
      </c>
      <c r="I1344" s="124" t="s">
        <v>234</v>
      </c>
      <c r="J1344" s="124">
        <v>1756423800000</v>
      </c>
    </row>
    <row r="1345" spans="1:10" x14ac:dyDescent="0.25">
      <c r="A1345" s="124">
        <v>1344</v>
      </c>
      <c r="B1345" s="124">
        <v>3.4000000000000002E-2</v>
      </c>
      <c r="C1345" s="124">
        <f t="shared" si="20"/>
        <v>40.800000000000004</v>
      </c>
      <c r="D1345" s="124"/>
      <c r="E1345" s="124"/>
      <c r="F1345" s="125">
        <v>0</v>
      </c>
      <c r="G1345" s="126">
        <v>45897</v>
      </c>
      <c r="H1345" s="124">
        <v>30</v>
      </c>
      <c r="I1345" s="124" t="s">
        <v>234</v>
      </c>
      <c r="J1345" s="124">
        <v>1756425600000</v>
      </c>
    </row>
    <row r="1346" spans="1:10" x14ac:dyDescent="0.25">
      <c r="A1346" s="124">
        <v>1345</v>
      </c>
      <c r="B1346" s="124">
        <v>4.2999999999999997E-2</v>
      </c>
      <c r="C1346" s="124">
        <f t="shared" si="20"/>
        <v>51.599999999999994</v>
      </c>
      <c r="D1346" s="124"/>
      <c r="E1346" s="124"/>
      <c r="F1346" s="125">
        <v>2.0833333333333332E-2</v>
      </c>
      <c r="G1346" s="126">
        <v>45898</v>
      </c>
      <c r="H1346" s="124">
        <v>30</v>
      </c>
      <c r="I1346" s="124" t="s">
        <v>234</v>
      </c>
      <c r="J1346" s="124">
        <v>1756427400000</v>
      </c>
    </row>
    <row r="1347" spans="1:10" x14ac:dyDescent="0.25">
      <c r="A1347" s="124">
        <v>1346</v>
      </c>
      <c r="B1347" s="124">
        <v>4.9799999999999997E-2</v>
      </c>
      <c r="C1347" s="124">
        <f t="shared" ref="C1347:C1410" si="21">2400*B1347/2</f>
        <v>59.76</v>
      </c>
      <c r="D1347" s="124"/>
      <c r="E1347" s="124"/>
      <c r="F1347" s="125">
        <v>4.1666666666666664E-2</v>
      </c>
      <c r="G1347" s="126">
        <v>45898</v>
      </c>
      <c r="H1347" s="124">
        <v>30</v>
      </c>
      <c r="I1347" s="124" t="s">
        <v>234</v>
      </c>
      <c r="J1347" s="124">
        <v>1756429200000</v>
      </c>
    </row>
    <row r="1348" spans="1:10" x14ac:dyDescent="0.25">
      <c r="A1348" s="124">
        <v>1347</v>
      </c>
      <c r="B1348" s="124">
        <v>4.8399999999999999E-2</v>
      </c>
      <c r="C1348" s="124">
        <f t="shared" si="21"/>
        <v>58.08</v>
      </c>
      <c r="D1348" s="124"/>
      <c r="E1348" s="124"/>
      <c r="F1348" s="125">
        <v>6.25E-2</v>
      </c>
      <c r="G1348" s="126">
        <v>45898</v>
      </c>
      <c r="H1348" s="124">
        <v>30</v>
      </c>
      <c r="I1348" s="124" t="s">
        <v>234</v>
      </c>
      <c r="J1348" s="124">
        <v>1756431000000</v>
      </c>
    </row>
    <row r="1349" spans="1:10" x14ac:dyDescent="0.25">
      <c r="A1349" s="124">
        <v>1348</v>
      </c>
      <c r="B1349" s="124">
        <v>4.5199999999999997E-2</v>
      </c>
      <c r="C1349" s="124">
        <f t="shared" si="21"/>
        <v>54.239999999999995</v>
      </c>
      <c r="D1349" s="124"/>
      <c r="E1349" s="124"/>
      <c r="F1349" s="125">
        <v>8.3333333333333329E-2</v>
      </c>
      <c r="G1349" s="126">
        <v>45898</v>
      </c>
      <c r="H1349" s="124">
        <v>30</v>
      </c>
      <c r="I1349" s="124" t="s">
        <v>234</v>
      </c>
      <c r="J1349" s="124">
        <v>1756432800000</v>
      </c>
    </row>
    <row r="1350" spans="1:10" x14ac:dyDescent="0.25">
      <c r="A1350" s="124">
        <v>1349</v>
      </c>
      <c r="B1350" s="124">
        <v>4.2200000000000001E-2</v>
      </c>
      <c r="C1350" s="124">
        <f t="shared" si="21"/>
        <v>50.64</v>
      </c>
      <c r="D1350" s="124"/>
      <c r="E1350" s="124"/>
      <c r="F1350" s="125">
        <v>0.10416666666666667</v>
      </c>
      <c r="G1350" s="126">
        <v>45898</v>
      </c>
      <c r="H1350" s="124">
        <v>30</v>
      </c>
      <c r="I1350" s="124" t="s">
        <v>234</v>
      </c>
      <c r="J1350" s="124">
        <v>1756434600000</v>
      </c>
    </row>
    <row r="1351" spans="1:10" x14ac:dyDescent="0.25">
      <c r="A1351" s="124">
        <v>1350</v>
      </c>
      <c r="B1351" s="124">
        <v>4.2999999999999997E-2</v>
      </c>
      <c r="C1351" s="124">
        <f t="shared" si="21"/>
        <v>51.599999999999994</v>
      </c>
      <c r="D1351" s="124"/>
      <c r="E1351" s="124"/>
      <c r="F1351" s="125">
        <v>0.125</v>
      </c>
      <c r="G1351" s="126">
        <v>45898</v>
      </c>
      <c r="H1351" s="124">
        <v>30</v>
      </c>
      <c r="I1351" s="124" t="s">
        <v>234</v>
      </c>
      <c r="J1351" s="124">
        <v>1756436400000</v>
      </c>
    </row>
    <row r="1352" spans="1:10" x14ac:dyDescent="0.25">
      <c r="A1352" s="124">
        <v>1351</v>
      </c>
      <c r="B1352" s="124">
        <v>4.2599999999999999E-2</v>
      </c>
      <c r="C1352" s="124">
        <f t="shared" si="21"/>
        <v>51.12</v>
      </c>
      <c r="D1352" s="124"/>
      <c r="E1352" s="124"/>
      <c r="F1352" s="125">
        <v>0.14583333333333334</v>
      </c>
      <c r="G1352" s="126">
        <v>45898</v>
      </c>
      <c r="H1352" s="124">
        <v>30</v>
      </c>
      <c r="I1352" s="124" t="s">
        <v>234</v>
      </c>
      <c r="J1352" s="124">
        <v>1756438200000</v>
      </c>
    </row>
    <row r="1353" spans="1:10" x14ac:dyDescent="0.25">
      <c r="A1353" s="124">
        <v>1352</v>
      </c>
      <c r="B1353" s="124">
        <v>4.5400000000000003E-2</v>
      </c>
      <c r="C1353" s="124">
        <f t="shared" si="21"/>
        <v>54.480000000000004</v>
      </c>
      <c r="D1353" s="124"/>
      <c r="E1353" s="124"/>
      <c r="F1353" s="125">
        <v>0.16666666666666666</v>
      </c>
      <c r="G1353" s="126">
        <v>45898</v>
      </c>
      <c r="H1353" s="124">
        <v>30</v>
      </c>
      <c r="I1353" s="124" t="s">
        <v>234</v>
      </c>
      <c r="J1353" s="124">
        <v>1756440000000</v>
      </c>
    </row>
    <row r="1354" spans="1:10" x14ac:dyDescent="0.25">
      <c r="A1354" s="124">
        <v>1353</v>
      </c>
      <c r="B1354" s="124">
        <v>4.5600000000000002E-2</v>
      </c>
      <c r="C1354" s="124">
        <f t="shared" si="21"/>
        <v>54.72</v>
      </c>
      <c r="D1354" s="124"/>
      <c r="E1354" s="124"/>
      <c r="F1354" s="125">
        <v>0.1875</v>
      </c>
      <c r="G1354" s="126">
        <v>45898</v>
      </c>
      <c r="H1354" s="124">
        <v>30</v>
      </c>
      <c r="I1354" s="124" t="s">
        <v>234</v>
      </c>
      <c r="J1354" s="124">
        <v>1756441800000</v>
      </c>
    </row>
    <row r="1355" spans="1:10" x14ac:dyDescent="0.25">
      <c r="A1355" s="124">
        <v>1354</v>
      </c>
      <c r="B1355" s="124">
        <v>4.7399999999999998E-2</v>
      </c>
      <c r="C1355" s="124">
        <f t="shared" si="21"/>
        <v>56.879999999999995</v>
      </c>
      <c r="D1355" s="124"/>
      <c r="E1355" s="124"/>
      <c r="F1355" s="125">
        <v>0.20833333333333334</v>
      </c>
      <c r="G1355" s="126">
        <v>45898</v>
      </c>
      <c r="H1355" s="124">
        <v>30</v>
      </c>
      <c r="I1355" s="124" t="s">
        <v>234</v>
      </c>
      <c r="J1355" s="124">
        <v>1756443600000</v>
      </c>
    </row>
    <row r="1356" spans="1:10" x14ac:dyDescent="0.25">
      <c r="A1356" s="124">
        <v>1355</v>
      </c>
      <c r="B1356" s="124">
        <v>4.7399999999999998E-2</v>
      </c>
      <c r="C1356" s="124">
        <f t="shared" si="21"/>
        <v>56.879999999999995</v>
      </c>
      <c r="D1356" s="124"/>
      <c r="E1356" s="124"/>
      <c r="F1356" s="125">
        <v>0.22916666666666666</v>
      </c>
      <c r="G1356" s="126">
        <v>45898</v>
      </c>
      <c r="H1356" s="124">
        <v>30</v>
      </c>
      <c r="I1356" s="124" t="s">
        <v>234</v>
      </c>
      <c r="J1356" s="124">
        <v>1756445400000</v>
      </c>
    </row>
    <row r="1357" spans="1:10" x14ac:dyDescent="0.25">
      <c r="A1357" s="124">
        <v>1356</v>
      </c>
      <c r="B1357" s="124">
        <v>4.4200000000000003E-2</v>
      </c>
      <c r="C1357" s="124">
        <f t="shared" si="21"/>
        <v>53.040000000000006</v>
      </c>
      <c r="D1357" s="124"/>
      <c r="E1357" s="124"/>
      <c r="F1357" s="125">
        <v>0.25</v>
      </c>
      <c r="G1357" s="126">
        <v>45898</v>
      </c>
      <c r="H1357" s="124">
        <v>30</v>
      </c>
      <c r="I1357" s="124" t="s">
        <v>234</v>
      </c>
      <c r="J1357" s="124">
        <v>1756447200000</v>
      </c>
    </row>
    <row r="1358" spans="1:10" x14ac:dyDescent="0.25">
      <c r="A1358" s="124">
        <v>1357</v>
      </c>
      <c r="B1358" s="124">
        <v>4.6399999999999997E-2</v>
      </c>
      <c r="C1358" s="124">
        <f t="shared" si="21"/>
        <v>55.679999999999993</v>
      </c>
      <c r="D1358" s="124"/>
      <c r="E1358" s="124"/>
      <c r="F1358" s="125">
        <v>0.27083333333333331</v>
      </c>
      <c r="G1358" s="126">
        <v>45898</v>
      </c>
      <c r="H1358" s="124">
        <v>30</v>
      </c>
      <c r="I1358" s="124" t="s">
        <v>234</v>
      </c>
      <c r="J1358" s="124">
        <v>1756449000000</v>
      </c>
    </row>
    <row r="1359" spans="1:10" x14ac:dyDescent="0.25">
      <c r="A1359" s="124">
        <v>1358</v>
      </c>
      <c r="B1359" s="124">
        <v>4.4999999999999998E-2</v>
      </c>
      <c r="C1359" s="124">
        <f t="shared" si="21"/>
        <v>54</v>
      </c>
      <c r="D1359" s="124"/>
      <c r="E1359" s="124"/>
      <c r="F1359" s="125">
        <v>0.29166666666666669</v>
      </c>
      <c r="G1359" s="126">
        <v>45898</v>
      </c>
      <c r="H1359" s="124">
        <v>30</v>
      </c>
      <c r="I1359" s="124" t="s">
        <v>234</v>
      </c>
      <c r="J1359" s="124">
        <v>1756450800000</v>
      </c>
    </row>
    <row r="1360" spans="1:10" x14ac:dyDescent="0.25">
      <c r="A1360" s="124">
        <v>1359</v>
      </c>
      <c r="B1360" s="124">
        <v>0.04</v>
      </c>
      <c r="C1360" s="124">
        <f t="shared" si="21"/>
        <v>48</v>
      </c>
      <c r="D1360" s="124"/>
      <c r="E1360" s="124"/>
      <c r="F1360" s="125">
        <v>0.3125</v>
      </c>
      <c r="G1360" s="126">
        <v>45898</v>
      </c>
      <c r="H1360" s="124">
        <v>30</v>
      </c>
      <c r="I1360" s="124" t="s">
        <v>234</v>
      </c>
      <c r="J1360" s="124">
        <v>1756452600000</v>
      </c>
    </row>
    <row r="1361" spans="1:10" x14ac:dyDescent="0.25">
      <c r="A1361" s="124">
        <v>1360</v>
      </c>
      <c r="B1361" s="124">
        <v>3.5799999999999998E-2</v>
      </c>
      <c r="C1361" s="124">
        <f t="shared" si="21"/>
        <v>42.96</v>
      </c>
      <c r="D1361" s="124"/>
      <c r="E1361" s="124"/>
      <c r="F1361" s="125">
        <v>0.33333333333333331</v>
      </c>
      <c r="G1361" s="126">
        <v>45898</v>
      </c>
      <c r="H1361" s="124">
        <v>30</v>
      </c>
      <c r="I1361" s="124" t="s">
        <v>234</v>
      </c>
      <c r="J1361" s="124">
        <v>1756454400000</v>
      </c>
    </row>
    <row r="1362" spans="1:10" x14ac:dyDescent="0.25">
      <c r="A1362" s="124">
        <v>1361</v>
      </c>
      <c r="B1362" s="124">
        <v>4.3200000000000002E-2</v>
      </c>
      <c r="C1362" s="124">
        <f t="shared" si="21"/>
        <v>51.84</v>
      </c>
      <c r="D1362" s="124"/>
      <c r="E1362" s="124"/>
      <c r="F1362" s="125">
        <v>0.35416666666666669</v>
      </c>
      <c r="G1362" s="126">
        <v>45898</v>
      </c>
      <c r="H1362" s="124">
        <v>30</v>
      </c>
      <c r="I1362" s="124" t="s">
        <v>234</v>
      </c>
      <c r="J1362" s="124">
        <v>1756456200000</v>
      </c>
    </row>
    <row r="1363" spans="1:10" x14ac:dyDescent="0.25">
      <c r="A1363" s="124">
        <v>1362</v>
      </c>
      <c r="B1363" s="124">
        <v>4.9399999999999999E-2</v>
      </c>
      <c r="C1363" s="124">
        <f t="shared" si="21"/>
        <v>59.28</v>
      </c>
      <c r="D1363" s="124"/>
      <c r="E1363" s="124"/>
      <c r="F1363" s="125">
        <v>0.375</v>
      </c>
      <c r="G1363" s="126">
        <v>45898</v>
      </c>
      <c r="H1363" s="124">
        <v>30</v>
      </c>
      <c r="I1363" s="124" t="s">
        <v>234</v>
      </c>
      <c r="J1363" s="124">
        <v>1756458000000</v>
      </c>
    </row>
    <row r="1364" spans="1:10" x14ac:dyDescent="0.25">
      <c r="A1364" s="124">
        <v>1363</v>
      </c>
      <c r="B1364" s="124">
        <v>5.0599999999999999E-2</v>
      </c>
      <c r="C1364" s="124">
        <f t="shared" si="21"/>
        <v>60.72</v>
      </c>
      <c r="D1364" s="124"/>
      <c r="E1364" s="124"/>
      <c r="F1364" s="125">
        <v>0.39583333333333331</v>
      </c>
      <c r="G1364" s="126">
        <v>45898</v>
      </c>
      <c r="H1364" s="124">
        <v>30</v>
      </c>
      <c r="I1364" s="124" t="s">
        <v>234</v>
      </c>
      <c r="J1364" s="124">
        <v>1756459800000</v>
      </c>
    </row>
    <row r="1365" spans="1:10" x14ac:dyDescent="0.25">
      <c r="A1365" s="124">
        <v>1364</v>
      </c>
      <c r="B1365" s="124">
        <v>4.6600000000000003E-2</v>
      </c>
      <c r="C1365" s="124">
        <f t="shared" si="21"/>
        <v>55.92</v>
      </c>
      <c r="D1365" s="124"/>
      <c r="E1365" s="124"/>
      <c r="F1365" s="125">
        <v>0.41666666666666669</v>
      </c>
      <c r="G1365" s="126">
        <v>45898</v>
      </c>
      <c r="H1365" s="124">
        <v>30</v>
      </c>
      <c r="I1365" s="124" t="s">
        <v>234</v>
      </c>
      <c r="J1365" s="124">
        <v>1756461600000</v>
      </c>
    </row>
    <row r="1366" spans="1:10" x14ac:dyDescent="0.25">
      <c r="A1366" s="124">
        <v>1365</v>
      </c>
      <c r="B1366" s="124">
        <v>4.6600000000000003E-2</v>
      </c>
      <c r="C1366" s="124">
        <f t="shared" si="21"/>
        <v>55.92</v>
      </c>
      <c r="D1366" s="124"/>
      <c r="E1366" s="124"/>
      <c r="F1366" s="125">
        <v>0.4375</v>
      </c>
      <c r="G1366" s="126">
        <v>45898</v>
      </c>
      <c r="H1366" s="124">
        <v>30</v>
      </c>
      <c r="I1366" s="124" t="s">
        <v>234</v>
      </c>
      <c r="J1366" s="124">
        <v>1756463400000</v>
      </c>
    </row>
    <row r="1367" spans="1:10" x14ac:dyDescent="0.25">
      <c r="A1367" s="124">
        <v>1366</v>
      </c>
      <c r="B1367" s="124">
        <v>4.82E-2</v>
      </c>
      <c r="C1367" s="124">
        <f t="shared" si="21"/>
        <v>57.839999999999996</v>
      </c>
      <c r="D1367" s="124"/>
      <c r="E1367" s="124"/>
      <c r="F1367" s="125">
        <v>0.45833333333333331</v>
      </c>
      <c r="G1367" s="126">
        <v>45898</v>
      </c>
      <c r="H1367" s="124">
        <v>30</v>
      </c>
      <c r="I1367" s="124" t="s">
        <v>234</v>
      </c>
      <c r="J1367" s="124">
        <v>1756465200000</v>
      </c>
    </row>
    <row r="1368" spans="1:10" x14ac:dyDescent="0.25">
      <c r="A1368" s="124">
        <v>1367</v>
      </c>
      <c r="B1368" s="124">
        <v>5.5399999999999998E-2</v>
      </c>
      <c r="C1368" s="124">
        <f t="shared" si="21"/>
        <v>66.48</v>
      </c>
      <c r="D1368" s="124"/>
      <c r="E1368" s="124"/>
      <c r="F1368" s="125">
        <v>0.47916666666666669</v>
      </c>
      <c r="G1368" s="126">
        <v>45898</v>
      </c>
      <c r="H1368" s="124">
        <v>30</v>
      </c>
      <c r="I1368" s="124" t="s">
        <v>234</v>
      </c>
      <c r="J1368" s="124">
        <v>1756467000000</v>
      </c>
    </row>
    <row r="1369" spans="1:10" x14ac:dyDescent="0.25">
      <c r="A1369" s="124">
        <v>1368</v>
      </c>
      <c r="B1369" s="124">
        <v>4.9799999999999997E-2</v>
      </c>
      <c r="C1369" s="124">
        <f t="shared" si="21"/>
        <v>59.76</v>
      </c>
      <c r="D1369" s="124"/>
      <c r="E1369" s="124"/>
      <c r="F1369" s="125">
        <v>0.5</v>
      </c>
      <c r="G1369" s="126">
        <v>45898</v>
      </c>
      <c r="H1369" s="124">
        <v>30</v>
      </c>
      <c r="I1369" s="124" t="s">
        <v>234</v>
      </c>
      <c r="J1369" s="124">
        <v>1756468800000</v>
      </c>
    </row>
    <row r="1370" spans="1:10" x14ac:dyDescent="0.25">
      <c r="A1370" s="124">
        <v>1369</v>
      </c>
      <c r="B1370" s="124">
        <v>4.5199999999999997E-2</v>
      </c>
      <c r="C1370" s="124">
        <f t="shared" si="21"/>
        <v>54.239999999999995</v>
      </c>
      <c r="D1370" s="124"/>
      <c r="E1370" s="124"/>
      <c r="F1370" s="125">
        <v>0.52083333333333337</v>
      </c>
      <c r="G1370" s="126">
        <v>45898</v>
      </c>
      <c r="H1370" s="124">
        <v>30</v>
      </c>
      <c r="I1370" s="124" t="s">
        <v>234</v>
      </c>
      <c r="J1370" s="124">
        <v>1756470600000</v>
      </c>
    </row>
    <row r="1371" spans="1:10" x14ac:dyDescent="0.25">
      <c r="A1371" s="124">
        <v>1370</v>
      </c>
      <c r="B1371" s="124">
        <v>4.6399999999999997E-2</v>
      </c>
      <c r="C1371" s="124">
        <f t="shared" si="21"/>
        <v>55.679999999999993</v>
      </c>
      <c r="D1371" s="124"/>
      <c r="E1371" s="124"/>
      <c r="F1371" s="125">
        <v>0.54166666666666663</v>
      </c>
      <c r="G1371" s="126">
        <v>45898</v>
      </c>
      <c r="H1371" s="124">
        <v>30</v>
      </c>
      <c r="I1371" s="124" t="s">
        <v>234</v>
      </c>
      <c r="J1371" s="124">
        <v>1756472400000</v>
      </c>
    </row>
    <row r="1372" spans="1:10" x14ac:dyDescent="0.25">
      <c r="A1372" s="124">
        <v>1371</v>
      </c>
      <c r="B1372" s="124">
        <v>4.3999999999999997E-2</v>
      </c>
      <c r="C1372" s="124">
        <f t="shared" si="21"/>
        <v>52.8</v>
      </c>
      <c r="D1372" s="124"/>
      <c r="E1372" s="124"/>
      <c r="F1372" s="125">
        <v>0.5625</v>
      </c>
      <c r="G1372" s="126">
        <v>45898</v>
      </c>
      <c r="H1372" s="124">
        <v>30</v>
      </c>
      <c r="I1372" s="124" t="s">
        <v>234</v>
      </c>
      <c r="J1372" s="124">
        <v>1756474200000</v>
      </c>
    </row>
    <row r="1373" spans="1:10" x14ac:dyDescent="0.25">
      <c r="A1373" s="124">
        <v>1372</v>
      </c>
      <c r="B1373" s="124">
        <v>4.1599999999999998E-2</v>
      </c>
      <c r="C1373" s="124">
        <f t="shared" si="21"/>
        <v>49.919999999999995</v>
      </c>
      <c r="D1373" s="124"/>
      <c r="E1373" s="124"/>
      <c r="F1373" s="125">
        <v>0.58333333333333337</v>
      </c>
      <c r="G1373" s="126">
        <v>45898</v>
      </c>
      <c r="H1373" s="124">
        <v>30</v>
      </c>
      <c r="I1373" s="124" t="s">
        <v>234</v>
      </c>
      <c r="J1373" s="124">
        <v>1756476000000</v>
      </c>
    </row>
    <row r="1374" spans="1:10" x14ac:dyDescent="0.25">
      <c r="A1374" s="124">
        <v>1373</v>
      </c>
      <c r="B1374" s="124">
        <v>3.9600000000000003E-2</v>
      </c>
      <c r="C1374" s="124">
        <f t="shared" si="21"/>
        <v>47.52</v>
      </c>
      <c r="D1374" s="124"/>
      <c r="E1374" s="124"/>
      <c r="F1374" s="125">
        <v>0.60416666666666663</v>
      </c>
      <c r="G1374" s="126">
        <v>45898</v>
      </c>
      <c r="H1374" s="124">
        <v>30</v>
      </c>
      <c r="I1374" s="124" t="s">
        <v>234</v>
      </c>
      <c r="J1374" s="124">
        <v>1756477800000</v>
      </c>
    </row>
    <row r="1375" spans="1:10" x14ac:dyDescent="0.25">
      <c r="A1375" s="124">
        <v>1374</v>
      </c>
      <c r="B1375" s="124">
        <v>3.8399999999999997E-2</v>
      </c>
      <c r="C1375" s="124">
        <f t="shared" si="21"/>
        <v>46.08</v>
      </c>
      <c r="D1375" s="124"/>
      <c r="E1375" s="124"/>
      <c r="F1375" s="125">
        <v>0.625</v>
      </c>
      <c r="G1375" s="126">
        <v>45898</v>
      </c>
      <c r="H1375" s="124">
        <v>30</v>
      </c>
      <c r="I1375" s="124" t="s">
        <v>234</v>
      </c>
      <c r="J1375" s="124">
        <v>1756479600000</v>
      </c>
    </row>
    <row r="1376" spans="1:10" x14ac:dyDescent="0.25">
      <c r="A1376" s="124">
        <v>1375</v>
      </c>
      <c r="B1376" s="124">
        <v>3.6999999999999998E-2</v>
      </c>
      <c r="C1376" s="124">
        <f t="shared" si="21"/>
        <v>44.4</v>
      </c>
      <c r="D1376" s="124"/>
      <c r="E1376" s="124"/>
      <c r="F1376" s="125">
        <v>0.64583333333333337</v>
      </c>
      <c r="G1376" s="126">
        <v>45898</v>
      </c>
      <c r="H1376" s="124">
        <v>30</v>
      </c>
      <c r="I1376" s="124" t="s">
        <v>234</v>
      </c>
      <c r="J1376" s="124">
        <v>1756481400000</v>
      </c>
    </row>
    <row r="1377" spans="1:10" x14ac:dyDescent="0.25">
      <c r="A1377" s="124">
        <v>1376</v>
      </c>
      <c r="B1377" s="124">
        <v>4.1599999999999998E-2</v>
      </c>
      <c r="C1377" s="124">
        <f t="shared" si="21"/>
        <v>49.919999999999995</v>
      </c>
      <c r="D1377" s="124"/>
      <c r="E1377" s="124"/>
      <c r="F1377" s="125">
        <v>0.66666666666666663</v>
      </c>
      <c r="G1377" s="126">
        <v>45898</v>
      </c>
      <c r="H1377" s="124">
        <v>30</v>
      </c>
      <c r="I1377" s="124" t="s">
        <v>234</v>
      </c>
      <c r="J1377" s="124">
        <v>1756483200000</v>
      </c>
    </row>
    <row r="1378" spans="1:10" x14ac:dyDescent="0.25">
      <c r="A1378" s="124">
        <v>1377</v>
      </c>
      <c r="B1378" s="124">
        <v>4.7399999999999998E-2</v>
      </c>
      <c r="C1378" s="124">
        <f t="shared" si="21"/>
        <v>56.879999999999995</v>
      </c>
      <c r="D1378" s="124"/>
      <c r="E1378" s="124"/>
      <c r="F1378" s="125">
        <v>0.6875</v>
      </c>
      <c r="G1378" s="126">
        <v>45898</v>
      </c>
      <c r="H1378" s="124">
        <v>30</v>
      </c>
      <c r="I1378" s="124" t="s">
        <v>234</v>
      </c>
      <c r="J1378" s="124">
        <v>1756485000000</v>
      </c>
    </row>
    <row r="1379" spans="1:10" x14ac:dyDescent="0.25">
      <c r="A1379" s="124">
        <v>1378</v>
      </c>
      <c r="B1379" s="124">
        <v>4.5600000000000002E-2</v>
      </c>
      <c r="C1379" s="124">
        <f t="shared" si="21"/>
        <v>54.72</v>
      </c>
      <c r="D1379" s="124"/>
      <c r="E1379" s="124"/>
      <c r="F1379" s="125">
        <v>0.70833333333333337</v>
      </c>
      <c r="G1379" s="126">
        <v>45898</v>
      </c>
      <c r="H1379" s="124">
        <v>30</v>
      </c>
      <c r="I1379" s="124" t="s">
        <v>234</v>
      </c>
      <c r="J1379" s="124">
        <v>1756486800000</v>
      </c>
    </row>
    <row r="1380" spans="1:10" x14ac:dyDescent="0.25">
      <c r="A1380" s="124">
        <v>1379</v>
      </c>
      <c r="B1380" s="124">
        <v>4.8000000000000001E-2</v>
      </c>
      <c r="C1380" s="124">
        <f t="shared" si="21"/>
        <v>57.6</v>
      </c>
      <c r="D1380" s="124"/>
      <c r="E1380" s="124"/>
      <c r="F1380" s="125">
        <v>0.72916666666666663</v>
      </c>
      <c r="G1380" s="126">
        <v>45898</v>
      </c>
      <c r="H1380" s="124">
        <v>30</v>
      </c>
      <c r="I1380" s="124" t="s">
        <v>234</v>
      </c>
      <c r="J1380" s="124">
        <v>1756488600000</v>
      </c>
    </row>
    <row r="1381" spans="1:10" x14ac:dyDescent="0.25">
      <c r="A1381" s="124">
        <v>1380</v>
      </c>
      <c r="B1381" s="124">
        <v>4.4999999999999998E-2</v>
      </c>
      <c r="C1381" s="124">
        <f t="shared" si="21"/>
        <v>54</v>
      </c>
      <c r="D1381" s="124"/>
      <c r="E1381" s="124"/>
      <c r="F1381" s="125">
        <v>0.75</v>
      </c>
      <c r="G1381" s="126">
        <v>45898</v>
      </c>
      <c r="H1381" s="124">
        <v>30</v>
      </c>
      <c r="I1381" s="124" t="s">
        <v>234</v>
      </c>
      <c r="J1381" s="124">
        <v>1756490400000</v>
      </c>
    </row>
    <row r="1382" spans="1:10" x14ac:dyDescent="0.25">
      <c r="A1382" s="124">
        <v>1381</v>
      </c>
      <c r="B1382" s="124">
        <v>4.3799999999999999E-2</v>
      </c>
      <c r="C1382" s="124">
        <f t="shared" si="21"/>
        <v>52.559999999999995</v>
      </c>
      <c r="D1382" s="124"/>
      <c r="E1382" s="124"/>
      <c r="F1382" s="125">
        <v>0.77083333333333337</v>
      </c>
      <c r="G1382" s="126">
        <v>45898</v>
      </c>
      <c r="H1382" s="124">
        <v>30</v>
      </c>
      <c r="I1382" s="124" t="s">
        <v>234</v>
      </c>
      <c r="J1382" s="124">
        <v>1756492200000</v>
      </c>
    </row>
    <row r="1383" spans="1:10" x14ac:dyDescent="0.25">
      <c r="A1383" s="124">
        <v>1382</v>
      </c>
      <c r="B1383" s="124">
        <v>5.1799999999999999E-2</v>
      </c>
      <c r="C1383" s="124">
        <f t="shared" si="21"/>
        <v>62.16</v>
      </c>
      <c r="D1383" s="124"/>
      <c r="E1383" s="124"/>
      <c r="F1383" s="125">
        <v>0.79166666666666663</v>
      </c>
      <c r="G1383" s="126">
        <v>45898</v>
      </c>
      <c r="H1383" s="124">
        <v>30</v>
      </c>
      <c r="I1383" s="124" t="s">
        <v>234</v>
      </c>
      <c r="J1383" s="124">
        <v>1756494000000</v>
      </c>
    </row>
    <row r="1384" spans="1:10" x14ac:dyDescent="0.25">
      <c r="A1384" s="124">
        <v>1383</v>
      </c>
      <c r="B1384" s="124">
        <v>4.2000000000000003E-2</v>
      </c>
      <c r="C1384" s="124">
        <f t="shared" si="21"/>
        <v>50.400000000000006</v>
      </c>
      <c r="D1384" s="124"/>
      <c r="E1384" s="124"/>
      <c r="F1384" s="125">
        <v>0.8125</v>
      </c>
      <c r="G1384" s="126">
        <v>45898</v>
      </c>
      <c r="H1384" s="124">
        <v>30</v>
      </c>
      <c r="I1384" s="124" t="s">
        <v>234</v>
      </c>
      <c r="J1384" s="124">
        <v>1756495800000</v>
      </c>
    </row>
    <row r="1385" spans="1:10" x14ac:dyDescent="0.25">
      <c r="A1385" s="124">
        <v>1384</v>
      </c>
      <c r="B1385" s="124">
        <v>3.6999999999999998E-2</v>
      </c>
      <c r="C1385" s="124">
        <f t="shared" si="21"/>
        <v>44.4</v>
      </c>
      <c r="D1385" s="124"/>
      <c r="E1385" s="124"/>
      <c r="F1385" s="125">
        <v>0.83333333333333337</v>
      </c>
      <c r="G1385" s="126">
        <v>45898</v>
      </c>
      <c r="H1385" s="124">
        <v>30</v>
      </c>
      <c r="I1385" s="124" t="s">
        <v>234</v>
      </c>
      <c r="J1385" s="124">
        <v>1756497600000</v>
      </c>
    </row>
    <row r="1386" spans="1:10" x14ac:dyDescent="0.25">
      <c r="A1386" s="124">
        <v>1385</v>
      </c>
      <c r="B1386" s="124">
        <v>3.6200000000000003E-2</v>
      </c>
      <c r="C1386" s="124">
        <f t="shared" si="21"/>
        <v>43.440000000000005</v>
      </c>
      <c r="D1386" s="124"/>
      <c r="E1386" s="124"/>
      <c r="F1386" s="125">
        <v>0.85416666666666663</v>
      </c>
      <c r="G1386" s="126">
        <v>45898</v>
      </c>
      <c r="H1386" s="124">
        <v>30</v>
      </c>
      <c r="I1386" s="124" t="s">
        <v>234</v>
      </c>
      <c r="J1386" s="124">
        <v>1756499400000</v>
      </c>
    </row>
    <row r="1387" spans="1:10" x14ac:dyDescent="0.25">
      <c r="A1387" s="124">
        <v>1386</v>
      </c>
      <c r="B1387" s="124">
        <v>4.2200000000000001E-2</v>
      </c>
      <c r="C1387" s="124">
        <f t="shared" si="21"/>
        <v>50.64</v>
      </c>
      <c r="D1387" s="124"/>
      <c r="E1387" s="124"/>
      <c r="F1387" s="125">
        <v>0.875</v>
      </c>
      <c r="G1387" s="126">
        <v>45898</v>
      </c>
      <c r="H1387" s="124">
        <v>30</v>
      </c>
      <c r="I1387" s="124" t="s">
        <v>234</v>
      </c>
      <c r="J1387" s="124">
        <v>1756501200000</v>
      </c>
    </row>
    <row r="1388" spans="1:10" x14ac:dyDescent="0.25">
      <c r="A1388" s="124">
        <v>1387</v>
      </c>
      <c r="B1388" s="124">
        <v>4.5600000000000002E-2</v>
      </c>
      <c r="C1388" s="124">
        <f t="shared" si="21"/>
        <v>54.72</v>
      </c>
      <c r="D1388" s="124"/>
      <c r="E1388" s="124"/>
      <c r="F1388" s="125">
        <v>0.89583333333333337</v>
      </c>
      <c r="G1388" s="126">
        <v>45898</v>
      </c>
      <c r="H1388" s="124">
        <v>30</v>
      </c>
      <c r="I1388" s="124" t="s">
        <v>234</v>
      </c>
      <c r="J1388" s="124">
        <v>1756503000000</v>
      </c>
    </row>
    <row r="1389" spans="1:10" x14ac:dyDescent="0.25">
      <c r="A1389" s="124">
        <v>1388</v>
      </c>
      <c r="B1389" s="124">
        <v>4.2599999999999999E-2</v>
      </c>
      <c r="C1389" s="124">
        <f t="shared" si="21"/>
        <v>51.12</v>
      </c>
      <c r="D1389" s="124"/>
      <c r="E1389" s="124"/>
      <c r="F1389" s="125">
        <v>0.91666666666666663</v>
      </c>
      <c r="G1389" s="126">
        <v>45898</v>
      </c>
      <c r="H1389" s="124">
        <v>30</v>
      </c>
      <c r="I1389" s="124" t="s">
        <v>234</v>
      </c>
      <c r="J1389" s="124">
        <v>1756504800000</v>
      </c>
    </row>
    <row r="1390" spans="1:10" x14ac:dyDescent="0.25">
      <c r="A1390" s="124">
        <v>1389</v>
      </c>
      <c r="B1390" s="124">
        <v>3.8600000000000002E-2</v>
      </c>
      <c r="C1390" s="124">
        <f t="shared" si="21"/>
        <v>46.32</v>
      </c>
      <c r="D1390" s="124"/>
      <c r="E1390" s="124"/>
      <c r="F1390" s="125">
        <v>0.9375</v>
      </c>
      <c r="G1390" s="126">
        <v>45898</v>
      </c>
      <c r="H1390" s="124">
        <v>30</v>
      </c>
      <c r="I1390" s="124" t="s">
        <v>234</v>
      </c>
      <c r="J1390" s="124">
        <v>1756506600000</v>
      </c>
    </row>
    <row r="1391" spans="1:10" x14ac:dyDescent="0.25">
      <c r="A1391" s="124">
        <v>1390</v>
      </c>
      <c r="B1391" s="124">
        <v>4.1399999999999999E-2</v>
      </c>
      <c r="C1391" s="124">
        <f t="shared" si="21"/>
        <v>49.68</v>
      </c>
      <c r="D1391" s="124"/>
      <c r="E1391" s="124"/>
      <c r="F1391" s="125">
        <v>0.95833333333333337</v>
      </c>
      <c r="G1391" s="126">
        <v>45898</v>
      </c>
      <c r="H1391" s="124">
        <v>30</v>
      </c>
      <c r="I1391" s="124" t="s">
        <v>234</v>
      </c>
      <c r="J1391" s="124">
        <v>1756508400000</v>
      </c>
    </row>
    <row r="1392" spans="1:10" x14ac:dyDescent="0.25">
      <c r="A1392" s="124">
        <v>1391</v>
      </c>
      <c r="B1392" s="124">
        <v>3.6799999999999999E-2</v>
      </c>
      <c r="C1392" s="124">
        <f t="shared" si="21"/>
        <v>44.16</v>
      </c>
      <c r="D1392" s="124"/>
      <c r="E1392" s="124"/>
      <c r="F1392" s="125">
        <v>0.97916666666666663</v>
      </c>
      <c r="G1392" s="126">
        <v>45898</v>
      </c>
      <c r="H1392" s="124">
        <v>30</v>
      </c>
      <c r="I1392" s="124" t="s">
        <v>234</v>
      </c>
      <c r="J1392" s="124">
        <v>1756510200000</v>
      </c>
    </row>
    <row r="1393" spans="1:10" x14ac:dyDescent="0.25">
      <c r="A1393" s="124">
        <v>1392</v>
      </c>
      <c r="B1393" s="124">
        <v>3.0599999999999999E-2</v>
      </c>
      <c r="C1393" s="124">
        <f t="shared" si="21"/>
        <v>36.72</v>
      </c>
      <c r="D1393" s="124"/>
      <c r="E1393" s="124"/>
      <c r="F1393" s="125">
        <v>0</v>
      </c>
      <c r="G1393" s="126">
        <v>45898</v>
      </c>
      <c r="H1393" s="124">
        <v>30</v>
      </c>
      <c r="I1393" s="124" t="s">
        <v>234</v>
      </c>
      <c r="J1393" s="124">
        <v>1756512000000</v>
      </c>
    </row>
    <row r="1394" spans="1:10" x14ac:dyDescent="0.25">
      <c r="A1394" s="124">
        <v>1393</v>
      </c>
      <c r="B1394" s="124">
        <v>4.1200000000000001E-2</v>
      </c>
      <c r="C1394" s="124">
        <f t="shared" si="21"/>
        <v>49.44</v>
      </c>
      <c r="D1394" s="124"/>
      <c r="E1394" s="124"/>
      <c r="F1394" s="125">
        <v>2.0833333333333332E-2</v>
      </c>
      <c r="G1394" s="126">
        <v>45899</v>
      </c>
      <c r="H1394" s="124">
        <v>30</v>
      </c>
      <c r="I1394" s="124" t="s">
        <v>234</v>
      </c>
      <c r="J1394" s="124">
        <v>1756513800000</v>
      </c>
    </row>
    <row r="1395" spans="1:10" x14ac:dyDescent="0.25">
      <c r="A1395" s="124">
        <v>1394</v>
      </c>
      <c r="B1395" s="124">
        <v>5.6399999999999999E-2</v>
      </c>
      <c r="C1395" s="124">
        <f t="shared" si="21"/>
        <v>67.679999999999993</v>
      </c>
      <c r="D1395" s="124"/>
      <c r="E1395" s="124"/>
      <c r="F1395" s="125">
        <v>4.1666666666666664E-2</v>
      </c>
      <c r="G1395" s="126">
        <v>45899</v>
      </c>
      <c r="H1395" s="124">
        <v>30</v>
      </c>
      <c r="I1395" s="124" t="s">
        <v>234</v>
      </c>
      <c r="J1395" s="124">
        <v>1756515600000</v>
      </c>
    </row>
    <row r="1396" spans="1:10" x14ac:dyDescent="0.25">
      <c r="A1396" s="124">
        <v>1395</v>
      </c>
      <c r="B1396" s="124">
        <v>5.7799999999999997E-2</v>
      </c>
      <c r="C1396" s="124">
        <f t="shared" si="21"/>
        <v>69.36</v>
      </c>
      <c r="D1396" s="124"/>
      <c r="E1396" s="124"/>
      <c r="F1396" s="125">
        <v>6.25E-2</v>
      </c>
      <c r="G1396" s="126">
        <v>45899</v>
      </c>
      <c r="H1396" s="124">
        <v>30</v>
      </c>
      <c r="I1396" s="124" t="s">
        <v>234</v>
      </c>
      <c r="J1396" s="124">
        <v>1756517400000</v>
      </c>
    </row>
    <row r="1397" spans="1:10" x14ac:dyDescent="0.25">
      <c r="A1397" s="124">
        <v>1396</v>
      </c>
      <c r="B1397" s="124">
        <v>5.3600000000000002E-2</v>
      </c>
      <c r="C1397" s="124">
        <f t="shared" si="21"/>
        <v>64.320000000000007</v>
      </c>
      <c r="D1397" s="124"/>
      <c r="E1397" s="124"/>
      <c r="F1397" s="125">
        <v>8.3333333333333329E-2</v>
      </c>
      <c r="G1397" s="126">
        <v>45899</v>
      </c>
      <c r="H1397" s="124">
        <v>30</v>
      </c>
      <c r="I1397" s="124" t="s">
        <v>234</v>
      </c>
      <c r="J1397" s="124">
        <v>1756519200000</v>
      </c>
    </row>
    <row r="1398" spans="1:10" x14ac:dyDescent="0.25">
      <c r="A1398" s="124">
        <v>1397</v>
      </c>
      <c r="B1398" s="124">
        <v>4.6600000000000003E-2</v>
      </c>
      <c r="C1398" s="124">
        <f t="shared" si="21"/>
        <v>55.92</v>
      </c>
      <c r="D1398" s="124"/>
      <c r="E1398" s="124"/>
      <c r="F1398" s="125">
        <v>0.10416666666666667</v>
      </c>
      <c r="G1398" s="126">
        <v>45899</v>
      </c>
      <c r="H1398" s="124">
        <v>30</v>
      </c>
      <c r="I1398" s="124" t="s">
        <v>234</v>
      </c>
      <c r="J1398" s="124">
        <v>1756521000000</v>
      </c>
    </row>
    <row r="1399" spans="1:10" x14ac:dyDescent="0.25">
      <c r="A1399" s="124">
        <v>1398</v>
      </c>
      <c r="B1399" s="124">
        <v>4.6199999999999998E-2</v>
      </c>
      <c r="C1399" s="124">
        <f t="shared" si="21"/>
        <v>55.44</v>
      </c>
      <c r="D1399" s="124"/>
      <c r="E1399" s="124"/>
      <c r="F1399" s="125">
        <v>0.125</v>
      </c>
      <c r="G1399" s="126">
        <v>45899</v>
      </c>
      <c r="H1399" s="124">
        <v>30</v>
      </c>
      <c r="I1399" s="124" t="s">
        <v>234</v>
      </c>
      <c r="J1399" s="124">
        <v>1756522800000</v>
      </c>
    </row>
    <row r="1400" spans="1:10" x14ac:dyDescent="0.25">
      <c r="A1400" s="124">
        <v>1399</v>
      </c>
      <c r="B1400" s="124">
        <v>4.8000000000000001E-2</v>
      </c>
      <c r="C1400" s="124">
        <f t="shared" si="21"/>
        <v>57.6</v>
      </c>
      <c r="D1400" s="124"/>
      <c r="E1400" s="124"/>
      <c r="F1400" s="125">
        <v>0.14583333333333334</v>
      </c>
      <c r="G1400" s="126">
        <v>45899</v>
      </c>
      <c r="H1400" s="124">
        <v>30</v>
      </c>
      <c r="I1400" s="124" t="s">
        <v>234</v>
      </c>
      <c r="J1400" s="124">
        <v>1756524600000</v>
      </c>
    </row>
    <row r="1401" spans="1:10" x14ac:dyDescent="0.25">
      <c r="A1401" s="124">
        <v>1400</v>
      </c>
      <c r="B1401" s="124">
        <v>4.58E-2</v>
      </c>
      <c r="C1401" s="124">
        <f t="shared" si="21"/>
        <v>54.96</v>
      </c>
      <c r="D1401" s="124"/>
      <c r="E1401" s="124"/>
      <c r="F1401" s="125">
        <v>0.16666666666666666</v>
      </c>
      <c r="G1401" s="126">
        <v>45899</v>
      </c>
      <c r="H1401" s="124">
        <v>30</v>
      </c>
      <c r="I1401" s="124" t="s">
        <v>234</v>
      </c>
      <c r="J1401" s="124">
        <v>1756526400000</v>
      </c>
    </row>
    <row r="1402" spans="1:10" x14ac:dyDescent="0.25">
      <c r="A1402" s="124">
        <v>1401</v>
      </c>
      <c r="B1402" s="124">
        <v>4.7E-2</v>
      </c>
      <c r="C1402" s="124">
        <f t="shared" si="21"/>
        <v>56.4</v>
      </c>
      <c r="D1402" s="124"/>
      <c r="E1402" s="124"/>
      <c r="F1402" s="125">
        <v>0.1875</v>
      </c>
      <c r="G1402" s="126">
        <v>45899</v>
      </c>
      <c r="H1402" s="124">
        <v>30</v>
      </c>
      <c r="I1402" s="124" t="s">
        <v>234</v>
      </c>
      <c r="J1402" s="124">
        <v>1756528200000</v>
      </c>
    </row>
    <row r="1403" spans="1:10" x14ac:dyDescent="0.25">
      <c r="A1403" s="124">
        <v>1402</v>
      </c>
      <c r="B1403" s="124">
        <v>4.7E-2</v>
      </c>
      <c r="C1403" s="124">
        <f t="shared" si="21"/>
        <v>56.4</v>
      </c>
      <c r="D1403" s="124"/>
      <c r="E1403" s="124"/>
      <c r="F1403" s="125">
        <v>0.20833333333333334</v>
      </c>
      <c r="G1403" s="126">
        <v>45899</v>
      </c>
      <c r="H1403" s="124">
        <v>30</v>
      </c>
      <c r="I1403" s="124" t="s">
        <v>234</v>
      </c>
      <c r="J1403" s="124">
        <v>1756530000000</v>
      </c>
    </row>
    <row r="1404" spans="1:10" x14ac:dyDescent="0.25">
      <c r="A1404" s="124">
        <v>1403</v>
      </c>
      <c r="B1404" s="124">
        <v>4.5600000000000002E-2</v>
      </c>
      <c r="C1404" s="124">
        <f t="shared" si="21"/>
        <v>54.72</v>
      </c>
      <c r="D1404" s="124"/>
      <c r="E1404" s="124"/>
      <c r="F1404" s="125">
        <v>0.22916666666666666</v>
      </c>
      <c r="G1404" s="126">
        <v>45899</v>
      </c>
      <c r="H1404" s="124">
        <v>30</v>
      </c>
      <c r="I1404" s="124" t="s">
        <v>234</v>
      </c>
      <c r="J1404" s="124">
        <v>1756531800000</v>
      </c>
    </row>
    <row r="1405" spans="1:10" x14ac:dyDescent="0.25">
      <c r="A1405" s="124">
        <v>1404</v>
      </c>
      <c r="B1405" s="124">
        <v>4.1599999999999998E-2</v>
      </c>
      <c r="C1405" s="124">
        <f t="shared" si="21"/>
        <v>49.919999999999995</v>
      </c>
      <c r="D1405" s="124"/>
      <c r="E1405" s="124"/>
      <c r="F1405" s="125">
        <v>0.25</v>
      </c>
      <c r="G1405" s="126">
        <v>45899</v>
      </c>
      <c r="H1405" s="124">
        <v>30</v>
      </c>
      <c r="I1405" s="124" t="s">
        <v>234</v>
      </c>
      <c r="J1405" s="124">
        <v>1756533600000</v>
      </c>
    </row>
    <row r="1406" spans="1:10" x14ac:dyDescent="0.25">
      <c r="A1406" s="124">
        <v>1405</v>
      </c>
      <c r="B1406" s="124">
        <v>4.8399999999999999E-2</v>
      </c>
      <c r="C1406" s="124">
        <f t="shared" si="21"/>
        <v>58.08</v>
      </c>
      <c r="D1406" s="124"/>
      <c r="E1406" s="124"/>
      <c r="F1406" s="125">
        <v>0.27083333333333331</v>
      </c>
      <c r="G1406" s="126">
        <v>45899</v>
      </c>
      <c r="H1406" s="124">
        <v>30</v>
      </c>
      <c r="I1406" s="124" t="s">
        <v>234</v>
      </c>
      <c r="J1406" s="124">
        <v>1756535400000</v>
      </c>
    </row>
    <row r="1407" spans="1:10" x14ac:dyDescent="0.25">
      <c r="A1407" s="124">
        <v>1406</v>
      </c>
      <c r="B1407" s="124">
        <v>4.5199999999999997E-2</v>
      </c>
      <c r="C1407" s="124">
        <f t="shared" si="21"/>
        <v>54.239999999999995</v>
      </c>
      <c r="D1407" s="124"/>
      <c r="E1407" s="124"/>
      <c r="F1407" s="125">
        <v>0.29166666666666669</v>
      </c>
      <c r="G1407" s="126">
        <v>45899</v>
      </c>
      <c r="H1407" s="124">
        <v>30</v>
      </c>
      <c r="I1407" s="124" t="s">
        <v>234</v>
      </c>
      <c r="J1407" s="124">
        <v>1756537200000</v>
      </c>
    </row>
    <row r="1408" spans="1:10" x14ac:dyDescent="0.25">
      <c r="A1408" s="124">
        <v>1407</v>
      </c>
      <c r="B1408" s="124">
        <v>4.1200000000000001E-2</v>
      </c>
      <c r="C1408" s="124">
        <f t="shared" si="21"/>
        <v>49.44</v>
      </c>
      <c r="D1408" s="124"/>
      <c r="E1408" s="124"/>
      <c r="F1408" s="125">
        <v>0.3125</v>
      </c>
      <c r="G1408" s="126">
        <v>45899</v>
      </c>
      <c r="H1408" s="124">
        <v>30</v>
      </c>
      <c r="I1408" s="124" t="s">
        <v>234</v>
      </c>
      <c r="J1408" s="124">
        <v>1756539000000</v>
      </c>
    </row>
    <row r="1409" spans="1:10" x14ac:dyDescent="0.25">
      <c r="A1409" s="124">
        <v>1408</v>
      </c>
      <c r="B1409" s="124">
        <v>4.2000000000000003E-2</v>
      </c>
      <c r="C1409" s="124">
        <f t="shared" si="21"/>
        <v>50.400000000000006</v>
      </c>
      <c r="D1409" s="124"/>
      <c r="E1409" s="124"/>
      <c r="F1409" s="125">
        <v>0.33333333333333331</v>
      </c>
      <c r="G1409" s="126">
        <v>45899</v>
      </c>
      <c r="H1409" s="124">
        <v>30</v>
      </c>
      <c r="I1409" s="124" t="s">
        <v>234</v>
      </c>
      <c r="J1409" s="124">
        <v>1756540800000</v>
      </c>
    </row>
    <row r="1410" spans="1:10" x14ac:dyDescent="0.25">
      <c r="A1410" s="124">
        <v>1409</v>
      </c>
      <c r="B1410" s="124">
        <v>4.6800000000000001E-2</v>
      </c>
      <c r="C1410" s="124">
        <f t="shared" si="21"/>
        <v>56.160000000000004</v>
      </c>
      <c r="D1410" s="124"/>
      <c r="E1410" s="124"/>
      <c r="F1410" s="125">
        <v>0.35416666666666669</v>
      </c>
      <c r="G1410" s="126">
        <v>45899</v>
      </c>
      <c r="H1410" s="124">
        <v>30</v>
      </c>
      <c r="I1410" s="124" t="s">
        <v>234</v>
      </c>
      <c r="J1410" s="124">
        <v>1756542600000</v>
      </c>
    </row>
    <row r="1411" spans="1:10" x14ac:dyDescent="0.25">
      <c r="A1411" s="124">
        <v>1410</v>
      </c>
      <c r="B1411" s="124">
        <v>5.16E-2</v>
      </c>
      <c r="C1411" s="124">
        <f t="shared" ref="C1411:C1474" si="22">2400*B1411/2</f>
        <v>61.92</v>
      </c>
      <c r="D1411" s="124"/>
      <c r="E1411" s="124"/>
      <c r="F1411" s="125">
        <v>0.375</v>
      </c>
      <c r="G1411" s="126">
        <v>45899</v>
      </c>
      <c r="H1411" s="124">
        <v>30</v>
      </c>
      <c r="I1411" s="124" t="s">
        <v>234</v>
      </c>
      <c r="J1411" s="124">
        <v>1756544400000</v>
      </c>
    </row>
    <row r="1412" spans="1:10" x14ac:dyDescent="0.25">
      <c r="A1412" s="124">
        <v>1411</v>
      </c>
      <c r="B1412" s="124">
        <v>5.0200000000000002E-2</v>
      </c>
      <c r="C1412" s="124">
        <f t="shared" si="22"/>
        <v>60.24</v>
      </c>
      <c r="D1412" s="124"/>
      <c r="E1412" s="124"/>
      <c r="F1412" s="125">
        <v>0.39583333333333331</v>
      </c>
      <c r="G1412" s="126">
        <v>45899</v>
      </c>
      <c r="H1412" s="124">
        <v>30</v>
      </c>
      <c r="I1412" s="124" t="s">
        <v>234</v>
      </c>
      <c r="J1412" s="124">
        <v>1756546200000</v>
      </c>
    </row>
    <row r="1413" spans="1:10" x14ac:dyDescent="0.25">
      <c r="A1413" s="124">
        <v>1412</v>
      </c>
      <c r="B1413" s="124">
        <v>0.05</v>
      </c>
      <c r="C1413" s="124">
        <f t="shared" si="22"/>
        <v>60</v>
      </c>
      <c r="D1413" s="124"/>
      <c r="E1413" s="124"/>
      <c r="F1413" s="125">
        <v>0.41666666666666669</v>
      </c>
      <c r="G1413" s="126">
        <v>45899</v>
      </c>
      <c r="H1413" s="124">
        <v>30</v>
      </c>
      <c r="I1413" s="124" t="s">
        <v>234</v>
      </c>
      <c r="J1413" s="124">
        <v>1756548000000</v>
      </c>
    </row>
    <row r="1414" spans="1:10" x14ac:dyDescent="0.25">
      <c r="A1414" s="124">
        <v>1413</v>
      </c>
      <c r="B1414" s="124">
        <v>4.5400000000000003E-2</v>
      </c>
      <c r="C1414" s="124">
        <f t="shared" si="22"/>
        <v>54.480000000000004</v>
      </c>
      <c r="D1414" s="124"/>
      <c r="E1414" s="124"/>
      <c r="F1414" s="125">
        <v>0.4375</v>
      </c>
      <c r="G1414" s="126">
        <v>45899</v>
      </c>
      <c r="H1414" s="124">
        <v>30</v>
      </c>
      <c r="I1414" s="124" t="s">
        <v>234</v>
      </c>
      <c r="J1414" s="124">
        <v>1756549800000</v>
      </c>
    </row>
    <row r="1415" spans="1:10" x14ac:dyDescent="0.25">
      <c r="A1415" s="124">
        <v>1414</v>
      </c>
      <c r="B1415" s="124">
        <v>4.6800000000000001E-2</v>
      </c>
      <c r="C1415" s="124">
        <f t="shared" si="22"/>
        <v>56.160000000000004</v>
      </c>
      <c r="D1415" s="124"/>
      <c r="E1415" s="124"/>
      <c r="F1415" s="125">
        <v>0.45833333333333331</v>
      </c>
      <c r="G1415" s="126">
        <v>45899</v>
      </c>
      <c r="H1415" s="124">
        <v>30</v>
      </c>
      <c r="I1415" s="124" t="s">
        <v>234</v>
      </c>
      <c r="J1415" s="124">
        <v>1756551600000</v>
      </c>
    </row>
    <row r="1416" spans="1:10" x14ac:dyDescent="0.25">
      <c r="A1416" s="124">
        <v>1415</v>
      </c>
      <c r="B1416" s="124">
        <v>4.7E-2</v>
      </c>
      <c r="C1416" s="124">
        <f t="shared" si="22"/>
        <v>56.4</v>
      </c>
      <c r="D1416" s="124"/>
      <c r="E1416" s="124"/>
      <c r="F1416" s="125">
        <v>0.47916666666666669</v>
      </c>
      <c r="G1416" s="126">
        <v>45899</v>
      </c>
      <c r="H1416" s="124">
        <v>30</v>
      </c>
      <c r="I1416" s="124" t="s">
        <v>234</v>
      </c>
      <c r="J1416" s="124">
        <v>1756553400000</v>
      </c>
    </row>
    <row r="1417" spans="1:10" x14ac:dyDescent="0.25">
      <c r="A1417" s="124">
        <v>1416</v>
      </c>
      <c r="B1417" s="124">
        <v>4.4999999999999998E-2</v>
      </c>
      <c r="C1417" s="124">
        <f t="shared" si="22"/>
        <v>54</v>
      </c>
      <c r="D1417" s="124"/>
      <c r="E1417" s="124"/>
      <c r="F1417" s="125">
        <v>0.5</v>
      </c>
      <c r="G1417" s="126">
        <v>45899</v>
      </c>
      <c r="H1417" s="124">
        <v>30</v>
      </c>
      <c r="I1417" s="124" t="s">
        <v>234</v>
      </c>
      <c r="J1417" s="124">
        <v>1756555200000</v>
      </c>
    </row>
    <row r="1418" spans="1:10" x14ac:dyDescent="0.25">
      <c r="A1418" s="124">
        <v>1417</v>
      </c>
      <c r="B1418" s="124">
        <v>4.3999999999999997E-2</v>
      </c>
      <c r="C1418" s="124">
        <f t="shared" si="22"/>
        <v>52.8</v>
      </c>
      <c r="D1418" s="124"/>
      <c r="E1418" s="124"/>
      <c r="F1418" s="125">
        <v>0.52083333333333337</v>
      </c>
      <c r="G1418" s="126">
        <v>45899</v>
      </c>
      <c r="H1418" s="124">
        <v>30</v>
      </c>
      <c r="I1418" s="124" t="s">
        <v>234</v>
      </c>
      <c r="J1418" s="124">
        <v>1756557000000</v>
      </c>
    </row>
    <row r="1419" spans="1:10" x14ac:dyDescent="0.25">
      <c r="A1419" s="124">
        <v>1418</v>
      </c>
      <c r="B1419" s="124">
        <v>4.6800000000000001E-2</v>
      </c>
      <c r="C1419" s="124">
        <f t="shared" si="22"/>
        <v>56.160000000000004</v>
      </c>
      <c r="D1419" s="124"/>
      <c r="E1419" s="124"/>
      <c r="F1419" s="125">
        <v>0.54166666666666663</v>
      </c>
      <c r="G1419" s="126">
        <v>45899</v>
      </c>
      <c r="H1419" s="124">
        <v>30</v>
      </c>
      <c r="I1419" s="124" t="s">
        <v>234</v>
      </c>
      <c r="J1419" s="124">
        <v>1756558800000</v>
      </c>
    </row>
    <row r="1420" spans="1:10" x14ac:dyDescent="0.25">
      <c r="A1420" s="124">
        <v>1419</v>
      </c>
      <c r="B1420" s="124">
        <v>4.3400000000000001E-2</v>
      </c>
      <c r="C1420" s="124">
        <f t="shared" si="22"/>
        <v>52.08</v>
      </c>
      <c r="D1420" s="124"/>
      <c r="E1420" s="124"/>
      <c r="F1420" s="125">
        <v>0.5625</v>
      </c>
      <c r="G1420" s="126">
        <v>45899</v>
      </c>
      <c r="H1420" s="124">
        <v>30</v>
      </c>
      <c r="I1420" s="124" t="s">
        <v>234</v>
      </c>
      <c r="J1420" s="124">
        <v>1756560600000</v>
      </c>
    </row>
    <row r="1421" spans="1:10" x14ac:dyDescent="0.25">
      <c r="A1421" s="124">
        <v>1420</v>
      </c>
      <c r="B1421" s="124">
        <v>3.9399999999999998E-2</v>
      </c>
      <c r="C1421" s="124">
        <f t="shared" si="22"/>
        <v>47.279999999999994</v>
      </c>
      <c r="D1421" s="124"/>
      <c r="E1421" s="124"/>
      <c r="F1421" s="125">
        <v>0.58333333333333337</v>
      </c>
      <c r="G1421" s="126">
        <v>45899</v>
      </c>
      <c r="H1421" s="124">
        <v>30</v>
      </c>
      <c r="I1421" s="124" t="s">
        <v>234</v>
      </c>
      <c r="J1421" s="124">
        <v>1756562400000</v>
      </c>
    </row>
    <row r="1422" spans="1:10" x14ac:dyDescent="0.25">
      <c r="A1422" s="124">
        <v>1421</v>
      </c>
      <c r="B1422" s="124">
        <v>4.02E-2</v>
      </c>
      <c r="C1422" s="124">
        <f t="shared" si="22"/>
        <v>48.24</v>
      </c>
      <c r="D1422" s="124"/>
      <c r="E1422" s="124"/>
      <c r="F1422" s="125">
        <v>0.60416666666666663</v>
      </c>
      <c r="G1422" s="126">
        <v>45899</v>
      </c>
      <c r="H1422" s="124">
        <v>30</v>
      </c>
      <c r="I1422" s="124" t="s">
        <v>234</v>
      </c>
      <c r="J1422" s="124">
        <v>1756564200000</v>
      </c>
    </row>
    <row r="1423" spans="1:10" x14ac:dyDescent="0.25">
      <c r="A1423" s="124">
        <v>1422</v>
      </c>
      <c r="B1423" s="124">
        <v>4.3400000000000001E-2</v>
      </c>
      <c r="C1423" s="124">
        <f t="shared" si="22"/>
        <v>52.08</v>
      </c>
      <c r="D1423" s="124"/>
      <c r="E1423" s="124"/>
      <c r="F1423" s="125">
        <v>0.625</v>
      </c>
      <c r="G1423" s="126">
        <v>45899</v>
      </c>
      <c r="H1423" s="124">
        <v>30</v>
      </c>
      <c r="I1423" s="124" t="s">
        <v>234</v>
      </c>
      <c r="J1423" s="124">
        <v>1756566000000</v>
      </c>
    </row>
    <row r="1424" spans="1:10" x14ac:dyDescent="0.25">
      <c r="A1424" s="124">
        <v>1423</v>
      </c>
      <c r="B1424" s="124">
        <v>4.2999999999999997E-2</v>
      </c>
      <c r="C1424" s="124">
        <f t="shared" si="22"/>
        <v>51.599999999999994</v>
      </c>
      <c r="D1424" s="124"/>
      <c r="E1424" s="124"/>
      <c r="F1424" s="125">
        <v>0.64583333333333337</v>
      </c>
      <c r="G1424" s="126">
        <v>45899</v>
      </c>
      <c r="H1424" s="124">
        <v>30</v>
      </c>
      <c r="I1424" s="124" t="s">
        <v>234</v>
      </c>
      <c r="J1424" s="124">
        <v>1756567800000</v>
      </c>
    </row>
    <row r="1425" spans="1:10" x14ac:dyDescent="0.25">
      <c r="A1425" s="124">
        <v>1424</v>
      </c>
      <c r="B1425" s="124">
        <v>4.0599999999999997E-2</v>
      </c>
      <c r="C1425" s="124">
        <f t="shared" si="22"/>
        <v>48.72</v>
      </c>
      <c r="D1425" s="124"/>
      <c r="E1425" s="124"/>
      <c r="F1425" s="125">
        <v>0.66666666666666663</v>
      </c>
      <c r="G1425" s="126">
        <v>45899</v>
      </c>
      <c r="H1425" s="124">
        <v>30</v>
      </c>
      <c r="I1425" s="124" t="s">
        <v>234</v>
      </c>
      <c r="J1425" s="124">
        <v>1756569600000</v>
      </c>
    </row>
    <row r="1426" spans="1:10" x14ac:dyDescent="0.25">
      <c r="A1426" s="124">
        <v>1425</v>
      </c>
      <c r="B1426" s="124">
        <v>4.6199999999999998E-2</v>
      </c>
      <c r="C1426" s="124">
        <f t="shared" si="22"/>
        <v>55.44</v>
      </c>
      <c r="D1426" s="124"/>
      <c r="E1426" s="124"/>
      <c r="F1426" s="125">
        <v>0.6875</v>
      </c>
      <c r="G1426" s="126">
        <v>45899</v>
      </c>
      <c r="H1426" s="124">
        <v>30</v>
      </c>
      <c r="I1426" s="124" t="s">
        <v>234</v>
      </c>
      <c r="J1426" s="124">
        <v>1756571400000</v>
      </c>
    </row>
    <row r="1427" spans="1:10" x14ac:dyDescent="0.25">
      <c r="A1427" s="124">
        <v>1426</v>
      </c>
      <c r="B1427" s="124">
        <v>4.1000000000000002E-2</v>
      </c>
      <c r="C1427" s="124">
        <f t="shared" si="22"/>
        <v>49.2</v>
      </c>
      <c r="D1427" s="124"/>
      <c r="E1427" s="124"/>
      <c r="F1427" s="125">
        <v>0.70833333333333337</v>
      </c>
      <c r="G1427" s="126">
        <v>45899</v>
      </c>
      <c r="H1427" s="124">
        <v>30</v>
      </c>
      <c r="I1427" s="124" t="s">
        <v>234</v>
      </c>
      <c r="J1427" s="124">
        <v>1756573200000</v>
      </c>
    </row>
    <row r="1428" spans="1:10" x14ac:dyDescent="0.25">
      <c r="A1428" s="124">
        <v>1427</v>
      </c>
      <c r="B1428" s="124">
        <v>4.1799999999999997E-2</v>
      </c>
      <c r="C1428" s="124">
        <f t="shared" si="22"/>
        <v>50.16</v>
      </c>
      <c r="D1428" s="124"/>
      <c r="E1428" s="124"/>
      <c r="F1428" s="125">
        <v>0.72916666666666663</v>
      </c>
      <c r="G1428" s="126">
        <v>45899</v>
      </c>
      <c r="H1428" s="124">
        <v>30</v>
      </c>
      <c r="I1428" s="124" t="s">
        <v>234</v>
      </c>
      <c r="J1428" s="124">
        <v>1756575000000</v>
      </c>
    </row>
    <row r="1429" spans="1:10" x14ac:dyDescent="0.25">
      <c r="A1429" s="124">
        <v>1428</v>
      </c>
      <c r="B1429" s="124">
        <v>4.1799999999999997E-2</v>
      </c>
      <c r="C1429" s="124">
        <f t="shared" si="22"/>
        <v>50.16</v>
      </c>
      <c r="D1429" s="124"/>
      <c r="E1429" s="124"/>
      <c r="F1429" s="125">
        <v>0.75</v>
      </c>
      <c r="G1429" s="126">
        <v>45899</v>
      </c>
      <c r="H1429" s="124">
        <v>30</v>
      </c>
      <c r="I1429" s="124" t="s">
        <v>234</v>
      </c>
      <c r="J1429" s="124">
        <v>1756576800000</v>
      </c>
    </row>
    <row r="1430" spans="1:10" x14ac:dyDescent="0.25">
      <c r="A1430" s="124">
        <v>1429</v>
      </c>
      <c r="B1430" s="124">
        <v>3.8600000000000002E-2</v>
      </c>
      <c r="C1430" s="124">
        <f t="shared" si="22"/>
        <v>46.32</v>
      </c>
      <c r="D1430" s="124"/>
      <c r="E1430" s="124"/>
      <c r="F1430" s="125">
        <v>0.77083333333333337</v>
      </c>
      <c r="G1430" s="126">
        <v>45899</v>
      </c>
      <c r="H1430" s="124">
        <v>30</v>
      </c>
      <c r="I1430" s="124" t="s">
        <v>234</v>
      </c>
      <c r="J1430" s="124">
        <v>1756578600000</v>
      </c>
    </row>
    <row r="1431" spans="1:10" x14ac:dyDescent="0.25">
      <c r="A1431" s="124">
        <v>1430</v>
      </c>
      <c r="B1431" s="124">
        <v>4.4600000000000001E-2</v>
      </c>
      <c r="C1431" s="124">
        <f t="shared" si="22"/>
        <v>53.52</v>
      </c>
      <c r="D1431" s="124"/>
      <c r="E1431" s="124"/>
      <c r="F1431" s="125">
        <v>0.79166666666666663</v>
      </c>
      <c r="G1431" s="126">
        <v>45899</v>
      </c>
      <c r="H1431" s="124">
        <v>30</v>
      </c>
      <c r="I1431" s="124" t="s">
        <v>234</v>
      </c>
      <c r="J1431" s="124">
        <v>1756580400000</v>
      </c>
    </row>
    <row r="1432" spans="1:10" x14ac:dyDescent="0.25">
      <c r="A1432" s="124">
        <v>1431</v>
      </c>
      <c r="B1432" s="124">
        <v>4.1200000000000001E-2</v>
      </c>
      <c r="C1432" s="124">
        <f t="shared" si="22"/>
        <v>49.44</v>
      </c>
      <c r="D1432" s="124"/>
      <c r="E1432" s="124"/>
      <c r="F1432" s="125">
        <v>0.8125</v>
      </c>
      <c r="G1432" s="126">
        <v>45899</v>
      </c>
      <c r="H1432" s="124">
        <v>30</v>
      </c>
      <c r="I1432" s="124" t="s">
        <v>234</v>
      </c>
      <c r="J1432" s="124">
        <v>1756582200000</v>
      </c>
    </row>
    <row r="1433" spans="1:10" x14ac:dyDescent="0.25">
      <c r="A1433" s="124">
        <v>1432</v>
      </c>
      <c r="B1433" s="124">
        <v>3.7600000000000001E-2</v>
      </c>
      <c r="C1433" s="124">
        <f t="shared" si="22"/>
        <v>45.120000000000005</v>
      </c>
      <c r="D1433" s="124"/>
      <c r="E1433" s="124"/>
      <c r="F1433" s="125">
        <v>0.83333333333333337</v>
      </c>
      <c r="G1433" s="126">
        <v>45899</v>
      </c>
      <c r="H1433" s="124">
        <v>30</v>
      </c>
      <c r="I1433" s="124" t="s">
        <v>234</v>
      </c>
      <c r="J1433" s="124">
        <v>1756584000000</v>
      </c>
    </row>
    <row r="1434" spans="1:10" x14ac:dyDescent="0.25">
      <c r="A1434" s="124">
        <v>1433</v>
      </c>
      <c r="B1434" s="124">
        <v>0.04</v>
      </c>
      <c r="C1434" s="124">
        <f t="shared" si="22"/>
        <v>48</v>
      </c>
      <c r="D1434" s="124"/>
      <c r="E1434" s="124"/>
      <c r="F1434" s="125">
        <v>0.85416666666666663</v>
      </c>
      <c r="G1434" s="126">
        <v>45899</v>
      </c>
      <c r="H1434" s="124">
        <v>30</v>
      </c>
      <c r="I1434" s="124" t="s">
        <v>234</v>
      </c>
      <c r="J1434" s="124">
        <v>1756585800000</v>
      </c>
    </row>
    <row r="1435" spans="1:10" x14ac:dyDescent="0.25">
      <c r="A1435" s="124">
        <v>1434</v>
      </c>
      <c r="B1435" s="124">
        <v>4.7800000000000002E-2</v>
      </c>
      <c r="C1435" s="124">
        <f t="shared" si="22"/>
        <v>57.36</v>
      </c>
      <c r="D1435" s="124"/>
      <c r="E1435" s="124"/>
      <c r="F1435" s="125">
        <v>0.875</v>
      </c>
      <c r="G1435" s="126">
        <v>45899</v>
      </c>
      <c r="H1435" s="124">
        <v>30</v>
      </c>
      <c r="I1435" s="124" t="s">
        <v>234</v>
      </c>
      <c r="J1435" s="124">
        <v>1756587600000</v>
      </c>
    </row>
    <row r="1436" spans="1:10" x14ac:dyDescent="0.25">
      <c r="A1436" s="124">
        <v>1435</v>
      </c>
      <c r="B1436" s="124">
        <v>5.5599999999999997E-2</v>
      </c>
      <c r="C1436" s="124">
        <f t="shared" si="22"/>
        <v>66.72</v>
      </c>
      <c r="D1436" s="124"/>
      <c r="E1436" s="124"/>
      <c r="F1436" s="125">
        <v>0.89583333333333337</v>
      </c>
      <c r="G1436" s="126">
        <v>45899</v>
      </c>
      <c r="H1436" s="124">
        <v>30</v>
      </c>
      <c r="I1436" s="124" t="s">
        <v>234</v>
      </c>
      <c r="J1436" s="124">
        <v>1756589400000</v>
      </c>
    </row>
    <row r="1437" spans="1:10" x14ac:dyDescent="0.25">
      <c r="A1437" s="124">
        <v>1436</v>
      </c>
      <c r="B1437" s="124">
        <v>3.3599999999999998E-2</v>
      </c>
      <c r="C1437" s="124">
        <f t="shared" si="22"/>
        <v>40.32</v>
      </c>
      <c r="D1437" s="124"/>
      <c r="E1437" s="124"/>
      <c r="F1437" s="125">
        <v>0.91666666666666663</v>
      </c>
      <c r="G1437" s="126">
        <v>45899</v>
      </c>
      <c r="H1437" s="124">
        <v>30</v>
      </c>
      <c r="I1437" s="124" t="s">
        <v>234</v>
      </c>
      <c r="J1437" s="124">
        <v>1756591200000</v>
      </c>
    </row>
    <row r="1438" spans="1:10" x14ac:dyDescent="0.25">
      <c r="A1438" s="124">
        <v>1437</v>
      </c>
      <c r="B1438" s="124">
        <v>3.6400000000000002E-2</v>
      </c>
      <c r="C1438" s="124">
        <f t="shared" si="22"/>
        <v>43.68</v>
      </c>
      <c r="D1438" s="124"/>
      <c r="E1438" s="124"/>
      <c r="F1438" s="125">
        <v>0.9375</v>
      </c>
      <c r="G1438" s="126">
        <v>45899</v>
      </c>
      <c r="H1438" s="124">
        <v>30</v>
      </c>
      <c r="I1438" s="124" t="s">
        <v>234</v>
      </c>
      <c r="J1438" s="124">
        <v>1756593000000</v>
      </c>
    </row>
    <row r="1439" spans="1:10" x14ac:dyDescent="0.25">
      <c r="A1439" s="124">
        <v>1438</v>
      </c>
      <c r="B1439" s="124">
        <v>3.5999999999999997E-2</v>
      </c>
      <c r="C1439" s="124">
        <f t="shared" si="22"/>
        <v>43.199999999999996</v>
      </c>
      <c r="D1439" s="124"/>
      <c r="E1439" s="124"/>
      <c r="F1439" s="125">
        <v>0.95833333333333337</v>
      </c>
      <c r="G1439" s="126">
        <v>45899</v>
      </c>
      <c r="H1439" s="124">
        <v>30</v>
      </c>
      <c r="I1439" s="124" t="s">
        <v>234</v>
      </c>
      <c r="J1439" s="124">
        <v>1756594800000</v>
      </c>
    </row>
    <row r="1440" spans="1:10" x14ac:dyDescent="0.25">
      <c r="A1440" s="124">
        <v>1439</v>
      </c>
      <c r="B1440" s="124">
        <v>2.98E-2</v>
      </c>
      <c r="C1440" s="124">
        <f t="shared" si="22"/>
        <v>35.76</v>
      </c>
      <c r="D1440" s="124"/>
      <c r="E1440" s="124"/>
      <c r="F1440" s="125">
        <v>0.97916666666666663</v>
      </c>
      <c r="G1440" s="126">
        <v>45899</v>
      </c>
      <c r="H1440" s="124">
        <v>30</v>
      </c>
      <c r="I1440" s="124" t="s">
        <v>234</v>
      </c>
      <c r="J1440" s="124">
        <v>1756596600000</v>
      </c>
    </row>
    <row r="1441" spans="1:10" x14ac:dyDescent="0.25">
      <c r="A1441" s="124">
        <v>1440</v>
      </c>
      <c r="B1441" s="124">
        <v>2.76E-2</v>
      </c>
      <c r="C1441" s="124">
        <f t="shared" si="22"/>
        <v>33.119999999999997</v>
      </c>
      <c r="D1441" s="124"/>
      <c r="E1441" s="124"/>
      <c r="F1441" s="125">
        <v>0</v>
      </c>
      <c r="G1441" s="126">
        <v>45899</v>
      </c>
      <c r="H1441" s="124">
        <v>30</v>
      </c>
      <c r="I1441" s="124" t="s">
        <v>234</v>
      </c>
      <c r="J1441" s="124">
        <v>1756598400000</v>
      </c>
    </row>
    <row r="1442" spans="1:10" x14ac:dyDescent="0.25">
      <c r="A1442" s="124">
        <v>1441</v>
      </c>
      <c r="B1442" s="124">
        <v>3.4799999999999998E-2</v>
      </c>
      <c r="C1442" s="124">
        <f t="shared" si="22"/>
        <v>41.76</v>
      </c>
      <c r="D1442" s="124"/>
      <c r="E1442" s="124"/>
      <c r="F1442" s="125">
        <v>2.0833333333333332E-2</v>
      </c>
      <c r="G1442" s="126">
        <v>45900</v>
      </c>
      <c r="H1442" s="124">
        <v>30</v>
      </c>
      <c r="I1442" s="124" t="s">
        <v>234</v>
      </c>
      <c r="J1442" s="124">
        <v>1756600200000</v>
      </c>
    </row>
    <row r="1443" spans="1:10" x14ac:dyDescent="0.25">
      <c r="A1443" s="124">
        <v>1442</v>
      </c>
      <c r="B1443" s="124">
        <v>4.4200000000000003E-2</v>
      </c>
      <c r="C1443" s="124">
        <f t="shared" si="22"/>
        <v>53.040000000000006</v>
      </c>
      <c r="D1443" s="124"/>
      <c r="E1443" s="124"/>
      <c r="F1443" s="125">
        <v>4.1666666666666664E-2</v>
      </c>
      <c r="G1443" s="126">
        <v>45900</v>
      </c>
      <c r="H1443" s="124">
        <v>30</v>
      </c>
      <c r="I1443" s="124" t="s">
        <v>234</v>
      </c>
      <c r="J1443" s="124">
        <v>1756602000000</v>
      </c>
    </row>
    <row r="1444" spans="1:10" x14ac:dyDescent="0.25">
      <c r="A1444" s="124">
        <v>1443</v>
      </c>
      <c r="B1444" s="124">
        <v>3.8800000000000001E-2</v>
      </c>
      <c r="C1444" s="124">
        <f t="shared" si="22"/>
        <v>46.56</v>
      </c>
      <c r="D1444" s="124"/>
      <c r="E1444" s="124"/>
      <c r="F1444" s="125">
        <v>6.25E-2</v>
      </c>
      <c r="G1444" s="126">
        <v>45900</v>
      </c>
      <c r="H1444" s="124">
        <v>30</v>
      </c>
      <c r="I1444" s="124" t="s">
        <v>234</v>
      </c>
      <c r="J1444" s="124">
        <v>1756603800000</v>
      </c>
    </row>
    <row r="1445" spans="1:10" x14ac:dyDescent="0.25">
      <c r="A1445" s="124">
        <v>1444</v>
      </c>
      <c r="B1445" s="124">
        <v>3.6999999999999998E-2</v>
      </c>
      <c r="C1445" s="124">
        <f t="shared" si="22"/>
        <v>44.4</v>
      </c>
      <c r="D1445" s="124"/>
      <c r="E1445" s="124"/>
      <c r="F1445" s="125">
        <v>8.3333333333333329E-2</v>
      </c>
      <c r="G1445" s="126">
        <v>45900</v>
      </c>
      <c r="H1445" s="124">
        <v>30</v>
      </c>
      <c r="I1445" s="124" t="s">
        <v>234</v>
      </c>
      <c r="J1445" s="124">
        <v>1756605600000</v>
      </c>
    </row>
    <row r="1446" spans="1:10" x14ac:dyDescent="0.25">
      <c r="A1446" s="124">
        <v>1445</v>
      </c>
      <c r="B1446" s="124">
        <v>3.9600000000000003E-2</v>
      </c>
      <c r="C1446" s="124">
        <f t="shared" si="22"/>
        <v>47.52</v>
      </c>
      <c r="D1446" s="124"/>
      <c r="E1446" s="124"/>
      <c r="F1446" s="125">
        <v>0.10416666666666667</v>
      </c>
      <c r="G1446" s="126">
        <v>45900</v>
      </c>
      <c r="H1446" s="124">
        <v>30</v>
      </c>
      <c r="I1446" s="124" t="s">
        <v>234</v>
      </c>
      <c r="J1446" s="124">
        <v>1756607400000</v>
      </c>
    </row>
    <row r="1447" spans="1:10" x14ac:dyDescent="0.25">
      <c r="A1447" s="124">
        <v>1446</v>
      </c>
      <c r="B1447" s="124">
        <v>0.04</v>
      </c>
      <c r="C1447" s="124">
        <f t="shared" si="22"/>
        <v>48</v>
      </c>
      <c r="D1447" s="124"/>
      <c r="E1447" s="124"/>
      <c r="F1447" s="125">
        <v>0.125</v>
      </c>
      <c r="G1447" s="126">
        <v>45900</v>
      </c>
      <c r="H1447" s="124">
        <v>30</v>
      </c>
      <c r="I1447" s="124" t="s">
        <v>234</v>
      </c>
      <c r="J1447" s="124">
        <v>1756609200000</v>
      </c>
    </row>
    <row r="1448" spans="1:10" x14ac:dyDescent="0.25">
      <c r="A1448" s="124">
        <v>1447</v>
      </c>
      <c r="B1448" s="124">
        <v>4.2000000000000003E-2</v>
      </c>
      <c r="C1448" s="124">
        <f t="shared" si="22"/>
        <v>50.400000000000006</v>
      </c>
      <c r="D1448" s="124"/>
      <c r="E1448" s="124"/>
      <c r="F1448" s="125">
        <v>0.14583333333333334</v>
      </c>
      <c r="G1448" s="126">
        <v>45900</v>
      </c>
      <c r="H1448" s="124">
        <v>30</v>
      </c>
      <c r="I1448" s="124" t="s">
        <v>234</v>
      </c>
      <c r="J1448" s="124">
        <v>1756611000000</v>
      </c>
    </row>
    <row r="1449" spans="1:10" x14ac:dyDescent="0.25">
      <c r="A1449" s="124">
        <v>1448</v>
      </c>
      <c r="B1449" s="124">
        <v>4.36E-2</v>
      </c>
      <c r="C1449" s="124">
        <f t="shared" si="22"/>
        <v>52.32</v>
      </c>
      <c r="D1449" s="124"/>
      <c r="E1449" s="124"/>
      <c r="F1449" s="125">
        <v>0.16666666666666666</v>
      </c>
      <c r="G1449" s="126">
        <v>45900</v>
      </c>
      <c r="H1449" s="124">
        <v>30</v>
      </c>
      <c r="I1449" s="124" t="s">
        <v>234</v>
      </c>
      <c r="J1449" s="124">
        <v>1756612800000</v>
      </c>
    </row>
    <row r="1450" spans="1:10" x14ac:dyDescent="0.25">
      <c r="A1450" s="124">
        <v>1449</v>
      </c>
      <c r="B1450" s="124">
        <v>4.9399999999999999E-2</v>
      </c>
      <c r="C1450" s="124">
        <f t="shared" si="22"/>
        <v>59.28</v>
      </c>
      <c r="D1450" s="124"/>
      <c r="E1450" s="124"/>
      <c r="F1450" s="125">
        <v>0.1875</v>
      </c>
      <c r="G1450" s="126">
        <v>45900</v>
      </c>
      <c r="H1450" s="124">
        <v>30</v>
      </c>
      <c r="I1450" s="124" t="s">
        <v>234</v>
      </c>
      <c r="J1450" s="124">
        <v>1756614600000</v>
      </c>
    </row>
    <row r="1451" spans="1:10" x14ac:dyDescent="0.25">
      <c r="A1451" s="124">
        <v>1450</v>
      </c>
      <c r="B1451" s="124">
        <v>6.5199999999999994E-2</v>
      </c>
      <c r="C1451" s="124">
        <f t="shared" si="22"/>
        <v>78.239999999999995</v>
      </c>
      <c r="D1451" s="124"/>
      <c r="E1451" s="124"/>
      <c r="F1451" s="125">
        <v>0.20833333333333334</v>
      </c>
      <c r="G1451" s="126">
        <v>45900</v>
      </c>
      <c r="H1451" s="124">
        <v>30</v>
      </c>
      <c r="I1451" s="124" t="s">
        <v>234</v>
      </c>
      <c r="J1451" s="124">
        <v>1756616400000</v>
      </c>
    </row>
    <row r="1452" spans="1:10" x14ac:dyDescent="0.25">
      <c r="A1452" s="124">
        <v>1451</v>
      </c>
      <c r="B1452" s="124">
        <v>6.1600000000000002E-2</v>
      </c>
      <c r="C1452" s="124">
        <f t="shared" si="22"/>
        <v>73.92</v>
      </c>
      <c r="D1452" s="124"/>
      <c r="E1452" s="124"/>
      <c r="F1452" s="125">
        <v>0.22916666666666666</v>
      </c>
      <c r="G1452" s="126">
        <v>45900</v>
      </c>
      <c r="H1452" s="124">
        <v>30</v>
      </c>
      <c r="I1452" s="124" t="s">
        <v>234</v>
      </c>
      <c r="J1452" s="124">
        <v>1756618200000</v>
      </c>
    </row>
    <row r="1453" spans="1:10" x14ac:dyDescent="0.25">
      <c r="A1453" s="124">
        <v>1452</v>
      </c>
      <c r="B1453" s="124">
        <v>4.7600000000000003E-2</v>
      </c>
      <c r="C1453" s="124">
        <f t="shared" si="22"/>
        <v>57.120000000000005</v>
      </c>
      <c r="D1453" s="124"/>
      <c r="E1453" s="124"/>
      <c r="F1453" s="125">
        <v>0.25</v>
      </c>
      <c r="G1453" s="126">
        <v>45900</v>
      </c>
      <c r="H1453" s="124">
        <v>30</v>
      </c>
      <c r="I1453" s="124" t="s">
        <v>234</v>
      </c>
      <c r="J1453" s="124">
        <v>1756620000000</v>
      </c>
    </row>
    <row r="1454" spans="1:10" x14ac:dyDescent="0.25">
      <c r="A1454" s="124">
        <v>1453</v>
      </c>
      <c r="B1454" s="124">
        <v>4.5199999999999997E-2</v>
      </c>
      <c r="C1454" s="124">
        <f t="shared" si="22"/>
        <v>54.239999999999995</v>
      </c>
      <c r="D1454" s="124"/>
      <c r="E1454" s="124"/>
      <c r="F1454" s="125">
        <v>0.27083333333333331</v>
      </c>
      <c r="G1454" s="126">
        <v>45900</v>
      </c>
      <c r="H1454" s="124">
        <v>30</v>
      </c>
      <c r="I1454" s="124" t="s">
        <v>234</v>
      </c>
      <c r="J1454" s="124">
        <v>1756621800000</v>
      </c>
    </row>
    <row r="1455" spans="1:10" x14ac:dyDescent="0.25">
      <c r="A1455" s="124">
        <v>1454</v>
      </c>
      <c r="B1455" s="124">
        <v>3.9800000000000002E-2</v>
      </c>
      <c r="C1455" s="124">
        <f t="shared" si="22"/>
        <v>47.760000000000005</v>
      </c>
      <c r="D1455" s="124"/>
      <c r="E1455" s="124"/>
      <c r="F1455" s="125">
        <v>0.29166666666666669</v>
      </c>
      <c r="G1455" s="126">
        <v>45900</v>
      </c>
      <c r="H1455" s="124">
        <v>30</v>
      </c>
      <c r="I1455" s="124" t="s">
        <v>234</v>
      </c>
      <c r="J1455" s="124">
        <v>1756623600000</v>
      </c>
    </row>
    <row r="1456" spans="1:10" x14ac:dyDescent="0.25">
      <c r="A1456" s="124">
        <v>1455</v>
      </c>
      <c r="B1456" s="124">
        <v>3.7999999999999999E-2</v>
      </c>
      <c r="C1456" s="124">
        <f t="shared" si="22"/>
        <v>45.6</v>
      </c>
      <c r="D1456" s="124"/>
      <c r="E1456" s="124"/>
      <c r="F1456" s="125">
        <v>0.3125</v>
      </c>
      <c r="G1456" s="126">
        <v>45900</v>
      </c>
      <c r="H1456" s="124">
        <v>30</v>
      </c>
      <c r="I1456" s="124" t="s">
        <v>234</v>
      </c>
      <c r="J1456" s="124">
        <v>1756625400000</v>
      </c>
    </row>
    <row r="1457" spans="1:10" x14ac:dyDescent="0.25">
      <c r="A1457" s="124">
        <v>1456</v>
      </c>
      <c r="B1457" s="124">
        <v>3.7199999999999997E-2</v>
      </c>
      <c r="C1457" s="124">
        <f t="shared" si="22"/>
        <v>44.639999999999993</v>
      </c>
      <c r="D1457" s="124"/>
      <c r="E1457" s="124"/>
      <c r="F1457" s="125">
        <v>0.33333333333333331</v>
      </c>
      <c r="G1457" s="126">
        <v>45900</v>
      </c>
      <c r="H1457" s="124">
        <v>30</v>
      </c>
      <c r="I1457" s="124" t="s">
        <v>234</v>
      </c>
      <c r="J1457" s="124">
        <v>1756627200000</v>
      </c>
    </row>
    <row r="1458" spans="1:10" x14ac:dyDescent="0.25">
      <c r="A1458" s="124">
        <v>1457</v>
      </c>
      <c r="B1458" s="124">
        <v>4.1200000000000001E-2</v>
      </c>
      <c r="C1458" s="124">
        <f t="shared" si="22"/>
        <v>49.44</v>
      </c>
      <c r="D1458" s="124"/>
      <c r="E1458" s="124"/>
      <c r="F1458" s="125">
        <v>0.35416666666666669</v>
      </c>
      <c r="G1458" s="126">
        <v>45900</v>
      </c>
      <c r="H1458" s="124">
        <v>30</v>
      </c>
      <c r="I1458" s="124" t="s">
        <v>234</v>
      </c>
      <c r="J1458" s="124">
        <v>1756629000000</v>
      </c>
    </row>
    <row r="1459" spans="1:10" x14ac:dyDescent="0.25">
      <c r="A1459" s="124">
        <v>1458</v>
      </c>
      <c r="B1459" s="124">
        <v>4.8800000000000003E-2</v>
      </c>
      <c r="C1459" s="124">
        <f t="shared" si="22"/>
        <v>58.56</v>
      </c>
      <c r="D1459" s="124"/>
      <c r="E1459" s="124"/>
      <c r="F1459" s="125">
        <v>0.375</v>
      </c>
      <c r="G1459" s="126">
        <v>45900</v>
      </c>
      <c r="H1459" s="124">
        <v>30</v>
      </c>
      <c r="I1459" s="124" t="s">
        <v>234</v>
      </c>
      <c r="J1459" s="124">
        <v>1756630800000</v>
      </c>
    </row>
    <row r="1460" spans="1:10" x14ac:dyDescent="0.25">
      <c r="A1460" s="124">
        <v>1459</v>
      </c>
      <c r="B1460" s="124">
        <v>4.4200000000000003E-2</v>
      </c>
      <c r="C1460" s="124">
        <f t="shared" si="22"/>
        <v>53.040000000000006</v>
      </c>
      <c r="D1460" s="124"/>
      <c r="E1460" s="124"/>
      <c r="F1460" s="125">
        <v>0.39583333333333331</v>
      </c>
      <c r="G1460" s="126">
        <v>45900</v>
      </c>
      <c r="H1460" s="124">
        <v>30</v>
      </c>
      <c r="I1460" s="124" t="s">
        <v>234</v>
      </c>
      <c r="J1460" s="124">
        <v>1756632600000</v>
      </c>
    </row>
    <row r="1461" spans="1:10" x14ac:dyDescent="0.25">
      <c r="A1461" s="124">
        <v>1460</v>
      </c>
      <c r="B1461" s="124">
        <v>4.36E-2</v>
      </c>
      <c r="C1461" s="124">
        <f t="shared" si="22"/>
        <v>52.32</v>
      </c>
      <c r="D1461" s="124"/>
      <c r="E1461" s="124"/>
      <c r="F1461" s="125">
        <v>0.41666666666666669</v>
      </c>
      <c r="G1461" s="126">
        <v>45900</v>
      </c>
      <c r="H1461" s="124">
        <v>30</v>
      </c>
      <c r="I1461" s="124" t="s">
        <v>234</v>
      </c>
      <c r="J1461" s="124">
        <v>1756634400000</v>
      </c>
    </row>
    <row r="1462" spans="1:10" x14ac:dyDescent="0.25">
      <c r="A1462" s="124">
        <v>1461</v>
      </c>
      <c r="B1462" s="124">
        <v>4.3799999999999999E-2</v>
      </c>
      <c r="C1462" s="124">
        <f t="shared" si="22"/>
        <v>52.559999999999995</v>
      </c>
      <c r="D1462" s="124"/>
      <c r="E1462" s="124"/>
      <c r="F1462" s="125">
        <v>0.4375</v>
      </c>
      <c r="G1462" s="126">
        <v>45900</v>
      </c>
      <c r="H1462" s="124">
        <v>30</v>
      </c>
      <c r="I1462" s="124" t="s">
        <v>234</v>
      </c>
      <c r="J1462" s="124">
        <v>1756636200000</v>
      </c>
    </row>
    <row r="1463" spans="1:10" x14ac:dyDescent="0.25">
      <c r="A1463" s="124">
        <v>1462</v>
      </c>
      <c r="B1463" s="124">
        <v>4.5600000000000002E-2</v>
      </c>
      <c r="C1463" s="124">
        <f t="shared" si="22"/>
        <v>54.72</v>
      </c>
      <c r="D1463" s="124"/>
      <c r="E1463" s="124"/>
      <c r="F1463" s="125">
        <v>0.45833333333333331</v>
      </c>
      <c r="G1463" s="126">
        <v>45900</v>
      </c>
      <c r="H1463" s="124">
        <v>30</v>
      </c>
      <c r="I1463" s="124" t="s">
        <v>234</v>
      </c>
      <c r="J1463" s="124">
        <v>1756638000000</v>
      </c>
    </row>
    <row r="1464" spans="1:10" x14ac:dyDescent="0.25">
      <c r="A1464" s="124">
        <v>1463</v>
      </c>
      <c r="B1464" s="124">
        <v>4.1799999999999997E-2</v>
      </c>
      <c r="C1464" s="124">
        <f t="shared" si="22"/>
        <v>50.16</v>
      </c>
      <c r="D1464" s="124"/>
      <c r="E1464" s="124"/>
      <c r="F1464" s="125">
        <v>0.47916666666666669</v>
      </c>
      <c r="G1464" s="126">
        <v>45900</v>
      </c>
      <c r="H1464" s="124">
        <v>30</v>
      </c>
      <c r="I1464" s="124" t="s">
        <v>234</v>
      </c>
      <c r="J1464" s="124">
        <v>1756639800000</v>
      </c>
    </row>
    <row r="1465" spans="1:10" x14ac:dyDescent="0.25">
      <c r="A1465" s="124">
        <v>1464</v>
      </c>
      <c r="B1465" s="124">
        <v>4.2000000000000003E-2</v>
      </c>
      <c r="C1465" s="124">
        <f t="shared" si="22"/>
        <v>50.400000000000006</v>
      </c>
      <c r="D1465" s="124"/>
      <c r="E1465" s="124"/>
      <c r="F1465" s="125">
        <v>0.5</v>
      </c>
      <c r="G1465" s="126">
        <v>45900</v>
      </c>
      <c r="H1465" s="124">
        <v>30</v>
      </c>
      <c r="I1465" s="124" t="s">
        <v>234</v>
      </c>
      <c r="J1465" s="124">
        <v>1756641600000</v>
      </c>
    </row>
    <row r="1466" spans="1:10" x14ac:dyDescent="0.25">
      <c r="A1466" s="124">
        <v>1465</v>
      </c>
      <c r="B1466" s="124">
        <v>4.1799999999999997E-2</v>
      </c>
      <c r="C1466" s="124">
        <f t="shared" si="22"/>
        <v>50.16</v>
      </c>
      <c r="D1466" s="124"/>
      <c r="E1466" s="124"/>
      <c r="F1466" s="125">
        <v>0.52083333333333337</v>
      </c>
      <c r="G1466" s="126">
        <v>45900</v>
      </c>
      <c r="H1466" s="124">
        <v>30</v>
      </c>
      <c r="I1466" s="124" t="s">
        <v>234</v>
      </c>
      <c r="J1466" s="124">
        <v>1756643400000</v>
      </c>
    </row>
    <row r="1467" spans="1:10" x14ac:dyDescent="0.25">
      <c r="A1467" s="124">
        <v>1466</v>
      </c>
      <c r="B1467" s="124">
        <v>4.0599999999999997E-2</v>
      </c>
      <c r="C1467" s="124">
        <f t="shared" si="22"/>
        <v>48.72</v>
      </c>
      <c r="D1467" s="124"/>
      <c r="E1467" s="124"/>
      <c r="F1467" s="125">
        <v>0.54166666666666663</v>
      </c>
      <c r="G1467" s="126">
        <v>45900</v>
      </c>
      <c r="H1467" s="124">
        <v>30</v>
      </c>
      <c r="I1467" s="124" t="s">
        <v>234</v>
      </c>
      <c r="J1467" s="124">
        <v>1756645200000</v>
      </c>
    </row>
    <row r="1468" spans="1:10" x14ac:dyDescent="0.25">
      <c r="A1468" s="124">
        <v>1467</v>
      </c>
      <c r="B1468" s="124">
        <v>4.0599999999999997E-2</v>
      </c>
      <c r="C1468" s="124">
        <f t="shared" si="22"/>
        <v>48.72</v>
      </c>
      <c r="D1468" s="124"/>
      <c r="E1468" s="124"/>
      <c r="F1468" s="125">
        <v>0.5625</v>
      </c>
      <c r="G1468" s="126">
        <v>45900</v>
      </c>
      <c r="H1468" s="124">
        <v>30</v>
      </c>
      <c r="I1468" s="124" t="s">
        <v>234</v>
      </c>
      <c r="J1468" s="124">
        <v>1756647000000</v>
      </c>
    </row>
    <row r="1469" spans="1:10" x14ac:dyDescent="0.25">
      <c r="A1469" s="124">
        <v>1468</v>
      </c>
      <c r="B1469" s="124">
        <v>3.8800000000000001E-2</v>
      </c>
      <c r="C1469" s="124">
        <f t="shared" si="22"/>
        <v>46.56</v>
      </c>
      <c r="D1469" s="124"/>
      <c r="E1469" s="124"/>
      <c r="F1469" s="125">
        <v>0.58333333333333337</v>
      </c>
      <c r="G1469" s="126">
        <v>45900</v>
      </c>
      <c r="H1469" s="124">
        <v>30</v>
      </c>
      <c r="I1469" s="124" t="s">
        <v>234</v>
      </c>
      <c r="J1469" s="124">
        <v>1756648800000</v>
      </c>
    </row>
    <row r="1470" spans="1:10" x14ac:dyDescent="0.25">
      <c r="A1470" s="124">
        <v>1469</v>
      </c>
      <c r="B1470" s="124">
        <v>3.6200000000000003E-2</v>
      </c>
      <c r="C1470" s="124">
        <f t="shared" si="22"/>
        <v>43.440000000000005</v>
      </c>
      <c r="D1470" s="124"/>
      <c r="E1470" s="124"/>
      <c r="F1470" s="125">
        <v>0.60416666666666663</v>
      </c>
      <c r="G1470" s="126">
        <v>45900</v>
      </c>
      <c r="H1470" s="124">
        <v>30</v>
      </c>
      <c r="I1470" s="124" t="s">
        <v>234</v>
      </c>
      <c r="J1470" s="124">
        <v>1756650600000</v>
      </c>
    </row>
    <row r="1471" spans="1:10" x14ac:dyDescent="0.25">
      <c r="A1471" s="124">
        <v>1470</v>
      </c>
      <c r="B1471" s="124">
        <v>3.6400000000000002E-2</v>
      </c>
      <c r="C1471" s="124">
        <f t="shared" si="22"/>
        <v>43.68</v>
      </c>
      <c r="D1471" s="124"/>
      <c r="E1471" s="124"/>
      <c r="F1471" s="125">
        <v>0.625</v>
      </c>
      <c r="G1471" s="126">
        <v>45900</v>
      </c>
      <c r="H1471" s="124">
        <v>30</v>
      </c>
      <c r="I1471" s="124" t="s">
        <v>234</v>
      </c>
      <c r="J1471" s="124">
        <v>1756652400000</v>
      </c>
    </row>
    <row r="1472" spans="1:10" x14ac:dyDescent="0.25">
      <c r="A1472" s="124">
        <v>1471</v>
      </c>
      <c r="B1472" s="124">
        <v>3.4799999999999998E-2</v>
      </c>
      <c r="C1472" s="124">
        <f t="shared" si="22"/>
        <v>41.76</v>
      </c>
      <c r="D1472" s="124"/>
      <c r="E1472" s="124"/>
      <c r="F1472" s="125">
        <v>0.64583333333333337</v>
      </c>
      <c r="G1472" s="126">
        <v>45900</v>
      </c>
      <c r="H1472" s="124">
        <v>30</v>
      </c>
      <c r="I1472" s="124" t="s">
        <v>234</v>
      </c>
      <c r="J1472" s="124">
        <v>1756654200000</v>
      </c>
    </row>
    <row r="1473" spans="1:10" x14ac:dyDescent="0.25">
      <c r="A1473" s="124">
        <v>1472</v>
      </c>
      <c r="B1473" s="124">
        <v>4.1399999999999999E-2</v>
      </c>
      <c r="C1473" s="124">
        <f t="shared" si="22"/>
        <v>49.68</v>
      </c>
      <c r="D1473" s="124"/>
      <c r="E1473" s="124"/>
      <c r="F1473" s="125">
        <v>0.66666666666666663</v>
      </c>
      <c r="G1473" s="126">
        <v>45900</v>
      </c>
      <c r="H1473" s="124">
        <v>30</v>
      </c>
      <c r="I1473" s="124" t="s">
        <v>234</v>
      </c>
      <c r="J1473" s="124">
        <v>1756656000000</v>
      </c>
    </row>
    <row r="1474" spans="1:10" x14ac:dyDescent="0.25">
      <c r="A1474" s="124">
        <v>1473</v>
      </c>
      <c r="B1474" s="124">
        <v>5.0799999999999998E-2</v>
      </c>
      <c r="C1474" s="124">
        <f t="shared" si="22"/>
        <v>60.96</v>
      </c>
      <c r="D1474" s="124"/>
      <c r="E1474" s="124"/>
      <c r="F1474" s="125">
        <v>0.6875</v>
      </c>
      <c r="G1474" s="126">
        <v>45900</v>
      </c>
      <c r="H1474" s="124">
        <v>30</v>
      </c>
      <c r="I1474" s="124" t="s">
        <v>234</v>
      </c>
      <c r="J1474" s="124">
        <v>1756657800000</v>
      </c>
    </row>
    <row r="1475" spans="1:10" x14ac:dyDescent="0.25">
      <c r="A1475" s="124">
        <v>1474</v>
      </c>
      <c r="B1475" s="124">
        <v>4.4400000000000002E-2</v>
      </c>
      <c r="C1475" s="124">
        <f t="shared" ref="C1475:C1537" si="23">2400*B1475/2</f>
        <v>53.28</v>
      </c>
      <c r="D1475" s="124"/>
      <c r="E1475" s="124"/>
      <c r="F1475" s="125">
        <v>0.70833333333333337</v>
      </c>
      <c r="G1475" s="126">
        <v>45900</v>
      </c>
      <c r="H1475" s="124">
        <v>30</v>
      </c>
      <c r="I1475" s="124" t="s">
        <v>234</v>
      </c>
      <c r="J1475" s="124">
        <v>1756659600000</v>
      </c>
    </row>
    <row r="1476" spans="1:10" x14ac:dyDescent="0.25">
      <c r="A1476" s="124">
        <v>1475</v>
      </c>
      <c r="B1476" s="124">
        <v>4.5199999999999997E-2</v>
      </c>
      <c r="C1476" s="124">
        <f t="shared" si="23"/>
        <v>54.239999999999995</v>
      </c>
      <c r="D1476" s="124"/>
      <c r="E1476" s="124"/>
      <c r="F1476" s="125">
        <v>0.72916666666666663</v>
      </c>
      <c r="G1476" s="126">
        <v>45900</v>
      </c>
      <c r="H1476" s="124">
        <v>30</v>
      </c>
      <c r="I1476" s="124" t="s">
        <v>234</v>
      </c>
      <c r="J1476" s="124">
        <v>1756661400000</v>
      </c>
    </row>
    <row r="1477" spans="1:10" x14ac:dyDescent="0.25">
      <c r="A1477" s="124">
        <v>1476</v>
      </c>
      <c r="B1477" s="124">
        <v>4.4600000000000001E-2</v>
      </c>
      <c r="C1477" s="124">
        <f t="shared" si="23"/>
        <v>53.52</v>
      </c>
      <c r="D1477" s="124"/>
      <c r="E1477" s="124"/>
      <c r="F1477" s="125">
        <v>0.75</v>
      </c>
      <c r="G1477" s="126">
        <v>45900</v>
      </c>
      <c r="H1477" s="124">
        <v>30</v>
      </c>
      <c r="I1477" s="124" t="s">
        <v>234</v>
      </c>
      <c r="J1477" s="124">
        <v>1756663200000</v>
      </c>
    </row>
    <row r="1478" spans="1:10" x14ac:dyDescent="0.25">
      <c r="A1478" s="124">
        <v>1477</v>
      </c>
      <c r="B1478" s="124">
        <v>4.6800000000000001E-2</v>
      </c>
      <c r="C1478" s="124">
        <f t="shared" si="23"/>
        <v>56.160000000000004</v>
      </c>
      <c r="D1478" s="124"/>
      <c r="E1478" s="124"/>
      <c r="F1478" s="125">
        <v>0.77083333333333337</v>
      </c>
      <c r="G1478" s="126">
        <v>45900</v>
      </c>
      <c r="H1478" s="124">
        <v>30</v>
      </c>
      <c r="I1478" s="124" t="s">
        <v>234</v>
      </c>
      <c r="J1478" s="124">
        <v>1756665000000</v>
      </c>
    </row>
    <row r="1479" spans="1:10" x14ac:dyDescent="0.25">
      <c r="A1479" s="124">
        <v>1478</v>
      </c>
      <c r="B1479" s="124">
        <v>4.9599999999999998E-2</v>
      </c>
      <c r="C1479" s="124">
        <f t="shared" si="23"/>
        <v>59.519999999999996</v>
      </c>
      <c r="D1479" s="124"/>
      <c r="E1479" s="124"/>
      <c r="F1479" s="125">
        <v>0.79166666666666663</v>
      </c>
      <c r="G1479" s="126">
        <v>45900</v>
      </c>
      <c r="H1479" s="124">
        <v>30</v>
      </c>
      <c r="I1479" s="124" t="s">
        <v>234</v>
      </c>
      <c r="J1479" s="124">
        <v>1756666800000</v>
      </c>
    </row>
    <row r="1480" spans="1:10" x14ac:dyDescent="0.25">
      <c r="A1480" s="124">
        <v>1479</v>
      </c>
      <c r="B1480" s="124">
        <v>5.4600000000000003E-2</v>
      </c>
      <c r="C1480" s="124">
        <f t="shared" si="23"/>
        <v>65.52000000000001</v>
      </c>
      <c r="D1480" s="124"/>
      <c r="E1480" s="124"/>
      <c r="F1480" s="125">
        <v>0.8125</v>
      </c>
      <c r="G1480" s="126">
        <v>45900</v>
      </c>
      <c r="H1480" s="124">
        <v>30</v>
      </c>
      <c r="I1480" s="124" t="s">
        <v>234</v>
      </c>
      <c r="J1480" s="124">
        <v>1756668600000</v>
      </c>
    </row>
    <row r="1481" spans="1:10" x14ac:dyDescent="0.25">
      <c r="A1481" s="124">
        <v>1480</v>
      </c>
      <c r="B1481" s="124">
        <v>4.6199999999999998E-2</v>
      </c>
      <c r="C1481" s="124">
        <f t="shared" si="23"/>
        <v>55.44</v>
      </c>
      <c r="D1481" s="124"/>
      <c r="E1481" s="124"/>
      <c r="F1481" s="125">
        <v>0.83333333333333337</v>
      </c>
      <c r="G1481" s="126">
        <v>45900</v>
      </c>
      <c r="H1481" s="124">
        <v>30</v>
      </c>
      <c r="I1481" s="124" t="s">
        <v>234</v>
      </c>
      <c r="J1481" s="124">
        <v>1756670400000</v>
      </c>
    </row>
    <row r="1482" spans="1:10" x14ac:dyDescent="0.25">
      <c r="A1482" s="124">
        <v>1481</v>
      </c>
      <c r="B1482" s="124">
        <v>4.02E-2</v>
      </c>
      <c r="C1482" s="124">
        <f t="shared" si="23"/>
        <v>48.24</v>
      </c>
      <c r="D1482" s="124"/>
      <c r="E1482" s="124"/>
      <c r="F1482" s="125">
        <v>0.85416666666666663</v>
      </c>
      <c r="G1482" s="126">
        <v>45900</v>
      </c>
      <c r="H1482" s="124">
        <v>30</v>
      </c>
      <c r="I1482" s="124" t="s">
        <v>234</v>
      </c>
      <c r="J1482" s="124">
        <v>1756672200000</v>
      </c>
    </row>
    <row r="1483" spans="1:10" x14ac:dyDescent="0.25">
      <c r="A1483" s="124">
        <v>1482</v>
      </c>
      <c r="B1483" s="124">
        <v>4.1599999999999998E-2</v>
      </c>
      <c r="C1483" s="124">
        <f t="shared" si="23"/>
        <v>49.919999999999995</v>
      </c>
      <c r="D1483" s="124"/>
      <c r="E1483" s="124"/>
      <c r="F1483" s="125">
        <v>0.875</v>
      </c>
      <c r="G1483" s="126">
        <v>45900</v>
      </c>
      <c r="H1483" s="124">
        <v>30</v>
      </c>
      <c r="I1483" s="124" t="s">
        <v>234</v>
      </c>
      <c r="J1483" s="124">
        <v>1756674000000</v>
      </c>
    </row>
    <row r="1484" spans="1:10" x14ac:dyDescent="0.25">
      <c r="A1484" s="124">
        <v>1483</v>
      </c>
      <c r="B1484" s="124">
        <v>3.9600000000000003E-2</v>
      </c>
      <c r="C1484" s="124">
        <f t="shared" si="23"/>
        <v>47.52</v>
      </c>
      <c r="D1484" s="124"/>
      <c r="E1484" s="124"/>
      <c r="F1484" s="125">
        <v>0.89583333333333337</v>
      </c>
      <c r="G1484" s="126">
        <v>45900</v>
      </c>
      <c r="H1484" s="124">
        <v>30</v>
      </c>
      <c r="I1484" s="124" t="s">
        <v>234</v>
      </c>
      <c r="J1484" s="124">
        <v>1756675800000</v>
      </c>
    </row>
    <row r="1485" spans="1:10" x14ac:dyDescent="0.25">
      <c r="A1485" s="124">
        <v>1484</v>
      </c>
      <c r="B1485" s="124">
        <v>4.5600000000000002E-2</v>
      </c>
      <c r="C1485" s="124">
        <f t="shared" si="23"/>
        <v>54.72</v>
      </c>
      <c r="D1485" s="124"/>
      <c r="E1485" s="124"/>
      <c r="F1485" s="125">
        <v>0.91666666666666663</v>
      </c>
      <c r="G1485" s="126">
        <v>45900</v>
      </c>
      <c r="H1485" s="124">
        <v>30</v>
      </c>
      <c r="I1485" s="124" t="s">
        <v>234</v>
      </c>
      <c r="J1485" s="124">
        <v>1756677600000</v>
      </c>
    </row>
    <row r="1486" spans="1:10" x14ac:dyDescent="0.25">
      <c r="A1486" s="124">
        <v>1485</v>
      </c>
      <c r="B1486" s="124">
        <v>3.8800000000000001E-2</v>
      </c>
      <c r="C1486" s="124">
        <f t="shared" si="23"/>
        <v>46.56</v>
      </c>
      <c r="D1486" s="124"/>
      <c r="E1486" s="124"/>
      <c r="F1486" s="125">
        <v>0.9375</v>
      </c>
      <c r="G1486" s="126">
        <v>45900</v>
      </c>
      <c r="H1486" s="124">
        <v>30</v>
      </c>
      <c r="I1486" s="124" t="s">
        <v>234</v>
      </c>
      <c r="J1486" s="124">
        <v>1756679400000</v>
      </c>
    </row>
    <row r="1487" spans="1:10" x14ac:dyDescent="0.25">
      <c r="A1487" s="124">
        <v>1486</v>
      </c>
      <c r="B1487" s="124">
        <v>4.2599999999999999E-2</v>
      </c>
      <c r="C1487" s="124">
        <f t="shared" si="23"/>
        <v>51.12</v>
      </c>
      <c r="D1487" s="124"/>
      <c r="E1487" s="124"/>
      <c r="F1487" s="125">
        <v>0.95833333333333337</v>
      </c>
      <c r="G1487" s="126">
        <v>45900</v>
      </c>
      <c r="H1487" s="124">
        <v>30</v>
      </c>
      <c r="I1487" s="124" t="s">
        <v>234</v>
      </c>
      <c r="J1487" s="124">
        <v>1756681200000</v>
      </c>
    </row>
    <row r="1488" spans="1:10" x14ac:dyDescent="0.25">
      <c r="A1488" s="124">
        <v>1487</v>
      </c>
      <c r="B1488" s="124">
        <v>0.04</v>
      </c>
      <c r="C1488" s="124">
        <f t="shared" si="23"/>
        <v>48</v>
      </c>
      <c r="D1488" s="124"/>
      <c r="E1488" s="124"/>
      <c r="F1488" s="125">
        <v>0.97916666666666663</v>
      </c>
      <c r="G1488" s="126">
        <v>45900</v>
      </c>
      <c r="H1488" s="124">
        <v>30</v>
      </c>
      <c r="I1488" s="124" t="s">
        <v>234</v>
      </c>
      <c r="J1488" s="124">
        <v>1756683000000</v>
      </c>
    </row>
    <row r="1489" spans="1:10" x14ac:dyDescent="0.25">
      <c r="A1489" s="124">
        <v>1488</v>
      </c>
      <c r="B1489" s="124">
        <v>3.44E-2</v>
      </c>
      <c r="C1489" s="124">
        <f t="shared" si="23"/>
        <v>41.28</v>
      </c>
      <c r="D1489" s="124"/>
      <c r="E1489" s="124"/>
      <c r="F1489" s="125">
        <v>0</v>
      </c>
      <c r="G1489" s="126">
        <v>45900</v>
      </c>
      <c r="H1489" s="124">
        <v>30</v>
      </c>
      <c r="I1489" s="124" t="s">
        <v>234</v>
      </c>
      <c r="J1489" s="124">
        <v>1756684800000</v>
      </c>
    </row>
    <row r="1490" spans="1:10" x14ac:dyDescent="0.25">
      <c r="A1490" s="124">
        <v>1489</v>
      </c>
      <c r="B1490" s="124">
        <v>4.5199999999999997E-2</v>
      </c>
      <c r="C1490" s="124">
        <f t="shared" si="23"/>
        <v>54.239999999999995</v>
      </c>
      <c r="D1490" s="124"/>
      <c r="E1490" s="124"/>
      <c r="F1490" s="125">
        <v>2.0833333333333332E-2</v>
      </c>
      <c r="G1490" s="126">
        <v>45901</v>
      </c>
      <c r="H1490" s="124">
        <v>30</v>
      </c>
      <c r="I1490" s="124" t="s">
        <v>234</v>
      </c>
      <c r="J1490" s="124">
        <v>1756686600000</v>
      </c>
    </row>
    <row r="1491" spans="1:10" x14ac:dyDescent="0.25">
      <c r="A1491" s="124">
        <v>1490</v>
      </c>
      <c r="B1491" s="124">
        <v>4.8000000000000001E-2</v>
      </c>
      <c r="C1491" s="124">
        <f t="shared" si="23"/>
        <v>57.6</v>
      </c>
      <c r="D1491" s="124"/>
      <c r="E1491" s="124"/>
      <c r="F1491" s="125">
        <v>4.1666666666666664E-2</v>
      </c>
      <c r="G1491" s="126">
        <v>45901</v>
      </c>
      <c r="H1491" s="124">
        <v>30</v>
      </c>
      <c r="I1491" s="124" t="s">
        <v>234</v>
      </c>
      <c r="J1491" s="124">
        <v>1756688400000</v>
      </c>
    </row>
    <row r="1492" spans="1:10" x14ac:dyDescent="0.25">
      <c r="A1492" s="124">
        <v>1491</v>
      </c>
      <c r="B1492" s="124">
        <v>4.9000000000000002E-2</v>
      </c>
      <c r="C1492" s="124">
        <f t="shared" si="23"/>
        <v>58.800000000000004</v>
      </c>
      <c r="D1492" s="124"/>
      <c r="E1492" s="124"/>
      <c r="F1492" s="125">
        <v>6.25E-2</v>
      </c>
      <c r="G1492" s="126">
        <v>45901</v>
      </c>
      <c r="H1492" s="124">
        <v>30</v>
      </c>
      <c r="I1492" s="124" t="s">
        <v>234</v>
      </c>
      <c r="J1492" s="124">
        <v>1756690200000</v>
      </c>
    </row>
    <row r="1493" spans="1:10" x14ac:dyDescent="0.25">
      <c r="A1493" s="124">
        <v>1492</v>
      </c>
      <c r="B1493" s="124">
        <v>4.8599999999999997E-2</v>
      </c>
      <c r="C1493" s="124">
        <f t="shared" si="23"/>
        <v>58.32</v>
      </c>
      <c r="D1493" s="124"/>
      <c r="E1493" s="124"/>
      <c r="F1493" s="125">
        <v>8.3333333333333329E-2</v>
      </c>
      <c r="G1493" s="126">
        <v>45901</v>
      </c>
      <c r="H1493" s="124">
        <v>30</v>
      </c>
      <c r="I1493" s="124" t="s">
        <v>234</v>
      </c>
      <c r="J1493" s="124">
        <v>1756692000000</v>
      </c>
    </row>
    <row r="1494" spans="1:10" x14ac:dyDescent="0.25">
      <c r="A1494" s="124">
        <v>1493</v>
      </c>
      <c r="B1494" s="124">
        <v>4.82E-2</v>
      </c>
      <c r="C1494" s="124">
        <f t="shared" si="23"/>
        <v>57.839999999999996</v>
      </c>
      <c r="D1494" s="124"/>
      <c r="E1494" s="124"/>
      <c r="F1494" s="125">
        <v>0.10416666666666667</v>
      </c>
      <c r="G1494" s="126">
        <v>45901</v>
      </c>
      <c r="H1494" s="124">
        <v>30</v>
      </c>
      <c r="I1494" s="124" t="s">
        <v>234</v>
      </c>
      <c r="J1494" s="124">
        <v>1756693800000</v>
      </c>
    </row>
    <row r="1495" spans="1:10" x14ac:dyDescent="0.25">
      <c r="A1495" s="124">
        <v>1494</v>
      </c>
      <c r="B1495" s="124">
        <v>4.8599999999999997E-2</v>
      </c>
      <c r="C1495" s="124">
        <f t="shared" si="23"/>
        <v>58.32</v>
      </c>
      <c r="D1495" s="124"/>
      <c r="E1495" s="124"/>
      <c r="F1495" s="125">
        <v>0.125</v>
      </c>
      <c r="G1495" s="126">
        <v>45901</v>
      </c>
      <c r="H1495" s="124">
        <v>30</v>
      </c>
      <c r="I1495" s="124" t="s">
        <v>234</v>
      </c>
      <c r="J1495" s="124">
        <v>1756695600000</v>
      </c>
    </row>
    <row r="1496" spans="1:10" x14ac:dyDescent="0.25">
      <c r="A1496" s="124">
        <v>1495</v>
      </c>
      <c r="B1496" s="124">
        <v>4.7199999999999999E-2</v>
      </c>
      <c r="C1496" s="124">
        <f t="shared" si="23"/>
        <v>56.64</v>
      </c>
      <c r="D1496" s="124"/>
      <c r="E1496" s="124"/>
      <c r="F1496" s="125">
        <v>0.14583333333333334</v>
      </c>
      <c r="G1496" s="126">
        <v>45901</v>
      </c>
      <c r="H1496" s="124">
        <v>30</v>
      </c>
      <c r="I1496" s="124" t="s">
        <v>234</v>
      </c>
      <c r="J1496" s="124">
        <v>1756697400000</v>
      </c>
    </row>
    <row r="1497" spans="1:10" x14ac:dyDescent="0.25">
      <c r="A1497" s="124">
        <v>1496</v>
      </c>
      <c r="B1497" s="124">
        <v>4.4200000000000003E-2</v>
      </c>
      <c r="C1497" s="124">
        <f t="shared" si="23"/>
        <v>53.040000000000006</v>
      </c>
      <c r="D1497" s="124"/>
      <c r="E1497" s="124"/>
      <c r="F1497" s="125">
        <v>0.16666666666666666</v>
      </c>
      <c r="G1497" s="126">
        <v>45901</v>
      </c>
      <c r="H1497" s="124">
        <v>30</v>
      </c>
      <c r="I1497" s="124" t="s">
        <v>234</v>
      </c>
      <c r="J1497" s="124">
        <v>1756699200000</v>
      </c>
    </row>
    <row r="1498" spans="1:10" x14ac:dyDescent="0.25">
      <c r="A1498" s="124">
        <v>1497</v>
      </c>
      <c r="B1498" s="124">
        <v>4.7399999999999998E-2</v>
      </c>
      <c r="C1498" s="124">
        <f t="shared" si="23"/>
        <v>56.879999999999995</v>
      </c>
      <c r="D1498" s="124"/>
      <c r="E1498" s="124"/>
      <c r="F1498" s="125">
        <v>0.1875</v>
      </c>
      <c r="G1498" s="126">
        <v>45901</v>
      </c>
      <c r="H1498" s="124">
        <v>30</v>
      </c>
      <c r="I1498" s="124" t="s">
        <v>234</v>
      </c>
      <c r="J1498" s="124">
        <v>1756701000000</v>
      </c>
    </row>
    <row r="1499" spans="1:10" x14ac:dyDescent="0.25">
      <c r="A1499" s="124">
        <v>1498</v>
      </c>
      <c r="B1499" s="124">
        <v>4.8399999999999999E-2</v>
      </c>
      <c r="C1499" s="124">
        <f t="shared" si="23"/>
        <v>58.08</v>
      </c>
      <c r="D1499" s="124"/>
      <c r="E1499" s="124"/>
      <c r="F1499" s="125">
        <v>0.20833333333333334</v>
      </c>
      <c r="G1499" s="126">
        <v>45901</v>
      </c>
      <c r="H1499" s="124">
        <v>30</v>
      </c>
      <c r="I1499" s="124" t="s">
        <v>234</v>
      </c>
      <c r="J1499" s="124">
        <v>1756702800000</v>
      </c>
    </row>
    <row r="1500" spans="1:10" x14ac:dyDescent="0.25">
      <c r="A1500" s="124">
        <v>1499</v>
      </c>
      <c r="B1500" s="124">
        <v>4.9799999999999997E-2</v>
      </c>
      <c r="C1500" s="124">
        <f t="shared" si="23"/>
        <v>59.76</v>
      </c>
      <c r="D1500" s="124"/>
      <c r="E1500" s="124"/>
      <c r="F1500" s="125">
        <v>0.22916666666666666</v>
      </c>
      <c r="G1500" s="126">
        <v>45901</v>
      </c>
      <c r="H1500" s="124">
        <v>30</v>
      </c>
      <c r="I1500" s="124" t="s">
        <v>234</v>
      </c>
      <c r="J1500" s="124">
        <v>1756704600000</v>
      </c>
    </row>
    <row r="1501" spans="1:10" x14ac:dyDescent="0.25">
      <c r="A1501" s="124">
        <v>1500</v>
      </c>
      <c r="B1501" s="124">
        <v>4.8599999999999997E-2</v>
      </c>
      <c r="C1501" s="124">
        <f t="shared" si="23"/>
        <v>58.32</v>
      </c>
      <c r="D1501" s="124"/>
      <c r="E1501" s="124"/>
      <c r="F1501" s="125">
        <v>0.25</v>
      </c>
      <c r="G1501" s="126">
        <v>45901</v>
      </c>
      <c r="H1501" s="124">
        <v>30</v>
      </c>
      <c r="I1501" s="124" t="s">
        <v>234</v>
      </c>
      <c r="J1501" s="124">
        <v>1756706400000</v>
      </c>
    </row>
    <row r="1502" spans="1:10" x14ac:dyDescent="0.25">
      <c r="A1502" s="124">
        <v>1501</v>
      </c>
      <c r="B1502" s="124">
        <v>5.0799999999999998E-2</v>
      </c>
      <c r="C1502" s="124">
        <f t="shared" si="23"/>
        <v>60.96</v>
      </c>
      <c r="D1502" s="124"/>
      <c r="E1502" s="124"/>
      <c r="F1502" s="125">
        <v>0.27083333333333331</v>
      </c>
      <c r="G1502" s="126">
        <v>45901</v>
      </c>
      <c r="H1502" s="124">
        <v>30</v>
      </c>
      <c r="I1502" s="124" t="s">
        <v>234</v>
      </c>
      <c r="J1502" s="124">
        <v>1756708200000</v>
      </c>
    </row>
    <row r="1503" spans="1:10" x14ac:dyDescent="0.25">
      <c r="A1503" s="124">
        <v>1502</v>
      </c>
      <c r="B1503" s="124">
        <v>5.7799999999999997E-2</v>
      </c>
      <c r="C1503" s="124">
        <f t="shared" si="23"/>
        <v>69.36</v>
      </c>
      <c r="D1503" s="124"/>
      <c r="E1503" s="124"/>
      <c r="F1503" s="125">
        <v>0.29166666666666669</v>
      </c>
      <c r="G1503" s="126">
        <v>45901</v>
      </c>
      <c r="H1503" s="124">
        <v>30</v>
      </c>
      <c r="I1503" s="124" t="s">
        <v>234</v>
      </c>
      <c r="J1503" s="124">
        <v>1756710000000</v>
      </c>
    </row>
    <row r="1504" spans="1:10" x14ac:dyDescent="0.25">
      <c r="A1504" s="124">
        <v>1503</v>
      </c>
      <c r="B1504" s="124">
        <v>5.3600000000000002E-2</v>
      </c>
      <c r="C1504" s="124">
        <f t="shared" si="23"/>
        <v>64.320000000000007</v>
      </c>
      <c r="D1504" s="124"/>
      <c r="E1504" s="124"/>
      <c r="F1504" s="125">
        <v>0.3125</v>
      </c>
      <c r="G1504" s="126">
        <v>45901</v>
      </c>
      <c r="H1504" s="124">
        <v>30</v>
      </c>
      <c r="I1504" s="124" t="s">
        <v>234</v>
      </c>
      <c r="J1504" s="124">
        <v>1756711800000</v>
      </c>
    </row>
    <row r="1505" spans="1:10" x14ac:dyDescent="0.25">
      <c r="A1505" s="124">
        <v>1504</v>
      </c>
      <c r="B1505" s="124">
        <v>4.2799999999999998E-2</v>
      </c>
      <c r="C1505" s="124">
        <f t="shared" si="23"/>
        <v>51.36</v>
      </c>
      <c r="D1505" s="124"/>
      <c r="E1505" s="124"/>
      <c r="F1505" s="125">
        <v>0.33333333333333331</v>
      </c>
      <c r="G1505" s="126">
        <v>45901</v>
      </c>
      <c r="H1505" s="124">
        <v>30</v>
      </c>
      <c r="I1505" s="124" t="s">
        <v>234</v>
      </c>
      <c r="J1505" s="124">
        <v>1756713600000</v>
      </c>
    </row>
    <row r="1506" spans="1:10" x14ac:dyDescent="0.25">
      <c r="A1506" s="124">
        <v>1505</v>
      </c>
      <c r="B1506" s="124">
        <v>4.36E-2</v>
      </c>
      <c r="C1506" s="124">
        <f t="shared" si="23"/>
        <v>52.32</v>
      </c>
      <c r="D1506" s="124"/>
      <c r="E1506" s="124"/>
      <c r="F1506" s="125">
        <v>0.35416666666666669</v>
      </c>
      <c r="G1506" s="126">
        <v>45901</v>
      </c>
      <c r="H1506" s="124">
        <v>30</v>
      </c>
      <c r="I1506" s="124" t="s">
        <v>234</v>
      </c>
      <c r="J1506" s="124">
        <v>1756715400000</v>
      </c>
    </row>
    <row r="1507" spans="1:10" x14ac:dyDescent="0.25">
      <c r="A1507" s="124">
        <v>1506</v>
      </c>
      <c r="B1507" s="124">
        <v>0.05</v>
      </c>
      <c r="C1507" s="124">
        <f t="shared" si="23"/>
        <v>60</v>
      </c>
      <c r="D1507" s="124"/>
      <c r="E1507" s="124"/>
      <c r="F1507" s="125">
        <v>0.375</v>
      </c>
      <c r="G1507" s="126">
        <v>45901</v>
      </c>
      <c r="H1507" s="124">
        <v>30</v>
      </c>
      <c r="I1507" s="124" t="s">
        <v>234</v>
      </c>
      <c r="J1507" s="124">
        <v>1756717200000</v>
      </c>
    </row>
    <row r="1508" spans="1:10" x14ac:dyDescent="0.25">
      <c r="A1508" s="124">
        <v>1507</v>
      </c>
      <c r="B1508" s="124">
        <v>4.8000000000000001E-2</v>
      </c>
      <c r="C1508" s="124">
        <f t="shared" si="23"/>
        <v>57.6</v>
      </c>
      <c r="D1508" s="124"/>
      <c r="E1508" s="124"/>
      <c r="F1508" s="125">
        <v>0.39583333333333331</v>
      </c>
      <c r="G1508" s="126">
        <v>45901</v>
      </c>
      <c r="H1508" s="124">
        <v>30</v>
      </c>
      <c r="I1508" s="124" t="s">
        <v>234</v>
      </c>
      <c r="J1508" s="124">
        <v>1756719000000</v>
      </c>
    </row>
    <row r="1509" spans="1:10" x14ac:dyDescent="0.25">
      <c r="A1509" s="124">
        <v>1508</v>
      </c>
      <c r="B1509" s="124">
        <v>4.4200000000000003E-2</v>
      </c>
      <c r="C1509" s="124">
        <f t="shared" si="23"/>
        <v>53.040000000000006</v>
      </c>
      <c r="D1509" s="124"/>
      <c r="E1509" s="124"/>
      <c r="F1509" s="125">
        <v>0.41666666666666669</v>
      </c>
      <c r="G1509" s="126">
        <v>45901</v>
      </c>
      <c r="H1509" s="124">
        <v>30</v>
      </c>
      <c r="I1509" s="124" t="s">
        <v>234</v>
      </c>
      <c r="J1509" s="124">
        <v>1756720800000</v>
      </c>
    </row>
    <row r="1510" spans="1:10" x14ac:dyDescent="0.25">
      <c r="A1510" s="124">
        <v>1509</v>
      </c>
      <c r="B1510" s="124">
        <v>4.3200000000000002E-2</v>
      </c>
      <c r="C1510" s="124">
        <f t="shared" si="23"/>
        <v>51.84</v>
      </c>
      <c r="D1510" s="124"/>
      <c r="E1510" s="124"/>
      <c r="F1510" s="125">
        <v>0.4375</v>
      </c>
      <c r="G1510" s="126">
        <v>45901</v>
      </c>
      <c r="H1510" s="124">
        <v>30</v>
      </c>
      <c r="I1510" s="124" t="s">
        <v>234</v>
      </c>
      <c r="J1510" s="124">
        <v>1756722600000</v>
      </c>
    </row>
    <row r="1511" spans="1:10" x14ac:dyDescent="0.25">
      <c r="A1511" s="124">
        <v>1510</v>
      </c>
      <c r="B1511" s="124">
        <v>4.36E-2</v>
      </c>
      <c r="C1511" s="124">
        <f t="shared" si="23"/>
        <v>52.32</v>
      </c>
      <c r="D1511" s="124"/>
      <c r="E1511" s="124"/>
      <c r="F1511" s="125">
        <v>0.45833333333333331</v>
      </c>
      <c r="G1511" s="126">
        <v>45901</v>
      </c>
      <c r="H1511" s="124">
        <v>30</v>
      </c>
      <c r="I1511" s="124" t="s">
        <v>234</v>
      </c>
      <c r="J1511" s="124">
        <v>1756724400000</v>
      </c>
    </row>
    <row r="1512" spans="1:10" x14ac:dyDescent="0.25">
      <c r="A1512" s="124">
        <v>1511</v>
      </c>
      <c r="B1512" s="124">
        <v>4.2599999999999999E-2</v>
      </c>
      <c r="C1512" s="124">
        <f t="shared" si="23"/>
        <v>51.12</v>
      </c>
      <c r="D1512" s="124"/>
      <c r="E1512" s="124"/>
      <c r="F1512" s="125">
        <v>0.47916666666666669</v>
      </c>
      <c r="G1512" s="126">
        <v>45901</v>
      </c>
      <c r="H1512" s="124">
        <v>30</v>
      </c>
      <c r="I1512" s="124" t="s">
        <v>234</v>
      </c>
      <c r="J1512" s="124">
        <v>1756726200000</v>
      </c>
    </row>
    <row r="1513" spans="1:10" x14ac:dyDescent="0.25">
      <c r="A1513" s="124">
        <v>1512</v>
      </c>
      <c r="B1513" s="124">
        <v>4.2000000000000003E-2</v>
      </c>
      <c r="C1513" s="124">
        <f t="shared" si="23"/>
        <v>50.400000000000006</v>
      </c>
      <c r="D1513" s="124"/>
      <c r="E1513" s="124"/>
      <c r="F1513" s="125">
        <v>0.5</v>
      </c>
      <c r="G1513" s="126">
        <v>45901</v>
      </c>
      <c r="H1513" s="124">
        <v>30</v>
      </c>
      <c r="I1513" s="124" t="s">
        <v>234</v>
      </c>
      <c r="J1513" s="124">
        <v>1756728000000</v>
      </c>
    </row>
    <row r="1514" spans="1:10" x14ac:dyDescent="0.25">
      <c r="A1514" s="124">
        <v>1513</v>
      </c>
      <c r="B1514" s="124">
        <v>4.36E-2</v>
      </c>
      <c r="C1514" s="124">
        <f t="shared" si="23"/>
        <v>52.32</v>
      </c>
      <c r="D1514" s="124"/>
      <c r="E1514" s="124"/>
      <c r="F1514" s="125">
        <v>0.52083333333333337</v>
      </c>
      <c r="G1514" s="126">
        <v>45901</v>
      </c>
      <c r="H1514" s="124">
        <v>30</v>
      </c>
      <c r="I1514" s="124" t="s">
        <v>234</v>
      </c>
      <c r="J1514" s="124">
        <v>1756729800000</v>
      </c>
    </row>
    <row r="1515" spans="1:10" x14ac:dyDescent="0.25">
      <c r="A1515" s="124">
        <v>1514</v>
      </c>
      <c r="B1515" s="124">
        <v>4.5999999999999999E-2</v>
      </c>
      <c r="C1515" s="124">
        <f t="shared" si="23"/>
        <v>55.199999999999996</v>
      </c>
      <c r="D1515" s="124"/>
      <c r="E1515" s="124"/>
      <c r="F1515" s="125">
        <v>0.54166666666666663</v>
      </c>
      <c r="G1515" s="126">
        <v>45901</v>
      </c>
      <c r="H1515" s="124">
        <v>30</v>
      </c>
      <c r="I1515" s="124" t="s">
        <v>234</v>
      </c>
      <c r="J1515" s="124">
        <v>1756731600000</v>
      </c>
    </row>
    <row r="1516" spans="1:10" x14ac:dyDescent="0.25">
      <c r="A1516" s="124">
        <v>1515</v>
      </c>
      <c r="B1516" s="124">
        <v>3.9399999999999998E-2</v>
      </c>
      <c r="C1516" s="124">
        <f t="shared" si="23"/>
        <v>47.279999999999994</v>
      </c>
      <c r="D1516" s="124"/>
      <c r="E1516" s="124"/>
      <c r="F1516" s="125">
        <v>0.5625</v>
      </c>
      <c r="G1516" s="126">
        <v>45901</v>
      </c>
      <c r="H1516" s="124">
        <v>30</v>
      </c>
      <c r="I1516" s="124" t="s">
        <v>234</v>
      </c>
      <c r="J1516" s="124">
        <v>1756733400000</v>
      </c>
    </row>
    <row r="1517" spans="1:10" x14ac:dyDescent="0.25">
      <c r="A1517" s="124">
        <v>1516</v>
      </c>
      <c r="B1517" s="124">
        <v>3.6999999999999998E-2</v>
      </c>
      <c r="C1517" s="124">
        <f t="shared" si="23"/>
        <v>44.4</v>
      </c>
      <c r="D1517" s="124"/>
      <c r="E1517" s="124"/>
      <c r="F1517" s="125">
        <v>0.58333333333333337</v>
      </c>
      <c r="G1517" s="126">
        <v>45901</v>
      </c>
      <c r="H1517" s="124">
        <v>30</v>
      </c>
      <c r="I1517" s="124" t="s">
        <v>234</v>
      </c>
      <c r="J1517" s="124">
        <v>1756735200000</v>
      </c>
    </row>
    <row r="1518" spans="1:10" x14ac:dyDescent="0.25">
      <c r="A1518" s="124">
        <v>1517</v>
      </c>
      <c r="B1518" s="124">
        <v>3.2800000000000003E-2</v>
      </c>
      <c r="C1518" s="124">
        <f t="shared" si="23"/>
        <v>39.360000000000007</v>
      </c>
      <c r="D1518" s="124"/>
      <c r="E1518" s="124"/>
      <c r="F1518" s="125">
        <v>0.60416666666666663</v>
      </c>
      <c r="G1518" s="126">
        <v>45901</v>
      </c>
      <c r="H1518" s="124">
        <v>30</v>
      </c>
      <c r="I1518" s="124" t="s">
        <v>234</v>
      </c>
      <c r="J1518" s="124">
        <v>1756737000000</v>
      </c>
    </row>
    <row r="1519" spans="1:10" x14ac:dyDescent="0.25">
      <c r="A1519" s="124">
        <v>1518</v>
      </c>
      <c r="B1519" s="124">
        <v>3.9399999999999998E-2</v>
      </c>
      <c r="C1519" s="124">
        <f t="shared" si="23"/>
        <v>47.279999999999994</v>
      </c>
      <c r="D1519" s="124"/>
      <c r="E1519" s="124"/>
      <c r="F1519" s="125">
        <v>0.625</v>
      </c>
      <c r="G1519" s="126">
        <v>45901</v>
      </c>
      <c r="H1519" s="124">
        <v>30</v>
      </c>
      <c r="I1519" s="124" t="s">
        <v>234</v>
      </c>
      <c r="J1519" s="124">
        <v>1756738800000</v>
      </c>
    </row>
    <row r="1520" spans="1:10" x14ac:dyDescent="0.25">
      <c r="A1520" s="124">
        <v>1519</v>
      </c>
      <c r="B1520" s="124">
        <v>0.03</v>
      </c>
      <c r="C1520" s="124">
        <f t="shared" si="23"/>
        <v>36</v>
      </c>
      <c r="D1520" s="124"/>
      <c r="E1520" s="124"/>
      <c r="F1520" s="125">
        <v>0.64583333333333337</v>
      </c>
      <c r="G1520" s="126">
        <v>45901</v>
      </c>
      <c r="H1520" s="124">
        <v>30</v>
      </c>
      <c r="I1520" s="124" t="s">
        <v>234</v>
      </c>
      <c r="J1520" s="124">
        <v>1756740600000</v>
      </c>
    </row>
    <row r="1521" spans="1:10" x14ac:dyDescent="0.25">
      <c r="A1521" s="124">
        <v>1520</v>
      </c>
      <c r="B1521" s="124">
        <v>3.4000000000000002E-2</v>
      </c>
      <c r="C1521" s="124">
        <f t="shared" si="23"/>
        <v>40.800000000000004</v>
      </c>
      <c r="D1521" s="124"/>
      <c r="E1521" s="124"/>
      <c r="F1521" s="125">
        <v>0.66666666666666663</v>
      </c>
      <c r="G1521" s="126">
        <v>45901</v>
      </c>
      <c r="H1521" s="124">
        <v>30</v>
      </c>
      <c r="I1521" s="124" t="s">
        <v>234</v>
      </c>
      <c r="J1521" s="124">
        <v>1756742400000</v>
      </c>
    </row>
    <row r="1522" spans="1:10" x14ac:dyDescent="0.25">
      <c r="A1522" s="124">
        <v>1521</v>
      </c>
      <c r="B1522" s="124">
        <v>4.82E-2</v>
      </c>
      <c r="C1522" s="124">
        <f t="shared" si="23"/>
        <v>57.839999999999996</v>
      </c>
      <c r="D1522" s="124"/>
      <c r="E1522" s="124"/>
      <c r="F1522" s="125">
        <v>0.6875</v>
      </c>
      <c r="G1522" s="126">
        <v>45901</v>
      </c>
      <c r="H1522" s="124">
        <v>30</v>
      </c>
      <c r="I1522" s="124" t="s">
        <v>234</v>
      </c>
      <c r="J1522" s="124">
        <v>1756744200000</v>
      </c>
    </row>
    <row r="1523" spans="1:10" x14ac:dyDescent="0.25">
      <c r="A1523" s="124">
        <v>1522</v>
      </c>
      <c r="B1523" s="124">
        <v>5.4399999999999997E-2</v>
      </c>
      <c r="C1523" s="124">
        <f t="shared" si="23"/>
        <v>65.28</v>
      </c>
      <c r="D1523" s="124"/>
      <c r="E1523" s="124"/>
      <c r="F1523" s="125">
        <v>0.70833333333333337</v>
      </c>
      <c r="G1523" s="126">
        <v>45901</v>
      </c>
      <c r="H1523" s="124">
        <v>30</v>
      </c>
      <c r="I1523" s="124" t="s">
        <v>234</v>
      </c>
      <c r="J1523" s="124">
        <v>1756746000000</v>
      </c>
    </row>
    <row r="1524" spans="1:10" x14ac:dyDescent="0.25">
      <c r="A1524" s="124">
        <v>1523</v>
      </c>
      <c r="B1524" s="124">
        <v>4.9200000000000001E-2</v>
      </c>
      <c r="C1524" s="124">
        <f t="shared" si="23"/>
        <v>59.04</v>
      </c>
      <c r="D1524" s="124"/>
      <c r="E1524" s="124"/>
      <c r="F1524" s="125">
        <v>0.72916666666666663</v>
      </c>
      <c r="G1524" s="126">
        <v>45901</v>
      </c>
      <c r="H1524" s="124">
        <v>30</v>
      </c>
      <c r="I1524" s="124" t="s">
        <v>234</v>
      </c>
      <c r="J1524" s="124">
        <v>1756747800000</v>
      </c>
    </row>
    <row r="1525" spans="1:10" x14ac:dyDescent="0.25">
      <c r="A1525" s="124">
        <v>1524</v>
      </c>
      <c r="B1525" s="124">
        <v>4.8800000000000003E-2</v>
      </c>
      <c r="C1525" s="124">
        <f t="shared" si="23"/>
        <v>58.56</v>
      </c>
      <c r="D1525" s="124"/>
      <c r="E1525" s="124"/>
      <c r="F1525" s="125">
        <v>0.75</v>
      </c>
      <c r="G1525" s="126">
        <v>45901</v>
      </c>
      <c r="H1525" s="124">
        <v>30</v>
      </c>
      <c r="I1525" s="124" t="s">
        <v>234</v>
      </c>
      <c r="J1525" s="124">
        <v>1756749600000</v>
      </c>
    </row>
    <row r="1526" spans="1:10" x14ac:dyDescent="0.25">
      <c r="A1526" s="124">
        <v>1525</v>
      </c>
      <c r="B1526" s="124">
        <v>4.8000000000000001E-2</v>
      </c>
      <c r="C1526" s="124">
        <f t="shared" si="23"/>
        <v>57.6</v>
      </c>
      <c r="D1526" s="124"/>
      <c r="E1526" s="124"/>
      <c r="F1526" s="125">
        <v>0.77083333333333337</v>
      </c>
      <c r="G1526" s="126">
        <v>45901</v>
      </c>
      <c r="H1526" s="124">
        <v>30</v>
      </c>
      <c r="I1526" s="124" t="s">
        <v>234</v>
      </c>
      <c r="J1526" s="124">
        <v>1756751400000</v>
      </c>
    </row>
    <row r="1527" spans="1:10" x14ac:dyDescent="0.25">
      <c r="A1527" s="124">
        <v>1526</v>
      </c>
      <c r="B1527" s="124">
        <v>4.5999999999999999E-2</v>
      </c>
      <c r="C1527" s="124">
        <f t="shared" si="23"/>
        <v>55.199999999999996</v>
      </c>
      <c r="D1527" s="124"/>
      <c r="E1527" s="124"/>
      <c r="F1527" s="125">
        <v>0.79166666666666663</v>
      </c>
      <c r="G1527" s="126">
        <v>45901</v>
      </c>
      <c r="H1527" s="124">
        <v>30</v>
      </c>
      <c r="I1527" s="124" t="s">
        <v>234</v>
      </c>
      <c r="J1527" s="124">
        <v>1756753200000</v>
      </c>
    </row>
    <row r="1528" spans="1:10" x14ac:dyDescent="0.25">
      <c r="A1528" s="124">
        <v>1527</v>
      </c>
      <c r="B1528" s="124">
        <v>4.1200000000000001E-2</v>
      </c>
      <c r="C1528" s="124">
        <f t="shared" si="23"/>
        <v>49.44</v>
      </c>
      <c r="D1528" s="124"/>
      <c r="E1528" s="124"/>
      <c r="F1528" s="125">
        <v>0.8125</v>
      </c>
      <c r="G1528" s="126">
        <v>45901</v>
      </c>
      <c r="H1528" s="124">
        <v>30</v>
      </c>
      <c r="I1528" s="124" t="s">
        <v>234</v>
      </c>
      <c r="J1528" s="124">
        <v>1756755000000</v>
      </c>
    </row>
    <row r="1529" spans="1:10" x14ac:dyDescent="0.25">
      <c r="A1529" s="124">
        <v>1528</v>
      </c>
      <c r="B1529" s="124">
        <v>4.4600000000000001E-2</v>
      </c>
      <c r="C1529" s="124">
        <f t="shared" si="23"/>
        <v>53.52</v>
      </c>
      <c r="D1529" s="124"/>
      <c r="E1529" s="124"/>
      <c r="F1529" s="125">
        <v>0.83333333333333337</v>
      </c>
      <c r="G1529" s="126">
        <v>45901</v>
      </c>
      <c r="H1529" s="124">
        <v>30</v>
      </c>
      <c r="I1529" s="124" t="s">
        <v>234</v>
      </c>
      <c r="J1529" s="124">
        <v>1756756800000</v>
      </c>
    </row>
    <row r="1530" spans="1:10" x14ac:dyDescent="0.25">
      <c r="A1530" s="124">
        <v>1529</v>
      </c>
      <c r="B1530" s="124">
        <v>4.9399999999999999E-2</v>
      </c>
      <c r="C1530" s="124">
        <f t="shared" si="23"/>
        <v>59.28</v>
      </c>
      <c r="D1530" s="124"/>
      <c r="E1530" s="124"/>
      <c r="F1530" s="125">
        <v>0.85416666666666663</v>
      </c>
      <c r="G1530" s="126">
        <v>45901</v>
      </c>
      <c r="H1530" s="124">
        <v>30</v>
      </c>
      <c r="I1530" s="124" t="s">
        <v>234</v>
      </c>
      <c r="J1530" s="124">
        <v>1756758600000</v>
      </c>
    </row>
    <row r="1531" spans="1:10" x14ac:dyDescent="0.25">
      <c r="A1531" s="124">
        <v>1530</v>
      </c>
      <c r="B1531" s="124">
        <v>4.9000000000000002E-2</v>
      </c>
      <c r="C1531" s="124">
        <f t="shared" si="23"/>
        <v>58.800000000000004</v>
      </c>
      <c r="D1531" s="124"/>
      <c r="E1531" s="124"/>
      <c r="F1531" s="125">
        <v>0.875</v>
      </c>
      <c r="G1531" s="126">
        <v>45901</v>
      </c>
      <c r="H1531" s="124">
        <v>30</v>
      </c>
      <c r="I1531" s="124" t="s">
        <v>234</v>
      </c>
      <c r="J1531" s="124">
        <v>1756760400000</v>
      </c>
    </row>
    <row r="1532" spans="1:10" x14ac:dyDescent="0.25">
      <c r="A1532" s="124">
        <v>1531</v>
      </c>
      <c r="B1532" s="124">
        <v>4.3999999999999997E-2</v>
      </c>
      <c r="C1532" s="124">
        <f t="shared" si="23"/>
        <v>52.8</v>
      </c>
      <c r="D1532" s="124"/>
      <c r="E1532" s="124"/>
      <c r="F1532" s="125">
        <v>0.89583333333333337</v>
      </c>
      <c r="G1532" s="126">
        <v>45901</v>
      </c>
      <c r="H1532" s="124">
        <v>30</v>
      </c>
      <c r="I1532" s="124" t="s">
        <v>234</v>
      </c>
      <c r="J1532" s="124">
        <v>1756762200000</v>
      </c>
    </row>
    <row r="1533" spans="1:10" x14ac:dyDescent="0.25">
      <c r="A1533" s="124">
        <v>1532</v>
      </c>
      <c r="B1533" s="124">
        <v>4.0800000000000003E-2</v>
      </c>
      <c r="C1533" s="124">
        <f t="shared" si="23"/>
        <v>48.96</v>
      </c>
      <c r="D1533" s="124"/>
      <c r="E1533" s="124"/>
      <c r="F1533" s="125">
        <v>0.91666666666666663</v>
      </c>
      <c r="G1533" s="126">
        <v>45901</v>
      </c>
      <c r="H1533" s="124">
        <v>30</v>
      </c>
      <c r="I1533" s="124" t="s">
        <v>234</v>
      </c>
      <c r="J1533" s="124">
        <v>1756764000000</v>
      </c>
    </row>
    <row r="1534" spans="1:10" x14ac:dyDescent="0.25">
      <c r="A1534" s="124">
        <v>1533</v>
      </c>
      <c r="B1534" s="124">
        <v>4.82E-2</v>
      </c>
      <c r="C1534" s="124">
        <f t="shared" si="23"/>
        <v>57.839999999999996</v>
      </c>
      <c r="D1534" s="124"/>
      <c r="E1534" s="124"/>
      <c r="F1534" s="125">
        <v>0.9375</v>
      </c>
      <c r="G1534" s="126">
        <v>45901</v>
      </c>
      <c r="H1534" s="124">
        <v>30</v>
      </c>
      <c r="I1534" s="124" t="s">
        <v>234</v>
      </c>
      <c r="J1534" s="124">
        <v>1756765800000</v>
      </c>
    </row>
    <row r="1535" spans="1:10" x14ac:dyDescent="0.25">
      <c r="A1535" s="124">
        <v>1534</v>
      </c>
      <c r="B1535" s="124">
        <v>4.9399999999999999E-2</v>
      </c>
      <c r="C1535" s="124">
        <f t="shared" si="23"/>
        <v>59.28</v>
      </c>
      <c r="D1535" s="124"/>
      <c r="E1535" s="124"/>
      <c r="F1535" s="125">
        <v>0.95833333333333337</v>
      </c>
      <c r="G1535" s="126">
        <v>45901</v>
      </c>
      <c r="H1535" s="124">
        <v>30</v>
      </c>
      <c r="I1535" s="124" t="s">
        <v>234</v>
      </c>
      <c r="J1535" s="124">
        <v>1756767600000</v>
      </c>
    </row>
    <row r="1536" spans="1:10" x14ac:dyDescent="0.25">
      <c r="A1536" s="124">
        <v>1535</v>
      </c>
      <c r="B1536" s="124">
        <v>3.8800000000000001E-2</v>
      </c>
      <c r="C1536" s="124">
        <f t="shared" si="23"/>
        <v>46.56</v>
      </c>
      <c r="D1536" s="124"/>
      <c r="E1536" s="124"/>
      <c r="F1536" s="125">
        <v>0.97916666666666663</v>
      </c>
      <c r="G1536" s="126">
        <v>45901</v>
      </c>
      <c r="H1536" s="124">
        <v>30</v>
      </c>
      <c r="I1536" s="124" t="s">
        <v>234</v>
      </c>
      <c r="J1536" s="124">
        <v>1756769400000</v>
      </c>
    </row>
    <row r="1537" spans="1:10" x14ac:dyDescent="0.25">
      <c r="A1537" s="124">
        <v>1536</v>
      </c>
      <c r="B1537" s="124">
        <v>3.5200000000000002E-2</v>
      </c>
      <c r="C1537" s="124">
        <f t="shared" si="23"/>
        <v>42.24</v>
      </c>
      <c r="D1537" s="124"/>
      <c r="E1537" s="124"/>
      <c r="F1537" s="125">
        <v>0</v>
      </c>
      <c r="G1537" s="126">
        <v>45901</v>
      </c>
      <c r="H1537" s="124">
        <v>30</v>
      </c>
      <c r="I1537" s="124" t="s">
        <v>234</v>
      </c>
      <c r="J1537" s="124">
        <v>1756771200000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в_макет80020</vt:lpstr>
      <vt:lpstr>за авг25</vt:lpstr>
      <vt:lpstr>за июл25</vt:lpstr>
      <vt:lpstr>за июн25</vt:lpstr>
      <vt:lpstr>за май25</vt:lpstr>
      <vt:lpstr>инфо</vt:lpstr>
      <vt:lpstr>П20</vt:lpstr>
      <vt:lpstr>график</vt:lpstr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Вахтеров Юрий Александрович</cp:lastModifiedBy>
  <dcterms:created xsi:type="dcterms:W3CDTF">2024-10-31T09:44:03Z</dcterms:created>
  <dcterms:modified xsi:type="dcterms:W3CDTF">2025-09-03T13:53:24Z</dcterms:modified>
</cp:coreProperties>
</file>