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435" yWindow="-255" windowWidth="10515" windowHeight="9210" firstSheet="7" activeTab="16"/>
  </bookViews>
  <sheets>
    <sheet name="apple" sheetId="13" r:id="rId1"/>
    <sheet name="banana" sheetId="1" r:id="rId2"/>
    <sheet name="citrus" sheetId="2" r:id="rId3"/>
    <sheet name="grapes" sheetId="16" r:id="rId4"/>
    <sheet name="guava" sheetId="3" r:id="rId5"/>
    <sheet name="mango" sheetId="4" r:id="rId6"/>
    <sheet name="Papaya" sheetId="5" r:id="rId7"/>
    <sheet name="pineapple" sheetId="8" r:id="rId8"/>
    <sheet name="brinjal" sheetId="11" r:id="rId9"/>
    <sheet name="cabbage" sheetId="9" r:id="rId10"/>
    <sheet name="Cauliflower" sheetId="10" r:id="rId11"/>
    <sheet name="potato" sheetId="14" r:id="rId12"/>
    <sheet name="Onion" sheetId="6" r:id="rId13"/>
    <sheet name="tomato" sheetId="7" r:id="rId14"/>
    <sheet name="peas" sheetId="12" r:id="rId15"/>
    <sheet name="okra" sheetId="15" r:id="rId16"/>
    <sheet name="tapioca" sheetId="17" r:id="rId17"/>
    <sheet name="Sheet1" sheetId="18" r:id="rId18"/>
  </sheets>
  <definedNames>
    <definedName name="_xlnm._FilterDatabase" localSheetId="1" hidden="1">banana!$Y$5:$Z$31</definedName>
    <definedName name="_xlnm.Print_Area" localSheetId="9">cabbage!$A$1:$Z$59</definedName>
    <definedName name="_xlnm.Print_Area" localSheetId="10">Cauliflower!$A$1:$Z$59</definedName>
    <definedName name="_xlnm.Print_Area" localSheetId="3">grapes!$A$1:$H$24</definedName>
    <definedName name="_xlnm.Print_Area" localSheetId="4">guava!$A$1:$AF$55</definedName>
    <definedName name="_xlnm.Print_Area" localSheetId="15">okra!$A$1:$AD$57</definedName>
    <definedName name="_xlnm.Print_Area" localSheetId="12">Onion!$A$1:$AC$65</definedName>
    <definedName name="_xlnm.Print_Area" localSheetId="14">peas!$A$1:$W$58</definedName>
    <definedName name="_xlnm.Print_Area" localSheetId="7">pineapple!$A$1:$Q$32</definedName>
    <definedName name="_xlnm.Print_Area" localSheetId="11">potato!$A$1:$U$57</definedName>
    <definedName name="_xlnm.Print_Area" localSheetId="13">tomato!$A$1:$AD$57</definedName>
  </definedNames>
  <calcPr calcId="125725"/>
</workbook>
</file>

<file path=xl/calcChain.xml><?xml version="1.0" encoding="utf-8"?>
<calcChain xmlns="http://schemas.openxmlformats.org/spreadsheetml/2006/main">
  <c r="B41" i="11"/>
  <c r="Q14" i="8"/>
  <c r="AJ20" i="2"/>
  <c r="W32" i="15"/>
  <c r="B49" i="9"/>
  <c r="H53" i="2" l="1"/>
  <c r="B28" i="15"/>
  <c r="H9" i="8" l="1"/>
  <c r="H23" i="14" l="1"/>
  <c r="B36" i="17"/>
  <c r="H10"/>
  <c r="E19"/>
  <c r="Q53" i="15"/>
  <c r="H43"/>
  <c r="T38"/>
  <c r="N35"/>
  <c r="K31"/>
  <c r="E23"/>
  <c r="H55" i="12"/>
  <c r="W35"/>
  <c r="Q32"/>
  <c r="T26"/>
  <c r="K25"/>
  <c r="N23"/>
  <c r="H55" i="7"/>
  <c r="Q43"/>
  <c r="W38"/>
  <c r="K35"/>
  <c r="E35"/>
  <c r="Z32"/>
  <c r="N31"/>
  <c r="B28"/>
  <c r="AC26"/>
  <c r="T23"/>
  <c r="E54" i="6" l="1"/>
  <c r="N43"/>
  <c r="W38"/>
  <c r="B30"/>
  <c r="H31"/>
  <c r="Q30"/>
  <c r="K27"/>
  <c r="T26"/>
  <c r="N55" i="14"/>
  <c r="K43"/>
  <c r="T32"/>
  <c r="Q25"/>
  <c r="H41" i="10"/>
  <c r="E43"/>
  <c r="Z38"/>
  <c r="K35"/>
  <c r="W32"/>
  <c r="T32"/>
  <c r="N31"/>
  <c r="Q26"/>
  <c r="B23"/>
  <c r="Q55" i="9"/>
  <c r="H43"/>
  <c r="T38"/>
  <c r="E35"/>
  <c r="W32"/>
  <c r="N32"/>
  <c r="K31"/>
  <c r="Z26"/>
  <c r="B23"/>
  <c r="Q53" i="11"/>
  <c r="N43"/>
  <c r="T37"/>
  <c r="E35"/>
  <c r="W32"/>
  <c r="K31"/>
  <c r="H27"/>
  <c r="B23"/>
  <c r="K13" i="8"/>
  <c r="E32"/>
  <c r="B23"/>
  <c r="N19"/>
  <c r="K49" i="5"/>
  <c r="N32"/>
  <c r="H35"/>
  <c r="T32"/>
  <c r="E31"/>
  <c r="B28"/>
  <c r="Q23"/>
  <c r="Q43" i="4"/>
  <c r="N38"/>
  <c r="T36"/>
  <c r="Z35"/>
  <c r="K35"/>
  <c r="W31"/>
  <c r="B28"/>
  <c r="B55" i="3"/>
  <c r="N43"/>
  <c r="E38"/>
  <c r="AF35"/>
  <c r="AC32"/>
  <c r="Z31"/>
  <c r="Q26"/>
  <c r="W25"/>
  <c r="T23"/>
  <c r="B20" i="16"/>
  <c r="AA37" i="2"/>
  <c r="E35"/>
  <c r="X35"/>
  <c r="R35"/>
  <c r="U32"/>
  <c r="O29"/>
  <c r="B28"/>
  <c r="AD26"/>
  <c r="K25"/>
  <c r="AG18" l="1"/>
  <c r="T18" i="1"/>
  <c r="Q43"/>
  <c r="H36"/>
  <c r="B36"/>
  <c r="AI35"/>
  <c r="AC35"/>
  <c r="N35"/>
  <c r="AF32"/>
  <c r="Z32"/>
  <c r="E26"/>
  <c r="K26"/>
  <c r="W23"/>
  <c r="B25" i="13"/>
  <c r="E15" l="1"/>
</calcChain>
</file>

<file path=xl/sharedStrings.xml><?xml version="1.0" encoding="utf-8"?>
<sst xmlns="http://schemas.openxmlformats.org/spreadsheetml/2006/main" count="4418" uniqueCount="660">
  <si>
    <t>Karnataka</t>
  </si>
  <si>
    <t>District</t>
  </si>
  <si>
    <t xml:space="preserve"> B'lore (U)</t>
  </si>
  <si>
    <t>B'lore (R)</t>
  </si>
  <si>
    <t>Chikkaballapura</t>
  </si>
  <si>
    <t>Chitradurga</t>
  </si>
  <si>
    <t>Davangere</t>
  </si>
  <si>
    <t>Kolar</t>
  </si>
  <si>
    <t>Shimoga</t>
  </si>
  <si>
    <t>Tumkur</t>
  </si>
  <si>
    <t>Ramanagara</t>
  </si>
  <si>
    <t>Bagalkote</t>
  </si>
  <si>
    <t>Belgaum</t>
  </si>
  <si>
    <t>Bijapura</t>
  </si>
  <si>
    <t>Dharwad</t>
  </si>
  <si>
    <t>Gadag</t>
  </si>
  <si>
    <t>Haveri</t>
  </si>
  <si>
    <t>U.Kannada</t>
  </si>
  <si>
    <t>Bellary</t>
  </si>
  <si>
    <t>Bidar</t>
  </si>
  <si>
    <t>Gulberga</t>
  </si>
  <si>
    <t>Koppal</t>
  </si>
  <si>
    <t>Raichur</t>
  </si>
  <si>
    <t>Yadagiri</t>
  </si>
  <si>
    <t>Chikmagalore</t>
  </si>
  <si>
    <t>Chamarajanagara</t>
  </si>
  <si>
    <t>D. Kannada</t>
  </si>
  <si>
    <t>Hassan</t>
  </si>
  <si>
    <t>Kodagu</t>
  </si>
  <si>
    <t xml:space="preserve"> Mandya</t>
  </si>
  <si>
    <t>Mysore</t>
  </si>
  <si>
    <t>Udupi</t>
  </si>
  <si>
    <t>Haryana</t>
  </si>
  <si>
    <t>Panchkula</t>
  </si>
  <si>
    <t>Ambala</t>
  </si>
  <si>
    <t>Y/Nagar</t>
  </si>
  <si>
    <t>K/Keshtra</t>
  </si>
  <si>
    <t>Kaithal</t>
  </si>
  <si>
    <t>Karnal</t>
  </si>
  <si>
    <t>Panipat</t>
  </si>
  <si>
    <t>Sonipat</t>
  </si>
  <si>
    <t>Rohtak</t>
  </si>
  <si>
    <t>Jhajjar</t>
  </si>
  <si>
    <t>Faridabad</t>
  </si>
  <si>
    <t>Narnaul</t>
  </si>
  <si>
    <t>Rewari</t>
  </si>
  <si>
    <t>Gurgaon</t>
  </si>
  <si>
    <t>Bhiwani</t>
  </si>
  <si>
    <t>Hissar</t>
  </si>
  <si>
    <t>Fatehabad</t>
  </si>
  <si>
    <t>Sirsa</t>
  </si>
  <si>
    <t>Jind</t>
  </si>
  <si>
    <t>Mewat</t>
  </si>
  <si>
    <t>Palwal</t>
  </si>
  <si>
    <t>Total</t>
  </si>
  <si>
    <t>Chhatishgarh</t>
  </si>
  <si>
    <t>Raipur</t>
  </si>
  <si>
    <t>Balodabazar</t>
  </si>
  <si>
    <t>Gariyaband</t>
  </si>
  <si>
    <t>Mahasamund</t>
  </si>
  <si>
    <t>Dhamtari</t>
  </si>
  <si>
    <t>Durg</t>
  </si>
  <si>
    <t>Balod</t>
  </si>
  <si>
    <t>Bemetara</t>
  </si>
  <si>
    <t>Rajnandgoan</t>
  </si>
  <si>
    <t>Kabirdham</t>
  </si>
  <si>
    <t>Jagdalpur</t>
  </si>
  <si>
    <t>Kondagoan</t>
  </si>
  <si>
    <t>Kanker</t>
  </si>
  <si>
    <t>Dantewada</t>
  </si>
  <si>
    <t>Sukma</t>
  </si>
  <si>
    <t>Bilaspur</t>
  </si>
  <si>
    <t>Mungeli</t>
  </si>
  <si>
    <t>Janjgeer</t>
  </si>
  <si>
    <t>Korba</t>
  </si>
  <si>
    <t>Raigarh</t>
  </si>
  <si>
    <t>Jashpur</t>
  </si>
  <si>
    <t>Surguja</t>
  </si>
  <si>
    <t>Surajpur</t>
  </si>
  <si>
    <t>Balrampur</t>
  </si>
  <si>
    <t>Koria</t>
  </si>
  <si>
    <t>Narayanpur</t>
  </si>
  <si>
    <t>Bijapur</t>
  </si>
  <si>
    <t xml:space="preserve">Assam </t>
  </si>
  <si>
    <t xml:space="preserve">Cachar </t>
  </si>
  <si>
    <t>Hailakandi</t>
  </si>
  <si>
    <t>Karimganj</t>
  </si>
  <si>
    <t xml:space="preserve">Goalpara </t>
  </si>
  <si>
    <t xml:space="preserve">Dhubri </t>
  </si>
  <si>
    <t>Kokrajhar</t>
  </si>
  <si>
    <t>Bongaigaon</t>
  </si>
  <si>
    <t>Kamrup(R)</t>
  </si>
  <si>
    <t>Nalbari</t>
  </si>
  <si>
    <t xml:space="preserve">Barpeta </t>
  </si>
  <si>
    <t>Darrang</t>
  </si>
  <si>
    <t>Sonitpur</t>
  </si>
  <si>
    <t>Nagaon</t>
  </si>
  <si>
    <t>Morigaon</t>
  </si>
  <si>
    <t xml:space="preserve">Baksa </t>
  </si>
  <si>
    <t>Chirang</t>
  </si>
  <si>
    <t>Kamrup(M)</t>
  </si>
  <si>
    <t>Udalguri</t>
  </si>
  <si>
    <t>Jorhat</t>
  </si>
  <si>
    <t>Golaghat</t>
  </si>
  <si>
    <t>Sivasagar</t>
  </si>
  <si>
    <t>Lakhimpur</t>
  </si>
  <si>
    <t>Dhemaji</t>
  </si>
  <si>
    <t>Dibrugarh</t>
  </si>
  <si>
    <t>Tinsukai</t>
  </si>
  <si>
    <t>K.Anglong</t>
  </si>
  <si>
    <t xml:space="preserve">Dima Hasao </t>
  </si>
  <si>
    <t>Thiruvananthapuram</t>
  </si>
  <si>
    <t>Kollam</t>
  </si>
  <si>
    <t>Pathanamthitta</t>
  </si>
  <si>
    <t>Alappuzha</t>
  </si>
  <si>
    <t>Kottayam</t>
  </si>
  <si>
    <t>Idukki</t>
  </si>
  <si>
    <t>Eranakulam</t>
  </si>
  <si>
    <t>Thrissur</t>
  </si>
  <si>
    <t>Palakkad</t>
  </si>
  <si>
    <t>Malappuram</t>
  </si>
  <si>
    <t>Kozhikode</t>
  </si>
  <si>
    <t>Wayanad</t>
  </si>
  <si>
    <t>Kannur</t>
  </si>
  <si>
    <t>Kasaragod</t>
  </si>
  <si>
    <t>Kerala</t>
  </si>
  <si>
    <t>Uttar Pradesh</t>
  </si>
  <si>
    <t>SAHARANPUR</t>
  </si>
  <si>
    <t>MUZAFFARNAGAR</t>
  </si>
  <si>
    <t>SHAMLI</t>
  </si>
  <si>
    <t>MEERUT</t>
  </si>
  <si>
    <t>BAGPAT</t>
  </si>
  <si>
    <t>BULANDSHAHAR</t>
  </si>
  <si>
    <t>GHAZIABAD</t>
  </si>
  <si>
    <t>GAUATAMBUDH NAGAR</t>
  </si>
  <si>
    <t>HAPUR</t>
  </si>
  <si>
    <t>AGRA</t>
  </si>
  <si>
    <t>MATHURA</t>
  </si>
  <si>
    <t>FIROZABAD</t>
  </si>
  <si>
    <t>MAINPURI</t>
  </si>
  <si>
    <t>ALIGARH</t>
  </si>
  <si>
    <t>HATHRAS</t>
  </si>
  <si>
    <t>KASGANJ</t>
  </si>
  <si>
    <t>ETAH</t>
  </si>
  <si>
    <t>BAREILLY</t>
  </si>
  <si>
    <t>BADAUN</t>
  </si>
  <si>
    <t>SHAHJAHANPUR</t>
  </si>
  <si>
    <t>PILIBHIT</t>
  </si>
  <si>
    <t>BIJNOR</t>
  </si>
  <si>
    <t>MORADABAD</t>
  </si>
  <si>
    <t>JYOTI-BA-PHULE NAGAR</t>
  </si>
  <si>
    <t>RAMPUR</t>
  </si>
  <si>
    <t>SHAMBHAL</t>
  </si>
  <si>
    <t>FARRUKHABAD</t>
  </si>
  <si>
    <t>KANNAUJ</t>
  </si>
  <si>
    <t>ETAWAH</t>
  </si>
  <si>
    <t>AURAIYA</t>
  </si>
  <si>
    <t>KANPUR N.</t>
  </si>
  <si>
    <t>KANPUR D.</t>
  </si>
  <si>
    <t>FATEHPUR</t>
  </si>
  <si>
    <t>ALLAHABAD</t>
  </si>
  <si>
    <t>KAUSHAMBI</t>
  </si>
  <si>
    <t>PRATAPGARH</t>
  </si>
  <si>
    <t>JHANSI</t>
  </si>
  <si>
    <t>LALITPUR</t>
  </si>
  <si>
    <t>JALAUN</t>
  </si>
  <si>
    <t>BANDA</t>
  </si>
  <si>
    <t>CHITRAKUT</t>
  </si>
  <si>
    <t>HAMIRPUR</t>
  </si>
  <si>
    <t>MAHOBA</t>
  </si>
  <si>
    <t>VARANASI</t>
  </si>
  <si>
    <t>CHANDAULI</t>
  </si>
  <si>
    <t>JAUNPUR</t>
  </si>
  <si>
    <t>GAZIPUR</t>
  </si>
  <si>
    <t>MIRZAPUR</t>
  </si>
  <si>
    <t>SONBHADRA</t>
  </si>
  <si>
    <t>SANT RAVI DASH NAGAR</t>
  </si>
  <si>
    <t>BALLIA</t>
  </si>
  <si>
    <t>AZAMGARH</t>
  </si>
  <si>
    <t>MAU</t>
  </si>
  <si>
    <t>GORAKHPUR</t>
  </si>
  <si>
    <t>MAHRAJGANJ</t>
  </si>
  <si>
    <t>DEORIA</t>
  </si>
  <si>
    <t>KUSHI NAGAR</t>
  </si>
  <si>
    <t>BASTI</t>
  </si>
  <si>
    <t>SANT KABIR NAGAR</t>
  </si>
  <si>
    <t>SID.NAGAR</t>
  </si>
  <si>
    <t>GONDA</t>
  </si>
  <si>
    <t>BALRAM PUR</t>
  </si>
  <si>
    <t>BAHRAICH</t>
  </si>
  <si>
    <t>SHRAVASTI</t>
  </si>
  <si>
    <t>LUCKNOW</t>
  </si>
  <si>
    <t>UNNAO</t>
  </si>
  <si>
    <t>RAEBARELI</t>
  </si>
  <si>
    <t>SITAPUR</t>
  </si>
  <si>
    <t>HARDOI</t>
  </si>
  <si>
    <t>LAKHIMPUR KHEERI</t>
  </si>
  <si>
    <t>FAIZABAD</t>
  </si>
  <si>
    <t>AMBEDKER NAGER</t>
  </si>
  <si>
    <t>SULTANPUR</t>
  </si>
  <si>
    <t>BARABANKI</t>
  </si>
  <si>
    <t>AMETHI</t>
  </si>
  <si>
    <t>Hoshiarpur</t>
  </si>
  <si>
    <t>Jalandhar</t>
  </si>
  <si>
    <t>Ludhiana</t>
  </si>
  <si>
    <t>Firozepur</t>
  </si>
  <si>
    <t>Amitsar</t>
  </si>
  <si>
    <t>Gurdaspur</t>
  </si>
  <si>
    <t>Kapurthala</t>
  </si>
  <si>
    <t>Bathinda</t>
  </si>
  <si>
    <t>Sangrur</t>
  </si>
  <si>
    <t>Patiala</t>
  </si>
  <si>
    <t>Ropar</t>
  </si>
  <si>
    <t>Faridkot</t>
  </si>
  <si>
    <t>Mansa</t>
  </si>
  <si>
    <t>Fatehgarh Sahib</t>
  </si>
  <si>
    <t>Moga</t>
  </si>
  <si>
    <t>Sri Muktsar Sahib</t>
  </si>
  <si>
    <t>SBS Nagar</t>
  </si>
  <si>
    <t>SAS Nagar</t>
  </si>
  <si>
    <t>Tarantaran</t>
  </si>
  <si>
    <t>Barnala</t>
  </si>
  <si>
    <t>Punjab</t>
  </si>
  <si>
    <t>Darjeeling</t>
  </si>
  <si>
    <t>Jalpaiguri</t>
  </si>
  <si>
    <t>Coochbehar</t>
  </si>
  <si>
    <t>Uttar Dinajpore</t>
  </si>
  <si>
    <t>Dakshin Dinajpore</t>
  </si>
  <si>
    <t>Malda</t>
  </si>
  <si>
    <t>Murshidabad</t>
  </si>
  <si>
    <t>Nadia</t>
  </si>
  <si>
    <t>24-Pgs(N)</t>
  </si>
  <si>
    <t>24-Pgs.(S)</t>
  </si>
  <si>
    <t>Howrah</t>
  </si>
  <si>
    <t>Hooghly</t>
  </si>
  <si>
    <t>Burdwan</t>
  </si>
  <si>
    <t>Birbhum</t>
  </si>
  <si>
    <t>Bankura</t>
  </si>
  <si>
    <t>Purulia</t>
  </si>
  <si>
    <t>Midnapore(W)</t>
  </si>
  <si>
    <t>Midnapore(E)</t>
  </si>
  <si>
    <t>West Bengal</t>
  </si>
  <si>
    <t>Kathua</t>
  </si>
  <si>
    <t>Udhampur</t>
  </si>
  <si>
    <t>Reasi</t>
  </si>
  <si>
    <t>Doda</t>
  </si>
  <si>
    <t>Kishtwar</t>
  </si>
  <si>
    <t>Ramban</t>
  </si>
  <si>
    <t>Rajouri</t>
  </si>
  <si>
    <t>Poonch</t>
  </si>
  <si>
    <t>Srinagar</t>
  </si>
  <si>
    <t>Ganderbal</t>
  </si>
  <si>
    <t>Budgam</t>
  </si>
  <si>
    <t>Baramula</t>
  </si>
  <si>
    <t>Bandipura</t>
  </si>
  <si>
    <t>Kupwara</t>
  </si>
  <si>
    <t>Anatnag</t>
  </si>
  <si>
    <t>Kulgam</t>
  </si>
  <si>
    <t>Sopian</t>
  </si>
  <si>
    <t>Pulwama</t>
  </si>
  <si>
    <t>Leh</t>
  </si>
  <si>
    <t>Kargil</t>
  </si>
  <si>
    <t>Jammu &amp; Kashmir</t>
  </si>
  <si>
    <t>Ariyalur</t>
  </si>
  <si>
    <t>Coimbatore</t>
  </si>
  <si>
    <t>Cuddalore</t>
  </si>
  <si>
    <t>Dharmapuri</t>
  </si>
  <si>
    <t>Dindigul</t>
  </si>
  <si>
    <t>Erode</t>
  </si>
  <si>
    <t>Kancheepuram</t>
  </si>
  <si>
    <t>Kanyakumari</t>
  </si>
  <si>
    <t>Karur</t>
  </si>
  <si>
    <t>Krishnagiri</t>
  </si>
  <si>
    <t>Madurai</t>
  </si>
  <si>
    <t>Nagapattinam</t>
  </si>
  <si>
    <t>Namakkal</t>
  </si>
  <si>
    <t>Perambalur</t>
  </si>
  <si>
    <t>Pudukkottai</t>
  </si>
  <si>
    <t>Ramanadhapuram</t>
  </si>
  <si>
    <t>Salem</t>
  </si>
  <si>
    <t>Sivagangai</t>
  </si>
  <si>
    <t>Thanjavur</t>
  </si>
  <si>
    <t>Theni</t>
  </si>
  <si>
    <t>The Nilgiris</t>
  </si>
  <si>
    <t>Tiruvallur</t>
  </si>
  <si>
    <t>Tiruvannamalai</t>
  </si>
  <si>
    <t>Thiruvarur</t>
  </si>
  <si>
    <t>Thoothukudi</t>
  </si>
  <si>
    <t>Tirupur</t>
  </si>
  <si>
    <t>Trichy</t>
  </si>
  <si>
    <t>Tinunelvei</t>
  </si>
  <si>
    <t>Vellore</t>
  </si>
  <si>
    <t>Villupuram</t>
  </si>
  <si>
    <t>Virudhunagar</t>
  </si>
  <si>
    <t>Tamilnadu</t>
  </si>
  <si>
    <t>Himachal Pradesh</t>
  </si>
  <si>
    <t>Shimla</t>
  </si>
  <si>
    <t>Solan</t>
  </si>
  <si>
    <t>Sirmour</t>
  </si>
  <si>
    <t>Kullu</t>
  </si>
  <si>
    <t>Mandi</t>
  </si>
  <si>
    <t>Kinnaur</t>
  </si>
  <si>
    <t>Kangra</t>
  </si>
  <si>
    <t>Lahaul and Spiti</t>
  </si>
  <si>
    <t>Chamba</t>
  </si>
  <si>
    <t>Balasore</t>
  </si>
  <si>
    <t>Bhadrak</t>
  </si>
  <si>
    <t>Bolangir</t>
  </si>
  <si>
    <t>Sonepur</t>
  </si>
  <si>
    <t>Cuttack</t>
  </si>
  <si>
    <t>J. S. Pur</t>
  </si>
  <si>
    <t>Jajpur</t>
  </si>
  <si>
    <t>Kendrapara</t>
  </si>
  <si>
    <t>Dhenkanal</t>
  </si>
  <si>
    <t>Angul</t>
  </si>
  <si>
    <t>Ganjam</t>
  </si>
  <si>
    <t>Gajapati</t>
  </si>
  <si>
    <t>Keonjhar</t>
  </si>
  <si>
    <t>Kalahandi</t>
  </si>
  <si>
    <t>Khariar</t>
  </si>
  <si>
    <t>Koraput</t>
  </si>
  <si>
    <t>Malkangiri</t>
  </si>
  <si>
    <t>N. W. Pur</t>
  </si>
  <si>
    <t>Rayagada</t>
  </si>
  <si>
    <t>Kandhamal</t>
  </si>
  <si>
    <t>Boudh</t>
  </si>
  <si>
    <t>Mayurbhanj</t>
  </si>
  <si>
    <t>Puri</t>
  </si>
  <si>
    <t>Khurda</t>
  </si>
  <si>
    <t>Nayagarh</t>
  </si>
  <si>
    <t>Sambalpur</t>
  </si>
  <si>
    <t>Deogarh</t>
  </si>
  <si>
    <t>Bargarh</t>
  </si>
  <si>
    <t>Jharsuguda</t>
  </si>
  <si>
    <t>Odisha</t>
  </si>
  <si>
    <t>Sundargarh</t>
  </si>
  <si>
    <t>Jabalpur</t>
  </si>
  <si>
    <t>Katni</t>
  </si>
  <si>
    <t>Balaghat</t>
  </si>
  <si>
    <t>Chindwara</t>
  </si>
  <si>
    <t>Siwini</t>
  </si>
  <si>
    <t>Mandla</t>
  </si>
  <si>
    <t>Narsinghpur</t>
  </si>
  <si>
    <t>Sagar</t>
  </si>
  <si>
    <t>Damoh</t>
  </si>
  <si>
    <t>Panna</t>
  </si>
  <si>
    <t>Tikamgarh</t>
  </si>
  <si>
    <t>Chattarpur</t>
  </si>
  <si>
    <t>Riwa</t>
  </si>
  <si>
    <t>Sidhi</t>
  </si>
  <si>
    <t>Singrolli</t>
  </si>
  <si>
    <t>Satna</t>
  </si>
  <si>
    <t>Shadol</t>
  </si>
  <si>
    <t>Anuppur</t>
  </si>
  <si>
    <t>Umaria</t>
  </si>
  <si>
    <t>Dindori</t>
  </si>
  <si>
    <t>Bhopal</t>
  </si>
  <si>
    <t>Sihor</t>
  </si>
  <si>
    <t>Raisen</t>
  </si>
  <si>
    <t>Vidisha</t>
  </si>
  <si>
    <t>Rajgarh</t>
  </si>
  <si>
    <t>Indore</t>
  </si>
  <si>
    <t>Dhar</t>
  </si>
  <si>
    <t>Jhabua</t>
  </si>
  <si>
    <t>Alirajpur</t>
  </si>
  <si>
    <t>Khargon</t>
  </si>
  <si>
    <t>Badwani</t>
  </si>
  <si>
    <t>Khandava</t>
  </si>
  <si>
    <t>Burhanpur</t>
  </si>
  <si>
    <t>Ujjain</t>
  </si>
  <si>
    <t>Mandsor</t>
  </si>
  <si>
    <t>Nimach</t>
  </si>
  <si>
    <t>Ratlam</t>
  </si>
  <si>
    <t>Devas</t>
  </si>
  <si>
    <t>Shahjahpur</t>
  </si>
  <si>
    <t>Muraina</t>
  </si>
  <si>
    <t>Shyoupur</t>
  </si>
  <si>
    <t>Bhind</t>
  </si>
  <si>
    <t>Gwalior</t>
  </si>
  <si>
    <t>Shivpuri</t>
  </si>
  <si>
    <t>Guna</t>
  </si>
  <si>
    <t>Ashoknagar</t>
  </si>
  <si>
    <t>Datia</t>
  </si>
  <si>
    <t>Betul</t>
  </si>
  <si>
    <t>Hoshangabad</t>
  </si>
  <si>
    <t>Harda</t>
  </si>
  <si>
    <t>Madhya Pradesh</t>
  </si>
  <si>
    <t>Prod.</t>
  </si>
  <si>
    <t>Ahmedabad</t>
  </si>
  <si>
    <t>Amreli</t>
  </si>
  <si>
    <t>Banaskantha</t>
  </si>
  <si>
    <t>Bharuch</t>
  </si>
  <si>
    <t>Narmada</t>
  </si>
  <si>
    <t>Bhavnagar</t>
  </si>
  <si>
    <t>Dang</t>
  </si>
  <si>
    <t>Gandhinagar</t>
  </si>
  <si>
    <t>Jamnagar</t>
  </si>
  <si>
    <t>Junagadh</t>
  </si>
  <si>
    <t>Porbandar</t>
  </si>
  <si>
    <t>Kutch</t>
  </si>
  <si>
    <t>Kheda</t>
  </si>
  <si>
    <t>Anand</t>
  </si>
  <si>
    <t>Mehsana</t>
  </si>
  <si>
    <t>Patan</t>
  </si>
  <si>
    <t>Panchmahal</t>
  </si>
  <si>
    <t>Dahod</t>
  </si>
  <si>
    <t>Rajkot</t>
  </si>
  <si>
    <t>Sabarkantha</t>
  </si>
  <si>
    <t>Surat</t>
  </si>
  <si>
    <t>Surendranagar</t>
  </si>
  <si>
    <t>Baroda</t>
  </si>
  <si>
    <t>Valsad</t>
  </si>
  <si>
    <t>Navsari</t>
  </si>
  <si>
    <t>Tapi</t>
  </si>
  <si>
    <t>Gujarat</t>
  </si>
  <si>
    <t>Patna</t>
  </si>
  <si>
    <t>Nalanda</t>
  </si>
  <si>
    <t>Bhojpur</t>
  </si>
  <si>
    <t>Buxar</t>
  </si>
  <si>
    <t>Rohtas</t>
  </si>
  <si>
    <t>Kaimur</t>
  </si>
  <si>
    <t>Gaya</t>
  </si>
  <si>
    <t>Jehanabad</t>
  </si>
  <si>
    <t>Arwal</t>
  </si>
  <si>
    <t>Nawada</t>
  </si>
  <si>
    <t>Aurangabad</t>
  </si>
  <si>
    <t>Saran</t>
  </si>
  <si>
    <t>Siwan</t>
  </si>
  <si>
    <t>Gopalganj</t>
  </si>
  <si>
    <t>West Champaran</t>
  </si>
  <si>
    <t>East Champaran</t>
  </si>
  <si>
    <t>Muzaffarpur</t>
  </si>
  <si>
    <t>Sitamarhi</t>
  </si>
  <si>
    <t>Sheohar</t>
  </si>
  <si>
    <t>Vaishali</t>
  </si>
  <si>
    <t>Darbhanga</t>
  </si>
  <si>
    <t>Madhubani</t>
  </si>
  <si>
    <t>Samastipur</t>
  </si>
  <si>
    <t>Begusarai</t>
  </si>
  <si>
    <t>Munger</t>
  </si>
  <si>
    <t>Sheikhpura</t>
  </si>
  <si>
    <t>Lakhisarai</t>
  </si>
  <si>
    <t>Jamui</t>
  </si>
  <si>
    <t>Khagaria</t>
  </si>
  <si>
    <t>Bhagalpur</t>
  </si>
  <si>
    <t>Banka</t>
  </si>
  <si>
    <t>Saharsa</t>
  </si>
  <si>
    <t>Supaul</t>
  </si>
  <si>
    <t>Madhepura</t>
  </si>
  <si>
    <t>Purnea</t>
  </si>
  <si>
    <t>Kishanganj</t>
  </si>
  <si>
    <t>Araria</t>
  </si>
  <si>
    <t>Katihar</t>
  </si>
  <si>
    <t>Bihar</t>
  </si>
  <si>
    <t>Thane</t>
  </si>
  <si>
    <t>Raigad</t>
  </si>
  <si>
    <t>Ratnagiri</t>
  </si>
  <si>
    <t>Sindhudurg</t>
  </si>
  <si>
    <t>Nasik</t>
  </si>
  <si>
    <t>Dhule</t>
  </si>
  <si>
    <t>Nandurbar</t>
  </si>
  <si>
    <t>Jalgaon</t>
  </si>
  <si>
    <t>Ahmednagar</t>
  </si>
  <si>
    <t>Pune</t>
  </si>
  <si>
    <t>Solapur</t>
  </si>
  <si>
    <t>Satara</t>
  </si>
  <si>
    <t>Sangli</t>
  </si>
  <si>
    <t>Kolhapur</t>
  </si>
  <si>
    <t xml:space="preserve"> Jalna</t>
  </si>
  <si>
    <t xml:space="preserve"> Beed</t>
  </si>
  <si>
    <t xml:space="preserve"> Latur</t>
  </si>
  <si>
    <t xml:space="preserve"> Nanded</t>
  </si>
  <si>
    <t xml:space="preserve"> Parbhani</t>
  </si>
  <si>
    <t xml:space="preserve"> Hingoli</t>
  </si>
  <si>
    <t xml:space="preserve"> Buldhana</t>
  </si>
  <si>
    <t xml:space="preserve"> Akola</t>
  </si>
  <si>
    <t xml:space="preserve"> Washim</t>
  </si>
  <si>
    <t xml:space="preserve"> Yeotmal</t>
  </si>
  <si>
    <t xml:space="preserve"> Wardha</t>
  </si>
  <si>
    <t xml:space="preserve"> Nagpur</t>
  </si>
  <si>
    <t xml:space="preserve"> Bhandara</t>
  </si>
  <si>
    <t xml:space="preserve"> Gondia</t>
  </si>
  <si>
    <t xml:space="preserve"> Gadchiloli</t>
  </si>
  <si>
    <t>Maharashtra</t>
  </si>
  <si>
    <t xml:space="preserve"> Sindhudurg</t>
  </si>
  <si>
    <t xml:space="preserve"> Osmanabad</t>
  </si>
  <si>
    <t xml:space="preserve"> Amravaati</t>
  </si>
  <si>
    <t xml:space="preserve"> Chandrapur</t>
  </si>
  <si>
    <t>Andhra Pradesh</t>
  </si>
  <si>
    <t>Uttrakhand</t>
  </si>
  <si>
    <t>Chamoli</t>
  </si>
  <si>
    <t>Almora</t>
  </si>
  <si>
    <t>Pithoragarh</t>
  </si>
  <si>
    <t>Nainital</t>
  </si>
  <si>
    <t>Dehradun</t>
  </si>
  <si>
    <t>Haridwar</t>
  </si>
  <si>
    <t>Bageshwar</t>
  </si>
  <si>
    <t xml:space="preserve">Pauri Garhwal </t>
  </si>
  <si>
    <t>Champawat</t>
  </si>
  <si>
    <t xml:space="preserve">Tehri Garhwal </t>
  </si>
  <si>
    <t xml:space="preserve">U S Nagar </t>
  </si>
  <si>
    <t>Rudraprayag</t>
  </si>
  <si>
    <t>Uttarkashi</t>
  </si>
  <si>
    <t>Rajasthan</t>
  </si>
  <si>
    <t>KANSHI RAM NAGAR</t>
  </si>
  <si>
    <t>RAVI DASH NAGAR</t>
  </si>
  <si>
    <t>KABIR NAGAR</t>
  </si>
  <si>
    <t>UP</t>
  </si>
  <si>
    <t xml:space="preserve">Andhra Pradesh </t>
  </si>
  <si>
    <t>Production</t>
  </si>
  <si>
    <t>Ajmer</t>
  </si>
  <si>
    <t>Alwar</t>
  </si>
  <si>
    <t>Banswara</t>
  </si>
  <si>
    <t xml:space="preserve">Baran </t>
  </si>
  <si>
    <t>Barmer</t>
  </si>
  <si>
    <t xml:space="preserve">Bharatpur </t>
  </si>
  <si>
    <t>Bhilwara</t>
  </si>
  <si>
    <t xml:space="preserve">Bikaner </t>
  </si>
  <si>
    <t xml:space="preserve">Bundi </t>
  </si>
  <si>
    <t xml:space="preserve">Chittor </t>
  </si>
  <si>
    <t>Churu</t>
  </si>
  <si>
    <t>Dausa</t>
  </si>
  <si>
    <t>Dholpur</t>
  </si>
  <si>
    <t>Dungarpur</t>
  </si>
  <si>
    <t>Sriganganagar</t>
  </si>
  <si>
    <t>Hanumangarh</t>
  </si>
  <si>
    <t>Jaipur</t>
  </si>
  <si>
    <t>Jaisalmer</t>
  </si>
  <si>
    <t>Jalore</t>
  </si>
  <si>
    <t>Jhalawar</t>
  </si>
  <si>
    <t>Jhunjhunu</t>
  </si>
  <si>
    <t>Jodhpur</t>
  </si>
  <si>
    <t xml:space="preserve">Karuali </t>
  </si>
  <si>
    <t>Kota</t>
  </si>
  <si>
    <t>Nagaur</t>
  </si>
  <si>
    <t xml:space="preserve">Pali </t>
  </si>
  <si>
    <t>Rajsamand</t>
  </si>
  <si>
    <t>S. Modhpur</t>
  </si>
  <si>
    <t>Sikar</t>
  </si>
  <si>
    <t>Sirohi</t>
  </si>
  <si>
    <t>Tonk</t>
  </si>
  <si>
    <t>Udaipur</t>
  </si>
  <si>
    <t>Partapgarh</t>
  </si>
  <si>
    <t>Osmanabad</t>
  </si>
  <si>
    <t xml:space="preserve"> </t>
  </si>
  <si>
    <t>shyoupur</t>
  </si>
  <si>
    <t>Kuchbihar</t>
  </si>
  <si>
    <t>uttar Dinajpur</t>
  </si>
  <si>
    <t>Dakshin Dinajpur</t>
  </si>
  <si>
    <t>North 24 Parganas</t>
  </si>
  <si>
    <t>South 24 Pargana</t>
  </si>
  <si>
    <t>Hoogly</t>
  </si>
  <si>
    <t>Bardwan</t>
  </si>
  <si>
    <t>Purba Midnapur</t>
  </si>
  <si>
    <t>Paschim Midanpur</t>
  </si>
  <si>
    <t>Guntur</t>
  </si>
  <si>
    <t>Adilabad</t>
  </si>
  <si>
    <t>Anantpur</t>
  </si>
  <si>
    <t>Chittoor</t>
  </si>
  <si>
    <t>East Godavari</t>
  </si>
  <si>
    <t>Hyderabad</t>
  </si>
  <si>
    <t>Kadapa</t>
  </si>
  <si>
    <t>Khammam</t>
  </si>
  <si>
    <t>Kurnool</t>
  </si>
  <si>
    <t>Karimnagar</t>
  </si>
  <si>
    <t>Krishna</t>
  </si>
  <si>
    <t>Mahbubnagar</t>
  </si>
  <si>
    <t>Medak</t>
  </si>
  <si>
    <t>Nalgonda</t>
  </si>
  <si>
    <t>Nellore</t>
  </si>
  <si>
    <t>Nizamabad</t>
  </si>
  <si>
    <t>Prakasham</t>
  </si>
  <si>
    <t>Rangareddy</t>
  </si>
  <si>
    <t>Srikakulam</t>
  </si>
  <si>
    <t>Visakhapatnam</t>
  </si>
  <si>
    <t>Vizianagaram</t>
  </si>
  <si>
    <t>West Godavari</t>
  </si>
  <si>
    <t>Warangal</t>
  </si>
  <si>
    <t>Tripura</t>
  </si>
  <si>
    <t>South</t>
  </si>
  <si>
    <t>West</t>
  </si>
  <si>
    <t>Dhalai</t>
  </si>
  <si>
    <t>North</t>
  </si>
  <si>
    <t>Apple Production data for 2012-13</t>
  </si>
  <si>
    <t>(in MT)</t>
  </si>
  <si>
    <t>Banana Production data for 2012-13</t>
  </si>
  <si>
    <t>Maharashtra*</t>
  </si>
  <si>
    <t>Citrus Fruits Production data for 2012-13</t>
  </si>
  <si>
    <t>* 2011-12 data</t>
  </si>
  <si>
    <t>Rajasthan*</t>
  </si>
  <si>
    <t>*2011-12 data</t>
  </si>
  <si>
    <t>Grapes Production data for 2012-13</t>
  </si>
  <si>
    <t>Guava Production data for 2012-13</t>
  </si>
  <si>
    <t>Mango Production data for 2012-13</t>
  </si>
  <si>
    <t>Total Districts</t>
  </si>
  <si>
    <t>Papaya Production data for 2012-13</t>
  </si>
  <si>
    <t>Pineapple Production data for 2012-13</t>
  </si>
  <si>
    <t>Brinjal Production data for 2012-13</t>
  </si>
  <si>
    <t>WB(15),ODI(8),AP(3), GUJ(6),BIH(4), MP(2), MH(1), CHH(1)</t>
  </si>
  <si>
    <t>WB(15),ODI(8),BIH(2), GUJ(2), ASSAM(2), MP(3), MAH(1), CHH(1), HAR(1)</t>
  </si>
  <si>
    <t>Cabbage Production data for 2012-13</t>
  </si>
  <si>
    <t>Cauliflower Production data for 2012-13</t>
  </si>
  <si>
    <t>Potato Production data for 2012-13</t>
  </si>
  <si>
    <t>Onion Production data for 2012-13</t>
  </si>
  <si>
    <t>Tomato Production data for 2012-13</t>
  </si>
  <si>
    <t>Peas Production data for 2012-13</t>
  </si>
  <si>
    <t>Okra Production data for 2012-13</t>
  </si>
  <si>
    <t>Tapioca Production data for 2012-13</t>
  </si>
  <si>
    <t>Arunachal Pradesh</t>
  </si>
  <si>
    <t>East Siang</t>
  </si>
  <si>
    <t>Lohit</t>
  </si>
  <si>
    <t>West Siang</t>
  </si>
  <si>
    <t>Longding</t>
  </si>
  <si>
    <t>Upper Siang</t>
  </si>
  <si>
    <t>Lower Dibang Valley</t>
  </si>
  <si>
    <t>East Kameng</t>
  </si>
  <si>
    <t>Changlang</t>
  </si>
  <si>
    <t>Papum Rare</t>
  </si>
  <si>
    <t>West Kemeng</t>
  </si>
  <si>
    <t>Lower Subansiri</t>
  </si>
  <si>
    <t>Upper Subansiri</t>
  </si>
  <si>
    <t>Tawang</t>
  </si>
  <si>
    <t>Dibang Valley</t>
  </si>
  <si>
    <t>Kurung Kumey</t>
  </si>
  <si>
    <t>Senapati</t>
  </si>
  <si>
    <t>Thoubal</t>
  </si>
  <si>
    <t>CCPur</t>
  </si>
  <si>
    <t>Bishnupur</t>
  </si>
  <si>
    <t>Imphal East</t>
  </si>
  <si>
    <t>Tamenglong</t>
  </si>
  <si>
    <t>Chandel</t>
  </si>
  <si>
    <t>Imphal West</t>
  </si>
  <si>
    <t>Ukhrul</t>
  </si>
  <si>
    <t>Manipur</t>
  </si>
  <si>
    <t>Yamuna Nagar</t>
  </si>
  <si>
    <t>Kurukshetra</t>
  </si>
  <si>
    <t>Jagatsinghapur</t>
  </si>
  <si>
    <t>Nuapara</t>
  </si>
  <si>
    <t>24-Parganas(N)</t>
  </si>
  <si>
    <t>24-Parganas.(S)</t>
  </si>
  <si>
    <t>Seoni</t>
  </si>
  <si>
    <t>Sehore</t>
  </si>
  <si>
    <t>Morena</t>
  </si>
  <si>
    <t>Rewa</t>
  </si>
  <si>
    <t>LAKHIMPUR KHERI</t>
  </si>
  <si>
    <t>Chhatisgarh</t>
  </si>
  <si>
    <t xml:space="preserve"> Amravati</t>
  </si>
  <si>
    <t>Khandwa</t>
  </si>
  <si>
    <t>Tinsukia</t>
  </si>
  <si>
    <t>KANPUR DEHAT</t>
  </si>
  <si>
    <t>Bangalore (R)</t>
  </si>
  <si>
    <t>Sheopur</t>
  </si>
  <si>
    <t>Singrauli</t>
  </si>
  <si>
    <t>Shahdol</t>
  </si>
  <si>
    <t>Khargone</t>
  </si>
  <si>
    <t>Chhattarpur</t>
  </si>
  <si>
    <t>Rajnandgaon</t>
  </si>
  <si>
    <t>Kondagaon</t>
  </si>
  <si>
    <t>Gariaband</t>
  </si>
  <si>
    <t>Shahjahanpur</t>
  </si>
</sst>
</file>

<file path=xl/styles.xml><?xml version="1.0" encoding="utf-8"?>
<styleSheet xmlns="http://schemas.openxmlformats.org/spreadsheetml/2006/main">
  <numFmts count="1">
    <numFmt numFmtId="164" formatCode="0.000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Arial"/>
      <family val="2"/>
    </font>
    <font>
      <sz val="11"/>
      <name val="Arial Unicode MS"/>
      <family val="2"/>
    </font>
    <font>
      <b/>
      <sz val="11"/>
      <name val="Arial Unicode MS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9" fontId="17" fillId="0" borderId="0" applyFont="0" applyFill="0" applyBorder="0" applyAlignment="0" applyProtection="0"/>
  </cellStyleXfs>
  <cellXfs count="443">
    <xf numFmtId="0" fontId="0" fillId="0" borderId="0" xfId="0"/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1" fontId="2" fillId="0" borderId="0" xfId="0" applyNumberFormat="1" applyFont="1"/>
    <xf numFmtId="0" fontId="0" fillId="0" borderId="0" xfId="0"/>
    <xf numFmtId="0" fontId="0" fillId="0" borderId="1" xfId="0" applyFont="1" applyBorder="1"/>
    <xf numFmtId="1" fontId="0" fillId="0" borderId="1" xfId="0" applyNumberFormat="1" applyFont="1" applyBorder="1"/>
    <xf numFmtId="0" fontId="5" fillId="0" borderId="0" xfId="0" applyFont="1" applyBorder="1"/>
    <xf numFmtId="1" fontId="0" fillId="0" borderId="0" xfId="0" applyNumberFormat="1" applyFont="1"/>
    <xf numFmtId="1" fontId="0" fillId="0" borderId="1" xfId="0" applyNumberFormat="1" applyFont="1" applyFill="1" applyBorder="1"/>
    <xf numFmtId="1" fontId="0" fillId="0" borderId="1" xfId="0" applyNumberFormat="1" applyFont="1" applyBorder="1" applyAlignment="1"/>
    <xf numFmtId="1" fontId="0" fillId="0" borderId="1" xfId="0" applyNumberFormat="1" applyFont="1" applyBorder="1" applyAlignment="1">
      <alignment vertical="top"/>
    </xf>
    <xf numFmtId="1" fontId="0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2" fontId="0" fillId="0" borderId="0" xfId="0" applyNumberFormat="1" applyFont="1"/>
    <xf numFmtId="1" fontId="5" fillId="0" borderId="1" xfId="0" applyNumberFormat="1" applyFont="1" applyFill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left"/>
    </xf>
    <xf numFmtId="1" fontId="5" fillId="0" borderId="1" xfId="0" applyNumberFormat="1" applyFont="1" applyFill="1" applyBorder="1" applyAlignment="1">
      <alignment vertical="center" wrapText="1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 applyProtection="1">
      <alignment horizontal="center"/>
    </xf>
    <xf numFmtId="1" fontId="5" fillId="0" borderId="1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right" vertical="center"/>
    </xf>
    <xf numFmtId="1" fontId="5" fillId="0" borderId="1" xfId="0" applyNumberFormat="1" applyFont="1" applyBorder="1" applyAlignment="1" applyProtection="1">
      <alignment horizontal="left"/>
    </xf>
    <xf numFmtId="1" fontId="5" fillId="0" borderId="1" xfId="0" applyNumberFormat="1" applyFont="1" applyBorder="1" applyAlignment="1">
      <alignment horizontal="center"/>
    </xf>
    <xf numFmtId="1" fontId="5" fillId="0" borderId="0" xfId="0" applyNumberFormat="1" applyFont="1" applyBorder="1" applyAlignment="1" applyProtection="1">
      <alignment horizontal="left"/>
    </xf>
    <xf numFmtId="1" fontId="5" fillId="0" borderId="0" xfId="0" applyNumberFormat="1" applyFont="1" applyBorder="1" applyAlignment="1" applyProtection="1">
      <alignment horizontal="center"/>
    </xf>
    <xf numFmtId="1" fontId="5" fillId="0" borderId="0" xfId="0" applyNumberFormat="1" applyFont="1" applyBorder="1" applyAlignment="1">
      <alignment horizontal="center"/>
    </xf>
    <xf numFmtId="1" fontId="2" fillId="0" borderId="0" xfId="0" applyNumberFormat="1" applyFont="1" applyFill="1" applyBorder="1"/>
    <xf numFmtId="1" fontId="7" fillId="0" borderId="0" xfId="0" applyNumberFormat="1" applyFont="1" applyFill="1" applyBorder="1" applyAlignment="1" applyProtection="1">
      <alignment horizontal="left"/>
    </xf>
    <xf numFmtId="1" fontId="2" fillId="0" borderId="0" xfId="0" applyNumberFormat="1" applyFont="1" applyBorder="1"/>
    <xf numFmtId="0" fontId="10" fillId="0" borderId="0" xfId="0" applyFont="1"/>
    <xf numFmtId="1" fontId="10" fillId="0" borderId="0" xfId="0" applyNumberFormat="1" applyFont="1"/>
    <xf numFmtId="0" fontId="2" fillId="0" borderId="1" xfId="0" applyFont="1" applyBorder="1"/>
    <xf numFmtId="1" fontId="2" fillId="0" borderId="1" xfId="0" applyNumberFormat="1" applyFont="1" applyBorder="1"/>
    <xf numFmtId="0" fontId="10" fillId="0" borderId="1" xfId="0" applyFont="1" applyBorder="1"/>
    <xf numFmtId="1" fontId="10" fillId="0" borderId="1" xfId="0" applyNumberFormat="1" applyFont="1" applyBorder="1"/>
    <xf numFmtId="1" fontId="10" fillId="0" borderId="4" xfId="0" applyNumberFormat="1" applyFont="1" applyBorder="1"/>
    <xf numFmtId="1" fontId="5" fillId="0" borderId="1" xfId="0" applyNumberFormat="1" applyFont="1" applyFill="1" applyBorder="1" applyAlignment="1">
      <alignment vertical="top" wrapText="1"/>
    </xf>
    <xf numFmtId="1" fontId="0" fillId="0" borderId="1" xfId="0" applyNumberFormat="1" applyFont="1" applyFill="1" applyBorder="1" applyAlignment="1">
      <alignment vertical="top" wrapText="1"/>
    </xf>
    <xf numFmtId="1" fontId="5" fillId="0" borderId="1" xfId="0" applyNumberFormat="1" applyFont="1" applyFill="1" applyBorder="1"/>
    <xf numFmtId="1" fontId="0" fillId="0" borderId="1" xfId="0" applyNumberFormat="1" applyBorder="1"/>
    <xf numFmtId="0" fontId="0" fillId="0" borderId="1" xfId="0" applyFont="1" applyFill="1" applyBorder="1" applyAlignment="1">
      <alignment wrapText="1"/>
    </xf>
    <xf numFmtId="1" fontId="0" fillId="0" borderId="0" xfId="0" applyNumberFormat="1" applyFont="1" applyBorder="1"/>
    <xf numFmtId="1" fontId="5" fillId="0" borderId="0" xfId="0" applyNumberFormat="1" applyFont="1" applyBorder="1" applyAlignment="1">
      <alignment horizontal="center" vertical="top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vertical="center" wrapText="1"/>
    </xf>
    <xf numFmtId="1" fontId="10" fillId="0" borderId="5" xfId="0" applyNumberFormat="1" applyFont="1" applyBorder="1"/>
    <xf numFmtId="1" fontId="0" fillId="0" borderId="5" xfId="0" applyNumberFormat="1" applyFont="1" applyBorder="1"/>
    <xf numFmtId="1" fontId="0" fillId="0" borderId="5" xfId="0" applyNumberFormat="1" applyFont="1" applyBorder="1" applyAlignment="1"/>
    <xf numFmtId="1" fontId="0" fillId="0" borderId="1" xfId="0" applyNumberFormat="1" applyFill="1" applyBorder="1"/>
    <xf numFmtId="1" fontId="7" fillId="0" borderId="0" xfId="0" applyNumberFormat="1" applyFont="1" applyBorder="1" applyAlignment="1">
      <alignment horizontal="center" vertical="top" wrapText="1"/>
    </xf>
    <xf numFmtId="0" fontId="7" fillId="0" borderId="2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/>
    </xf>
    <xf numFmtId="0" fontId="0" fillId="0" borderId="0" xfId="0" applyFont="1" applyFill="1"/>
    <xf numFmtId="1" fontId="2" fillId="0" borderId="0" xfId="0" applyNumberFormat="1" applyFont="1" applyFill="1"/>
    <xf numFmtId="0" fontId="2" fillId="0" borderId="0" xfId="0" applyFont="1" applyFill="1" applyBorder="1"/>
    <xf numFmtId="0" fontId="10" fillId="0" borderId="0" xfId="0" applyFont="1" applyAlignment="1">
      <alignment horizontal="center"/>
    </xf>
    <xf numFmtId="0" fontId="2" fillId="0" borderId="0" xfId="0" applyFont="1" applyBorder="1"/>
    <xf numFmtId="0" fontId="0" fillId="0" borderId="0" xfId="0" applyFont="1" applyBorder="1"/>
    <xf numFmtId="1" fontId="10" fillId="0" borderId="0" xfId="0" applyNumberFormat="1" applyFont="1" applyBorder="1"/>
    <xf numFmtId="1" fontId="6" fillId="3" borderId="0" xfId="0" applyNumberFormat="1" applyFont="1" applyFill="1" applyBorder="1" applyAlignment="1">
      <alignment horizontal="right"/>
    </xf>
    <xf numFmtId="0" fontId="0" fillId="0" borderId="0" xfId="0" applyFont="1" applyFill="1" applyBorder="1"/>
    <xf numFmtId="1" fontId="6" fillId="3" borderId="0" xfId="0" applyNumberFormat="1" applyFont="1" applyFill="1" applyBorder="1" applyAlignment="1">
      <alignment horizontal="right" vertical="center" wrapText="1"/>
    </xf>
    <xf numFmtId="1" fontId="0" fillId="0" borderId="4" xfId="0" applyNumberFormat="1" applyFont="1" applyBorder="1" applyAlignment="1">
      <alignment vertical="top" wrapText="1"/>
    </xf>
    <xf numFmtId="1" fontId="5" fillId="0" borderId="0" xfId="0" applyNumberFormat="1" applyFont="1" applyBorder="1" applyAlignment="1">
      <alignment horizontal="right" vertical="center"/>
    </xf>
    <xf numFmtId="0" fontId="3" fillId="0" borderId="0" xfId="0" applyFont="1" applyFill="1" applyBorder="1"/>
    <xf numFmtId="0" fontId="8" fillId="0" borderId="0" xfId="0" applyFont="1" applyAlignment="1"/>
    <xf numFmtId="0" fontId="2" fillId="0" borderId="0" xfId="0" applyFont="1" applyBorder="1" applyAlignment="1">
      <alignment horizontal="center"/>
    </xf>
    <xf numFmtId="1" fontId="0" fillId="0" borderId="0" xfId="0" applyNumberFormat="1" applyBorder="1"/>
    <xf numFmtId="1" fontId="0" fillId="0" borderId="0" xfId="0" applyNumberFormat="1" applyFill="1" applyBorder="1"/>
    <xf numFmtId="1" fontId="10" fillId="0" borderId="0" xfId="0" applyNumberFormat="1" applyFont="1" applyFill="1" applyBorder="1"/>
    <xf numFmtId="1" fontId="0" fillId="0" borderId="0" xfId="0" applyNumberFormat="1" applyFont="1" applyBorder="1" applyAlignment="1">
      <alignment vertical="top"/>
    </xf>
    <xf numFmtId="2" fontId="0" fillId="0" borderId="0" xfId="0" applyNumberFormat="1" applyFont="1" applyBorder="1"/>
    <xf numFmtId="1" fontId="5" fillId="0" borderId="0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left" vertical="top"/>
    </xf>
    <xf numFmtId="1" fontId="7" fillId="0" borderId="1" xfId="0" applyNumberFormat="1" applyFont="1" applyBorder="1" applyAlignment="1" applyProtection="1">
      <alignment horizontal="left"/>
    </xf>
    <xf numFmtId="1" fontId="0" fillId="0" borderId="5" xfId="0" applyNumberFormat="1" applyFont="1" applyFill="1" applyBorder="1"/>
    <xf numFmtId="0" fontId="6" fillId="3" borderId="0" xfId="0" applyFont="1" applyFill="1" applyBorder="1" applyAlignment="1">
      <alignment horizontal="left"/>
    </xf>
    <xf numFmtId="1" fontId="0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top"/>
    </xf>
    <xf numFmtId="1" fontId="0" fillId="0" borderId="0" xfId="0" applyNumberFormat="1" applyFont="1" applyBorder="1" applyAlignment="1">
      <alignment horizontal="center"/>
    </xf>
    <xf numFmtId="1" fontId="10" fillId="3" borderId="0" xfId="0" applyNumberFormat="1" applyFont="1" applyFill="1" applyBorder="1" applyAlignment="1">
      <alignment horizontal="right"/>
    </xf>
    <xf numFmtId="1" fontId="0" fillId="0" borderId="4" xfId="0" applyNumberFormat="1" applyFont="1" applyBorder="1" applyAlignment="1">
      <alignment wrapText="1"/>
    </xf>
    <xf numFmtId="0" fontId="10" fillId="0" borderId="0" xfId="0" applyFont="1" applyBorder="1"/>
    <xf numFmtId="0" fontId="0" fillId="0" borderId="0" xfId="0" applyFont="1" applyBorder="1" applyAlignment="1"/>
    <xf numFmtId="0" fontId="10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" fontId="7" fillId="0" borderId="1" xfId="0" applyNumberFormat="1" applyFont="1" applyBorder="1" applyAlignment="1" applyProtection="1">
      <alignment horizontal="center"/>
    </xf>
    <xf numFmtId="1" fontId="0" fillId="0" borderId="0" xfId="0" applyNumberFormat="1" applyFont="1" applyBorder="1" applyAlignment="1"/>
    <xf numFmtId="1" fontId="5" fillId="0" borderId="0" xfId="0" applyNumberFormat="1" applyFont="1" applyBorder="1" applyAlignment="1">
      <alignment horizontal="right"/>
    </xf>
    <xf numFmtId="1" fontId="0" fillId="0" borderId="0" xfId="0" applyNumberFormat="1" applyFont="1" applyFill="1" applyBorder="1"/>
    <xf numFmtId="0" fontId="10" fillId="0" borderId="0" xfId="0" applyFont="1" applyBorder="1" applyAlignment="1">
      <alignment horizontal="center"/>
    </xf>
    <xf numFmtId="0" fontId="8" fillId="0" borderId="0" xfId="0" applyFont="1" applyBorder="1" applyAlignment="1"/>
    <xf numFmtId="0" fontId="8" fillId="4" borderId="1" xfId="0" applyFont="1" applyFill="1" applyBorder="1"/>
    <xf numFmtId="1" fontId="6" fillId="3" borderId="0" xfId="0" applyNumberFormat="1" applyFont="1" applyFill="1" applyBorder="1" applyAlignment="1">
      <alignment horizontal="center"/>
    </xf>
    <xf numFmtId="1" fontId="5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right"/>
    </xf>
    <xf numFmtId="1" fontId="16" fillId="0" borderId="0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18" fillId="0" borderId="0" xfId="0" applyNumberFormat="1" applyFont="1"/>
    <xf numFmtId="1" fontId="0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left" wrapText="1"/>
    </xf>
    <xf numFmtId="2" fontId="6" fillId="0" borderId="1" xfId="0" applyNumberFormat="1" applyFont="1" applyFill="1" applyBorder="1" applyAlignment="1">
      <alignment horizontal="left"/>
    </xf>
    <xf numFmtId="0" fontId="8" fillId="0" borderId="0" xfId="0" applyFont="1" applyBorder="1" applyAlignment="1">
      <alignment horizontal="center"/>
    </xf>
    <xf numFmtId="1" fontId="5" fillId="2" borderId="0" xfId="0" applyNumberFormat="1" applyFont="1" applyFill="1" applyBorder="1" applyAlignment="1">
      <alignment horizontal="right"/>
    </xf>
    <xf numFmtId="0" fontId="0" fillId="2" borderId="0" xfId="0" applyFont="1" applyFill="1" applyBorder="1"/>
    <xf numFmtId="1" fontId="10" fillId="0" borderId="0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/>
    <xf numFmtId="0" fontId="8" fillId="0" borderId="0" xfId="0" applyFont="1" applyFill="1" applyAlignment="1">
      <alignment horizontal="left"/>
    </xf>
    <xf numFmtId="1" fontId="10" fillId="0" borderId="1" xfId="0" applyNumberFormat="1" applyFont="1" applyFill="1" applyBorder="1" applyAlignment="1">
      <alignment horizontal="right"/>
    </xf>
    <xf numFmtId="0" fontId="0" fillId="0" borderId="1" xfId="0" applyFill="1" applyBorder="1"/>
    <xf numFmtId="1" fontId="5" fillId="0" borderId="1" xfId="0" applyNumberFormat="1" applyFont="1" applyFill="1" applyBorder="1" applyAlignment="1">
      <alignment horizontal="right"/>
    </xf>
    <xf numFmtId="1" fontId="5" fillId="0" borderId="1" xfId="0" applyNumberFormat="1" applyFont="1" applyBorder="1" applyAlignment="1">
      <alignment horizontal="center" vertical="top" wrapText="1"/>
    </xf>
    <xf numFmtId="0" fontId="0" fillId="0" borderId="1" xfId="0" applyFont="1" applyFill="1" applyBorder="1"/>
    <xf numFmtId="1" fontId="10" fillId="0" borderId="0" xfId="0" applyNumberFormat="1" applyFont="1" applyBorder="1" applyAlignment="1">
      <alignment horizontal="center"/>
    </xf>
    <xf numFmtId="0" fontId="3" fillId="2" borderId="1" xfId="0" applyFont="1" applyFill="1" applyBorder="1" applyAlignment="1"/>
    <xf numFmtId="0" fontId="14" fillId="2" borderId="1" xfId="0" applyFont="1" applyFill="1" applyBorder="1" applyAlignment="1"/>
    <xf numFmtId="0" fontId="2" fillId="2" borderId="0" xfId="0" applyFont="1" applyFill="1"/>
    <xf numFmtId="0" fontId="2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1" xfId="0" applyFont="1" applyFill="1" applyBorder="1"/>
    <xf numFmtId="1" fontId="9" fillId="2" borderId="1" xfId="0" applyNumberFormat="1" applyFont="1" applyFill="1" applyBorder="1"/>
    <xf numFmtId="1" fontId="9" fillId="2" borderId="0" xfId="0" applyNumberFormat="1" applyFont="1" applyFill="1" applyBorder="1"/>
    <xf numFmtId="0" fontId="3" fillId="2" borderId="1" xfId="0" applyFont="1" applyFill="1" applyBorder="1"/>
    <xf numFmtId="0" fontId="3" fillId="2" borderId="0" xfId="0" applyFont="1" applyFill="1" applyBorder="1"/>
    <xf numFmtId="0" fontId="14" fillId="2" borderId="1" xfId="0" applyFont="1" applyFill="1" applyBorder="1"/>
    <xf numFmtId="0" fontId="0" fillId="2" borderId="0" xfId="0" applyFont="1" applyFill="1"/>
    <xf numFmtId="0" fontId="14" fillId="2" borderId="1" xfId="2" applyFont="1" applyFill="1" applyBorder="1" applyAlignment="1" applyProtection="1"/>
    <xf numFmtId="0" fontId="3" fillId="2" borderId="0" xfId="0" applyFont="1" applyFill="1"/>
    <xf numFmtId="0" fontId="9" fillId="2" borderId="0" xfId="0" applyFont="1" applyFill="1" applyBorder="1"/>
    <xf numFmtId="0" fontId="0" fillId="2" borderId="0" xfId="0" applyFill="1" applyBorder="1"/>
    <xf numFmtId="10" fontId="2" fillId="2" borderId="0" xfId="6" applyNumberFormat="1" applyFont="1" applyFill="1" applyBorder="1"/>
    <xf numFmtId="0" fontId="15" fillId="2" borderId="1" xfId="0" applyFont="1" applyFill="1" applyBorder="1" applyAlignment="1"/>
    <xf numFmtId="164" fontId="3" fillId="2" borderId="0" xfId="0" applyNumberFormat="1" applyFont="1" applyFill="1"/>
    <xf numFmtId="164" fontId="3" fillId="2" borderId="0" xfId="0" applyNumberFormat="1" applyFont="1" applyFill="1" applyBorder="1"/>
    <xf numFmtId="1" fontId="2" fillId="2" borderId="0" xfId="0" applyNumberFormat="1" applyFont="1" applyFill="1"/>
    <xf numFmtId="1" fontId="2" fillId="2" borderId="0" xfId="0" applyNumberFormat="1" applyFont="1" applyFill="1" applyBorder="1"/>
    <xf numFmtId="0" fontId="2" fillId="0" borderId="0" xfId="0" applyFont="1" applyFill="1"/>
    <xf numFmtId="0" fontId="10" fillId="0" borderId="0" xfId="0" applyFont="1" applyFill="1"/>
    <xf numFmtId="1" fontId="10" fillId="0" borderId="1" xfId="0" applyNumberFormat="1" applyFont="1" applyFill="1" applyBorder="1"/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right"/>
    </xf>
    <xf numFmtId="1" fontId="6" fillId="0" borderId="0" xfId="0" applyNumberFormat="1" applyFont="1" applyFill="1" applyBorder="1" applyAlignment="1">
      <alignment horizontal="right"/>
    </xf>
    <xf numFmtId="1" fontId="0" fillId="0" borderId="1" xfId="0" applyNumberFormat="1" applyFont="1" applyFill="1" applyBorder="1" applyAlignment="1">
      <alignment horizontal="right" vertical="center"/>
    </xf>
    <xf numFmtId="1" fontId="0" fillId="0" borderId="0" xfId="0" applyNumberFormat="1" applyFont="1" applyFill="1" applyBorder="1" applyAlignment="1">
      <alignment horizontal="right" vertical="center"/>
    </xf>
    <xf numFmtId="1" fontId="5" fillId="0" borderId="0" xfId="0" applyNumberFormat="1" applyFont="1" applyFill="1" applyBorder="1" applyAlignment="1">
      <alignment horizontal="center" vertical="top"/>
    </xf>
    <xf numFmtId="1" fontId="5" fillId="0" borderId="0" xfId="0" applyNumberFormat="1" applyFont="1" applyFill="1" applyBorder="1" applyAlignment="1">
      <alignment horizontal="right" vertical="center"/>
    </xf>
    <xf numFmtId="1" fontId="7" fillId="0" borderId="1" xfId="0" applyNumberFormat="1" applyFont="1" applyFill="1" applyBorder="1" applyAlignment="1" applyProtection="1">
      <alignment horizontal="left"/>
    </xf>
    <xf numFmtId="1" fontId="2" fillId="0" borderId="1" xfId="0" applyNumberFormat="1" applyFont="1" applyFill="1" applyBorder="1"/>
    <xf numFmtId="1" fontId="0" fillId="0" borderId="0" xfId="0" applyNumberFormat="1" applyFont="1" applyFill="1"/>
    <xf numFmtId="1" fontId="0" fillId="0" borderId="0" xfId="0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right" vertical="center" wrapText="1"/>
    </xf>
    <xf numFmtId="1" fontId="6" fillId="0" borderId="0" xfId="0" applyNumberFormat="1" applyFont="1" applyFill="1" applyBorder="1" applyAlignment="1">
      <alignment horizontal="right" vertical="center" wrapText="1"/>
    </xf>
    <xf numFmtId="1" fontId="10" fillId="0" borderId="1" xfId="0" applyNumberFormat="1" applyFont="1" applyFill="1" applyBorder="1" applyAlignment="1">
      <alignment horizontal="right" vertical="top" wrapText="1"/>
    </xf>
    <xf numFmtId="1" fontId="10" fillId="0" borderId="0" xfId="0" applyNumberFormat="1" applyFont="1" applyFill="1" applyBorder="1" applyAlignment="1">
      <alignment horizontal="right" vertical="top" wrapText="1"/>
    </xf>
    <xf numFmtId="1" fontId="6" fillId="0" borderId="0" xfId="0" applyNumberFormat="1" applyFont="1" applyFill="1" applyBorder="1" applyAlignment="1">
      <alignment horizontal="right" vertical="top" wrapText="1"/>
    </xf>
    <xf numFmtId="1" fontId="5" fillId="0" borderId="1" xfId="0" applyNumberFormat="1" applyFont="1" applyFill="1" applyBorder="1" applyAlignment="1" applyProtection="1">
      <alignment horizontal="center"/>
    </xf>
    <xf numFmtId="1" fontId="5" fillId="0" borderId="0" xfId="0" applyNumberFormat="1" applyFont="1" applyFill="1" applyBorder="1" applyAlignment="1" applyProtection="1">
      <alignment horizontal="left"/>
    </xf>
    <xf numFmtId="1" fontId="5" fillId="0" borderId="0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/>
    <xf numFmtId="0" fontId="0" fillId="0" borderId="0" xfId="0" applyFill="1"/>
    <xf numFmtId="1" fontId="0" fillId="0" borderId="0" xfId="0" applyNumberFormat="1" applyFont="1" applyFill="1" applyBorder="1" applyAlignment="1" applyProtection="1">
      <alignment horizontal="left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Font="1" applyFill="1" applyBorder="1"/>
    <xf numFmtId="0" fontId="8" fillId="0" borderId="0" xfId="0" applyFont="1" applyFill="1" applyAlignment="1"/>
    <xf numFmtId="0" fontId="8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2" fillId="0" borderId="1" xfId="0" applyFont="1" applyFill="1" applyBorder="1"/>
    <xf numFmtId="1" fontId="5" fillId="0" borderId="0" xfId="0" applyNumberFormat="1" applyFont="1" applyFill="1" applyBorder="1" applyAlignment="1">
      <alignment horizontal="left"/>
    </xf>
    <xf numFmtId="1" fontId="0" fillId="0" borderId="7" xfId="0" applyNumberFormat="1" applyFont="1" applyFill="1" applyBorder="1"/>
    <xf numFmtId="1" fontId="5" fillId="0" borderId="1" xfId="0" applyNumberFormat="1" applyFont="1" applyFill="1" applyBorder="1" applyAlignment="1">
      <alignment horizontal="center" vertical="top"/>
    </xf>
    <xf numFmtId="1" fontId="0" fillId="0" borderId="5" xfId="0" applyNumberFormat="1" applyFont="1" applyFill="1" applyBorder="1" applyAlignment="1">
      <alignment vertical="top"/>
    </xf>
    <xf numFmtId="1" fontId="0" fillId="0" borderId="0" xfId="0" applyNumberFormat="1" applyFont="1" applyFill="1" applyBorder="1" applyAlignment="1">
      <alignment vertical="top"/>
    </xf>
    <xf numFmtId="1" fontId="5" fillId="0" borderId="0" xfId="0" applyNumberFormat="1" applyFont="1" applyFill="1" applyBorder="1" applyAlignment="1">
      <alignment horizontal="left" vertical="top"/>
    </xf>
    <xf numFmtId="1" fontId="0" fillId="0" borderId="7" xfId="0" applyNumberFormat="1" applyFont="1" applyFill="1" applyBorder="1" applyAlignment="1">
      <alignment vertical="top"/>
    </xf>
    <xf numFmtId="1" fontId="0" fillId="0" borderId="1" xfId="0" applyNumberFormat="1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2" fontId="0" fillId="0" borderId="0" xfId="0" applyNumberFormat="1" applyFont="1" applyFill="1"/>
    <xf numFmtId="2" fontId="0" fillId="0" borderId="0" xfId="0" applyNumberFormat="1" applyFont="1" applyFill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1" fontId="10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10" fillId="0" borderId="8" xfId="0" applyFont="1" applyFill="1" applyBorder="1"/>
    <xf numFmtId="1" fontId="0" fillId="0" borderId="0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 applyProtection="1">
      <alignment horizontal="left"/>
    </xf>
    <xf numFmtId="1" fontId="0" fillId="0" borderId="4" xfId="0" applyNumberFormat="1" applyFont="1" applyFill="1" applyBorder="1" applyAlignment="1">
      <alignment vertical="top" wrapText="1"/>
    </xf>
    <xf numFmtId="1" fontId="5" fillId="0" borderId="1" xfId="0" applyNumberFormat="1" applyFont="1" applyFill="1" applyBorder="1" applyAlignment="1">
      <alignment horizontal="left"/>
    </xf>
    <xf numFmtId="1" fontId="5" fillId="0" borderId="1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 vertical="top"/>
    </xf>
    <xf numFmtId="1" fontId="5" fillId="0" borderId="0" xfId="0" applyNumberFormat="1" applyFont="1" applyFill="1" applyBorder="1" applyAlignment="1" applyProtection="1">
      <alignment horizontal="center" vertical="top"/>
    </xf>
    <xf numFmtId="1" fontId="5" fillId="0" borderId="1" xfId="0" applyNumberFormat="1" applyFont="1" applyFill="1" applyBorder="1" applyAlignment="1" applyProtection="1">
      <alignment horizontal="left" vertical="top"/>
    </xf>
    <xf numFmtId="1" fontId="5" fillId="0" borderId="1" xfId="0" applyNumberFormat="1" applyFont="1" applyFill="1" applyBorder="1" applyAlignment="1" applyProtection="1">
      <alignment horizontal="center" vertical="top"/>
    </xf>
    <xf numFmtId="1" fontId="5" fillId="0" borderId="0" xfId="0" applyNumberFormat="1" applyFont="1" applyFill="1" applyBorder="1" applyAlignment="1">
      <alignment horizontal="right" vertical="top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right" vertical="center"/>
    </xf>
    <xf numFmtId="0" fontId="8" fillId="0" borderId="0" xfId="0" applyFont="1" applyFill="1" applyBorder="1"/>
    <xf numFmtId="0" fontId="0" fillId="0" borderId="0" xfId="0" applyFill="1" applyBorder="1"/>
    <xf numFmtId="1" fontId="18" fillId="0" borderId="0" xfId="0" applyNumberFormat="1" applyFont="1" applyFill="1"/>
    <xf numFmtId="1" fontId="18" fillId="0" borderId="0" xfId="0" applyNumberFormat="1" applyFont="1" applyFill="1" applyBorder="1"/>
    <xf numFmtId="0" fontId="5" fillId="0" borderId="1" xfId="0" applyFont="1" applyFill="1" applyBorder="1"/>
    <xf numFmtId="1" fontId="22" fillId="0" borderId="1" xfId="0" applyNumberFormat="1" applyFont="1" applyFill="1" applyBorder="1"/>
    <xf numFmtId="1" fontId="5" fillId="0" borderId="0" xfId="0" applyNumberFormat="1" applyFont="1" applyFill="1" applyBorder="1" applyAlignment="1">
      <alignment horizontal="center" vertical="top" wrapText="1"/>
    </xf>
    <xf numFmtId="1" fontId="0" fillId="0" borderId="0" xfId="0" applyNumberFormat="1" applyFill="1" applyBorder="1" applyAlignment="1">
      <alignment horizontal="right"/>
    </xf>
    <xf numFmtId="1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top"/>
    </xf>
    <xf numFmtId="1" fontId="0" fillId="0" borderId="0" xfId="0" applyNumberFormat="1" applyFill="1" applyBorder="1" applyAlignment="1">
      <alignment vertical="top"/>
    </xf>
    <xf numFmtId="1" fontId="0" fillId="0" borderId="0" xfId="0" applyNumberFormat="1" applyFill="1" applyBorder="1" applyAlignment="1">
      <alignment horizontal="right" vertical="top"/>
    </xf>
    <xf numFmtId="0" fontId="0" fillId="0" borderId="1" xfId="0" applyFont="1" applyFill="1" applyBorder="1" applyAlignment="1">
      <alignment vertical="top"/>
    </xf>
    <xf numFmtId="0" fontId="7" fillId="0" borderId="1" xfId="0" applyFont="1" applyFill="1" applyBorder="1"/>
    <xf numFmtId="0" fontId="5" fillId="0" borderId="1" xfId="0" applyFont="1" applyFill="1" applyBorder="1" applyAlignment="1">
      <alignment vertical="top" wrapText="1"/>
    </xf>
    <xf numFmtId="1" fontId="5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1" fontId="0" fillId="0" borderId="1" xfId="0" applyNumberFormat="1" applyFill="1" applyBorder="1" applyAlignment="1">
      <alignment vertical="top"/>
    </xf>
    <xf numFmtId="1" fontId="7" fillId="0" borderId="1" xfId="0" applyNumberFormat="1" applyFont="1" applyBorder="1" applyAlignment="1">
      <alignment horizontal="center" vertical="top" wrapText="1"/>
    </xf>
    <xf numFmtId="2" fontId="1" fillId="0" borderId="1" xfId="0" applyNumberFormat="1" applyFont="1" applyFill="1" applyBorder="1" applyAlignment="1">
      <alignment vertical="top" wrapText="1"/>
    </xf>
    <xf numFmtId="1" fontId="0" fillId="0" borderId="1" xfId="0" applyNumberFormat="1" applyFill="1" applyBorder="1" applyAlignment="1">
      <alignment horizontal="right"/>
    </xf>
    <xf numFmtId="1" fontId="0" fillId="0" borderId="1" xfId="0" applyNumberFormat="1" applyFill="1" applyBorder="1" applyAlignment="1">
      <alignment horizontal="right" vertical="top"/>
    </xf>
    <xf numFmtId="2" fontId="1" fillId="0" borderId="1" xfId="0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right"/>
    </xf>
    <xf numFmtId="2" fontId="11" fillId="0" borderId="1" xfId="0" applyNumberFormat="1" applyFont="1" applyFill="1" applyBorder="1" applyAlignment="1">
      <alignment vertical="top" wrapText="1"/>
    </xf>
    <xf numFmtId="0" fontId="10" fillId="0" borderId="1" xfId="0" applyFont="1" applyFill="1" applyBorder="1"/>
    <xf numFmtId="0" fontId="5" fillId="0" borderId="1" xfId="0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 vertical="top"/>
    </xf>
    <xf numFmtId="0" fontId="0" fillId="0" borderId="1" xfId="0" applyFont="1" applyFill="1" applyBorder="1" applyAlignment="1" applyProtection="1">
      <alignment horizontal="left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top" wrapText="1"/>
    </xf>
    <xf numFmtId="2" fontId="5" fillId="0" borderId="1" xfId="0" applyNumberFormat="1" applyFont="1" applyFill="1" applyBorder="1" applyAlignment="1">
      <alignment vertical="top" wrapText="1"/>
    </xf>
    <xf numFmtId="0" fontId="9" fillId="0" borderId="0" xfId="0" applyFont="1" applyFill="1" applyBorder="1"/>
    <xf numFmtId="0" fontId="9" fillId="0" borderId="0" xfId="0" applyFont="1" applyFill="1" applyBorder="1" applyAlignment="1"/>
    <xf numFmtId="0" fontId="19" fillId="0" borderId="0" xfId="0" applyFont="1" applyFill="1" applyBorder="1" applyAlignment="1"/>
    <xf numFmtId="1" fontId="6" fillId="3" borderId="1" xfId="0" applyNumberFormat="1" applyFont="1" applyFill="1" applyBorder="1" applyAlignment="1">
      <alignment horizontal="center"/>
    </xf>
    <xf numFmtId="0" fontId="0" fillId="0" borderId="0" xfId="0" applyNumberFormat="1" applyFont="1" applyBorder="1"/>
    <xf numFmtId="1" fontId="10" fillId="0" borderId="6" xfId="0" applyNumberFormat="1" applyFont="1" applyFill="1" applyBorder="1"/>
    <xf numFmtId="0" fontId="0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2" fillId="0" borderId="0" xfId="0" applyFont="1" applyFill="1" applyBorder="1" applyAlignment="1"/>
    <xf numFmtId="1" fontId="2" fillId="0" borderId="0" xfId="0" applyNumberFormat="1" applyFont="1" applyFill="1" applyAlignment="1"/>
    <xf numFmtId="1" fontId="2" fillId="0" borderId="0" xfId="0" applyNumberFormat="1" applyFont="1" applyFill="1" applyBorder="1" applyAlignment="1"/>
    <xf numFmtId="1" fontId="0" fillId="0" borderId="0" xfId="0" applyNumberFormat="1" applyFont="1" applyFill="1" applyAlignment="1"/>
    <xf numFmtId="2" fontId="6" fillId="0" borderId="0" xfId="0" applyNumberFormat="1" applyFont="1" applyFill="1" applyBorder="1" applyAlignment="1">
      <alignment horizontal="left"/>
    </xf>
    <xf numFmtId="0" fontId="0" fillId="0" borderId="1" xfId="0" applyFont="1" applyFill="1" applyBorder="1" applyAlignment="1"/>
    <xf numFmtId="0" fontId="2" fillId="0" borderId="1" xfId="0" applyFont="1" applyFill="1" applyBorder="1" applyAlignment="1"/>
    <xf numFmtId="1" fontId="0" fillId="0" borderId="0" xfId="0" applyNumberFormat="1" applyFont="1" applyFill="1" applyBorder="1" applyAlignment="1">
      <alignment wrapText="1"/>
    </xf>
    <xf numFmtId="1" fontId="7" fillId="0" borderId="1" xfId="0" applyNumberFormat="1" applyFont="1" applyFill="1" applyBorder="1" applyAlignment="1" applyProtection="1">
      <alignment horizontal="center"/>
    </xf>
    <xf numFmtId="1" fontId="0" fillId="0" borderId="1" xfId="0" applyNumberFormat="1" applyFont="1" applyFill="1" applyBorder="1" applyAlignment="1">
      <alignment horizontal="left" vertical="center" wrapText="1"/>
    </xf>
    <xf numFmtId="1" fontId="5" fillId="0" borderId="1" xfId="0" applyNumberFormat="1" applyFont="1" applyFill="1" applyBorder="1" applyAlignment="1">
      <alignment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2" fontId="2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wrapText="1"/>
    </xf>
    <xf numFmtId="1" fontId="10" fillId="0" borderId="1" xfId="0" applyNumberFormat="1" applyFont="1" applyFill="1" applyBorder="1" applyAlignment="1">
      <alignment horizontal="center"/>
    </xf>
    <xf numFmtId="1" fontId="5" fillId="0" borderId="1" xfId="1" applyNumberFormat="1" applyFont="1" applyFill="1" applyBorder="1" applyAlignment="1">
      <alignment horizontal="justify" vertical="top" wrapText="1"/>
    </xf>
    <xf numFmtId="1" fontId="0" fillId="0" borderId="1" xfId="0" applyNumberFormat="1" applyFill="1" applyBorder="1" applyAlignment="1">
      <alignment horizontal="left" vertical="center" wrapText="1"/>
    </xf>
    <xf numFmtId="2" fontId="2" fillId="0" borderId="1" xfId="0" applyNumberFormat="1" applyFont="1" applyFill="1" applyBorder="1"/>
    <xf numFmtId="1" fontId="5" fillId="0" borderId="1" xfId="0" applyNumberFormat="1" applyFont="1" applyFill="1" applyBorder="1" applyAlignment="1">
      <alignment horizontal="left" vertical="top"/>
    </xf>
    <xf numFmtId="1" fontId="5" fillId="0" borderId="1" xfId="0" applyNumberFormat="1" applyFont="1" applyFill="1" applyBorder="1" applyAlignment="1">
      <alignment horizontal="left" vertical="top" wrapText="1"/>
    </xf>
    <xf numFmtId="0" fontId="0" fillId="0" borderId="1" xfId="0" applyNumberFormat="1" applyFont="1" applyBorder="1"/>
    <xf numFmtId="1" fontId="5" fillId="0" borderId="1" xfId="0" applyNumberFormat="1" applyFont="1" applyBorder="1"/>
    <xf numFmtId="1" fontId="5" fillId="0" borderId="1" xfId="0" applyNumberFormat="1" applyFont="1" applyBorder="1" applyAlignment="1"/>
    <xf numFmtId="1" fontId="5" fillId="0" borderId="1" xfId="0" applyNumberFormat="1" applyFont="1" applyBorder="1" applyAlignment="1">
      <alignment vertical="top"/>
    </xf>
    <xf numFmtId="1" fontId="10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left" vertical="top"/>
    </xf>
    <xf numFmtId="1" fontId="5" fillId="0" borderId="1" xfId="0" applyNumberFormat="1" applyFont="1" applyBorder="1" applyAlignment="1">
      <alignment vertical="top" wrapText="1"/>
    </xf>
    <xf numFmtId="1" fontId="5" fillId="0" borderId="1" xfId="0" applyNumberFormat="1" applyFont="1" applyBorder="1" applyAlignment="1">
      <alignment wrapText="1"/>
    </xf>
    <xf numFmtId="1" fontId="0" fillId="0" borderId="1" xfId="0" applyNumberFormat="1" applyFont="1" applyFill="1" applyBorder="1" applyAlignment="1">
      <alignment horizontal="left" vertical="top" wrapText="1"/>
    </xf>
    <xf numFmtId="1" fontId="5" fillId="0" borderId="1" xfId="0" applyNumberFormat="1" applyFont="1" applyFill="1" applyBorder="1" applyAlignment="1">
      <alignment horizontal="right" vertical="top"/>
    </xf>
    <xf numFmtId="1" fontId="0" fillId="2" borderId="1" xfId="0" applyNumberFormat="1" applyFont="1" applyFill="1" applyBorder="1" applyAlignment="1">
      <alignment horizontal="left" vertical="center" wrapText="1"/>
    </xf>
    <xf numFmtId="1" fontId="0" fillId="2" borderId="1" xfId="0" applyNumberFormat="1" applyFill="1" applyBorder="1" applyAlignment="1">
      <alignment horizontal="left" vertical="center" wrapText="1"/>
    </xf>
    <xf numFmtId="1" fontId="0" fillId="2" borderId="1" xfId="0" applyNumberFormat="1" applyFont="1" applyFill="1" applyBorder="1" applyAlignment="1">
      <alignment horizontal="left" wrapText="1"/>
    </xf>
    <xf numFmtId="1" fontId="5" fillId="0" borderId="1" xfId="0" applyNumberFormat="1" applyFont="1" applyFill="1" applyBorder="1" applyAlignment="1">
      <alignment horizontal="left" wrapText="1"/>
    </xf>
    <xf numFmtId="1" fontId="6" fillId="3" borderId="1" xfId="0" applyNumberFormat="1" applyFont="1" applyFill="1" applyBorder="1" applyAlignment="1">
      <alignment horizontal="right"/>
    </xf>
    <xf numFmtId="1" fontId="10" fillId="3" borderId="1" xfId="0" applyNumberFormat="1" applyFont="1" applyFill="1" applyBorder="1" applyAlignment="1">
      <alignment horizontal="right"/>
    </xf>
    <xf numFmtId="1" fontId="6" fillId="3" borderId="1" xfId="0" applyNumberFormat="1" applyFont="1" applyFill="1" applyBorder="1" applyAlignment="1">
      <alignment horizontal="right" vertical="center" wrapText="1"/>
    </xf>
    <xf numFmtId="1" fontId="5" fillId="0" borderId="3" xfId="0" applyNumberFormat="1" applyFont="1" applyBorder="1" applyAlignment="1" applyProtection="1">
      <alignment horizontal="left"/>
    </xf>
    <xf numFmtId="1" fontId="5" fillId="0" borderId="3" xfId="0" applyNumberFormat="1" applyFont="1" applyBorder="1" applyAlignment="1" applyProtection="1">
      <alignment horizontal="center"/>
    </xf>
    <xf numFmtId="1" fontId="0" fillId="0" borderId="1" xfId="0" applyNumberFormat="1" applyFont="1" applyBorder="1" applyAlignment="1" applyProtection="1">
      <alignment horizontal="left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top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top"/>
    </xf>
    <xf numFmtId="2" fontId="5" fillId="0" borderId="1" xfId="0" applyNumberFormat="1" applyFont="1" applyBorder="1" applyAlignment="1">
      <alignment vertical="top" wrapText="1"/>
    </xf>
    <xf numFmtId="1" fontId="6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1" fontId="16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2" fontId="6" fillId="0" borderId="1" xfId="0" applyNumberFormat="1" applyFont="1" applyFill="1" applyBorder="1" applyAlignment="1">
      <alignment horizontal="left" vertical="top"/>
    </xf>
    <xf numFmtId="2" fontId="6" fillId="3" borderId="1" xfId="0" applyNumberFormat="1" applyFont="1" applyFill="1" applyBorder="1" applyAlignment="1">
      <alignment horizontal="left"/>
    </xf>
    <xf numFmtId="2" fontId="10" fillId="3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wrapText="1"/>
    </xf>
    <xf numFmtId="0" fontId="8" fillId="2" borderId="0" xfId="0" applyFont="1" applyFill="1" applyAlignment="1"/>
    <xf numFmtId="0" fontId="8" fillId="2" borderId="0" xfId="0" applyFont="1" applyFill="1" applyBorder="1" applyAlignment="1"/>
    <xf numFmtId="1" fontId="0" fillId="2" borderId="0" xfId="0" applyNumberFormat="1" applyFont="1" applyFill="1"/>
    <xf numFmtId="0" fontId="10" fillId="2" borderId="0" xfId="0" applyFont="1" applyFill="1" applyBorder="1"/>
    <xf numFmtId="0" fontId="10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0" fontId="10" fillId="2" borderId="0" xfId="0" applyFont="1" applyFill="1"/>
    <xf numFmtId="0" fontId="10" fillId="2" borderId="1" xfId="0" applyFont="1" applyFill="1" applyBorder="1"/>
    <xf numFmtId="1" fontId="10" fillId="2" borderId="1" xfId="0" applyNumberFormat="1" applyFont="1" applyFill="1" applyBorder="1"/>
    <xf numFmtId="1" fontId="10" fillId="2" borderId="0" xfId="0" applyNumberFormat="1" applyFont="1" applyFill="1" applyBorder="1"/>
    <xf numFmtId="0" fontId="5" fillId="2" borderId="1" xfId="0" applyFont="1" applyFill="1" applyBorder="1"/>
    <xf numFmtId="0" fontId="0" fillId="2" borderId="1" xfId="0" applyFont="1" applyFill="1" applyBorder="1"/>
    <xf numFmtId="0" fontId="5" fillId="2" borderId="1" xfId="0" applyFont="1" applyFill="1" applyBorder="1" applyAlignment="1">
      <alignment vertical="top"/>
    </xf>
    <xf numFmtId="1" fontId="5" fillId="2" borderId="1" xfId="0" applyNumberFormat="1" applyFont="1" applyFill="1" applyBorder="1" applyAlignment="1">
      <alignment horizontal="center" vertical="top" wrapText="1"/>
    </xf>
    <xf numFmtId="1" fontId="5" fillId="2" borderId="0" xfId="0" applyNumberFormat="1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vertical="top" wrapText="1"/>
    </xf>
    <xf numFmtId="2" fontId="5" fillId="2" borderId="1" xfId="0" applyNumberFormat="1" applyFont="1" applyFill="1" applyBorder="1" applyAlignment="1">
      <alignment vertical="top" wrapText="1"/>
    </xf>
    <xf numFmtId="1" fontId="0" fillId="2" borderId="1" xfId="0" applyNumberFormat="1" applyFont="1" applyFill="1" applyBorder="1" applyAlignment="1">
      <alignment horizontal="right"/>
    </xf>
    <xf numFmtId="1" fontId="0" fillId="2" borderId="0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left" vertical="center" wrapText="1"/>
    </xf>
    <xf numFmtId="1" fontId="0" fillId="2" borderId="1" xfId="0" applyNumberFormat="1" applyFont="1" applyFill="1" applyBorder="1"/>
    <xf numFmtId="1" fontId="0" fillId="2" borderId="0" xfId="0" applyNumberFormat="1" applyFont="1" applyFill="1" applyBorder="1"/>
    <xf numFmtId="1" fontId="5" fillId="2" borderId="1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left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justify" vertical="top" wrapText="1"/>
    </xf>
    <xf numFmtId="0" fontId="5" fillId="2" borderId="1" xfId="0" applyFont="1" applyFill="1" applyBorder="1" applyAlignment="1"/>
    <xf numFmtId="0" fontId="0" fillId="2" borderId="1" xfId="0" applyFont="1" applyFill="1" applyBorder="1" applyAlignment="1"/>
    <xf numFmtId="0" fontId="0" fillId="2" borderId="0" xfId="0" applyFont="1" applyFill="1" applyBorder="1" applyAlignment="1"/>
    <xf numFmtId="1" fontId="5" fillId="2" borderId="1" xfId="0" applyNumberFormat="1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wrapText="1"/>
    </xf>
    <xf numFmtId="0" fontId="0" fillId="2" borderId="1" xfId="0" applyFont="1" applyFill="1" applyBorder="1" applyAlignment="1">
      <alignment wrapText="1"/>
    </xf>
    <xf numFmtId="2" fontId="5" fillId="2" borderId="1" xfId="0" applyNumberFormat="1" applyFont="1" applyFill="1" applyBorder="1" applyAlignment="1">
      <alignment wrapText="1"/>
    </xf>
    <xf numFmtId="0" fontId="5" fillId="2" borderId="1" xfId="0" applyFont="1" applyFill="1" applyBorder="1" applyAlignment="1">
      <alignment horizontal="left" wrapText="1"/>
    </xf>
    <xf numFmtId="1" fontId="0" fillId="2" borderId="1" xfId="0" applyNumberFormat="1" applyFont="1" applyFill="1" applyBorder="1" applyAlignment="1"/>
    <xf numFmtId="1" fontId="0" fillId="2" borderId="0" xfId="0" applyNumberFormat="1" applyFont="1" applyFill="1" applyBorder="1" applyAlignment="1"/>
    <xf numFmtId="1" fontId="5" fillId="2" borderId="1" xfId="0" applyNumberFormat="1" applyFont="1" applyFill="1" applyBorder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justify" wrapText="1"/>
    </xf>
    <xf numFmtId="0" fontId="0" fillId="2" borderId="0" xfId="0" applyFont="1" applyFill="1" applyAlignment="1"/>
    <xf numFmtId="0" fontId="5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/>
    <xf numFmtId="1" fontId="2" fillId="2" borderId="1" xfId="0" applyNumberFormat="1" applyFont="1" applyFill="1" applyBorder="1"/>
    <xf numFmtId="0" fontId="8" fillId="2" borderId="1" xfId="0" applyFont="1" applyFill="1" applyBorder="1"/>
    <xf numFmtId="1" fontId="18" fillId="2" borderId="0" xfId="0" applyNumberFormat="1" applyFont="1" applyFill="1"/>
    <xf numFmtId="0" fontId="0" fillId="2" borderId="0" xfId="0" applyFill="1"/>
    <xf numFmtId="0" fontId="5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wrapText="1"/>
    </xf>
    <xf numFmtId="0" fontId="0" fillId="2" borderId="1" xfId="0" applyFill="1" applyBorder="1"/>
    <xf numFmtId="0" fontId="5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 applyProtection="1">
      <alignment horizontal="left"/>
    </xf>
    <xf numFmtId="1" fontId="0" fillId="2" borderId="1" xfId="0" applyNumberFormat="1" applyFill="1" applyBorder="1"/>
    <xf numFmtId="0" fontId="5" fillId="2" borderId="1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0" fillId="2" borderId="1" xfId="0" applyFont="1" applyFill="1" applyBorder="1" applyAlignment="1" applyProtection="1">
      <alignment horizontal="left"/>
    </xf>
    <xf numFmtId="1" fontId="0" fillId="2" borderId="9" xfId="0" applyNumberFormat="1" applyFont="1" applyFill="1" applyBorder="1"/>
    <xf numFmtId="1" fontId="0" fillId="2" borderId="10" xfId="0" applyNumberFormat="1" applyFont="1" applyFill="1" applyBorder="1"/>
    <xf numFmtId="0" fontId="7" fillId="2" borderId="3" xfId="0" applyFont="1" applyFill="1" applyBorder="1" applyAlignment="1">
      <alignment horizontal="left" vertical="center" wrapText="1"/>
    </xf>
    <xf numFmtId="0" fontId="2" fillId="2" borderId="8" xfId="0" applyFont="1" applyFill="1" applyBorder="1"/>
    <xf numFmtId="0" fontId="0" fillId="0" borderId="1" xfId="0" applyFill="1" applyBorder="1" applyAlignment="1"/>
    <xf numFmtId="0" fontId="7" fillId="0" borderId="1" xfId="0" applyFont="1" applyFill="1" applyBorder="1" applyAlignment="1">
      <alignment horizontal="left" wrapText="1"/>
    </xf>
    <xf numFmtId="1" fontId="2" fillId="0" borderId="1" xfId="0" applyNumberFormat="1" applyFont="1" applyFill="1" applyBorder="1" applyAlignment="1"/>
    <xf numFmtId="0" fontId="5" fillId="0" borderId="1" xfId="0" applyFont="1" applyFill="1" applyBorder="1" applyAlignment="1">
      <alignment wrapText="1"/>
    </xf>
    <xf numFmtId="2" fontId="5" fillId="0" borderId="1" xfId="0" applyNumberFormat="1" applyFont="1" applyFill="1" applyBorder="1" applyAlignment="1">
      <alignment wrapText="1"/>
    </xf>
    <xf numFmtId="1" fontId="0" fillId="0" borderId="1" xfId="0" applyNumberFormat="1" applyFont="1" applyFill="1" applyBorder="1" applyAlignment="1">
      <alignment horizontal="right"/>
    </xf>
    <xf numFmtId="0" fontId="5" fillId="0" borderId="1" xfId="1" applyFont="1" applyFill="1" applyBorder="1" applyAlignment="1">
      <alignment horizontal="justify" wrapText="1"/>
    </xf>
    <xf numFmtId="0" fontId="0" fillId="2" borderId="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top" wrapText="1"/>
    </xf>
    <xf numFmtId="1" fontId="0" fillId="2" borderId="1" xfId="0" applyNumberFormat="1" applyFont="1" applyFill="1" applyBorder="1" applyAlignment="1">
      <alignment vertical="top"/>
    </xf>
    <xf numFmtId="1" fontId="0" fillId="2" borderId="0" xfId="0" applyNumberFormat="1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1" fontId="5" fillId="2" borderId="1" xfId="0" applyNumberFormat="1" applyFont="1" applyFill="1" applyBorder="1" applyAlignment="1">
      <alignment horizontal="right" vertical="top"/>
    </xf>
    <xf numFmtId="1" fontId="5" fillId="2" borderId="0" xfId="0" applyNumberFormat="1" applyFont="1" applyFill="1" applyBorder="1" applyAlignment="1">
      <alignment horizontal="right" vertical="top"/>
    </xf>
    <xf numFmtId="0" fontId="0" fillId="2" borderId="0" xfId="0" applyFont="1" applyFill="1" applyBorder="1" applyAlignment="1">
      <alignment vertical="top"/>
    </xf>
    <xf numFmtId="1" fontId="5" fillId="2" borderId="1" xfId="0" applyNumberFormat="1" applyFont="1" applyFill="1" applyBorder="1" applyAlignment="1">
      <alignment horizontal="center" vertical="top"/>
    </xf>
    <xf numFmtId="1" fontId="5" fillId="2" borderId="0" xfId="0" applyNumberFormat="1" applyFont="1" applyFill="1" applyBorder="1" applyAlignment="1">
      <alignment horizontal="center" vertical="top"/>
    </xf>
    <xf numFmtId="0" fontId="0" fillId="2" borderId="0" xfId="0" applyFont="1" applyFill="1" applyAlignment="1">
      <alignment vertical="top"/>
    </xf>
    <xf numFmtId="2" fontId="6" fillId="2" borderId="0" xfId="0" applyNumberFormat="1" applyFont="1" applyFill="1" applyBorder="1" applyAlignment="1">
      <alignment horizontal="left"/>
    </xf>
    <xf numFmtId="0" fontId="20" fillId="2" borderId="3" xfId="0" applyFont="1" applyFill="1" applyBorder="1" applyAlignment="1" applyProtection="1">
      <alignment horizontal="left"/>
    </xf>
    <xf numFmtId="0" fontId="0" fillId="2" borderId="3" xfId="0" applyFont="1" applyFill="1" applyBorder="1"/>
    <xf numFmtId="0" fontId="20" fillId="2" borderId="1" xfId="0" applyFont="1" applyFill="1" applyBorder="1" applyAlignment="1" applyProtection="1">
      <alignment horizontal="left"/>
    </xf>
    <xf numFmtId="0" fontId="5" fillId="2" borderId="1" xfId="0" applyFont="1" applyFill="1" applyBorder="1" applyAlignment="1">
      <alignment horizontal="right" vertical="top" wrapText="1"/>
    </xf>
    <xf numFmtId="0" fontId="5" fillId="2" borderId="0" xfId="0" applyFont="1" applyFill="1" applyBorder="1" applyAlignment="1">
      <alignment horizontal="right" vertical="top" wrapText="1"/>
    </xf>
    <xf numFmtId="0" fontId="7" fillId="2" borderId="1" xfId="0" applyFont="1" applyFill="1" applyBorder="1"/>
    <xf numFmtId="0" fontId="20" fillId="2" borderId="0" xfId="0" applyFont="1" applyFill="1" applyBorder="1" applyAlignment="1" applyProtection="1">
      <alignment horizontal="left"/>
    </xf>
    <xf numFmtId="0" fontId="21" fillId="2" borderId="0" xfId="0" applyFont="1" applyFill="1" applyBorder="1" applyAlignment="1" applyProtection="1">
      <alignment horizontal="left"/>
    </xf>
    <xf numFmtId="0" fontId="10" fillId="2" borderId="8" xfId="0" applyFont="1" applyFill="1" applyBorder="1"/>
    <xf numFmtId="1" fontId="10" fillId="2" borderId="3" xfId="0" applyNumberFormat="1" applyFont="1" applyFill="1" applyBorder="1"/>
    <xf numFmtId="0" fontId="5" fillId="2" borderId="1" xfId="0" applyFont="1" applyFill="1" applyBorder="1" applyAlignment="1" applyProtection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top"/>
    </xf>
    <xf numFmtId="1" fontId="0" fillId="2" borderId="1" xfId="0" applyNumberFormat="1" applyFont="1" applyFill="1" applyBorder="1" applyAlignment="1">
      <alignment horizontal="center"/>
    </xf>
    <xf numFmtId="0" fontId="5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7" fillId="2" borderId="0" xfId="0" applyFont="1" applyFill="1" applyBorder="1"/>
    <xf numFmtId="0" fontId="5" fillId="2" borderId="1" xfId="0" applyFont="1" applyFill="1" applyBorder="1" applyAlignment="1" applyProtection="1">
      <alignment horizontal="left" vertical="top"/>
    </xf>
    <xf numFmtId="1" fontId="0" fillId="0" borderId="1" xfId="0" applyNumberFormat="1" applyFont="1" applyFill="1" applyBorder="1" applyAlignment="1">
      <alignment wrapText="1"/>
    </xf>
    <xf numFmtId="0" fontId="13" fillId="0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" fontId="10" fillId="0" borderId="7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8" fillId="0" borderId="0" xfId="0" applyFont="1" applyAlignment="1">
      <alignment horizontal="left"/>
    </xf>
    <xf numFmtId="1" fontId="10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</cellXfs>
  <cellStyles count="7">
    <cellStyle name="Hyperlink" xfId="2" builtinId="8"/>
    <cellStyle name="Normal" xfId="0" builtinId="0"/>
    <cellStyle name="Normal 2" xfId="1"/>
    <cellStyle name="Normal 3" xfId="3"/>
    <cellStyle name="Normal 4" xfId="4"/>
    <cellStyle name="Normal 5" xfId="5"/>
    <cellStyle name="Percent" xfId="6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n.wikipedia.org/wiki/Lahaul_and_Spiti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opLeftCell="A4" workbookViewId="0">
      <selection activeCell="E29" sqref="E29"/>
    </sheetView>
  </sheetViews>
  <sheetFormatPr defaultRowHeight="15"/>
  <cols>
    <col min="1" max="1" width="18.5703125" style="131" bestFit="1" customWidth="1"/>
    <col min="2" max="2" width="12.85546875" style="131" customWidth="1"/>
    <col min="3" max="3" width="9" style="110" customWidth="1"/>
    <col min="4" max="4" width="15.85546875" style="131" bestFit="1" customWidth="1"/>
    <col min="5" max="5" width="7.85546875" style="131" bestFit="1" customWidth="1"/>
    <col min="6" max="6" width="19.28515625" style="131" customWidth="1"/>
    <col min="7" max="7" width="8" style="131" bestFit="1" customWidth="1"/>
    <col min="8" max="16384" width="9.140625" style="131"/>
  </cols>
  <sheetData>
    <row r="1" spans="1:5" s="122" customFormat="1" ht="18.75">
      <c r="A1" s="422" t="s">
        <v>583</v>
      </c>
      <c r="B1" s="422"/>
      <c r="C1" s="422"/>
      <c r="D1" s="422"/>
      <c r="E1" s="422"/>
    </row>
    <row r="2" spans="1:5" s="122" customFormat="1">
      <c r="C2" s="123"/>
      <c r="E2" s="122" t="s">
        <v>584</v>
      </c>
    </row>
    <row r="3" spans="1:5" s="122" customFormat="1" ht="15.75">
      <c r="A3" s="421" t="s">
        <v>262</v>
      </c>
      <c r="B3" s="421"/>
      <c r="C3" s="124"/>
      <c r="D3" s="421" t="s">
        <v>295</v>
      </c>
      <c r="E3" s="421"/>
    </row>
    <row r="4" spans="1:5" s="122" customFormat="1" ht="15.75">
      <c r="A4" s="125" t="s">
        <v>1</v>
      </c>
      <c r="B4" s="126" t="s">
        <v>387</v>
      </c>
      <c r="C4" s="127"/>
      <c r="D4" s="125" t="s">
        <v>1</v>
      </c>
      <c r="E4" s="126" t="s">
        <v>387</v>
      </c>
    </row>
    <row r="5" spans="1:5" ht="15.75">
      <c r="A5" s="120" t="s">
        <v>253</v>
      </c>
      <c r="B5" s="128">
        <v>328035</v>
      </c>
      <c r="C5" s="129"/>
      <c r="D5" s="128" t="s">
        <v>296</v>
      </c>
      <c r="E5" s="130">
        <v>259779</v>
      </c>
    </row>
    <row r="6" spans="1:5" ht="15.75">
      <c r="A6" s="120" t="s">
        <v>255</v>
      </c>
      <c r="B6" s="128">
        <v>203743</v>
      </c>
      <c r="C6" s="129"/>
      <c r="D6" s="128" t="s">
        <v>299</v>
      </c>
      <c r="E6" s="130">
        <v>87906</v>
      </c>
    </row>
    <row r="7" spans="1:5" ht="15.75">
      <c r="A7" s="120" t="s">
        <v>258</v>
      </c>
      <c r="B7" s="128">
        <v>191506</v>
      </c>
      <c r="C7" s="129"/>
      <c r="D7" s="128" t="s">
        <v>301</v>
      </c>
      <c r="E7" s="130">
        <v>52020</v>
      </c>
    </row>
    <row r="8" spans="1:5" ht="15.75">
      <c r="A8" s="120" t="s">
        <v>256</v>
      </c>
      <c r="B8" s="128">
        <v>150285</v>
      </c>
      <c r="C8" s="129"/>
      <c r="D8" s="128" t="s">
        <v>300</v>
      </c>
      <c r="E8" s="130">
        <v>9015</v>
      </c>
    </row>
    <row r="9" spans="1:5" ht="15.75">
      <c r="A9" s="121" t="s">
        <v>257</v>
      </c>
      <c r="B9" s="128">
        <v>120734</v>
      </c>
      <c r="C9" s="129"/>
      <c r="D9" s="128" t="s">
        <v>304</v>
      </c>
      <c r="E9" s="130">
        <v>2739</v>
      </c>
    </row>
    <row r="10" spans="1:5" ht="15.75">
      <c r="A10" s="121" t="s">
        <v>252</v>
      </c>
      <c r="B10" s="128">
        <v>85692</v>
      </c>
      <c r="C10" s="129"/>
      <c r="D10" s="128" t="s">
        <v>298</v>
      </c>
      <c r="E10" s="130">
        <v>481</v>
      </c>
    </row>
    <row r="11" spans="1:5" ht="15.75">
      <c r="A11" s="121" t="s">
        <v>259</v>
      </c>
      <c r="B11" s="128">
        <v>85095</v>
      </c>
      <c r="C11" s="129"/>
      <c r="D11" s="128" t="s">
        <v>302</v>
      </c>
      <c r="E11" s="130">
        <v>259</v>
      </c>
    </row>
    <row r="12" spans="1:5" ht="15.75">
      <c r="A12" s="121" t="s">
        <v>254</v>
      </c>
      <c r="B12" s="128">
        <v>65102.000000000007</v>
      </c>
      <c r="C12" s="129"/>
      <c r="D12" s="132" t="s">
        <v>303</v>
      </c>
      <c r="E12" s="130">
        <v>169</v>
      </c>
    </row>
    <row r="13" spans="1:5" ht="15.75">
      <c r="A13" s="120" t="s">
        <v>251</v>
      </c>
      <c r="B13" s="128">
        <v>51844</v>
      </c>
      <c r="C13" s="129"/>
      <c r="D13" s="128" t="s">
        <v>297</v>
      </c>
      <c r="E13" s="130">
        <v>25</v>
      </c>
    </row>
    <row r="14" spans="1:5" ht="15.75">
      <c r="A14" s="120" t="s">
        <v>250</v>
      </c>
      <c r="B14" s="128">
        <v>39281</v>
      </c>
      <c r="C14" s="129"/>
      <c r="D14" s="128" t="s">
        <v>71</v>
      </c>
      <c r="E14" s="130">
        <v>2</v>
      </c>
    </row>
    <row r="15" spans="1:5" ht="15.75">
      <c r="A15" s="120" t="s">
        <v>245</v>
      </c>
      <c r="B15" s="128">
        <v>6735</v>
      </c>
      <c r="C15" s="129"/>
      <c r="D15" s="125" t="s">
        <v>54</v>
      </c>
      <c r="E15" s="125">
        <f>SUM(E5:E14)</f>
        <v>412395</v>
      </c>
    </row>
    <row r="16" spans="1:5" ht="15.75">
      <c r="A16" s="121" t="s">
        <v>247</v>
      </c>
      <c r="B16" s="128">
        <v>4723</v>
      </c>
      <c r="C16" s="129"/>
      <c r="D16" s="133"/>
      <c r="E16" s="133"/>
    </row>
    <row r="17" spans="1:10" ht="15.75">
      <c r="A17" s="120" t="s">
        <v>260</v>
      </c>
      <c r="B17" s="128">
        <v>4261</v>
      </c>
      <c r="C17" s="129"/>
      <c r="D17" s="129"/>
      <c r="E17" s="129"/>
    </row>
    <row r="18" spans="1:10" ht="15.75">
      <c r="A18" s="120" t="s">
        <v>246</v>
      </c>
      <c r="B18" s="128">
        <v>3057</v>
      </c>
      <c r="C18" s="129"/>
      <c r="D18" s="134"/>
      <c r="E18" s="123"/>
    </row>
    <row r="19" spans="1:10" ht="15.75">
      <c r="A19" s="120" t="s">
        <v>249</v>
      </c>
      <c r="B19" s="128">
        <v>2498.9999999999995</v>
      </c>
      <c r="C19" s="129"/>
      <c r="D19" s="134"/>
      <c r="E19" s="134"/>
      <c r="F19" s="110"/>
      <c r="G19" s="110"/>
      <c r="H19" s="110"/>
    </row>
    <row r="20" spans="1:10" ht="15.75">
      <c r="A20" s="121" t="s">
        <v>243</v>
      </c>
      <c r="B20" s="128">
        <v>1325</v>
      </c>
      <c r="C20" s="129"/>
      <c r="D20" s="129"/>
      <c r="E20" s="129"/>
      <c r="F20" s="123"/>
      <c r="G20" s="123"/>
      <c r="H20" s="135"/>
    </row>
    <row r="21" spans="1:10" ht="15.75">
      <c r="A21" s="120" t="s">
        <v>261</v>
      </c>
      <c r="B21" s="128">
        <v>1162</v>
      </c>
      <c r="C21" s="129"/>
      <c r="D21" s="133"/>
      <c r="E21" s="133"/>
      <c r="F21" s="123"/>
      <c r="G21" s="136"/>
      <c r="H21" s="110"/>
    </row>
    <row r="22" spans="1:10" ht="15.75">
      <c r="A22" s="120" t="s">
        <v>244</v>
      </c>
      <c r="B22" s="128">
        <v>1109</v>
      </c>
      <c r="C22" s="129"/>
      <c r="D22" s="133"/>
      <c r="E22" s="133"/>
      <c r="F22" s="110"/>
      <c r="G22" s="110"/>
      <c r="H22" s="110"/>
    </row>
    <row r="23" spans="1:10" ht="15.75">
      <c r="A23" s="121" t="s">
        <v>242</v>
      </c>
      <c r="B23" s="128">
        <v>995</v>
      </c>
      <c r="C23" s="129"/>
      <c r="D23" s="133"/>
      <c r="E23" s="133"/>
    </row>
    <row r="24" spans="1:10" ht="15.75">
      <c r="A24" s="121" t="s">
        <v>248</v>
      </c>
      <c r="B24" s="128">
        <v>972</v>
      </c>
      <c r="C24" s="129"/>
      <c r="D24" s="133"/>
      <c r="E24" s="133"/>
    </row>
    <row r="25" spans="1:10" ht="15.75">
      <c r="A25" s="137" t="s">
        <v>54</v>
      </c>
      <c r="B25" s="125">
        <f>SUM(B5:B24)</f>
        <v>1348155</v>
      </c>
      <c r="C25" s="129"/>
      <c r="D25" s="133"/>
      <c r="E25" s="133"/>
    </row>
    <row r="26" spans="1:10" ht="15.75">
      <c r="A26" s="133"/>
      <c r="B26" s="138"/>
      <c r="C26" s="129"/>
      <c r="D26" s="133"/>
      <c r="E26" s="133"/>
    </row>
    <row r="27" spans="1:10" ht="15.75">
      <c r="C27" s="134"/>
    </row>
    <row r="28" spans="1:10" ht="15.75">
      <c r="C28" s="139"/>
    </row>
    <row r="29" spans="1:10">
      <c r="A29" s="122"/>
      <c r="B29" s="140"/>
      <c r="D29" s="140"/>
      <c r="E29" s="140"/>
    </row>
    <row r="31" spans="1:10">
      <c r="C31" s="141"/>
      <c r="F31" s="122"/>
      <c r="G31" s="122"/>
      <c r="H31" s="122"/>
      <c r="I31" s="122"/>
      <c r="J31" s="122"/>
    </row>
  </sheetData>
  <sortState ref="D3:E14">
    <sortCondition descending="1" ref="E3:E14"/>
  </sortState>
  <mergeCells count="3">
    <mergeCell ref="A3:B3"/>
    <mergeCell ref="D3:E3"/>
    <mergeCell ref="A1:E1"/>
  </mergeCells>
  <hyperlinks>
    <hyperlink ref="D12" r:id="rId1" tooltip="Lahaul and Spiti" display="http://en.wikipedia.org/wiki/Lahaul_and_Spiti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P59"/>
  <sheetViews>
    <sheetView topLeftCell="H17" workbookViewId="0">
      <selection activeCell="V41" sqref="V41"/>
    </sheetView>
  </sheetViews>
  <sheetFormatPr defaultRowHeight="15"/>
  <cols>
    <col min="1" max="1" width="17.42578125" style="131" bestFit="1" customWidth="1"/>
    <col min="2" max="2" width="12" style="131" bestFit="1" customWidth="1"/>
    <col min="3" max="3" width="8" style="110" customWidth="1"/>
    <col min="4" max="4" width="11.5703125" style="131" bestFit="1" customWidth="1"/>
    <col min="5" max="5" width="8.140625" style="131" bestFit="1" customWidth="1"/>
    <col min="6" max="6" width="8" style="110" customWidth="1"/>
    <col min="7" max="7" width="16.140625" style="131" bestFit="1" customWidth="1"/>
    <col min="8" max="8" width="7.5703125" style="131" bestFit="1" customWidth="1"/>
    <col min="9" max="9" width="7" style="110" customWidth="1"/>
    <col min="10" max="10" width="17" style="131" customWidth="1"/>
    <col min="11" max="11" width="8.28515625" style="131" bestFit="1" customWidth="1"/>
    <col min="12" max="12" width="7" style="110" customWidth="1"/>
    <col min="13" max="13" width="11.28515625" style="131" bestFit="1" customWidth="1"/>
    <col min="14" max="14" width="7.7109375" style="131" bestFit="1" customWidth="1"/>
    <col min="15" max="15" width="5.7109375" style="110" customWidth="1"/>
    <col min="16" max="16" width="12.85546875" style="131" bestFit="1" customWidth="1"/>
    <col min="17" max="17" width="7" style="131" bestFit="1" customWidth="1"/>
    <col min="18" max="18" width="3.42578125" style="110" customWidth="1"/>
    <col min="19" max="19" width="12.28515625" style="131" bestFit="1" customWidth="1"/>
    <col min="20" max="20" width="9.5703125" style="131" bestFit="1" customWidth="1"/>
    <col min="21" max="21" width="5.5703125" style="110" customWidth="1"/>
    <col min="22" max="22" width="12.85546875" style="131" bestFit="1" customWidth="1"/>
    <col min="23" max="23" width="7" style="131" bestFit="1" customWidth="1"/>
    <col min="24" max="24" width="7" style="110" customWidth="1"/>
    <col min="25" max="25" width="10.28515625" style="131" bestFit="1" customWidth="1"/>
    <col min="26" max="26" width="7" style="131" bestFit="1" customWidth="1"/>
    <col min="27" max="16384" width="9.140625" style="131"/>
  </cols>
  <sheetData>
    <row r="1" spans="1:42" ht="15" customHeight="1">
      <c r="A1" s="422" t="s">
        <v>600</v>
      </c>
      <c r="B1" s="422"/>
      <c r="C1" s="422"/>
      <c r="D1" s="422"/>
      <c r="E1" s="422"/>
      <c r="F1" s="422"/>
      <c r="G1" s="422"/>
      <c r="H1" s="422"/>
      <c r="I1" s="422"/>
      <c r="J1" s="316"/>
      <c r="K1" s="316"/>
      <c r="L1" s="316"/>
      <c r="M1" s="316"/>
      <c r="N1" s="422" t="s">
        <v>600</v>
      </c>
      <c r="O1" s="422"/>
      <c r="P1" s="422"/>
      <c r="Q1" s="422"/>
      <c r="R1" s="422"/>
      <c r="S1" s="422"/>
      <c r="T1" s="422"/>
      <c r="U1" s="422"/>
      <c r="V1" s="422"/>
      <c r="W1" s="316"/>
      <c r="X1" s="317"/>
      <c r="Y1" s="316"/>
      <c r="AB1" s="110"/>
      <c r="AE1" s="110"/>
      <c r="AH1" s="110"/>
      <c r="AK1" s="110"/>
      <c r="AN1" s="110"/>
      <c r="AP1" s="318"/>
    </row>
    <row r="2" spans="1:42" ht="15" customHeight="1">
      <c r="A2" s="122"/>
      <c r="B2" s="122"/>
      <c r="C2" s="123"/>
      <c r="D2" s="123"/>
      <c r="G2" s="110"/>
      <c r="H2" s="122" t="s">
        <v>584</v>
      </c>
      <c r="J2" s="123"/>
      <c r="K2" s="123"/>
      <c r="L2" s="123"/>
      <c r="M2" s="123"/>
      <c r="O2" s="123"/>
      <c r="P2" s="319"/>
      <c r="Q2" s="320"/>
      <c r="R2" s="320"/>
      <c r="T2" s="319"/>
      <c r="U2" s="319"/>
      <c r="V2" s="122" t="s">
        <v>584</v>
      </c>
      <c r="W2" s="122"/>
      <c r="X2" s="123"/>
      <c r="Y2" s="123"/>
      <c r="AB2" s="110"/>
      <c r="AE2" s="110"/>
      <c r="AH2" s="110"/>
      <c r="AK2" s="110"/>
      <c r="AN2" s="110"/>
      <c r="AP2" s="318"/>
    </row>
    <row r="3" spans="1:42" s="322" customFormat="1">
      <c r="A3" s="435" t="s">
        <v>241</v>
      </c>
      <c r="B3" s="435"/>
      <c r="C3" s="321"/>
      <c r="D3" s="435" t="s">
        <v>334</v>
      </c>
      <c r="E3" s="435"/>
      <c r="F3" s="321"/>
      <c r="G3" s="435" t="s">
        <v>453</v>
      </c>
      <c r="H3" s="435"/>
      <c r="I3" s="321"/>
      <c r="J3" s="435" t="s">
        <v>414</v>
      </c>
      <c r="K3" s="435"/>
      <c r="L3" s="321"/>
      <c r="M3" s="435" t="s">
        <v>83</v>
      </c>
      <c r="N3" s="435"/>
      <c r="O3" s="321"/>
      <c r="P3" s="435" t="s">
        <v>386</v>
      </c>
      <c r="Q3" s="435"/>
      <c r="R3" s="321"/>
      <c r="S3" s="435" t="s">
        <v>483</v>
      </c>
      <c r="T3" s="435"/>
      <c r="U3" s="321"/>
      <c r="V3" s="435" t="s">
        <v>55</v>
      </c>
      <c r="W3" s="435"/>
      <c r="X3" s="321"/>
      <c r="Y3" s="435" t="s">
        <v>32</v>
      </c>
      <c r="Z3" s="435"/>
    </row>
    <row r="4" spans="1:42" s="322" customFormat="1">
      <c r="A4" s="323" t="s">
        <v>1</v>
      </c>
      <c r="B4" s="324" t="s">
        <v>387</v>
      </c>
      <c r="C4" s="325"/>
      <c r="D4" s="323" t="s">
        <v>1</v>
      </c>
      <c r="E4" s="324" t="s">
        <v>387</v>
      </c>
      <c r="F4" s="325"/>
      <c r="G4" s="323" t="s">
        <v>1</v>
      </c>
      <c r="H4" s="324" t="s">
        <v>387</v>
      </c>
      <c r="I4" s="325"/>
      <c r="J4" s="323" t="s">
        <v>1</v>
      </c>
      <c r="K4" s="324" t="s">
        <v>387</v>
      </c>
      <c r="L4" s="325"/>
      <c r="M4" s="323" t="s">
        <v>1</v>
      </c>
      <c r="N4" s="324" t="s">
        <v>387</v>
      </c>
      <c r="O4" s="325"/>
      <c r="P4" s="323" t="s">
        <v>1</v>
      </c>
      <c r="Q4" s="324" t="s">
        <v>387</v>
      </c>
      <c r="R4" s="325"/>
      <c r="S4" s="323" t="s">
        <v>1</v>
      </c>
      <c r="T4" s="324" t="s">
        <v>387</v>
      </c>
      <c r="U4" s="325"/>
      <c r="V4" s="323" t="s">
        <v>1</v>
      </c>
      <c r="W4" s="324" t="s">
        <v>387</v>
      </c>
      <c r="X4" s="325"/>
      <c r="Y4" s="323" t="s">
        <v>1</v>
      </c>
      <c r="Z4" s="324" t="s">
        <v>387</v>
      </c>
    </row>
    <row r="5" spans="1:42">
      <c r="A5" s="326" t="s">
        <v>229</v>
      </c>
      <c r="B5" s="327">
        <v>316750</v>
      </c>
      <c r="D5" s="328" t="s">
        <v>317</v>
      </c>
      <c r="E5" s="329">
        <v>80058.880000000005</v>
      </c>
      <c r="F5" s="330"/>
      <c r="G5" s="331" t="s">
        <v>431</v>
      </c>
      <c r="H5" s="327">
        <v>52506</v>
      </c>
      <c r="J5" s="332" t="s">
        <v>407</v>
      </c>
      <c r="K5" s="333">
        <v>178550</v>
      </c>
      <c r="L5" s="334"/>
      <c r="M5" s="335" t="s">
        <v>93</v>
      </c>
      <c r="N5" s="336">
        <v>101076</v>
      </c>
      <c r="O5" s="337"/>
      <c r="P5" s="327" t="s">
        <v>352</v>
      </c>
      <c r="Q5" s="338">
        <v>238000</v>
      </c>
      <c r="R5" s="109"/>
      <c r="S5" s="339" t="s">
        <v>458</v>
      </c>
      <c r="T5" s="338">
        <v>30467</v>
      </c>
      <c r="U5" s="109"/>
      <c r="V5" s="300" t="s">
        <v>61</v>
      </c>
      <c r="W5" s="340">
        <v>57129</v>
      </c>
      <c r="X5" s="341"/>
      <c r="Y5" s="342" t="s">
        <v>40</v>
      </c>
      <c r="Z5" s="327">
        <v>39500</v>
      </c>
    </row>
    <row r="6" spans="1:42">
      <c r="A6" s="326" t="s">
        <v>230</v>
      </c>
      <c r="B6" s="327">
        <v>206900</v>
      </c>
      <c r="D6" s="328" t="s">
        <v>324</v>
      </c>
      <c r="E6" s="329">
        <v>78258.740000000005</v>
      </c>
      <c r="F6" s="330"/>
      <c r="G6" s="331" t="s">
        <v>434</v>
      </c>
      <c r="H6" s="327">
        <v>49504</v>
      </c>
      <c r="J6" s="332" t="s">
        <v>390</v>
      </c>
      <c r="K6" s="333">
        <v>63543</v>
      </c>
      <c r="L6" s="334"/>
      <c r="M6" s="335" t="s">
        <v>88</v>
      </c>
      <c r="N6" s="336">
        <v>48230</v>
      </c>
      <c r="O6" s="337"/>
      <c r="P6" s="327" t="s">
        <v>383</v>
      </c>
      <c r="Q6" s="338">
        <v>64055</v>
      </c>
      <c r="R6" s="109"/>
      <c r="S6" s="339" t="s">
        <v>463</v>
      </c>
      <c r="T6" s="338">
        <v>27657</v>
      </c>
      <c r="U6" s="109"/>
      <c r="V6" s="300" t="s">
        <v>63</v>
      </c>
      <c r="W6" s="340">
        <v>26000</v>
      </c>
      <c r="X6" s="341"/>
      <c r="Y6" s="342" t="s">
        <v>38</v>
      </c>
      <c r="Z6" s="327">
        <v>26405</v>
      </c>
    </row>
    <row r="7" spans="1:42">
      <c r="A7" s="326" t="s">
        <v>232</v>
      </c>
      <c r="B7" s="327">
        <v>203950</v>
      </c>
      <c r="D7" s="328" t="s">
        <v>310</v>
      </c>
      <c r="E7" s="329">
        <v>65697.040000000008</v>
      </c>
      <c r="F7" s="330"/>
      <c r="G7" s="331" t="s">
        <v>415</v>
      </c>
      <c r="H7" s="327">
        <v>40211</v>
      </c>
      <c r="J7" s="332" t="s">
        <v>395</v>
      </c>
      <c r="K7" s="333">
        <v>45292</v>
      </c>
      <c r="L7" s="334"/>
      <c r="M7" s="335" t="s">
        <v>96</v>
      </c>
      <c r="N7" s="336">
        <v>45698</v>
      </c>
      <c r="O7" s="337"/>
      <c r="P7" s="327" t="s">
        <v>339</v>
      </c>
      <c r="Q7" s="338">
        <v>57857.2</v>
      </c>
      <c r="R7" s="109"/>
      <c r="S7" s="339" t="s">
        <v>465</v>
      </c>
      <c r="T7" s="338">
        <v>25599</v>
      </c>
      <c r="U7" s="109"/>
      <c r="V7" s="300" t="s">
        <v>62</v>
      </c>
      <c r="W7" s="340">
        <v>23100</v>
      </c>
      <c r="X7" s="341"/>
      <c r="Y7" s="342" t="s">
        <v>46</v>
      </c>
      <c r="Z7" s="327">
        <v>25126</v>
      </c>
    </row>
    <row r="8" spans="1:42">
      <c r="A8" s="326" t="s">
        <v>237</v>
      </c>
      <c r="B8" s="327">
        <v>169811</v>
      </c>
      <c r="D8" s="328" t="s">
        <v>328</v>
      </c>
      <c r="E8" s="329">
        <v>64769.760000000002</v>
      </c>
      <c r="F8" s="330"/>
      <c r="G8" s="331" t="s">
        <v>437</v>
      </c>
      <c r="H8" s="327">
        <v>36342</v>
      </c>
      <c r="J8" s="332" t="s">
        <v>400</v>
      </c>
      <c r="K8" s="333">
        <v>43600</v>
      </c>
      <c r="L8" s="334"/>
      <c r="M8" s="335" t="s">
        <v>84</v>
      </c>
      <c r="N8" s="336">
        <v>36575</v>
      </c>
      <c r="O8" s="337"/>
      <c r="P8" s="327" t="s">
        <v>372</v>
      </c>
      <c r="Q8" s="338">
        <v>22021</v>
      </c>
      <c r="R8" s="109"/>
      <c r="S8" s="339" t="s">
        <v>466</v>
      </c>
      <c r="T8" s="338">
        <v>15960</v>
      </c>
      <c r="U8" s="109"/>
      <c r="V8" s="300" t="s">
        <v>74</v>
      </c>
      <c r="W8" s="340">
        <v>17000</v>
      </c>
      <c r="X8" s="341"/>
      <c r="Y8" s="342" t="s">
        <v>49</v>
      </c>
      <c r="Z8" s="327">
        <v>17950</v>
      </c>
    </row>
    <row r="9" spans="1:42">
      <c r="A9" s="326" t="s">
        <v>239</v>
      </c>
      <c r="B9" s="327">
        <v>151284</v>
      </c>
      <c r="D9" s="328" t="s">
        <v>335</v>
      </c>
      <c r="E9" s="329">
        <v>64746.100000000006</v>
      </c>
      <c r="F9" s="330"/>
      <c r="G9" s="331" t="s">
        <v>452</v>
      </c>
      <c r="H9" s="327">
        <v>35623</v>
      </c>
      <c r="J9" s="332" t="s">
        <v>401</v>
      </c>
      <c r="K9" s="333">
        <v>42850</v>
      </c>
      <c r="L9" s="334"/>
      <c r="M9" s="335" t="s">
        <v>92</v>
      </c>
      <c r="N9" s="336">
        <v>31785</v>
      </c>
      <c r="O9" s="337"/>
      <c r="P9" s="327" t="s">
        <v>353</v>
      </c>
      <c r="Q9" s="338">
        <v>19976.88</v>
      </c>
      <c r="R9" s="109"/>
      <c r="S9" s="339" t="s">
        <v>487</v>
      </c>
      <c r="T9" s="338">
        <v>10933</v>
      </c>
      <c r="U9" s="109"/>
      <c r="V9" s="300" t="s">
        <v>75</v>
      </c>
      <c r="W9" s="340">
        <v>16422</v>
      </c>
      <c r="X9" s="341"/>
      <c r="Y9" s="342" t="s">
        <v>41</v>
      </c>
      <c r="Z9" s="327">
        <v>17675</v>
      </c>
    </row>
    <row r="10" spans="1:42">
      <c r="A10" s="326" t="s">
        <v>231</v>
      </c>
      <c r="B10" s="327">
        <v>144450</v>
      </c>
      <c r="D10" s="328" t="s">
        <v>320</v>
      </c>
      <c r="E10" s="329">
        <v>59698.04</v>
      </c>
      <c r="F10" s="330"/>
      <c r="G10" s="331" t="s">
        <v>416</v>
      </c>
      <c r="H10" s="327">
        <v>34696</v>
      </c>
      <c r="J10" s="332" t="s">
        <v>406</v>
      </c>
      <c r="K10" s="333">
        <v>42806</v>
      </c>
      <c r="L10" s="334"/>
      <c r="M10" s="335" t="s">
        <v>108</v>
      </c>
      <c r="N10" s="336">
        <v>28270</v>
      </c>
      <c r="O10" s="337"/>
      <c r="P10" s="327" t="s">
        <v>351</v>
      </c>
      <c r="Q10" s="338">
        <v>16438</v>
      </c>
      <c r="R10" s="109"/>
      <c r="S10" s="339" t="s">
        <v>474</v>
      </c>
      <c r="T10" s="338">
        <v>7714</v>
      </c>
      <c r="U10" s="109"/>
      <c r="V10" s="300" t="s">
        <v>71</v>
      </c>
      <c r="W10" s="340">
        <v>16107.34</v>
      </c>
      <c r="X10" s="341"/>
      <c r="Y10" s="342" t="s">
        <v>43</v>
      </c>
      <c r="Z10" s="327">
        <v>16912</v>
      </c>
    </row>
    <row r="11" spans="1:42">
      <c r="A11" s="326" t="s">
        <v>225</v>
      </c>
      <c r="B11" s="327">
        <v>142420</v>
      </c>
      <c r="D11" s="328" t="s">
        <v>309</v>
      </c>
      <c r="E11" s="329">
        <v>56537.200000000004</v>
      </c>
      <c r="F11" s="330"/>
      <c r="G11" s="331" t="s">
        <v>435</v>
      </c>
      <c r="H11" s="327">
        <v>31785</v>
      </c>
      <c r="J11" s="332" t="s">
        <v>397</v>
      </c>
      <c r="K11" s="333">
        <v>42058</v>
      </c>
      <c r="L11" s="334"/>
      <c r="M11" s="335" t="s">
        <v>103</v>
      </c>
      <c r="N11" s="336">
        <v>27419</v>
      </c>
      <c r="O11" s="337"/>
      <c r="P11" s="327" t="s">
        <v>337</v>
      </c>
      <c r="Q11" s="338">
        <v>13061</v>
      </c>
      <c r="R11" s="109"/>
      <c r="S11" s="339" t="s">
        <v>469</v>
      </c>
      <c r="T11" s="338">
        <v>7260</v>
      </c>
      <c r="U11" s="109"/>
      <c r="V11" s="300" t="s">
        <v>59</v>
      </c>
      <c r="W11" s="340">
        <v>15076</v>
      </c>
      <c r="X11" s="341"/>
      <c r="Y11" s="342" t="s">
        <v>35</v>
      </c>
      <c r="Z11" s="327">
        <v>15070</v>
      </c>
    </row>
    <row r="12" spans="1:42">
      <c r="A12" s="326" t="s">
        <v>224</v>
      </c>
      <c r="B12" s="327">
        <v>133113</v>
      </c>
      <c r="D12" s="328" t="s">
        <v>313</v>
      </c>
      <c r="E12" s="329">
        <v>54557.36</v>
      </c>
      <c r="F12" s="330"/>
      <c r="G12" s="331" t="s">
        <v>430</v>
      </c>
      <c r="H12" s="327">
        <v>31237</v>
      </c>
      <c r="J12" s="332" t="s">
        <v>393</v>
      </c>
      <c r="K12" s="333">
        <v>38690</v>
      </c>
      <c r="L12" s="334"/>
      <c r="M12" s="335" t="s">
        <v>105</v>
      </c>
      <c r="N12" s="336">
        <v>26383</v>
      </c>
      <c r="O12" s="337"/>
      <c r="P12" s="327" t="s">
        <v>360</v>
      </c>
      <c r="Q12" s="338">
        <v>12544</v>
      </c>
      <c r="R12" s="109"/>
      <c r="S12" s="339" t="s">
        <v>471</v>
      </c>
      <c r="T12" s="338">
        <v>6000</v>
      </c>
      <c r="U12" s="109"/>
      <c r="V12" s="300" t="s">
        <v>57</v>
      </c>
      <c r="W12" s="340">
        <v>14475</v>
      </c>
      <c r="X12" s="341"/>
      <c r="Y12" s="342" t="s">
        <v>51</v>
      </c>
      <c r="Z12" s="327">
        <v>14882</v>
      </c>
    </row>
    <row r="13" spans="1:42">
      <c r="A13" s="326" t="s">
        <v>228</v>
      </c>
      <c r="B13" s="327">
        <v>123739</v>
      </c>
      <c r="D13" s="328" t="s">
        <v>307</v>
      </c>
      <c r="E13" s="329">
        <v>49994.48</v>
      </c>
      <c r="F13" s="330"/>
      <c r="G13" s="331" t="s">
        <v>429</v>
      </c>
      <c r="H13" s="327">
        <v>30922</v>
      </c>
      <c r="J13" s="332" t="s">
        <v>405</v>
      </c>
      <c r="K13" s="333">
        <v>25080</v>
      </c>
      <c r="L13" s="334"/>
      <c r="M13" s="335" t="s">
        <v>102</v>
      </c>
      <c r="N13" s="336">
        <v>23690</v>
      </c>
      <c r="O13" s="337"/>
      <c r="P13" s="327" t="s">
        <v>349</v>
      </c>
      <c r="Q13" s="338">
        <v>9870</v>
      </c>
      <c r="R13" s="109"/>
      <c r="S13" s="339" t="s">
        <v>479</v>
      </c>
      <c r="T13" s="338">
        <v>5218</v>
      </c>
      <c r="U13" s="109"/>
      <c r="V13" s="300" t="s">
        <v>56</v>
      </c>
      <c r="W13" s="340">
        <v>14461</v>
      </c>
      <c r="X13" s="341"/>
      <c r="Y13" s="342" t="s">
        <v>53</v>
      </c>
      <c r="Z13" s="327">
        <v>14540</v>
      </c>
    </row>
    <row r="14" spans="1:42">
      <c r="A14" s="326" t="s">
        <v>227</v>
      </c>
      <c r="B14" s="327">
        <v>107600</v>
      </c>
      <c r="D14" s="328" t="s">
        <v>326</v>
      </c>
      <c r="E14" s="329">
        <v>49685.599999999999</v>
      </c>
      <c r="F14" s="330"/>
      <c r="G14" s="331" t="s">
        <v>436</v>
      </c>
      <c r="H14" s="327">
        <v>29471</v>
      </c>
      <c r="J14" s="332" t="s">
        <v>410</v>
      </c>
      <c r="K14" s="333">
        <v>24242</v>
      </c>
      <c r="L14" s="334"/>
      <c r="M14" s="335" t="s">
        <v>98</v>
      </c>
      <c r="N14" s="336">
        <v>22366</v>
      </c>
      <c r="O14" s="337"/>
      <c r="P14" s="327" t="s">
        <v>376</v>
      </c>
      <c r="Q14" s="338">
        <v>8862</v>
      </c>
      <c r="R14" s="109"/>
      <c r="S14" s="339" t="s">
        <v>480</v>
      </c>
      <c r="T14" s="338">
        <v>4880</v>
      </c>
      <c r="U14" s="109"/>
      <c r="V14" s="300" t="s">
        <v>73</v>
      </c>
      <c r="W14" s="340">
        <v>14454</v>
      </c>
      <c r="X14" s="341"/>
      <c r="Y14" s="342" t="s">
        <v>36</v>
      </c>
      <c r="Z14" s="327">
        <v>11375</v>
      </c>
    </row>
    <row r="15" spans="1:42">
      <c r="A15" s="326" t="s">
        <v>235</v>
      </c>
      <c r="B15" s="327">
        <v>95550</v>
      </c>
      <c r="D15" s="328" t="s">
        <v>314</v>
      </c>
      <c r="E15" s="329">
        <v>49606.82</v>
      </c>
      <c r="F15" s="330"/>
      <c r="G15" s="331" t="s">
        <v>448</v>
      </c>
      <c r="H15" s="327">
        <v>28329</v>
      </c>
      <c r="J15" s="332" t="s">
        <v>388</v>
      </c>
      <c r="K15" s="333">
        <v>22747</v>
      </c>
      <c r="L15" s="334"/>
      <c r="M15" s="335" t="s">
        <v>89</v>
      </c>
      <c r="N15" s="336">
        <v>20106</v>
      </c>
      <c r="O15" s="337"/>
      <c r="P15" s="327" t="s">
        <v>384</v>
      </c>
      <c r="Q15" s="338">
        <v>8340</v>
      </c>
      <c r="R15" s="109"/>
      <c r="S15" s="339" t="s">
        <v>478</v>
      </c>
      <c r="T15" s="338">
        <v>4560</v>
      </c>
      <c r="U15" s="109"/>
      <c r="V15" s="300" t="s">
        <v>77</v>
      </c>
      <c r="W15" s="340">
        <v>10308</v>
      </c>
      <c r="X15" s="341"/>
      <c r="Y15" s="342" t="s">
        <v>34</v>
      </c>
      <c r="Z15" s="327">
        <v>11040</v>
      </c>
    </row>
    <row r="16" spans="1:42" s="356" customFormat="1">
      <c r="A16" s="343" t="s">
        <v>226</v>
      </c>
      <c r="B16" s="344">
        <v>95144</v>
      </c>
      <c r="C16" s="345"/>
      <c r="D16" s="343" t="s">
        <v>312</v>
      </c>
      <c r="E16" s="346">
        <v>48888.259999999995</v>
      </c>
      <c r="F16" s="347"/>
      <c r="G16" s="348" t="s">
        <v>444</v>
      </c>
      <c r="H16" s="344">
        <v>26229</v>
      </c>
      <c r="I16" s="345"/>
      <c r="J16" s="349" t="s">
        <v>409</v>
      </c>
      <c r="K16" s="333">
        <v>16281</v>
      </c>
      <c r="L16" s="334"/>
      <c r="M16" s="350" t="s">
        <v>104</v>
      </c>
      <c r="N16" s="351">
        <v>19769</v>
      </c>
      <c r="O16" s="352"/>
      <c r="P16" s="344" t="s">
        <v>373</v>
      </c>
      <c r="Q16" s="338">
        <v>8328</v>
      </c>
      <c r="R16" s="109"/>
      <c r="S16" s="339" t="s">
        <v>461</v>
      </c>
      <c r="T16" s="338">
        <v>4091</v>
      </c>
      <c r="U16" s="109"/>
      <c r="V16" s="315" t="s">
        <v>68</v>
      </c>
      <c r="W16" s="353">
        <v>10028</v>
      </c>
      <c r="X16" s="354"/>
      <c r="Y16" s="355" t="s">
        <v>50</v>
      </c>
      <c r="Z16" s="344">
        <v>10000</v>
      </c>
    </row>
    <row r="17" spans="1:26">
      <c r="A17" s="326" t="s">
        <v>236</v>
      </c>
      <c r="B17" s="327">
        <v>72300</v>
      </c>
      <c r="D17" s="328" t="s">
        <v>315</v>
      </c>
      <c r="E17" s="329">
        <v>44557.22</v>
      </c>
      <c r="F17" s="330"/>
      <c r="G17" s="331" t="s">
        <v>449</v>
      </c>
      <c r="H17" s="327">
        <v>24132</v>
      </c>
      <c r="J17" s="332" t="s">
        <v>402</v>
      </c>
      <c r="K17" s="333">
        <v>13778</v>
      </c>
      <c r="L17" s="334"/>
      <c r="M17" s="335" t="s">
        <v>94</v>
      </c>
      <c r="N17" s="336">
        <v>19496</v>
      </c>
      <c r="O17" s="337"/>
      <c r="P17" s="327" t="s">
        <v>377</v>
      </c>
      <c r="Q17" s="338">
        <v>8000</v>
      </c>
      <c r="R17" s="109"/>
      <c r="S17" s="339" t="s">
        <v>425</v>
      </c>
      <c r="T17" s="338">
        <v>3760</v>
      </c>
      <c r="U17" s="109"/>
      <c r="V17" s="300" t="s">
        <v>78</v>
      </c>
      <c r="W17" s="340">
        <v>9870</v>
      </c>
      <c r="X17" s="341"/>
      <c r="Y17" s="342" t="s">
        <v>48</v>
      </c>
      <c r="Z17" s="327">
        <v>8490</v>
      </c>
    </row>
    <row r="18" spans="1:26">
      <c r="A18" s="326" t="s">
        <v>234</v>
      </c>
      <c r="B18" s="327">
        <v>67100</v>
      </c>
      <c r="D18" s="328" t="s">
        <v>325</v>
      </c>
      <c r="E18" s="329">
        <v>41068.800000000003</v>
      </c>
      <c r="F18" s="330"/>
      <c r="G18" s="331" t="s">
        <v>438</v>
      </c>
      <c r="H18" s="327">
        <v>22875</v>
      </c>
      <c r="J18" s="332" t="s">
        <v>389</v>
      </c>
      <c r="K18" s="333">
        <v>12760</v>
      </c>
      <c r="L18" s="334"/>
      <c r="M18" s="335" t="s">
        <v>99</v>
      </c>
      <c r="N18" s="336">
        <v>19023</v>
      </c>
      <c r="O18" s="337"/>
      <c r="P18" s="327" t="s">
        <v>354</v>
      </c>
      <c r="Q18" s="338">
        <v>7637.5</v>
      </c>
      <c r="R18" s="109"/>
      <c r="S18" s="339" t="s">
        <v>464</v>
      </c>
      <c r="T18" s="338">
        <v>3740</v>
      </c>
      <c r="U18" s="109"/>
      <c r="V18" s="300" t="s">
        <v>66</v>
      </c>
      <c r="W18" s="340">
        <v>8910</v>
      </c>
      <c r="X18" s="341"/>
      <c r="Y18" s="342" t="s">
        <v>44</v>
      </c>
      <c r="Z18" s="327">
        <v>7900</v>
      </c>
    </row>
    <row r="19" spans="1:26">
      <c r="A19" s="326" t="s">
        <v>238</v>
      </c>
      <c r="B19" s="327">
        <v>63500</v>
      </c>
      <c r="D19" s="328" t="s">
        <v>311</v>
      </c>
      <c r="E19" s="329">
        <v>36590.04</v>
      </c>
      <c r="F19" s="330"/>
      <c r="G19" s="331" t="s">
        <v>428</v>
      </c>
      <c r="H19" s="327">
        <v>21363</v>
      </c>
      <c r="J19" s="332" t="s">
        <v>408</v>
      </c>
      <c r="K19" s="333">
        <v>12350</v>
      </c>
      <c r="L19" s="334"/>
      <c r="M19" s="335" t="s">
        <v>90</v>
      </c>
      <c r="N19" s="336">
        <v>17879</v>
      </c>
      <c r="O19" s="337"/>
      <c r="P19" s="327" t="s">
        <v>362</v>
      </c>
      <c r="Q19" s="338">
        <v>7577</v>
      </c>
      <c r="R19" s="109"/>
      <c r="S19" s="339" t="s">
        <v>475</v>
      </c>
      <c r="T19" s="338">
        <v>2698</v>
      </c>
      <c r="U19" s="109"/>
      <c r="V19" s="300" t="s">
        <v>60</v>
      </c>
      <c r="W19" s="340">
        <v>7837</v>
      </c>
      <c r="X19" s="341"/>
      <c r="Y19" s="342" t="s">
        <v>47</v>
      </c>
      <c r="Z19" s="327">
        <v>7560</v>
      </c>
    </row>
    <row r="20" spans="1:26">
      <c r="A20" s="326" t="s">
        <v>240</v>
      </c>
      <c r="B20" s="327">
        <v>31889</v>
      </c>
      <c r="D20" s="328" t="s">
        <v>323</v>
      </c>
      <c r="E20" s="329">
        <v>35633.519999999997</v>
      </c>
      <c r="F20" s="330"/>
      <c r="G20" s="331" t="s">
        <v>426</v>
      </c>
      <c r="H20" s="327">
        <v>19688</v>
      </c>
      <c r="J20" s="332" t="s">
        <v>399</v>
      </c>
      <c r="K20" s="333">
        <v>9428</v>
      </c>
      <c r="L20" s="334"/>
      <c r="M20" s="335" t="s">
        <v>107</v>
      </c>
      <c r="N20" s="336">
        <v>17705</v>
      </c>
      <c r="O20" s="337"/>
      <c r="P20" s="327" t="s">
        <v>370</v>
      </c>
      <c r="Q20" s="338">
        <v>6920</v>
      </c>
      <c r="R20" s="109"/>
      <c r="S20" s="339" t="s">
        <v>472</v>
      </c>
      <c r="T20" s="338">
        <v>2653</v>
      </c>
      <c r="U20" s="109"/>
      <c r="V20" s="300" t="s">
        <v>79</v>
      </c>
      <c r="W20" s="340">
        <v>7224</v>
      </c>
      <c r="X20" s="341"/>
      <c r="Y20" s="342" t="s">
        <v>37</v>
      </c>
      <c r="Z20" s="327">
        <v>7210</v>
      </c>
    </row>
    <row r="21" spans="1:26">
      <c r="A21" s="326" t="s">
        <v>223</v>
      </c>
      <c r="B21" s="327">
        <v>31250</v>
      </c>
      <c r="D21" s="328" t="s">
        <v>329</v>
      </c>
      <c r="E21" s="329">
        <v>33611.619999999995</v>
      </c>
      <c r="F21" s="330"/>
      <c r="G21" s="331" t="s">
        <v>427</v>
      </c>
      <c r="H21" s="327">
        <v>19382</v>
      </c>
      <c r="J21" s="332" t="s">
        <v>396</v>
      </c>
      <c r="K21" s="333">
        <v>8890</v>
      </c>
      <c r="L21" s="334"/>
      <c r="M21" s="335" t="s">
        <v>86</v>
      </c>
      <c r="N21" s="336">
        <v>16738</v>
      </c>
      <c r="O21" s="337"/>
      <c r="P21" s="327" t="s">
        <v>342</v>
      </c>
      <c r="Q21" s="338">
        <v>6631.8</v>
      </c>
      <c r="R21" s="109"/>
      <c r="S21" s="339" t="s">
        <v>470</v>
      </c>
      <c r="T21" s="338">
        <v>2565</v>
      </c>
      <c r="U21" s="109"/>
      <c r="V21" s="300" t="s">
        <v>67</v>
      </c>
      <c r="W21" s="340">
        <v>6288</v>
      </c>
      <c r="X21" s="341"/>
      <c r="Y21" s="342" t="s">
        <v>39</v>
      </c>
      <c r="Z21" s="327">
        <v>6588</v>
      </c>
    </row>
    <row r="22" spans="1:26">
      <c r="A22" s="326" t="s">
        <v>233</v>
      </c>
      <c r="B22" s="327">
        <v>22450</v>
      </c>
      <c r="D22" s="328" t="s">
        <v>321</v>
      </c>
      <c r="E22" s="329">
        <v>26092.799999999999</v>
      </c>
      <c r="F22" s="330"/>
      <c r="G22" s="331" t="s">
        <v>446</v>
      </c>
      <c r="H22" s="327">
        <v>19097</v>
      </c>
      <c r="J22" s="332" t="s">
        <v>404</v>
      </c>
      <c r="K22" s="333">
        <v>4950</v>
      </c>
      <c r="L22" s="334"/>
      <c r="M22" s="357" t="s">
        <v>95</v>
      </c>
      <c r="N22" s="336">
        <v>16244</v>
      </c>
      <c r="O22" s="337"/>
      <c r="P22" s="327" t="s">
        <v>371</v>
      </c>
      <c r="Q22" s="338">
        <v>6594</v>
      </c>
      <c r="R22" s="109"/>
      <c r="S22" s="339" t="s">
        <v>468</v>
      </c>
      <c r="T22" s="338">
        <v>2520</v>
      </c>
      <c r="U22" s="109"/>
      <c r="V22" s="300" t="s">
        <v>76</v>
      </c>
      <c r="W22" s="340">
        <v>4933.6000000000004</v>
      </c>
      <c r="X22" s="341"/>
      <c r="Y22" s="342" t="s">
        <v>45</v>
      </c>
      <c r="Z22" s="327">
        <v>4150</v>
      </c>
    </row>
    <row r="23" spans="1:26">
      <c r="A23" s="358" t="s">
        <v>54</v>
      </c>
      <c r="B23" s="359">
        <f>SUM(B5:B22)</f>
        <v>2179200</v>
      </c>
      <c r="C23" s="123"/>
      <c r="D23" s="328" t="s">
        <v>318</v>
      </c>
      <c r="E23" s="329">
        <v>24742.86</v>
      </c>
      <c r="F23" s="330"/>
      <c r="G23" s="331" t="s">
        <v>421</v>
      </c>
      <c r="H23" s="327">
        <v>18765</v>
      </c>
      <c r="J23" s="332" t="s">
        <v>413</v>
      </c>
      <c r="K23" s="333">
        <v>4140</v>
      </c>
      <c r="L23" s="334"/>
      <c r="M23" s="335" t="s">
        <v>101</v>
      </c>
      <c r="N23" s="336">
        <v>16138</v>
      </c>
      <c r="O23" s="337"/>
      <c r="P23" s="327" t="s">
        <v>379</v>
      </c>
      <c r="Q23" s="338">
        <v>6426</v>
      </c>
      <c r="R23" s="109"/>
      <c r="S23" s="339" t="s">
        <v>485</v>
      </c>
      <c r="T23" s="338">
        <v>2167</v>
      </c>
      <c r="U23" s="109"/>
      <c r="V23" s="300" t="s">
        <v>72</v>
      </c>
      <c r="W23" s="340">
        <v>3833.32</v>
      </c>
      <c r="X23" s="341"/>
      <c r="Y23" s="342" t="s">
        <v>33</v>
      </c>
      <c r="Z23" s="327">
        <v>3850</v>
      </c>
    </row>
    <row r="24" spans="1:26">
      <c r="D24" s="328" t="s">
        <v>316</v>
      </c>
      <c r="E24" s="329">
        <v>23785.739999999998</v>
      </c>
      <c r="F24" s="330"/>
      <c r="G24" s="331" t="s">
        <v>432</v>
      </c>
      <c r="H24" s="327">
        <v>18069</v>
      </c>
      <c r="J24" s="332" t="s">
        <v>392</v>
      </c>
      <c r="K24" s="333">
        <v>3715</v>
      </c>
      <c r="L24" s="334"/>
      <c r="M24" s="335" t="s">
        <v>106</v>
      </c>
      <c r="N24" s="336">
        <v>16105</v>
      </c>
      <c r="O24" s="337"/>
      <c r="P24" s="327" t="s">
        <v>375</v>
      </c>
      <c r="Q24" s="338">
        <v>5776</v>
      </c>
      <c r="R24" s="109"/>
      <c r="S24" s="339" t="s">
        <v>477</v>
      </c>
      <c r="T24" s="338">
        <v>1688</v>
      </c>
      <c r="U24" s="109"/>
      <c r="V24" s="300" t="s">
        <v>65</v>
      </c>
      <c r="W24" s="340">
        <v>3636</v>
      </c>
      <c r="X24" s="341"/>
      <c r="Y24" s="342" t="s">
        <v>52</v>
      </c>
      <c r="Z24" s="327">
        <v>3590</v>
      </c>
    </row>
    <row r="25" spans="1:26">
      <c r="D25" s="328" t="s">
        <v>322</v>
      </c>
      <c r="E25" s="329">
        <v>22235.94</v>
      </c>
      <c r="F25" s="330"/>
      <c r="G25" s="331" t="s">
        <v>443</v>
      </c>
      <c r="H25" s="327">
        <v>15180</v>
      </c>
      <c r="J25" s="332" t="s">
        <v>391</v>
      </c>
      <c r="K25" s="333">
        <v>2571</v>
      </c>
      <c r="L25" s="334"/>
      <c r="M25" s="335" t="s">
        <v>100</v>
      </c>
      <c r="N25" s="336">
        <v>15308</v>
      </c>
      <c r="O25" s="337"/>
      <c r="P25" s="327" t="s">
        <v>338</v>
      </c>
      <c r="Q25" s="338">
        <v>5250</v>
      </c>
      <c r="R25" s="109"/>
      <c r="S25" s="339" t="s">
        <v>476</v>
      </c>
      <c r="T25" s="338">
        <v>1300</v>
      </c>
      <c r="U25" s="109"/>
      <c r="V25" s="300" t="s">
        <v>81</v>
      </c>
      <c r="W25" s="340">
        <v>2232</v>
      </c>
      <c r="X25" s="341"/>
      <c r="Y25" s="342" t="s">
        <v>42</v>
      </c>
      <c r="Z25" s="327">
        <v>563</v>
      </c>
    </row>
    <row r="26" spans="1:26">
      <c r="D26" s="328" t="s">
        <v>327</v>
      </c>
      <c r="E26" s="329">
        <v>19944.420000000002</v>
      </c>
      <c r="F26" s="330"/>
      <c r="G26" s="331" t="s">
        <v>417</v>
      </c>
      <c r="H26" s="327">
        <v>14728</v>
      </c>
      <c r="J26" s="332" t="s">
        <v>412</v>
      </c>
      <c r="K26" s="333">
        <v>2530</v>
      </c>
      <c r="L26" s="334"/>
      <c r="M26" s="357" t="s">
        <v>91</v>
      </c>
      <c r="N26" s="336">
        <v>15027</v>
      </c>
      <c r="O26" s="337"/>
      <c r="P26" s="327" t="s">
        <v>336</v>
      </c>
      <c r="Q26" s="338">
        <v>3900</v>
      </c>
      <c r="R26" s="109"/>
      <c r="S26" s="339" t="s">
        <v>460</v>
      </c>
      <c r="T26" s="338">
        <v>1235</v>
      </c>
      <c r="U26" s="109"/>
      <c r="V26" s="300" t="s">
        <v>64</v>
      </c>
      <c r="W26" s="340">
        <v>1696</v>
      </c>
      <c r="X26" s="341"/>
      <c r="Y26" s="358" t="s">
        <v>54</v>
      </c>
      <c r="Z26" s="359">
        <f>SUM(Z5:Z25)</f>
        <v>270376</v>
      </c>
    </row>
    <row r="27" spans="1:26">
      <c r="D27" s="328" t="s">
        <v>332</v>
      </c>
      <c r="E27" s="329">
        <v>19932.64</v>
      </c>
      <c r="F27" s="330"/>
      <c r="G27" s="331" t="s">
        <v>425</v>
      </c>
      <c r="H27" s="327">
        <v>14576</v>
      </c>
      <c r="J27" s="332" t="s">
        <v>403</v>
      </c>
      <c r="K27" s="333">
        <v>2374</v>
      </c>
      <c r="L27" s="334"/>
      <c r="M27" s="335" t="s">
        <v>110</v>
      </c>
      <c r="N27" s="336">
        <v>12452</v>
      </c>
      <c r="O27" s="337"/>
      <c r="P27" s="327" t="s">
        <v>346</v>
      </c>
      <c r="Q27" s="338">
        <v>3740</v>
      </c>
      <c r="R27" s="109"/>
      <c r="S27" s="339" t="s">
        <v>459</v>
      </c>
      <c r="T27" s="338">
        <v>590</v>
      </c>
      <c r="U27" s="109"/>
      <c r="V27" s="300" t="s">
        <v>69</v>
      </c>
      <c r="W27" s="340">
        <v>1520</v>
      </c>
      <c r="X27" s="341"/>
    </row>
    <row r="28" spans="1:26">
      <c r="D28" s="328" t="s">
        <v>319</v>
      </c>
      <c r="E28" s="329">
        <v>17956.079999999998</v>
      </c>
      <c r="F28" s="330"/>
      <c r="G28" s="331" t="s">
        <v>424</v>
      </c>
      <c r="H28" s="327">
        <v>14174</v>
      </c>
      <c r="J28" s="332" t="s">
        <v>411</v>
      </c>
      <c r="K28" s="333">
        <v>220</v>
      </c>
      <c r="L28" s="334"/>
      <c r="M28" s="357" t="s">
        <v>87</v>
      </c>
      <c r="N28" s="336">
        <v>12082</v>
      </c>
      <c r="O28" s="337"/>
      <c r="P28" s="327" t="s">
        <v>363</v>
      </c>
      <c r="Q28" s="338">
        <v>3450</v>
      </c>
      <c r="R28" s="109"/>
      <c r="S28" s="339" t="s">
        <v>455</v>
      </c>
      <c r="T28" s="338">
        <v>520</v>
      </c>
      <c r="U28" s="109"/>
      <c r="V28" s="300" t="s">
        <v>70</v>
      </c>
      <c r="W28" s="340">
        <v>1000</v>
      </c>
      <c r="X28" s="341"/>
    </row>
    <row r="29" spans="1:26">
      <c r="D29" s="328" t="s">
        <v>330</v>
      </c>
      <c r="E29" s="329">
        <v>16227.119999999999</v>
      </c>
      <c r="F29" s="330"/>
      <c r="G29" s="331" t="s">
        <v>433</v>
      </c>
      <c r="H29" s="327">
        <v>13941</v>
      </c>
      <c r="J29" s="332" t="s">
        <v>398</v>
      </c>
      <c r="K29" s="333">
        <v>80</v>
      </c>
      <c r="L29" s="334"/>
      <c r="M29" s="335" t="s">
        <v>85</v>
      </c>
      <c r="N29" s="336">
        <v>10306</v>
      </c>
      <c r="O29" s="337"/>
      <c r="P29" s="327" t="s">
        <v>348</v>
      </c>
      <c r="Q29" s="338">
        <v>2675.25</v>
      </c>
      <c r="R29" s="109"/>
      <c r="S29" s="339" t="s">
        <v>481</v>
      </c>
      <c r="T29" s="338">
        <v>330</v>
      </c>
      <c r="U29" s="109"/>
      <c r="V29" s="300" t="s">
        <v>58</v>
      </c>
      <c r="W29" s="340">
        <v>900</v>
      </c>
      <c r="X29" s="341"/>
    </row>
    <row r="30" spans="1:26">
      <c r="D30" s="328" t="s">
        <v>331</v>
      </c>
      <c r="E30" s="329">
        <v>15529.12</v>
      </c>
      <c r="F30" s="330"/>
      <c r="G30" s="331" t="s">
        <v>439</v>
      </c>
      <c r="H30" s="327">
        <v>12387</v>
      </c>
      <c r="J30" s="332" t="s">
        <v>394</v>
      </c>
      <c r="K30" s="333">
        <v>0</v>
      </c>
      <c r="L30" s="334"/>
      <c r="M30" s="335" t="s">
        <v>97</v>
      </c>
      <c r="N30" s="336">
        <v>8684</v>
      </c>
      <c r="O30" s="337"/>
      <c r="P30" s="327" t="s">
        <v>364</v>
      </c>
      <c r="Q30" s="338">
        <v>2000</v>
      </c>
      <c r="R30" s="109"/>
      <c r="S30" s="339" t="s">
        <v>486</v>
      </c>
      <c r="T30" s="338">
        <v>130</v>
      </c>
      <c r="U30" s="109"/>
      <c r="V30" s="300" t="s">
        <v>80</v>
      </c>
      <c r="W30" s="340">
        <v>821</v>
      </c>
      <c r="X30" s="341"/>
    </row>
    <row r="31" spans="1:26">
      <c r="D31" s="328" t="s">
        <v>306</v>
      </c>
      <c r="E31" s="329">
        <v>15007.36</v>
      </c>
      <c r="F31" s="330"/>
      <c r="G31" s="331" t="s">
        <v>419</v>
      </c>
      <c r="H31" s="327">
        <v>11739</v>
      </c>
      <c r="J31" s="358" t="s">
        <v>54</v>
      </c>
      <c r="K31" s="360">
        <f>SUM(K5:K30)</f>
        <v>663525</v>
      </c>
      <c r="L31" s="141"/>
      <c r="M31" s="335" t="s">
        <v>109</v>
      </c>
      <c r="N31" s="336">
        <v>8114</v>
      </c>
      <c r="O31" s="337"/>
      <c r="P31" s="327" t="s">
        <v>347</v>
      </c>
      <c r="Q31" s="338">
        <v>1875</v>
      </c>
      <c r="R31" s="109"/>
      <c r="S31" s="339" t="s">
        <v>454</v>
      </c>
      <c r="T31" s="338">
        <v>100</v>
      </c>
      <c r="U31" s="109"/>
      <c r="V31" s="300" t="s">
        <v>82</v>
      </c>
      <c r="W31" s="340">
        <v>263</v>
      </c>
      <c r="X31" s="341"/>
    </row>
    <row r="32" spans="1:26">
      <c r="D32" s="328" t="s">
        <v>308</v>
      </c>
      <c r="E32" s="329">
        <v>13414.53</v>
      </c>
      <c r="F32" s="330"/>
      <c r="G32" s="331" t="s">
        <v>450</v>
      </c>
      <c r="H32" s="327">
        <v>10677</v>
      </c>
      <c r="M32" s="358" t="s">
        <v>54</v>
      </c>
      <c r="N32" s="360">
        <f>SUM(N5:N31)</f>
        <v>652668</v>
      </c>
      <c r="O32" s="141"/>
      <c r="P32" s="327" t="s">
        <v>340</v>
      </c>
      <c r="Q32" s="338">
        <v>1782</v>
      </c>
      <c r="R32" s="109"/>
      <c r="S32" s="339" t="s">
        <v>467</v>
      </c>
      <c r="T32" s="338">
        <v>5</v>
      </c>
      <c r="U32" s="109"/>
      <c r="V32" s="358" t="s">
        <v>54</v>
      </c>
      <c r="W32" s="360">
        <f>SUM(W5:W31)</f>
        <v>295524.25999999995</v>
      </c>
      <c r="X32" s="141"/>
    </row>
    <row r="33" spans="1:24">
      <c r="A33" s="318"/>
      <c r="B33" s="318"/>
      <c r="C33" s="337"/>
      <c r="D33" s="328" t="s">
        <v>305</v>
      </c>
      <c r="E33" s="329">
        <v>13047.35</v>
      </c>
      <c r="F33" s="330"/>
      <c r="G33" s="331" t="s">
        <v>451</v>
      </c>
      <c r="H33" s="327">
        <v>10560</v>
      </c>
      <c r="M33" s="318"/>
      <c r="N33" s="318"/>
      <c r="O33" s="337"/>
      <c r="P33" s="327" t="s">
        <v>365</v>
      </c>
      <c r="Q33" s="338">
        <v>1580</v>
      </c>
      <c r="R33" s="109"/>
      <c r="S33" s="339" t="s">
        <v>473</v>
      </c>
      <c r="T33" s="338">
        <v>1</v>
      </c>
      <c r="U33" s="109"/>
      <c r="W33" s="318"/>
      <c r="X33" s="337"/>
    </row>
    <row r="34" spans="1:24">
      <c r="D34" s="328" t="s">
        <v>333</v>
      </c>
      <c r="E34" s="329">
        <v>6334.24</v>
      </c>
      <c r="F34" s="330"/>
      <c r="G34" s="331" t="s">
        <v>418</v>
      </c>
      <c r="H34" s="327">
        <v>9982</v>
      </c>
      <c r="P34" s="327" t="s">
        <v>382</v>
      </c>
      <c r="Q34" s="338">
        <v>1200</v>
      </c>
      <c r="R34" s="109"/>
      <c r="S34" s="339" t="s">
        <v>456</v>
      </c>
      <c r="T34" s="338">
        <v>0</v>
      </c>
      <c r="U34" s="109"/>
    </row>
    <row r="35" spans="1:24">
      <c r="D35" s="358" t="s">
        <v>54</v>
      </c>
      <c r="E35" s="360">
        <f>SUM(E5:E34)</f>
        <v>1148209.6800000004</v>
      </c>
      <c r="F35" s="141"/>
      <c r="G35" s="331" t="s">
        <v>445</v>
      </c>
      <c r="H35" s="327">
        <v>9768</v>
      </c>
      <c r="P35" s="327" t="s">
        <v>366</v>
      </c>
      <c r="Q35" s="338">
        <v>1140</v>
      </c>
      <c r="R35" s="109"/>
      <c r="S35" s="339" t="s">
        <v>484</v>
      </c>
      <c r="T35" s="338">
        <v>0</v>
      </c>
      <c r="U35" s="109"/>
    </row>
    <row r="36" spans="1:24">
      <c r="G36" s="331" t="s">
        <v>420</v>
      </c>
      <c r="H36" s="327">
        <v>9651</v>
      </c>
      <c r="P36" s="327" t="s">
        <v>358</v>
      </c>
      <c r="Q36" s="338">
        <v>999</v>
      </c>
      <c r="R36" s="109"/>
      <c r="S36" s="339" t="s">
        <v>462</v>
      </c>
      <c r="T36" s="338">
        <v>0</v>
      </c>
      <c r="U36" s="109"/>
    </row>
    <row r="37" spans="1:24">
      <c r="G37" s="331" t="s">
        <v>447</v>
      </c>
      <c r="H37" s="327">
        <v>8700</v>
      </c>
      <c r="P37" s="327" t="s">
        <v>368</v>
      </c>
      <c r="Q37" s="338">
        <v>945</v>
      </c>
      <c r="R37" s="109"/>
      <c r="S37" s="339" t="s">
        <v>482</v>
      </c>
      <c r="T37" s="338">
        <v>0</v>
      </c>
      <c r="U37" s="109"/>
    </row>
    <row r="38" spans="1:24">
      <c r="E38" s="318"/>
      <c r="F38" s="337"/>
      <c r="G38" s="331" t="s">
        <v>442</v>
      </c>
      <c r="H38" s="327">
        <v>8117</v>
      </c>
      <c r="P38" s="327" t="s">
        <v>345</v>
      </c>
      <c r="Q38" s="338">
        <v>810</v>
      </c>
      <c r="R38" s="109"/>
      <c r="S38" s="358" t="s">
        <v>54</v>
      </c>
      <c r="T38" s="360">
        <f>SUM(T5:T37)</f>
        <v>176341</v>
      </c>
      <c r="U38" s="141"/>
    </row>
    <row r="39" spans="1:24">
      <c r="G39" s="331" t="s">
        <v>422</v>
      </c>
      <c r="H39" s="327">
        <v>7640</v>
      </c>
      <c r="P39" s="327" t="s">
        <v>367</v>
      </c>
      <c r="Q39" s="338">
        <v>398.1</v>
      </c>
      <c r="R39" s="109"/>
    </row>
    <row r="40" spans="1:24">
      <c r="G40" s="331" t="s">
        <v>423</v>
      </c>
      <c r="H40" s="327">
        <v>7324</v>
      </c>
      <c r="P40" s="327" t="s">
        <v>355</v>
      </c>
      <c r="Q40" s="338">
        <v>220.5</v>
      </c>
      <c r="R40" s="109"/>
    </row>
    <row r="41" spans="1:24">
      <c r="G41" s="331" t="s">
        <v>441</v>
      </c>
      <c r="H41" s="327">
        <v>5268</v>
      </c>
      <c r="P41" s="327" t="s">
        <v>341</v>
      </c>
      <c r="Q41" s="338">
        <v>0</v>
      </c>
      <c r="R41" s="109"/>
    </row>
    <row r="42" spans="1:24">
      <c r="G42" s="331" t="s">
        <v>440</v>
      </c>
      <c r="H42" s="327">
        <v>3910</v>
      </c>
      <c r="P42" s="327" t="s">
        <v>343</v>
      </c>
      <c r="Q42" s="338">
        <v>0</v>
      </c>
      <c r="R42" s="109"/>
    </row>
    <row r="43" spans="1:24">
      <c r="G43" s="358" t="s">
        <v>54</v>
      </c>
      <c r="H43" s="359">
        <f>SUM(H5:H42)</f>
        <v>778548</v>
      </c>
      <c r="I43" s="123"/>
      <c r="P43" s="327" t="s">
        <v>344</v>
      </c>
      <c r="Q43" s="338">
        <v>0</v>
      </c>
      <c r="R43" s="109"/>
    </row>
    <row r="44" spans="1:24">
      <c r="P44" s="327" t="s">
        <v>350</v>
      </c>
      <c r="Q44" s="338">
        <v>0</v>
      </c>
      <c r="R44" s="109"/>
    </row>
    <row r="45" spans="1:24">
      <c r="P45" s="327" t="s">
        <v>356</v>
      </c>
      <c r="Q45" s="338">
        <v>0</v>
      </c>
      <c r="R45" s="109"/>
    </row>
    <row r="46" spans="1:24">
      <c r="P46" s="327" t="s">
        <v>357</v>
      </c>
      <c r="Q46" s="338">
        <v>0</v>
      </c>
      <c r="R46" s="109"/>
    </row>
    <row r="47" spans="1:24">
      <c r="P47" s="327" t="s">
        <v>359</v>
      </c>
      <c r="Q47" s="338">
        <v>0</v>
      </c>
      <c r="R47" s="109"/>
    </row>
    <row r="48" spans="1:24">
      <c r="P48" s="327" t="s">
        <v>361</v>
      </c>
      <c r="Q48" s="338">
        <v>0</v>
      </c>
      <c r="R48" s="109"/>
    </row>
    <row r="49" spans="1:21" ht="18" customHeight="1">
      <c r="A49" s="361" t="s">
        <v>594</v>
      </c>
      <c r="B49" s="362">
        <f>15+8+2+2+2+3+1+1+1</f>
        <v>35</v>
      </c>
      <c r="C49" s="337"/>
      <c r="P49" s="327" t="s">
        <v>369</v>
      </c>
      <c r="Q49" s="338">
        <v>0</v>
      </c>
      <c r="R49" s="109"/>
    </row>
    <row r="50" spans="1:21">
      <c r="A50" s="363" t="s">
        <v>599</v>
      </c>
      <c r="B50" s="318"/>
      <c r="C50" s="337"/>
      <c r="P50" s="327" t="s">
        <v>374</v>
      </c>
      <c r="Q50" s="338">
        <v>0</v>
      </c>
      <c r="R50" s="109"/>
    </row>
    <row r="51" spans="1:21">
      <c r="P51" s="327" t="s">
        <v>378</v>
      </c>
      <c r="Q51" s="338">
        <v>0</v>
      </c>
      <c r="R51" s="109"/>
    </row>
    <row r="52" spans="1:21">
      <c r="P52" s="327" t="s">
        <v>380</v>
      </c>
      <c r="Q52" s="338">
        <v>0</v>
      </c>
      <c r="R52" s="109"/>
    </row>
    <row r="53" spans="1:21">
      <c r="P53" s="327" t="s">
        <v>381</v>
      </c>
      <c r="Q53" s="338">
        <v>0</v>
      </c>
      <c r="R53" s="109"/>
    </row>
    <row r="54" spans="1:21">
      <c r="P54" s="327" t="s">
        <v>385</v>
      </c>
      <c r="Q54" s="338">
        <v>0</v>
      </c>
      <c r="R54" s="109"/>
    </row>
    <row r="55" spans="1:21">
      <c r="P55" s="358" t="s">
        <v>54</v>
      </c>
      <c r="Q55" s="360">
        <f>SUM(Q5:Q54)</f>
        <v>566880.23</v>
      </c>
      <c r="R55" s="141"/>
    </row>
    <row r="59" spans="1:21">
      <c r="G59" s="318"/>
      <c r="H59" s="318"/>
      <c r="I59" s="337"/>
      <c r="J59" s="318"/>
      <c r="K59" s="318"/>
      <c r="L59" s="337"/>
      <c r="Q59" s="318"/>
      <c r="R59" s="337"/>
      <c r="S59" s="318"/>
      <c r="T59" s="318"/>
      <c r="U59" s="337"/>
    </row>
  </sheetData>
  <sortState ref="S3:T35">
    <sortCondition descending="1" ref="T3:T35"/>
  </sortState>
  <mergeCells count="11">
    <mergeCell ref="A1:I1"/>
    <mergeCell ref="S3:T3"/>
    <mergeCell ref="Y3:Z3"/>
    <mergeCell ref="V3:W3"/>
    <mergeCell ref="M3:N3"/>
    <mergeCell ref="A3:B3"/>
    <mergeCell ref="D3:E3"/>
    <mergeCell ref="P3:Q3"/>
    <mergeCell ref="J3:K3"/>
    <mergeCell ref="G3:H3"/>
    <mergeCell ref="N1:V1"/>
  </mergeCells>
  <pageMargins left="0.26" right="0.32" top="0.28999999999999998" bottom="0.35" header="0.3" footer="0.3"/>
  <pageSetup paperSize="9" scale="77" orientation="portrait" r:id="rId1"/>
  <colBreaks count="2" manualBreakCount="2">
    <brk id="11" max="58" man="1"/>
    <brk id="26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AP59"/>
  <sheetViews>
    <sheetView view="pageBreakPreview" zoomScale="60" workbookViewId="0">
      <selection activeCell="J43" sqref="J43"/>
    </sheetView>
  </sheetViews>
  <sheetFormatPr defaultRowHeight="15"/>
  <cols>
    <col min="1" max="1" width="17.42578125" style="131" bestFit="1" customWidth="1"/>
    <col min="2" max="2" width="12" style="131" bestFit="1" customWidth="1"/>
    <col min="3" max="3" width="4.85546875" style="110" customWidth="1"/>
    <col min="4" max="4" width="21.140625" style="131" customWidth="1"/>
    <col min="5" max="5" width="8.140625" style="131" bestFit="1" customWidth="1"/>
    <col min="6" max="6" width="4.85546875" style="110" customWidth="1"/>
    <col min="7" max="7" width="12.85546875" style="131" bestFit="1" customWidth="1"/>
    <col min="8" max="8" width="8.7109375" style="131" bestFit="1" customWidth="1"/>
    <col min="9" max="9" width="2.42578125" style="110" customWidth="1"/>
    <col min="10" max="10" width="11.5703125" style="131" bestFit="1" customWidth="1"/>
    <col min="11" max="11" width="7.5703125" style="131" bestFit="1" customWidth="1"/>
    <col min="12" max="12" width="3.42578125" style="110" customWidth="1"/>
    <col min="13" max="13" width="16" style="131" customWidth="1"/>
    <col min="14" max="14" width="8.28515625" style="131" bestFit="1" customWidth="1"/>
    <col min="15" max="15" width="3.140625" style="110" customWidth="1"/>
    <col min="16" max="16" width="10.28515625" style="131" bestFit="1" customWidth="1"/>
    <col min="17" max="17" width="7" style="131" bestFit="1" customWidth="1"/>
    <col min="18" max="18" width="4.28515625" style="110" customWidth="1"/>
    <col min="19" max="19" width="11.28515625" style="131" bestFit="1" customWidth="1"/>
    <col min="20" max="20" width="7" style="131" bestFit="1" customWidth="1"/>
    <col min="21" max="21" width="3.85546875" style="110" customWidth="1"/>
    <col min="22" max="22" width="12.85546875" style="131" bestFit="1" customWidth="1"/>
    <col min="23" max="23" width="7" style="131" bestFit="1" customWidth="1"/>
    <col min="24" max="24" width="4.7109375" style="110" customWidth="1"/>
    <col min="25" max="25" width="12.28515625" style="131" bestFit="1" customWidth="1"/>
    <col min="26" max="26" width="9.5703125" style="131" bestFit="1" customWidth="1"/>
    <col min="27" max="16384" width="9.140625" style="131"/>
  </cols>
  <sheetData>
    <row r="1" spans="1:42" ht="15" customHeight="1">
      <c r="A1" s="422" t="s">
        <v>601</v>
      </c>
      <c r="B1" s="422"/>
      <c r="C1" s="422"/>
      <c r="D1" s="422"/>
      <c r="E1" s="422"/>
      <c r="F1" s="422"/>
      <c r="G1" s="422"/>
      <c r="H1" s="422"/>
      <c r="I1" s="422"/>
      <c r="J1" s="316"/>
      <c r="K1" s="316"/>
      <c r="L1" s="316"/>
      <c r="M1" s="316"/>
      <c r="N1" s="422" t="s">
        <v>601</v>
      </c>
      <c r="O1" s="422"/>
      <c r="P1" s="422"/>
      <c r="Q1" s="422"/>
      <c r="R1" s="422"/>
      <c r="S1" s="422"/>
      <c r="T1" s="422"/>
      <c r="U1" s="422"/>
      <c r="V1" s="422"/>
      <c r="W1" s="316"/>
      <c r="X1" s="317"/>
      <c r="Y1" s="316"/>
      <c r="AB1" s="110"/>
      <c r="AE1" s="110"/>
      <c r="AH1" s="110"/>
      <c r="AK1" s="110"/>
      <c r="AN1" s="110"/>
      <c r="AP1" s="318"/>
    </row>
    <row r="2" spans="1:42" ht="15" customHeight="1">
      <c r="A2" s="122"/>
      <c r="B2" s="122"/>
      <c r="C2" s="123"/>
      <c r="D2" s="123"/>
      <c r="G2" s="110"/>
      <c r="H2" s="122" t="s">
        <v>584</v>
      </c>
      <c r="J2" s="123"/>
      <c r="K2" s="123"/>
      <c r="L2" s="123"/>
      <c r="M2" s="123"/>
      <c r="O2" s="123"/>
      <c r="P2" s="319"/>
      <c r="Q2" s="320"/>
      <c r="R2" s="320"/>
      <c r="T2" s="319"/>
      <c r="U2" s="319"/>
      <c r="V2" s="122" t="s">
        <v>584</v>
      </c>
      <c r="W2" s="122"/>
      <c r="X2" s="123"/>
      <c r="Y2" s="123"/>
      <c r="AB2" s="110"/>
      <c r="AE2" s="110"/>
      <c r="AH2" s="110"/>
      <c r="AK2" s="110"/>
      <c r="AN2" s="110"/>
      <c r="AP2" s="318"/>
    </row>
    <row r="3" spans="1:42" s="322" customFormat="1">
      <c r="A3" s="435" t="s">
        <v>241</v>
      </c>
      <c r="B3" s="435"/>
      <c r="C3" s="321"/>
      <c r="D3" s="435" t="s">
        <v>453</v>
      </c>
      <c r="E3" s="435"/>
      <c r="F3" s="321"/>
      <c r="G3" s="435" t="s">
        <v>386</v>
      </c>
      <c r="H3" s="435"/>
      <c r="I3" s="321"/>
      <c r="J3" s="435" t="s">
        <v>334</v>
      </c>
      <c r="K3" s="435"/>
      <c r="L3" s="321"/>
      <c r="M3" s="435" t="s">
        <v>414</v>
      </c>
      <c r="N3" s="435"/>
      <c r="O3" s="321"/>
      <c r="P3" s="435" t="s">
        <v>32</v>
      </c>
      <c r="Q3" s="435"/>
      <c r="R3" s="321"/>
      <c r="S3" s="435" t="s">
        <v>83</v>
      </c>
      <c r="T3" s="435"/>
      <c r="U3" s="321"/>
      <c r="V3" s="435" t="s">
        <v>55</v>
      </c>
      <c r="W3" s="435"/>
      <c r="X3" s="321"/>
      <c r="Y3" s="435" t="s">
        <v>483</v>
      </c>
      <c r="Z3" s="435"/>
    </row>
    <row r="4" spans="1:42" s="322" customFormat="1">
      <c r="A4" s="323" t="s">
        <v>1</v>
      </c>
      <c r="B4" s="324" t="s">
        <v>387</v>
      </c>
      <c r="C4" s="325"/>
      <c r="D4" s="323" t="s">
        <v>1</v>
      </c>
      <c r="E4" s="324" t="s">
        <v>387</v>
      </c>
      <c r="F4" s="325"/>
      <c r="G4" s="323" t="s">
        <v>1</v>
      </c>
      <c r="H4" s="324" t="s">
        <v>387</v>
      </c>
      <c r="I4" s="325"/>
      <c r="J4" s="323" t="s">
        <v>1</v>
      </c>
      <c r="K4" s="324" t="s">
        <v>387</v>
      </c>
      <c r="L4" s="325"/>
      <c r="M4" s="323" t="s">
        <v>1</v>
      </c>
      <c r="N4" s="324" t="s">
        <v>387</v>
      </c>
      <c r="O4" s="325"/>
      <c r="P4" s="323" t="s">
        <v>1</v>
      </c>
      <c r="Q4" s="324" t="s">
        <v>387</v>
      </c>
      <c r="R4" s="325"/>
      <c r="S4" s="323" t="s">
        <v>1</v>
      </c>
      <c r="T4" s="324" t="s">
        <v>387</v>
      </c>
      <c r="U4" s="325"/>
      <c r="V4" s="323" t="s">
        <v>1</v>
      </c>
      <c r="W4" s="324" t="s">
        <v>387</v>
      </c>
      <c r="X4" s="325"/>
      <c r="Y4" s="323" t="s">
        <v>1</v>
      </c>
      <c r="Z4" s="324" t="s">
        <v>387</v>
      </c>
    </row>
    <row r="5" spans="1:42">
      <c r="A5" s="326" t="s">
        <v>229</v>
      </c>
      <c r="B5" s="327">
        <v>302450</v>
      </c>
      <c r="D5" s="331" t="s">
        <v>434</v>
      </c>
      <c r="E5" s="327">
        <v>94780</v>
      </c>
      <c r="G5" s="327" t="s">
        <v>352</v>
      </c>
      <c r="H5" s="338">
        <v>279000</v>
      </c>
      <c r="I5" s="109"/>
      <c r="J5" s="328" t="s">
        <v>317</v>
      </c>
      <c r="K5" s="329">
        <v>72330.240000000005</v>
      </c>
      <c r="L5" s="330"/>
      <c r="M5" s="332" t="s">
        <v>407</v>
      </c>
      <c r="N5" s="336">
        <v>205215</v>
      </c>
      <c r="O5" s="337"/>
      <c r="P5" s="342" t="s">
        <v>40</v>
      </c>
      <c r="Q5" s="367">
        <v>79120</v>
      </c>
      <c r="R5" s="364"/>
      <c r="S5" s="335" t="s">
        <v>88</v>
      </c>
      <c r="T5" s="336">
        <v>30042</v>
      </c>
      <c r="U5" s="337"/>
      <c r="V5" s="300" t="s">
        <v>61</v>
      </c>
      <c r="W5" s="340">
        <v>58229</v>
      </c>
      <c r="X5" s="341"/>
      <c r="Y5" s="339" t="s">
        <v>463</v>
      </c>
      <c r="Z5" s="338">
        <v>32708</v>
      </c>
    </row>
    <row r="6" spans="1:42">
      <c r="A6" s="326" t="s">
        <v>230</v>
      </c>
      <c r="B6" s="327">
        <v>209000</v>
      </c>
      <c r="D6" s="331" t="s">
        <v>415</v>
      </c>
      <c r="E6" s="327">
        <v>71935</v>
      </c>
      <c r="G6" s="327" t="s">
        <v>339</v>
      </c>
      <c r="H6" s="338">
        <v>110308</v>
      </c>
      <c r="I6" s="109"/>
      <c r="J6" s="328" t="s">
        <v>324</v>
      </c>
      <c r="K6" s="329">
        <v>53107.08</v>
      </c>
      <c r="L6" s="330"/>
      <c r="M6" s="332" t="s">
        <v>390</v>
      </c>
      <c r="N6" s="336">
        <v>80750</v>
      </c>
      <c r="O6" s="337"/>
      <c r="P6" s="342" t="s">
        <v>39</v>
      </c>
      <c r="Q6" s="367">
        <v>52137</v>
      </c>
      <c r="R6" s="364"/>
      <c r="S6" s="335" t="s">
        <v>93</v>
      </c>
      <c r="T6" s="336">
        <v>28326</v>
      </c>
      <c r="U6" s="337"/>
      <c r="V6" s="300" t="s">
        <v>56</v>
      </c>
      <c r="W6" s="340">
        <v>31484</v>
      </c>
      <c r="X6" s="341"/>
      <c r="Y6" s="339" t="s">
        <v>458</v>
      </c>
      <c r="Z6" s="338">
        <v>28807</v>
      </c>
    </row>
    <row r="7" spans="1:42">
      <c r="A7" s="326" t="s">
        <v>237</v>
      </c>
      <c r="B7" s="327">
        <v>153600</v>
      </c>
      <c r="D7" s="331" t="s">
        <v>431</v>
      </c>
      <c r="E7" s="327">
        <v>70763</v>
      </c>
      <c r="G7" s="327" t="s">
        <v>351</v>
      </c>
      <c r="H7" s="338">
        <v>28334</v>
      </c>
      <c r="I7" s="109"/>
      <c r="J7" s="328" t="s">
        <v>326</v>
      </c>
      <c r="K7" s="329">
        <v>49588.4</v>
      </c>
      <c r="L7" s="330"/>
      <c r="M7" s="332" t="s">
        <v>410</v>
      </c>
      <c r="N7" s="336">
        <v>38520</v>
      </c>
      <c r="O7" s="337"/>
      <c r="P7" s="342" t="s">
        <v>35</v>
      </c>
      <c r="Q7" s="367">
        <v>44245</v>
      </c>
      <c r="R7" s="364"/>
      <c r="S7" s="335" t="s">
        <v>96</v>
      </c>
      <c r="T7" s="336">
        <v>24354</v>
      </c>
      <c r="U7" s="337"/>
      <c r="V7" s="300" t="s">
        <v>57</v>
      </c>
      <c r="W7" s="340">
        <v>26681</v>
      </c>
      <c r="X7" s="341"/>
      <c r="Y7" s="339" t="s">
        <v>465</v>
      </c>
      <c r="Z7" s="338">
        <v>25183</v>
      </c>
    </row>
    <row r="8" spans="1:42">
      <c r="A8" s="326" t="s">
        <v>231</v>
      </c>
      <c r="B8" s="327">
        <v>139350</v>
      </c>
      <c r="D8" s="331" t="s">
        <v>416</v>
      </c>
      <c r="E8" s="327">
        <v>61366</v>
      </c>
      <c r="G8" s="327" t="s">
        <v>353</v>
      </c>
      <c r="H8" s="338">
        <v>26079.24</v>
      </c>
      <c r="I8" s="109"/>
      <c r="J8" s="328" t="s">
        <v>335</v>
      </c>
      <c r="K8" s="329">
        <v>45256.32</v>
      </c>
      <c r="L8" s="330"/>
      <c r="M8" s="332" t="s">
        <v>400</v>
      </c>
      <c r="N8" s="336">
        <v>38440</v>
      </c>
      <c r="O8" s="337"/>
      <c r="P8" s="342" t="s">
        <v>38</v>
      </c>
      <c r="Q8" s="367">
        <v>42260</v>
      </c>
      <c r="R8" s="364"/>
      <c r="S8" s="335" t="s">
        <v>100</v>
      </c>
      <c r="T8" s="336">
        <v>20593</v>
      </c>
      <c r="U8" s="337"/>
      <c r="V8" s="300" t="s">
        <v>63</v>
      </c>
      <c r="W8" s="340">
        <v>25700</v>
      </c>
      <c r="X8" s="341"/>
      <c r="Y8" s="339" t="s">
        <v>485</v>
      </c>
      <c r="Z8" s="338">
        <v>17710</v>
      </c>
    </row>
    <row r="9" spans="1:42">
      <c r="A9" s="326" t="s">
        <v>225</v>
      </c>
      <c r="B9" s="327">
        <v>138725</v>
      </c>
      <c r="D9" s="331" t="s">
        <v>437</v>
      </c>
      <c r="E9" s="327">
        <v>55554</v>
      </c>
      <c r="G9" s="327" t="s">
        <v>372</v>
      </c>
      <c r="H9" s="338">
        <v>25790</v>
      </c>
      <c r="I9" s="109"/>
      <c r="J9" s="328" t="s">
        <v>315</v>
      </c>
      <c r="K9" s="329">
        <v>43896.24</v>
      </c>
      <c r="L9" s="330"/>
      <c r="M9" s="332" t="s">
        <v>388</v>
      </c>
      <c r="N9" s="336">
        <v>32950</v>
      </c>
      <c r="O9" s="337"/>
      <c r="P9" s="342" t="s">
        <v>46</v>
      </c>
      <c r="Q9" s="367">
        <v>35800</v>
      </c>
      <c r="R9" s="364"/>
      <c r="S9" s="357" t="s">
        <v>91</v>
      </c>
      <c r="T9" s="336">
        <v>17453</v>
      </c>
      <c r="U9" s="337"/>
      <c r="V9" s="300" t="s">
        <v>62</v>
      </c>
      <c r="W9" s="340">
        <v>19000</v>
      </c>
      <c r="X9" s="341"/>
      <c r="Y9" s="339" t="s">
        <v>487</v>
      </c>
      <c r="Z9" s="338">
        <v>8240</v>
      </c>
    </row>
    <row r="10" spans="1:42">
      <c r="A10" s="326" t="s">
        <v>224</v>
      </c>
      <c r="B10" s="327">
        <v>112753</v>
      </c>
      <c r="D10" s="331" t="s">
        <v>452</v>
      </c>
      <c r="E10" s="327">
        <v>54539</v>
      </c>
      <c r="G10" s="327" t="s">
        <v>336</v>
      </c>
      <c r="H10" s="338">
        <v>20000</v>
      </c>
      <c r="I10" s="109"/>
      <c r="J10" s="328" t="s">
        <v>327</v>
      </c>
      <c r="K10" s="329">
        <v>34235.58</v>
      </c>
      <c r="L10" s="330"/>
      <c r="M10" s="332" t="s">
        <v>408</v>
      </c>
      <c r="N10" s="336">
        <v>25250</v>
      </c>
      <c r="O10" s="337"/>
      <c r="P10" s="342" t="s">
        <v>41</v>
      </c>
      <c r="Q10" s="367">
        <v>27565</v>
      </c>
      <c r="R10" s="364"/>
      <c r="S10" s="335" t="s">
        <v>103</v>
      </c>
      <c r="T10" s="336">
        <v>15667</v>
      </c>
      <c r="U10" s="337"/>
      <c r="V10" s="300" t="s">
        <v>71</v>
      </c>
      <c r="W10" s="340">
        <v>16465.55</v>
      </c>
      <c r="X10" s="341"/>
      <c r="Y10" s="339" t="s">
        <v>479</v>
      </c>
      <c r="Z10" s="338">
        <v>7402</v>
      </c>
    </row>
    <row r="11" spans="1:42" s="356" customFormat="1">
      <c r="A11" s="343" t="s">
        <v>239</v>
      </c>
      <c r="B11" s="344">
        <v>111297</v>
      </c>
      <c r="C11" s="345"/>
      <c r="D11" s="348" t="s">
        <v>429</v>
      </c>
      <c r="E11" s="344">
        <v>54407</v>
      </c>
      <c r="F11" s="345"/>
      <c r="G11" s="344" t="s">
        <v>383</v>
      </c>
      <c r="H11" s="338">
        <v>19253</v>
      </c>
      <c r="I11" s="109"/>
      <c r="J11" s="343" t="s">
        <v>313</v>
      </c>
      <c r="K11" s="346">
        <v>32141.16</v>
      </c>
      <c r="L11" s="347"/>
      <c r="M11" s="349" t="s">
        <v>401</v>
      </c>
      <c r="N11" s="351">
        <v>16380</v>
      </c>
      <c r="O11" s="352"/>
      <c r="P11" s="355" t="s">
        <v>34</v>
      </c>
      <c r="Q11" s="368">
        <v>26570</v>
      </c>
      <c r="R11" s="365"/>
      <c r="S11" s="350" t="s">
        <v>89</v>
      </c>
      <c r="T11" s="351">
        <v>13513</v>
      </c>
      <c r="U11" s="352"/>
      <c r="V11" s="315" t="s">
        <v>77</v>
      </c>
      <c r="W11" s="353">
        <v>15284</v>
      </c>
      <c r="X11" s="354"/>
      <c r="Y11" s="339" t="s">
        <v>474</v>
      </c>
      <c r="Z11" s="338">
        <v>6640</v>
      </c>
    </row>
    <row r="12" spans="1:42">
      <c r="A12" s="326" t="s">
        <v>228</v>
      </c>
      <c r="B12" s="327">
        <v>109541</v>
      </c>
      <c r="D12" s="331" t="s">
        <v>436</v>
      </c>
      <c r="E12" s="327">
        <v>48786</v>
      </c>
      <c r="G12" s="327" t="s">
        <v>337</v>
      </c>
      <c r="H12" s="338">
        <v>18322</v>
      </c>
      <c r="I12" s="109"/>
      <c r="J12" s="328" t="s">
        <v>320</v>
      </c>
      <c r="K12" s="329">
        <v>29246.46</v>
      </c>
      <c r="L12" s="330"/>
      <c r="M12" s="332" t="s">
        <v>393</v>
      </c>
      <c r="N12" s="336">
        <v>13860</v>
      </c>
      <c r="O12" s="337"/>
      <c r="P12" s="342" t="s">
        <v>36</v>
      </c>
      <c r="Q12" s="367">
        <v>24640</v>
      </c>
      <c r="R12" s="364"/>
      <c r="S12" s="335" t="s">
        <v>92</v>
      </c>
      <c r="T12" s="336">
        <v>13226</v>
      </c>
      <c r="U12" s="337"/>
      <c r="V12" s="300" t="s">
        <v>68</v>
      </c>
      <c r="W12" s="340">
        <v>15100</v>
      </c>
      <c r="X12" s="341"/>
      <c r="Y12" s="339" t="s">
        <v>459</v>
      </c>
      <c r="Z12" s="338">
        <v>6052</v>
      </c>
    </row>
    <row r="13" spans="1:42">
      <c r="A13" s="326" t="s">
        <v>232</v>
      </c>
      <c r="B13" s="327">
        <v>108400</v>
      </c>
      <c r="D13" s="331" t="s">
        <v>426</v>
      </c>
      <c r="E13" s="327">
        <v>39367</v>
      </c>
      <c r="G13" s="327" t="s">
        <v>373</v>
      </c>
      <c r="H13" s="338">
        <v>15851</v>
      </c>
      <c r="I13" s="109"/>
      <c r="J13" s="328" t="s">
        <v>312</v>
      </c>
      <c r="K13" s="329">
        <v>24193.84</v>
      </c>
      <c r="L13" s="330"/>
      <c r="M13" s="332" t="s">
        <v>402</v>
      </c>
      <c r="N13" s="336">
        <v>13669</v>
      </c>
      <c r="O13" s="337"/>
      <c r="P13" s="342" t="s">
        <v>51</v>
      </c>
      <c r="Q13" s="367">
        <v>22165</v>
      </c>
      <c r="R13" s="364"/>
      <c r="S13" s="335" t="s">
        <v>86</v>
      </c>
      <c r="T13" s="336">
        <v>12656</v>
      </c>
      <c r="U13" s="337"/>
      <c r="V13" s="300" t="s">
        <v>74</v>
      </c>
      <c r="W13" s="340">
        <v>14025</v>
      </c>
      <c r="X13" s="341"/>
      <c r="Y13" s="339" t="s">
        <v>471</v>
      </c>
      <c r="Z13" s="338">
        <v>5800</v>
      </c>
    </row>
    <row r="14" spans="1:42">
      <c r="A14" s="326" t="s">
        <v>234</v>
      </c>
      <c r="B14" s="327">
        <v>96824</v>
      </c>
      <c r="D14" s="331" t="s">
        <v>430</v>
      </c>
      <c r="E14" s="327">
        <v>38634</v>
      </c>
      <c r="G14" s="327" t="s">
        <v>360</v>
      </c>
      <c r="H14" s="338">
        <v>13136</v>
      </c>
      <c r="I14" s="109"/>
      <c r="J14" s="328" t="s">
        <v>309</v>
      </c>
      <c r="K14" s="329">
        <v>21605.759999999998</v>
      </c>
      <c r="L14" s="330"/>
      <c r="M14" s="332" t="s">
        <v>395</v>
      </c>
      <c r="N14" s="336">
        <v>13003</v>
      </c>
      <c r="O14" s="337"/>
      <c r="P14" s="342" t="s">
        <v>48</v>
      </c>
      <c r="Q14" s="367">
        <v>20760</v>
      </c>
      <c r="R14" s="364"/>
      <c r="S14" s="335" t="s">
        <v>105</v>
      </c>
      <c r="T14" s="336">
        <v>11918</v>
      </c>
      <c r="U14" s="337"/>
      <c r="V14" s="300" t="s">
        <v>73</v>
      </c>
      <c r="W14" s="340">
        <v>13660</v>
      </c>
      <c r="X14" s="341"/>
      <c r="Y14" s="339" t="s">
        <v>469</v>
      </c>
      <c r="Z14" s="338">
        <v>5490</v>
      </c>
    </row>
    <row r="15" spans="1:42">
      <c r="A15" s="326" t="s">
        <v>235</v>
      </c>
      <c r="B15" s="327">
        <v>85900</v>
      </c>
      <c r="D15" s="331" t="s">
        <v>421</v>
      </c>
      <c r="E15" s="327">
        <v>37227</v>
      </c>
      <c r="G15" s="327" t="s">
        <v>349</v>
      </c>
      <c r="H15" s="338">
        <v>9540</v>
      </c>
      <c r="I15" s="109"/>
      <c r="J15" s="328" t="s">
        <v>311</v>
      </c>
      <c r="K15" s="329">
        <v>21095.46</v>
      </c>
      <c r="L15" s="330"/>
      <c r="M15" s="332" t="s">
        <v>405</v>
      </c>
      <c r="N15" s="336">
        <v>10041</v>
      </c>
      <c r="O15" s="337"/>
      <c r="P15" s="342" t="s">
        <v>49</v>
      </c>
      <c r="Q15" s="367">
        <v>19370</v>
      </c>
      <c r="R15" s="364"/>
      <c r="S15" s="335" t="s">
        <v>108</v>
      </c>
      <c r="T15" s="336">
        <v>11370</v>
      </c>
      <c r="U15" s="337"/>
      <c r="V15" s="303" t="s">
        <v>657</v>
      </c>
      <c r="W15" s="340">
        <v>12586</v>
      </c>
      <c r="X15" s="341"/>
      <c r="Y15" s="339" t="s">
        <v>466</v>
      </c>
      <c r="Z15" s="338">
        <v>4389</v>
      </c>
    </row>
    <row r="16" spans="1:42">
      <c r="A16" s="326" t="s">
        <v>226</v>
      </c>
      <c r="B16" s="327">
        <v>80148</v>
      </c>
      <c r="D16" s="331" t="s">
        <v>449</v>
      </c>
      <c r="E16" s="327">
        <v>36998</v>
      </c>
      <c r="G16" s="327" t="s">
        <v>354</v>
      </c>
      <c r="H16" s="338">
        <v>9143</v>
      </c>
      <c r="I16" s="109"/>
      <c r="J16" s="328" t="s">
        <v>307</v>
      </c>
      <c r="K16" s="329">
        <v>19883.2</v>
      </c>
      <c r="L16" s="330"/>
      <c r="M16" s="332" t="s">
        <v>413</v>
      </c>
      <c r="N16" s="336">
        <v>8300</v>
      </c>
      <c r="O16" s="337"/>
      <c r="P16" s="342" t="s">
        <v>43</v>
      </c>
      <c r="Q16" s="367">
        <v>17556</v>
      </c>
      <c r="R16" s="364"/>
      <c r="S16" s="335" t="s">
        <v>99</v>
      </c>
      <c r="T16" s="336">
        <v>10958</v>
      </c>
      <c r="U16" s="337"/>
      <c r="V16" s="303" t="s">
        <v>656</v>
      </c>
      <c r="W16" s="340">
        <v>12230</v>
      </c>
      <c r="X16" s="341"/>
      <c r="Y16" s="339" t="s">
        <v>480</v>
      </c>
      <c r="Z16" s="338">
        <v>4054</v>
      </c>
    </row>
    <row r="17" spans="1:26" s="356" customFormat="1">
      <c r="A17" s="343" t="s">
        <v>227</v>
      </c>
      <c r="B17" s="344">
        <v>55850</v>
      </c>
      <c r="C17" s="345"/>
      <c r="D17" s="348" t="s">
        <v>438</v>
      </c>
      <c r="E17" s="344">
        <v>36692</v>
      </c>
      <c r="F17" s="345"/>
      <c r="G17" s="344" t="s">
        <v>362</v>
      </c>
      <c r="H17" s="338">
        <v>8920</v>
      </c>
      <c r="I17" s="109"/>
      <c r="J17" s="343" t="s">
        <v>310</v>
      </c>
      <c r="K17" s="346">
        <v>19694.28</v>
      </c>
      <c r="L17" s="347"/>
      <c r="M17" s="349" t="s">
        <v>409</v>
      </c>
      <c r="N17" s="351">
        <v>7803</v>
      </c>
      <c r="O17" s="352"/>
      <c r="P17" s="355" t="s">
        <v>53</v>
      </c>
      <c r="Q17" s="368">
        <v>13620</v>
      </c>
      <c r="R17" s="365"/>
      <c r="S17" s="350" t="s">
        <v>84</v>
      </c>
      <c r="T17" s="351">
        <v>10915</v>
      </c>
      <c r="U17" s="352"/>
      <c r="V17" s="315" t="s">
        <v>78</v>
      </c>
      <c r="W17" s="353">
        <v>11680</v>
      </c>
      <c r="X17" s="354"/>
      <c r="Y17" s="339" t="s">
        <v>425</v>
      </c>
      <c r="Z17" s="338">
        <v>3960</v>
      </c>
    </row>
    <row r="18" spans="1:26">
      <c r="A18" s="326" t="s">
        <v>236</v>
      </c>
      <c r="B18" s="327">
        <v>43000</v>
      </c>
      <c r="D18" s="331" t="s">
        <v>428</v>
      </c>
      <c r="E18" s="327">
        <v>35588</v>
      </c>
      <c r="G18" s="327" t="s">
        <v>384</v>
      </c>
      <c r="H18" s="338">
        <v>8910</v>
      </c>
      <c r="I18" s="109"/>
      <c r="J18" s="328" t="s">
        <v>328</v>
      </c>
      <c r="K18" s="329">
        <v>19110.96</v>
      </c>
      <c r="L18" s="330"/>
      <c r="M18" s="332" t="s">
        <v>399</v>
      </c>
      <c r="N18" s="336">
        <v>5265</v>
      </c>
      <c r="O18" s="337"/>
      <c r="P18" s="342" t="s">
        <v>50</v>
      </c>
      <c r="Q18" s="367">
        <v>13000</v>
      </c>
      <c r="R18" s="364"/>
      <c r="S18" s="335" t="s">
        <v>94</v>
      </c>
      <c r="T18" s="336">
        <v>10709</v>
      </c>
      <c r="U18" s="337"/>
      <c r="V18" s="300" t="s">
        <v>75</v>
      </c>
      <c r="W18" s="340">
        <v>11383</v>
      </c>
      <c r="X18" s="341"/>
      <c r="Y18" s="339" t="s">
        <v>475</v>
      </c>
      <c r="Z18" s="338">
        <v>3758</v>
      </c>
    </row>
    <row r="19" spans="1:26">
      <c r="A19" s="326" t="s">
        <v>238</v>
      </c>
      <c r="B19" s="327">
        <v>33400</v>
      </c>
      <c r="D19" s="331" t="s">
        <v>448</v>
      </c>
      <c r="E19" s="327">
        <v>33727</v>
      </c>
      <c r="G19" s="327" t="s">
        <v>371</v>
      </c>
      <c r="H19" s="338">
        <v>8788.5</v>
      </c>
      <c r="I19" s="109"/>
      <c r="J19" s="328" t="s">
        <v>330</v>
      </c>
      <c r="K19" s="329">
        <v>17994.082399999999</v>
      </c>
      <c r="L19" s="330"/>
      <c r="M19" s="332" t="s">
        <v>404</v>
      </c>
      <c r="N19" s="336">
        <v>4907</v>
      </c>
      <c r="O19" s="337"/>
      <c r="P19" s="342" t="s">
        <v>44</v>
      </c>
      <c r="Q19" s="367">
        <v>10692</v>
      </c>
      <c r="R19" s="364"/>
      <c r="S19" s="335" t="s">
        <v>101</v>
      </c>
      <c r="T19" s="336">
        <v>10654</v>
      </c>
      <c r="U19" s="337"/>
      <c r="V19" s="300" t="s">
        <v>80</v>
      </c>
      <c r="W19" s="340">
        <v>9636</v>
      </c>
      <c r="X19" s="341"/>
      <c r="Y19" s="339" t="s">
        <v>461</v>
      </c>
      <c r="Z19" s="338">
        <v>3418</v>
      </c>
    </row>
    <row r="20" spans="1:26">
      <c r="A20" s="326" t="s">
        <v>240</v>
      </c>
      <c r="B20" s="327">
        <v>32462.000000000004</v>
      </c>
      <c r="D20" s="331" t="s">
        <v>446</v>
      </c>
      <c r="E20" s="327">
        <v>33376</v>
      </c>
      <c r="G20" s="327" t="s">
        <v>348</v>
      </c>
      <c r="H20" s="338">
        <v>8077.5</v>
      </c>
      <c r="I20" s="109"/>
      <c r="J20" s="328" t="s">
        <v>314</v>
      </c>
      <c r="K20" s="329">
        <v>17978.48</v>
      </c>
      <c r="L20" s="330"/>
      <c r="M20" s="332" t="s">
        <v>403</v>
      </c>
      <c r="N20" s="336">
        <v>3589</v>
      </c>
      <c r="O20" s="337"/>
      <c r="P20" s="342" t="s">
        <v>42</v>
      </c>
      <c r="Q20" s="367">
        <v>10285</v>
      </c>
      <c r="R20" s="364"/>
      <c r="S20" s="335" t="s">
        <v>102</v>
      </c>
      <c r="T20" s="336">
        <v>10550</v>
      </c>
      <c r="U20" s="337"/>
      <c r="V20" s="300" t="s">
        <v>60</v>
      </c>
      <c r="W20" s="340">
        <v>8964</v>
      </c>
      <c r="X20" s="341"/>
      <c r="Y20" s="339" t="s">
        <v>468</v>
      </c>
      <c r="Z20" s="338">
        <v>3360</v>
      </c>
    </row>
    <row r="21" spans="1:26">
      <c r="A21" s="326" t="s">
        <v>223</v>
      </c>
      <c r="B21" s="327">
        <v>27800</v>
      </c>
      <c r="D21" s="331" t="s">
        <v>435</v>
      </c>
      <c r="E21" s="327">
        <v>30794</v>
      </c>
      <c r="G21" s="327" t="s">
        <v>376</v>
      </c>
      <c r="H21" s="338">
        <v>8060</v>
      </c>
      <c r="I21" s="109"/>
      <c r="J21" s="328" t="s">
        <v>306</v>
      </c>
      <c r="K21" s="329">
        <v>17392.87</v>
      </c>
      <c r="L21" s="330"/>
      <c r="M21" s="332" t="s">
        <v>392</v>
      </c>
      <c r="N21" s="336">
        <v>2763</v>
      </c>
      <c r="O21" s="337"/>
      <c r="P21" s="342" t="s">
        <v>37</v>
      </c>
      <c r="Q21" s="367">
        <v>10250</v>
      </c>
      <c r="R21" s="364"/>
      <c r="S21" s="357" t="s">
        <v>95</v>
      </c>
      <c r="T21" s="336">
        <v>10493</v>
      </c>
      <c r="U21" s="337"/>
      <c r="V21" s="300" t="s">
        <v>59</v>
      </c>
      <c r="W21" s="340">
        <v>7927</v>
      </c>
      <c r="X21" s="341"/>
      <c r="Y21" s="339" t="s">
        <v>478</v>
      </c>
      <c r="Z21" s="338">
        <v>3360</v>
      </c>
    </row>
    <row r="22" spans="1:26">
      <c r="A22" s="326" t="s">
        <v>233</v>
      </c>
      <c r="B22" s="327">
        <v>22500</v>
      </c>
      <c r="D22" s="331" t="s">
        <v>427</v>
      </c>
      <c r="E22" s="327">
        <v>30738</v>
      </c>
      <c r="G22" s="327" t="s">
        <v>342</v>
      </c>
      <c r="H22" s="338">
        <v>7464</v>
      </c>
      <c r="I22" s="109"/>
      <c r="J22" s="328" t="s">
        <v>305</v>
      </c>
      <c r="K22" s="329">
        <v>16941.98</v>
      </c>
      <c r="L22" s="330"/>
      <c r="M22" s="332" t="s">
        <v>397</v>
      </c>
      <c r="N22" s="336">
        <v>2586</v>
      </c>
      <c r="O22" s="337"/>
      <c r="P22" s="342" t="s">
        <v>47</v>
      </c>
      <c r="Q22" s="367">
        <v>9765</v>
      </c>
      <c r="R22" s="364"/>
      <c r="S22" s="335" t="s">
        <v>106</v>
      </c>
      <c r="T22" s="336">
        <v>9761</v>
      </c>
      <c r="U22" s="337"/>
      <c r="V22" s="300" t="s">
        <v>66</v>
      </c>
      <c r="W22" s="340">
        <v>7514</v>
      </c>
      <c r="X22" s="341"/>
      <c r="Y22" s="339" t="s">
        <v>472</v>
      </c>
      <c r="Z22" s="338">
        <v>3071</v>
      </c>
    </row>
    <row r="23" spans="1:26">
      <c r="A23" s="358" t="s">
        <v>54</v>
      </c>
      <c r="B23" s="359">
        <f>SUM(B5:B22)</f>
        <v>1863000</v>
      </c>
      <c r="C23" s="123"/>
      <c r="D23" s="331" t="s">
        <v>444</v>
      </c>
      <c r="E23" s="327">
        <v>29460</v>
      </c>
      <c r="G23" s="327" t="s">
        <v>379</v>
      </c>
      <c r="H23" s="338">
        <v>7463</v>
      </c>
      <c r="I23" s="109"/>
      <c r="J23" s="328" t="s">
        <v>329</v>
      </c>
      <c r="K23" s="329">
        <v>16387.740000000002</v>
      </c>
      <c r="L23" s="330"/>
      <c r="M23" s="332" t="s">
        <v>406</v>
      </c>
      <c r="N23" s="336">
        <v>2400</v>
      </c>
      <c r="O23" s="337"/>
      <c r="P23" s="342" t="s">
        <v>52</v>
      </c>
      <c r="Q23" s="367">
        <v>6300</v>
      </c>
      <c r="R23" s="364"/>
      <c r="S23" s="335" t="s">
        <v>107</v>
      </c>
      <c r="T23" s="336">
        <v>9721</v>
      </c>
      <c r="U23" s="337"/>
      <c r="V23" s="300" t="s">
        <v>65</v>
      </c>
      <c r="W23" s="340">
        <v>6930</v>
      </c>
      <c r="X23" s="341"/>
      <c r="Y23" s="339" t="s">
        <v>460</v>
      </c>
      <c r="Z23" s="338">
        <v>2900</v>
      </c>
    </row>
    <row r="24" spans="1:26">
      <c r="D24" s="331" t="s">
        <v>432</v>
      </c>
      <c r="E24" s="327">
        <v>25436</v>
      </c>
      <c r="G24" s="327" t="s">
        <v>366</v>
      </c>
      <c r="H24" s="338">
        <v>6704.1</v>
      </c>
      <c r="I24" s="109"/>
      <c r="J24" s="328" t="s">
        <v>325</v>
      </c>
      <c r="K24" s="329">
        <v>15269.36</v>
      </c>
      <c r="L24" s="330"/>
      <c r="M24" s="332" t="s">
        <v>412</v>
      </c>
      <c r="N24" s="336">
        <v>2243</v>
      </c>
      <c r="O24" s="337"/>
      <c r="P24" s="342" t="s">
        <v>45</v>
      </c>
      <c r="Q24" s="367">
        <v>3760</v>
      </c>
      <c r="R24" s="364"/>
      <c r="S24" s="357" t="s">
        <v>87</v>
      </c>
      <c r="T24" s="336">
        <v>8355</v>
      </c>
      <c r="U24" s="337"/>
      <c r="V24" s="300" t="s">
        <v>79</v>
      </c>
      <c r="W24" s="340">
        <v>6696</v>
      </c>
      <c r="X24" s="341"/>
      <c r="Y24" s="339" t="s">
        <v>470</v>
      </c>
      <c r="Z24" s="338">
        <v>2104</v>
      </c>
    </row>
    <row r="25" spans="1:26">
      <c r="D25" s="331" t="s">
        <v>425</v>
      </c>
      <c r="E25" s="327">
        <v>25361</v>
      </c>
      <c r="G25" s="327" t="s">
        <v>370</v>
      </c>
      <c r="H25" s="338">
        <v>5840</v>
      </c>
      <c r="I25" s="109"/>
      <c r="J25" s="328" t="s">
        <v>308</v>
      </c>
      <c r="K25" s="329">
        <v>13149.65</v>
      </c>
      <c r="L25" s="330"/>
      <c r="M25" s="332" t="s">
        <v>396</v>
      </c>
      <c r="N25" s="336">
        <v>1735</v>
      </c>
      <c r="O25" s="337"/>
      <c r="P25" s="342" t="s">
        <v>33</v>
      </c>
      <c r="Q25" s="367">
        <v>2404</v>
      </c>
      <c r="R25" s="364"/>
      <c r="S25" s="335" t="s">
        <v>90</v>
      </c>
      <c r="T25" s="336">
        <v>8219</v>
      </c>
      <c r="U25" s="337"/>
      <c r="V25" s="300" t="s">
        <v>76</v>
      </c>
      <c r="W25" s="340">
        <v>4101.3</v>
      </c>
      <c r="X25" s="341"/>
      <c r="Y25" s="339" t="s">
        <v>477</v>
      </c>
      <c r="Z25" s="338">
        <v>1768</v>
      </c>
    </row>
    <row r="26" spans="1:26">
      <c r="D26" s="331" t="s">
        <v>424</v>
      </c>
      <c r="E26" s="327">
        <v>24684</v>
      </c>
      <c r="G26" s="327" t="s">
        <v>346</v>
      </c>
      <c r="H26" s="338">
        <v>5526</v>
      </c>
      <c r="I26" s="109"/>
      <c r="J26" s="328" t="s">
        <v>323</v>
      </c>
      <c r="K26" s="329">
        <v>12662.779999999999</v>
      </c>
      <c r="L26" s="330"/>
      <c r="M26" s="332" t="s">
        <v>389</v>
      </c>
      <c r="N26" s="336">
        <v>1320</v>
      </c>
      <c r="O26" s="337"/>
      <c r="P26" s="358" t="s">
        <v>54</v>
      </c>
      <c r="Q26" s="359">
        <f>SUM(Q5:Q25)</f>
        <v>492264</v>
      </c>
      <c r="R26" s="123"/>
      <c r="S26" s="335" t="s">
        <v>98</v>
      </c>
      <c r="T26" s="336">
        <v>7946</v>
      </c>
      <c r="U26" s="337"/>
      <c r="V26" s="300" t="s">
        <v>72</v>
      </c>
      <c r="W26" s="340">
        <v>3909.57</v>
      </c>
      <c r="X26" s="341"/>
      <c r="Y26" s="339" t="s">
        <v>476</v>
      </c>
      <c r="Z26" s="338">
        <v>1500</v>
      </c>
    </row>
    <row r="27" spans="1:26">
      <c r="D27" s="331" t="s">
        <v>443</v>
      </c>
      <c r="E27" s="327">
        <v>23444</v>
      </c>
      <c r="G27" s="366" t="s">
        <v>655</v>
      </c>
      <c r="H27" s="338">
        <v>5250</v>
      </c>
      <c r="I27" s="109"/>
      <c r="J27" s="328" t="s">
        <v>316</v>
      </c>
      <c r="K27" s="329">
        <v>11467.74</v>
      </c>
      <c r="L27" s="330"/>
      <c r="M27" s="332" t="s">
        <v>391</v>
      </c>
      <c r="N27" s="336">
        <v>655</v>
      </c>
      <c r="O27" s="337"/>
      <c r="S27" s="335" t="s">
        <v>104</v>
      </c>
      <c r="T27" s="336">
        <v>7390</v>
      </c>
      <c r="U27" s="337"/>
      <c r="V27" s="300" t="s">
        <v>69</v>
      </c>
      <c r="W27" s="340">
        <v>1005</v>
      </c>
      <c r="X27" s="341"/>
      <c r="Y27" s="339" t="s">
        <v>481</v>
      </c>
      <c r="Z27" s="338">
        <v>768</v>
      </c>
    </row>
    <row r="28" spans="1:26">
      <c r="D28" s="331" t="s">
        <v>419</v>
      </c>
      <c r="E28" s="327">
        <v>22691</v>
      </c>
      <c r="G28" s="366" t="s">
        <v>654</v>
      </c>
      <c r="H28" s="338">
        <v>5040</v>
      </c>
      <c r="I28" s="109"/>
      <c r="J28" s="328" t="s">
        <v>319</v>
      </c>
      <c r="K28" s="329">
        <v>10563.16</v>
      </c>
      <c r="L28" s="330"/>
      <c r="M28" s="332" t="s">
        <v>411</v>
      </c>
      <c r="N28" s="336">
        <v>552</v>
      </c>
      <c r="O28" s="337"/>
      <c r="S28" s="335" t="s">
        <v>97</v>
      </c>
      <c r="T28" s="336">
        <v>6914</v>
      </c>
      <c r="U28" s="337"/>
      <c r="V28" s="300" t="s">
        <v>58</v>
      </c>
      <c r="W28" s="340">
        <v>750</v>
      </c>
      <c r="X28" s="341"/>
      <c r="Y28" s="339" t="s">
        <v>464</v>
      </c>
      <c r="Z28" s="338">
        <v>504</v>
      </c>
    </row>
    <row r="29" spans="1:26">
      <c r="D29" s="331" t="s">
        <v>417</v>
      </c>
      <c r="E29" s="327">
        <v>21902</v>
      </c>
      <c r="G29" s="327" t="s">
        <v>375</v>
      </c>
      <c r="H29" s="338">
        <v>4464</v>
      </c>
      <c r="I29" s="109"/>
      <c r="J29" s="328" t="s">
        <v>322</v>
      </c>
      <c r="K29" s="329">
        <v>10308.48</v>
      </c>
      <c r="L29" s="330"/>
      <c r="M29" s="332" t="s">
        <v>398</v>
      </c>
      <c r="N29" s="336">
        <v>80</v>
      </c>
      <c r="O29" s="337"/>
      <c r="S29" s="335" t="s">
        <v>110</v>
      </c>
      <c r="T29" s="336">
        <v>6559</v>
      </c>
      <c r="U29" s="337"/>
      <c r="V29" s="300" t="s">
        <v>70</v>
      </c>
      <c r="W29" s="340">
        <v>500</v>
      </c>
      <c r="X29" s="341"/>
      <c r="Y29" s="339" t="s">
        <v>455</v>
      </c>
      <c r="Z29" s="338">
        <v>230</v>
      </c>
    </row>
    <row r="30" spans="1:26">
      <c r="D30" s="331" t="s">
        <v>450</v>
      </c>
      <c r="E30" s="327">
        <v>16751</v>
      </c>
      <c r="G30" s="327" t="s">
        <v>338</v>
      </c>
      <c r="H30" s="338">
        <v>4200</v>
      </c>
      <c r="I30" s="109"/>
      <c r="J30" s="328" t="s">
        <v>318</v>
      </c>
      <c r="K30" s="329">
        <v>9793.2199999999993</v>
      </c>
      <c r="L30" s="330"/>
      <c r="M30" s="332" t="s">
        <v>394</v>
      </c>
      <c r="N30" s="336">
        <v>0</v>
      </c>
      <c r="O30" s="337"/>
      <c r="S30" s="335" t="s">
        <v>109</v>
      </c>
      <c r="T30" s="336">
        <v>5295</v>
      </c>
      <c r="U30" s="337"/>
      <c r="V30" s="300" t="s">
        <v>81</v>
      </c>
      <c r="W30" s="340">
        <v>432</v>
      </c>
      <c r="X30" s="341"/>
      <c r="Y30" s="339" t="s">
        <v>486</v>
      </c>
      <c r="Z30" s="338">
        <v>140</v>
      </c>
    </row>
    <row r="31" spans="1:26">
      <c r="D31" s="331" t="s">
        <v>433</v>
      </c>
      <c r="E31" s="327">
        <v>15999</v>
      </c>
      <c r="G31" s="327" t="s">
        <v>363</v>
      </c>
      <c r="H31" s="338">
        <v>4092</v>
      </c>
      <c r="I31" s="109"/>
      <c r="J31" s="328" t="s">
        <v>321</v>
      </c>
      <c r="K31" s="329">
        <v>8395.5</v>
      </c>
      <c r="L31" s="330"/>
      <c r="M31" s="358" t="s">
        <v>54</v>
      </c>
      <c r="N31" s="360">
        <f>SUM(N5:N30)</f>
        <v>532276</v>
      </c>
      <c r="O31" s="141"/>
      <c r="S31" s="335" t="s">
        <v>85</v>
      </c>
      <c r="T31" s="336">
        <v>3794</v>
      </c>
      <c r="U31" s="337"/>
      <c r="V31" s="300" t="s">
        <v>82</v>
      </c>
      <c r="W31" s="340">
        <v>121</v>
      </c>
      <c r="X31" s="341"/>
      <c r="Y31" s="339" t="s">
        <v>467</v>
      </c>
      <c r="Z31" s="338">
        <v>4</v>
      </c>
    </row>
    <row r="32" spans="1:26">
      <c r="D32" s="331" t="s">
        <v>451</v>
      </c>
      <c r="E32" s="327">
        <v>15961</v>
      </c>
      <c r="G32" s="327" t="s">
        <v>364</v>
      </c>
      <c r="H32" s="338">
        <v>3806</v>
      </c>
      <c r="I32" s="109"/>
      <c r="J32" s="328" t="s">
        <v>333</v>
      </c>
      <c r="K32" s="329">
        <v>6000.03</v>
      </c>
      <c r="L32" s="330"/>
      <c r="S32" s="358" t="s">
        <v>54</v>
      </c>
      <c r="T32" s="360">
        <f>SUM(T5:T31)</f>
        <v>337351</v>
      </c>
      <c r="U32" s="141"/>
      <c r="V32" s="358" t="s">
        <v>54</v>
      </c>
      <c r="W32" s="360">
        <f>SUM(W5:W31)</f>
        <v>341993.42</v>
      </c>
      <c r="X32" s="141"/>
      <c r="Y32" s="339" t="s">
        <v>473</v>
      </c>
      <c r="Z32" s="338">
        <v>1</v>
      </c>
    </row>
    <row r="33" spans="1:26">
      <c r="D33" s="331" t="s">
        <v>420</v>
      </c>
      <c r="E33" s="327">
        <v>14664</v>
      </c>
      <c r="G33" s="327" t="s">
        <v>340</v>
      </c>
      <c r="H33" s="338">
        <v>3030</v>
      </c>
      <c r="I33" s="109"/>
      <c r="J33" s="328" t="s">
        <v>331</v>
      </c>
      <c r="K33" s="329">
        <v>2982.48</v>
      </c>
      <c r="L33" s="330"/>
      <c r="Y33" s="339" t="s">
        <v>454</v>
      </c>
      <c r="Z33" s="338">
        <v>0</v>
      </c>
    </row>
    <row r="34" spans="1:26">
      <c r="A34" s="318"/>
      <c r="B34" s="318"/>
      <c r="C34" s="337"/>
      <c r="D34" s="331" t="s">
        <v>439</v>
      </c>
      <c r="E34" s="327">
        <v>14307</v>
      </c>
      <c r="G34" s="327" t="s">
        <v>382</v>
      </c>
      <c r="H34" s="338">
        <v>2675</v>
      </c>
      <c r="I34" s="109"/>
      <c r="J34" s="328" t="s">
        <v>332</v>
      </c>
      <c r="K34" s="329">
        <v>2795.58</v>
      </c>
      <c r="L34" s="330"/>
      <c r="S34" s="318"/>
      <c r="T34" s="318"/>
      <c r="U34" s="337"/>
      <c r="W34" s="318"/>
      <c r="X34" s="337"/>
      <c r="Y34" s="339" t="s">
        <v>456</v>
      </c>
      <c r="Z34" s="338">
        <v>0</v>
      </c>
    </row>
    <row r="35" spans="1:26">
      <c r="D35" s="331" t="s">
        <v>445</v>
      </c>
      <c r="E35" s="327">
        <v>13705</v>
      </c>
      <c r="G35" s="327" t="s">
        <v>358</v>
      </c>
      <c r="H35" s="338">
        <v>2147</v>
      </c>
      <c r="I35" s="109"/>
      <c r="J35" s="358" t="s">
        <v>54</v>
      </c>
      <c r="K35" s="360">
        <f>SUM(K5:K34)</f>
        <v>675468.1124000001</v>
      </c>
      <c r="L35" s="141"/>
      <c r="Y35" s="339" t="s">
        <v>484</v>
      </c>
      <c r="Z35" s="338">
        <v>0</v>
      </c>
    </row>
    <row r="36" spans="1:26">
      <c r="D36" s="331" t="s">
        <v>418</v>
      </c>
      <c r="E36" s="327">
        <v>13480</v>
      </c>
      <c r="G36" s="327" t="s">
        <v>368</v>
      </c>
      <c r="H36" s="338">
        <v>1260</v>
      </c>
      <c r="I36" s="109"/>
      <c r="K36" s="318"/>
      <c r="L36" s="337"/>
      <c r="Y36" s="339" t="s">
        <v>462</v>
      </c>
      <c r="Z36" s="338">
        <v>0</v>
      </c>
    </row>
    <row r="37" spans="1:26">
      <c r="D37" s="331" t="s">
        <v>447</v>
      </c>
      <c r="E37" s="327">
        <v>13122</v>
      </c>
      <c r="G37" s="327" t="s">
        <v>345</v>
      </c>
      <c r="H37" s="338">
        <v>1224</v>
      </c>
      <c r="I37" s="109"/>
      <c r="Y37" s="339" t="s">
        <v>482</v>
      </c>
      <c r="Z37" s="338">
        <v>0</v>
      </c>
    </row>
    <row r="38" spans="1:26">
      <c r="D38" s="331" t="s">
        <v>422</v>
      </c>
      <c r="E38" s="327">
        <v>10340</v>
      </c>
      <c r="G38" s="327" t="s">
        <v>377</v>
      </c>
      <c r="H38" s="338">
        <v>1175</v>
      </c>
      <c r="I38" s="109"/>
      <c r="Y38" s="358" t="s">
        <v>54</v>
      </c>
      <c r="Z38" s="360">
        <f>SUM(Z5:Z37)</f>
        <v>183321</v>
      </c>
    </row>
    <row r="39" spans="1:26">
      <c r="D39" s="331" t="s">
        <v>423</v>
      </c>
      <c r="E39" s="327">
        <v>8554</v>
      </c>
      <c r="G39" s="327" t="s">
        <v>367</v>
      </c>
      <c r="H39" s="338">
        <v>677.4</v>
      </c>
      <c r="I39" s="109"/>
    </row>
    <row r="40" spans="1:26">
      <c r="D40" s="331" t="s">
        <v>442</v>
      </c>
      <c r="E40" s="327">
        <v>8234</v>
      </c>
      <c r="G40" s="327" t="s">
        <v>355</v>
      </c>
      <c r="H40" s="338">
        <v>180.18</v>
      </c>
      <c r="I40" s="109"/>
    </row>
    <row r="41" spans="1:26">
      <c r="D41" s="331" t="s">
        <v>441</v>
      </c>
      <c r="E41" s="327">
        <v>5640</v>
      </c>
      <c r="G41" s="358" t="s">
        <v>54</v>
      </c>
      <c r="H41" s="360">
        <f>SUM(H5:H40)</f>
        <v>689729.92</v>
      </c>
      <c r="I41" s="109"/>
    </row>
    <row r="42" spans="1:26">
      <c r="D42" s="331" t="s">
        <v>440</v>
      </c>
      <c r="E42" s="327">
        <v>4719</v>
      </c>
      <c r="I42" s="109"/>
    </row>
    <row r="43" spans="1:26">
      <c r="D43" s="358" t="s">
        <v>54</v>
      </c>
      <c r="E43" s="359">
        <f>SUM(E5:E42)</f>
        <v>1193725</v>
      </c>
      <c r="F43" s="123"/>
      <c r="I43" s="109"/>
    </row>
    <row r="44" spans="1:26">
      <c r="I44" s="109"/>
    </row>
    <row r="45" spans="1:26" ht="21">
      <c r="A45" s="361"/>
      <c r="B45" s="362"/>
      <c r="C45" s="337"/>
      <c r="H45" s="318"/>
      <c r="I45" s="109"/>
    </row>
    <row r="46" spans="1:26">
      <c r="A46" s="363"/>
      <c r="B46" s="318"/>
      <c r="C46" s="337"/>
      <c r="I46" s="109"/>
    </row>
    <row r="47" spans="1:26">
      <c r="I47" s="109"/>
    </row>
    <row r="48" spans="1:26">
      <c r="I48" s="109"/>
    </row>
    <row r="49" spans="4:26">
      <c r="I49" s="109"/>
    </row>
    <row r="50" spans="4:26">
      <c r="I50" s="109"/>
    </row>
    <row r="51" spans="4:26">
      <c r="I51" s="109"/>
    </row>
    <row r="52" spans="4:26">
      <c r="I52" s="109"/>
    </row>
    <row r="53" spans="4:26">
      <c r="I53" s="109"/>
    </row>
    <row r="54" spans="4:26">
      <c r="I54" s="109"/>
    </row>
    <row r="55" spans="4:26">
      <c r="I55" s="141"/>
    </row>
    <row r="59" spans="4:26">
      <c r="D59" s="318"/>
      <c r="E59" s="318"/>
      <c r="F59" s="337"/>
      <c r="I59" s="337"/>
      <c r="M59" s="318"/>
      <c r="N59" s="318"/>
      <c r="O59" s="337"/>
      <c r="Y59" s="318"/>
      <c r="Z59" s="318"/>
    </row>
  </sheetData>
  <sortState ref="Y3:Z35">
    <sortCondition descending="1" ref="Z3:Z35"/>
  </sortState>
  <mergeCells count="11">
    <mergeCell ref="A1:I1"/>
    <mergeCell ref="Y3:Z3"/>
    <mergeCell ref="P3:Q3"/>
    <mergeCell ref="V3:W3"/>
    <mergeCell ref="S3:T3"/>
    <mergeCell ref="A3:B3"/>
    <mergeCell ref="J3:K3"/>
    <mergeCell ref="G3:H3"/>
    <mergeCell ref="M3:N3"/>
    <mergeCell ref="D3:E3"/>
    <mergeCell ref="N1:V1"/>
  </mergeCells>
  <pageMargins left="0.25" right="0.17" top="0.56999999999999995" bottom="0.5" header="0.3" footer="0.3"/>
  <pageSetup paperSize="9" scale="78" orientation="portrait" r:id="rId1"/>
  <colBreaks count="2" manualBreakCount="2">
    <brk id="12" max="58" man="1"/>
    <brk id="2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AS79"/>
  <sheetViews>
    <sheetView topLeftCell="A10" workbookViewId="0">
      <selection activeCell="G34" sqref="G34"/>
    </sheetView>
  </sheetViews>
  <sheetFormatPr defaultRowHeight="15"/>
  <cols>
    <col min="1" max="1" width="23" style="131" bestFit="1" customWidth="1"/>
    <col min="2" max="2" width="9.42578125" style="131" bestFit="1" customWidth="1"/>
    <col min="3" max="3" width="5" style="131" customWidth="1"/>
    <col min="4" max="4" width="23.85546875" style="131" customWidth="1"/>
    <col min="5" max="5" width="9" style="131" customWidth="1"/>
    <col min="6" max="6" width="9" style="110" customWidth="1"/>
    <col min="7" max="7" width="17.5703125" style="131" bestFit="1" customWidth="1"/>
    <col min="8" max="8" width="9" style="131" customWidth="1"/>
    <col min="9" max="9" width="5.140625" style="110" customWidth="1"/>
    <col min="10" max="10" width="16.140625" style="131" bestFit="1" customWidth="1"/>
    <col min="11" max="11" width="8.7109375" style="131" bestFit="1" customWidth="1"/>
    <col min="12" max="12" width="5.5703125" style="110" customWidth="1"/>
    <col min="13" max="13" width="12.85546875" style="131" bestFit="1" customWidth="1"/>
    <col min="14" max="14" width="8" style="131" bestFit="1" customWidth="1"/>
    <col min="15" max="15" width="3.7109375" style="110" customWidth="1"/>
    <col min="16" max="16" width="16.28515625" style="131" bestFit="1" customWidth="1"/>
    <col min="17" max="17" width="8" style="131" bestFit="1" customWidth="1"/>
    <col min="18" max="18" width="4.28515625" style="110" customWidth="1"/>
    <col min="19" max="19" width="12.85546875" style="131" bestFit="1" customWidth="1"/>
    <col min="20" max="20" width="7" style="131" bestFit="1" customWidth="1"/>
    <col min="21" max="16384" width="9.140625" style="131"/>
  </cols>
  <sheetData>
    <row r="1" spans="1:45" ht="15" customHeight="1">
      <c r="A1" s="422" t="s">
        <v>602</v>
      </c>
      <c r="B1" s="422"/>
      <c r="C1" s="422"/>
      <c r="D1" s="422"/>
      <c r="E1" s="422"/>
      <c r="F1" s="422"/>
      <c r="G1" s="422"/>
      <c r="H1" s="316"/>
      <c r="I1" s="316"/>
      <c r="J1" s="422" t="s">
        <v>602</v>
      </c>
      <c r="K1" s="422"/>
      <c r="L1" s="422"/>
      <c r="M1" s="422"/>
      <c r="N1" s="422"/>
      <c r="O1" s="422"/>
      <c r="P1" s="422"/>
      <c r="Q1" s="316"/>
      <c r="R1" s="316"/>
      <c r="S1" s="316"/>
      <c r="T1" s="316"/>
      <c r="U1" s="316"/>
      <c r="V1" s="316"/>
      <c r="W1" s="316"/>
      <c r="X1" s="317"/>
      <c r="Y1" s="316"/>
      <c r="Z1" s="316"/>
      <c r="AA1" s="317"/>
      <c r="AB1" s="316"/>
      <c r="AE1" s="110"/>
      <c r="AH1" s="110"/>
      <c r="AK1" s="110"/>
      <c r="AN1" s="110"/>
      <c r="AQ1" s="110"/>
      <c r="AS1" s="318"/>
    </row>
    <row r="2" spans="1:45" ht="15" customHeight="1">
      <c r="A2" s="122"/>
      <c r="B2" s="122"/>
      <c r="C2" s="122"/>
      <c r="D2" s="122"/>
      <c r="E2" s="122"/>
      <c r="F2" s="123"/>
      <c r="G2" s="123"/>
      <c r="H2" s="122" t="s">
        <v>584</v>
      </c>
      <c r="J2" s="110"/>
      <c r="M2" s="123"/>
      <c r="N2" s="123"/>
      <c r="O2" s="123"/>
      <c r="P2" s="123"/>
      <c r="R2" s="123"/>
      <c r="S2" s="319"/>
      <c r="T2" s="122" t="s">
        <v>584</v>
      </c>
      <c r="U2" s="320"/>
      <c r="W2" s="319"/>
      <c r="X2" s="319"/>
      <c r="Y2" s="123"/>
      <c r="Z2" s="122"/>
      <c r="AA2" s="123"/>
      <c r="AB2" s="123"/>
      <c r="AE2" s="110"/>
      <c r="AH2" s="110"/>
      <c r="AK2" s="110"/>
      <c r="AN2" s="110"/>
      <c r="AQ2" s="110"/>
      <c r="AS2" s="318"/>
    </row>
    <row r="3" spans="1:45" s="322" customFormat="1">
      <c r="A3" s="435" t="s">
        <v>126</v>
      </c>
      <c r="B3" s="435"/>
      <c r="C3" s="435"/>
      <c r="D3" s="435"/>
      <c r="E3" s="435"/>
      <c r="F3" s="321"/>
      <c r="G3" s="435" t="s">
        <v>241</v>
      </c>
      <c r="H3" s="435"/>
      <c r="I3" s="321"/>
      <c r="J3" s="436" t="s">
        <v>453</v>
      </c>
      <c r="K3" s="437"/>
      <c r="L3" s="321"/>
      <c r="M3" s="435" t="s">
        <v>386</v>
      </c>
      <c r="N3" s="435"/>
      <c r="O3" s="321"/>
      <c r="P3" s="435" t="s">
        <v>222</v>
      </c>
      <c r="Q3" s="435"/>
      <c r="R3" s="321"/>
      <c r="S3" s="435" t="s">
        <v>55</v>
      </c>
      <c r="T3" s="435"/>
    </row>
    <row r="4" spans="1:45" s="322" customFormat="1">
      <c r="A4" s="323" t="s">
        <v>1</v>
      </c>
      <c r="B4" s="324" t="s">
        <v>387</v>
      </c>
      <c r="C4" s="324"/>
      <c r="D4" s="323" t="s">
        <v>1</v>
      </c>
      <c r="E4" s="324" t="s">
        <v>387</v>
      </c>
      <c r="F4" s="325"/>
      <c r="G4" s="323" t="s">
        <v>1</v>
      </c>
      <c r="H4" s="324" t="s">
        <v>387</v>
      </c>
      <c r="I4" s="325"/>
      <c r="J4" s="323" t="s">
        <v>1</v>
      </c>
      <c r="K4" s="324" t="s">
        <v>387</v>
      </c>
      <c r="L4" s="325"/>
      <c r="M4" s="323" t="s">
        <v>1</v>
      </c>
      <c r="N4" s="324" t="s">
        <v>387</v>
      </c>
      <c r="O4" s="325"/>
      <c r="P4" s="323" t="s">
        <v>1</v>
      </c>
      <c r="Q4" s="324" t="s">
        <v>387</v>
      </c>
      <c r="R4" s="325"/>
      <c r="S4" s="323" t="s">
        <v>1</v>
      </c>
      <c r="T4" s="324" t="s">
        <v>387</v>
      </c>
    </row>
    <row r="5" spans="1:45">
      <c r="A5" s="369" t="s">
        <v>136</v>
      </c>
      <c r="B5" s="336">
        <v>1416980</v>
      </c>
      <c r="C5" s="336"/>
      <c r="D5" s="369" t="s">
        <v>186</v>
      </c>
      <c r="E5" s="336">
        <v>36528</v>
      </c>
      <c r="F5" s="337"/>
      <c r="G5" s="370" t="s">
        <v>551</v>
      </c>
      <c r="H5" s="336">
        <v>3246422</v>
      </c>
      <c r="I5" s="337"/>
      <c r="J5" s="331" t="s">
        <v>416</v>
      </c>
      <c r="K5" s="327">
        <v>567589</v>
      </c>
      <c r="M5" s="327" t="s">
        <v>361</v>
      </c>
      <c r="N5" s="338">
        <v>680000</v>
      </c>
      <c r="O5" s="109"/>
      <c r="P5" s="326" t="s">
        <v>203</v>
      </c>
      <c r="Q5" s="371">
        <v>519713</v>
      </c>
      <c r="R5" s="372"/>
      <c r="S5" s="300" t="s">
        <v>77</v>
      </c>
      <c r="T5" s="340">
        <v>105369</v>
      </c>
    </row>
    <row r="6" spans="1:45">
      <c r="A6" s="369" t="s">
        <v>141</v>
      </c>
      <c r="B6" s="336">
        <v>1384847</v>
      </c>
      <c r="C6" s="336"/>
      <c r="D6" s="369" t="s">
        <v>176</v>
      </c>
      <c r="E6" s="336">
        <v>34044</v>
      </c>
      <c r="F6" s="337"/>
      <c r="G6" s="370" t="s">
        <v>552</v>
      </c>
      <c r="H6" s="336">
        <v>1854161</v>
      </c>
      <c r="I6" s="337"/>
      <c r="J6" s="331" t="s">
        <v>415</v>
      </c>
      <c r="K6" s="327">
        <v>338057</v>
      </c>
      <c r="M6" s="327" t="s">
        <v>352</v>
      </c>
      <c r="N6" s="338">
        <v>250000</v>
      </c>
      <c r="O6" s="109"/>
      <c r="P6" s="326" t="s">
        <v>202</v>
      </c>
      <c r="Q6" s="371">
        <v>395010</v>
      </c>
      <c r="R6" s="372"/>
      <c r="S6" s="300" t="s">
        <v>78</v>
      </c>
      <c r="T6" s="340">
        <v>83750</v>
      </c>
    </row>
    <row r="7" spans="1:45">
      <c r="A7" s="369" t="s">
        <v>154</v>
      </c>
      <c r="B7" s="336">
        <v>1374175</v>
      </c>
      <c r="C7" s="336"/>
      <c r="D7" s="369" t="s">
        <v>128</v>
      </c>
      <c r="E7" s="336">
        <v>31510</v>
      </c>
      <c r="F7" s="337"/>
      <c r="G7" s="370" t="s">
        <v>554</v>
      </c>
      <c r="H7" s="336">
        <v>1463580</v>
      </c>
      <c r="I7" s="337"/>
      <c r="J7" s="331" t="s">
        <v>426</v>
      </c>
      <c r="K7" s="327">
        <v>278440</v>
      </c>
      <c r="M7" s="366" t="s">
        <v>659</v>
      </c>
      <c r="N7" s="338">
        <v>206802</v>
      </c>
      <c r="O7" s="109"/>
      <c r="P7" s="326" t="s">
        <v>208</v>
      </c>
      <c r="Q7" s="371">
        <v>230163</v>
      </c>
      <c r="R7" s="372"/>
      <c r="S7" s="300" t="s">
        <v>71</v>
      </c>
      <c r="T7" s="340">
        <v>66092</v>
      </c>
    </row>
    <row r="8" spans="1:45">
      <c r="A8" s="369" t="s">
        <v>138</v>
      </c>
      <c r="B8" s="336">
        <v>1331402</v>
      </c>
      <c r="C8" s="336"/>
      <c r="D8" s="369" t="s">
        <v>151</v>
      </c>
      <c r="E8" s="336">
        <v>31076</v>
      </c>
      <c r="F8" s="337"/>
      <c r="G8" s="370" t="s">
        <v>224</v>
      </c>
      <c r="H8" s="336">
        <v>1050220</v>
      </c>
      <c r="I8" s="337"/>
      <c r="J8" s="331" t="s">
        <v>434</v>
      </c>
      <c r="K8" s="327">
        <v>268144</v>
      </c>
      <c r="M8" s="327" t="s">
        <v>362</v>
      </c>
      <c r="N8" s="338">
        <v>143660</v>
      </c>
      <c r="O8" s="109"/>
      <c r="P8" s="326" t="s">
        <v>204</v>
      </c>
      <c r="Q8" s="371">
        <v>153140</v>
      </c>
      <c r="R8" s="372"/>
      <c r="S8" s="300" t="s">
        <v>75</v>
      </c>
      <c r="T8" s="340">
        <v>53511</v>
      </c>
    </row>
    <row r="9" spans="1:45">
      <c r="A9" s="369" t="s">
        <v>153</v>
      </c>
      <c r="B9" s="336">
        <v>835216</v>
      </c>
      <c r="C9" s="336"/>
      <c r="D9" s="369" t="s">
        <v>196</v>
      </c>
      <c r="E9" s="336">
        <v>30733</v>
      </c>
      <c r="F9" s="337"/>
      <c r="G9" s="370" t="s">
        <v>546</v>
      </c>
      <c r="H9" s="336">
        <v>744341</v>
      </c>
      <c r="I9" s="337"/>
      <c r="J9" s="331" t="s">
        <v>429</v>
      </c>
      <c r="K9" s="327">
        <v>254902</v>
      </c>
      <c r="M9" s="327" t="s">
        <v>369</v>
      </c>
      <c r="N9" s="338">
        <v>123271</v>
      </c>
      <c r="O9" s="109"/>
      <c r="P9" s="326" t="s">
        <v>216</v>
      </c>
      <c r="Q9" s="371">
        <v>149646</v>
      </c>
      <c r="R9" s="372"/>
      <c r="S9" s="300" t="s">
        <v>76</v>
      </c>
      <c r="T9" s="340">
        <v>40401.75</v>
      </c>
    </row>
    <row r="10" spans="1:45">
      <c r="A10" s="369" t="s">
        <v>140</v>
      </c>
      <c r="B10" s="336">
        <v>689472</v>
      </c>
      <c r="C10" s="336"/>
      <c r="D10" s="369" t="s">
        <v>175</v>
      </c>
      <c r="E10" s="336">
        <v>29685</v>
      </c>
      <c r="F10" s="337"/>
      <c r="G10" s="370" t="s">
        <v>237</v>
      </c>
      <c r="H10" s="336">
        <v>691914</v>
      </c>
      <c r="I10" s="337"/>
      <c r="J10" s="331" t="s">
        <v>437</v>
      </c>
      <c r="K10" s="327">
        <v>250763</v>
      </c>
      <c r="M10" s="327" t="s">
        <v>373</v>
      </c>
      <c r="N10" s="338">
        <v>108085</v>
      </c>
      <c r="O10" s="109"/>
      <c r="P10" s="326" t="s">
        <v>206</v>
      </c>
      <c r="Q10" s="371">
        <v>133574</v>
      </c>
      <c r="R10" s="372"/>
      <c r="S10" s="300" t="s">
        <v>56</v>
      </c>
      <c r="T10" s="340">
        <v>40238</v>
      </c>
    </row>
    <row r="11" spans="1:45">
      <c r="A11" s="369" t="s">
        <v>139</v>
      </c>
      <c r="B11" s="336">
        <v>409956</v>
      </c>
      <c r="C11" s="336"/>
      <c r="D11" s="369" t="s">
        <v>179</v>
      </c>
      <c r="E11" s="336">
        <v>27718</v>
      </c>
      <c r="F11" s="337"/>
      <c r="G11" s="370" t="s">
        <v>236</v>
      </c>
      <c r="H11" s="336">
        <v>551797</v>
      </c>
      <c r="I11" s="337"/>
      <c r="J11" s="331" t="s">
        <v>428</v>
      </c>
      <c r="K11" s="327">
        <v>249381</v>
      </c>
      <c r="M11" s="327" t="s">
        <v>339</v>
      </c>
      <c r="N11" s="338">
        <v>76600</v>
      </c>
      <c r="O11" s="109"/>
      <c r="P11" s="326" t="s">
        <v>209</v>
      </c>
      <c r="Q11" s="371">
        <v>126568</v>
      </c>
      <c r="R11" s="372"/>
      <c r="S11" s="300" t="s">
        <v>61</v>
      </c>
      <c r="T11" s="340">
        <v>33875</v>
      </c>
    </row>
    <row r="12" spans="1:45">
      <c r="A12" s="369" t="s">
        <v>155</v>
      </c>
      <c r="B12" s="336">
        <v>381389</v>
      </c>
      <c r="C12" s="336"/>
      <c r="D12" s="369" t="s">
        <v>149</v>
      </c>
      <c r="E12" s="336">
        <v>27515</v>
      </c>
      <c r="F12" s="337"/>
      <c r="G12" s="370" t="s">
        <v>229</v>
      </c>
      <c r="H12" s="336">
        <v>364716</v>
      </c>
      <c r="I12" s="337"/>
      <c r="J12" s="331" t="s">
        <v>431</v>
      </c>
      <c r="K12" s="327">
        <v>247447</v>
      </c>
      <c r="M12" s="366" t="s">
        <v>655</v>
      </c>
      <c r="N12" s="338">
        <v>67250</v>
      </c>
      <c r="O12" s="109"/>
      <c r="P12" s="326" t="s">
        <v>211</v>
      </c>
      <c r="Q12" s="371">
        <v>104278</v>
      </c>
      <c r="R12" s="372"/>
      <c r="S12" s="300" t="s">
        <v>80</v>
      </c>
      <c r="T12" s="340">
        <v>33294.75</v>
      </c>
    </row>
    <row r="13" spans="1:45">
      <c r="A13" s="369" t="s">
        <v>137</v>
      </c>
      <c r="B13" s="336">
        <v>347732</v>
      </c>
      <c r="C13" s="336"/>
      <c r="D13" s="369" t="s">
        <v>182</v>
      </c>
      <c r="E13" s="336">
        <v>22176</v>
      </c>
      <c r="F13" s="337"/>
      <c r="G13" s="370" t="s">
        <v>547</v>
      </c>
      <c r="H13" s="336">
        <v>357711</v>
      </c>
      <c r="I13" s="337"/>
      <c r="J13" s="331" t="s">
        <v>430</v>
      </c>
      <c r="K13" s="327">
        <v>244379</v>
      </c>
      <c r="M13" s="327" t="s">
        <v>375</v>
      </c>
      <c r="N13" s="338">
        <v>54626</v>
      </c>
      <c r="O13" s="109"/>
      <c r="P13" s="326" t="s">
        <v>215</v>
      </c>
      <c r="Q13" s="371">
        <v>102109</v>
      </c>
      <c r="R13" s="372"/>
      <c r="S13" s="300" t="s">
        <v>79</v>
      </c>
      <c r="T13" s="340">
        <v>31302</v>
      </c>
    </row>
    <row r="14" spans="1:45">
      <c r="A14" s="369" t="s">
        <v>200</v>
      </c>
      <c r="B14" s="336">
        <v>259814</v>
      </c>
      <c r="C14" s="336"/>
      <c r="D14" s="369" t="s">
        <v>183</v>
      </c>
      <c r="E14" s="336">
        <v>18598</v>
      </c>
      <c r="F14" s="337"/>
      <c r="G14" s="370" t="s">
        <v>233</v>
      </c>
      <c r="H14" s="336">
        <v>247916</v>
      </c>
      <c r="I14" s="337"/>
      <c r="J14" s="331" t="s">
        <v>421</v>
      </c>
      <c r="K14" s="327">
        <v>220944</v>
      </c>
      <c r="M14" s="327" t="s">
        <v>337</v>
      </c>
      <c r="N14" s="338">
        <v>54494</v>
      </c>
      <c r="O14" s="109"/>
      <c r="P14" s="326" t="s">
        <v>218</v>
      </c>
      <c r="Q14" s="371">
        <v>54711</v>
      </c>
      <c r="R14" s="372"/>
      <c r="S14" s="300" t="s">
        <v>57</v>
      </c>
      <c r="T14" s="340">
        <v>31193</v>
      </c>
    </row>
    <row r="15" spans="1:45">
      <c r="A15" s="369" t="s">
        <v>146</v>
      </c>
      <c r="B15" s="336">
        <v>238973</v>
      </c>
      <c r="C15" s="336"/>
      <c r="D15" s="369" t="s">
        <v>148</v>
      </c>
      <c r="E15" s="336">
        <v>16995</v>
      </c>
      <c r="F15" s="337"/>
      <c r="G15" s="370" t="s">
        <v>549</v>
      </c>
      <c r="H15" s="336">
        <v>205185</v>
      </c>
      <c r="I15" s="337"/>
      <c r="J15" s="331" t="s">
        <v>419</v>
      </c>
      <c r="K15" s="327">
        <v>220306</v>
      </c>
      <c r="M15" s="327" t="s">
        <v>350</v>
      </c>
      <c r="N15" s="338">
        <v>54236</v>
      </c>
      <c r="O15" s="109"/>
      <c r="P15" s="326" t="s">
        <v>219</v>
      </c>
      <c r="Q15" s="371">
        <v>29053</v>
      </c>
      <c r="R15" s="372"/>
      <c r="S15" s="303" t="s">
        <v>656</v>
      </c>
      <c r="T15" s="340">
        <v>22138</v>
      </c>
    </row>
    <row r="16" spans="1:45">
      <c r="A16" s="369" t="s">
        <v>145</v>
      </c>
      <c r="B16" s="336">
        <v>237023</v>
      </c>
      <c r="C16" s="336"/>
      <c r="D16" s="369" t="s">
        <v>129</v>
      </c>
      <c r="E16" s="336">
        <v>16784</v>
      </c>
      <c r="F16" s="337"/>
      <c r="G16" s="370" t="s">
        <v>230</v>
      </c>
      <c r="H16" s="336">
        <v>177585</v>
      </c>
      <c r="I16" s="337"/>
      <c r="J16" s="331" t="s">
        <v>436</v>
      </c>
      <c r="K16" s="327">
        <v>213279</v>
      </c>
      <c r="M16" s="327" t="s">
        <v>343</v>
      </c>
      <c r="N16" s="338">
        <v>40680</v>
      </c>
      <c r="O16" s="109"/>
      <c r="P16" s="326" t="s">
        <v>220</v>
      </c>
      <c r="Q16" s="371">
        <v>27041</v>
      </c>
      <c r="R16" s="372"/>
      <c r="S16" s="300" t="s">
        <v>63</v>
      </c>
      <c r="T16" s="340">
        <v>19750</v>
      </c>
    </row>
    <row r="17" spans="1:20">
      <c r="A17" s="369" t="s">
        <v>152</v>
      </c>
      <c r="B17" s="336">
        <v>207485</v>
      </c>
      <c r="C17" s="336"/>
      <c r="D17" s="369" t="s">
        <v>190</v>
      </c>
      <c r="E17" s="336">
        <v>16267</v>
      </c>
      <c r="F17" s="337"/>
      <c r="G17" s="370" t="s">
        <v>228</v>
      </c>
      <c r="H17" s="336">
        <v>176778</v>
      </c>
      <c r="I17" s="337"/>
      <c r="J17" s="331" t="s">
        <v>427</v>
      </c>
      <c r="K17" s="327">
        <v>211450</v>
      </c>
      <c r="M17" s="327" t="s">
        <v>349</v>
      </c>
      <c r="N17" s="338">
        <v>37960</v>
      </c>
      <c r="O17" s="109"/>
      <c r="P17" s="326" t="s">
        <v>221</v>
      </c>
      <c r="Q17" s="371">
        <v>25067</v>
      </c>
      <c r="R17" s="372"/>
      <c r="S17" s="300" t="s">
        <v>74</v>
      </c>
      <c r="T17" s="340">
        <v>19500</v>
      </c>
    </row>
    <row r="18" spans="1:20">
      <c r="A18" s="369" t="s">
        <v>195</v>
      </c>
      <c r="B18" s="336">
        <v>205418</v>
      </c>
      <c r="C18" s="336"/>
      <c r="D18" s="369" t="s">
        <v>133</v>
      </c>
      <c r="E18" s="336">
        <v>12593</v>
      </c>
      <c r="F18" s="337"/>
      <c r="G18" s="370" t="s">
        <v>548</v>
      </c>
      <c r="H18" s="336">
        <v>163035</v>
      </c>
      <c r="I18" s="337"/>
      <c r="J18" s="331" t="s">
        <v>417</v>
      </c>
      <c r="K18" s="327">
        <v>177328</v>
      </c>
      <c r="M18" s="327" t="s">
        <v>344</v>
      </c>
      <c r="N18" s="338">
        <v>36180</v>
      </c>
      <c r="O18" s="109"/>
      <c r="P18" s="326" t="s">
        <v>205</v>
      </c>
      <c r="Q18" s="371">
        <v>20813</v>
      </c>
      <c r="R18" s="372"/>
      <c r="S18" s="300" t="s">
        <v>73</v>
      </c>
      <c r="T18" s="340">
        <v>16056</v>
      </c>
    </row>
    <row r="19" spans="1:20">
      <c r="A19" s="369" t="s">
        <v>177</v>
      </c>
      <c r="B19" s="336">
        <v>200043</v>
      </c>
      <c r="C19" s="336"/>
      <c r="D19" s="369" t="s">
        <v>127</v>
      </c>
      <c r="E19" s="336">
        <v>11859</v>
      </c>
      <c r="F19" s="337"/>
      <c r="G19" s="370" t="s">
        <v>223</v>
      </c>
      <c r="H19" s="336">
        <v>119305</v>
      </c>
      <c r="I19" s="337"/>
      <c r="J19" s="331" t="s">
        <v>444</v>
      </c>
      <c r="K19" s="327">
        <v>173683</v>
      </c>
      <c r="M19" s="327" t="s">
        <v>336</v>
      </c>
      <c r="N19" s="338">
        <v>36000</v>
      </c>
      <c r="O19" s="109"/>
      <c r="P19" s="326" t="s">
        <v>212</v>
      </c>
      <c r="Q19" s="371">
        <v>20051</v>
      </c>
      <c r="R19" s="372"/>
      <c r="S19" s="300" t="s">
        <v>72</v>
      </c>
      <c r="T19" s="340">
        <v>13530</v>
      </c>
    </row>
    <row r="20" spans="1:20">
      <c r="A20" s="369" t="s">
        <v>160</v>
      </c>
      <c r="B20" s="336">
        <v>197552</v>
      </c>
      <c r="C20" s="336"/>
      <c r="D20" s="369" t="s">
        <v>163</v>
      </c>
      <c r="E20" s="336">
        <v>11445</v>
      </c>
      <c r="F20" s="337"/>
      <c r="G20" s="370" t="s">
        <v>553</v>
      </c>
      <c r="H20" s="336">
        <v>108759</v>
      </c>
      <c r="I20" s="337"/>
      <c r="J20" s="331" t="s">
        <v>438</v>
      </c>
      <c r="K20" s="327">
        <v>164848</v>
      </c>
      <c r="M20" s="327" t="s">
        <v>340</v>
      </c>
      <c r="N20" s="338">
        <v>34525</v>
      </c>
      <c r="O20" s="109"/>
      <c r="P20" s="326" t="s">
        <v>207</v>
      </c>
      <c r="Q20" s="371">
        <v>17955</v>
      </c>
      <c r="R20" s="372"/>
      <c r="S20" s="300" t="s">
        <v>60</v>
      </c>
      <c r="T20" s="340">
        <v>6634</v>
      </c>
    </row>
    <row r="21" spans="1:20">
      <c r="A21" s="369" t="s">
        <v>159</v>
      </c>
      <c r="B21" s="336">
        <v>177903</v>
      </c>
      <c r="C21" s="336"/>
      <c r="D21" s="369" t="s">
        <v>164</v>
      </c>
      <c r="E21" s="336">
        <v>10593</v>
      </c>
      <c r="F21" s="337"/>
      <c r="G21" s="370" t="s">
        <v>550</v>
      </c>
      <c r="H21" s="336">
        <v>80025</v>
      </c>
      <c r="I21" s="337"/>
      <c r="J21" s="331" t="s">
        <v>435</v>
      </c>
      <c r="K21" s="327">
        <v>159556</v>
      </c>
      <c r="M21" s="327" t="s">
        <v>346</v>
      </c>
      <c r="N21" s="338">
        <v>34335</v>
      </c>
      <c r="O21" s="109"/>
      <c r="P21" s="326" t="s">
        <v>210</v>
      </c>
      <c r="Q21" s="371">
        <v>11608</v>
      </c>
      <c r="R21" s="372"/>
      <c r="S21" s="300" t="s">
        <v>68</v>
      </c>
      <c r="T21" s="340">
        <v>5648</v>
      </c>
    </row>
    <row r="22" spans="1:20">
      <c r="A22" s="373" t="s">
        <v>142</v>
      </c>
      <c r="B22" s="336">
        <v>177609</v>
      </c>
      <c r="C22" s="336"/>
      <c r="D22" s="369" t="s">
        <v>165</v>
      </c>
      <c r="E22" s="336">
        <v>10228</v>
      </c>
      <c r="F22" s="337"/>
      <c r="G22" s="370" t="s">
        <v>238</v>
      </c>
      <c r="H22" s="336">
        <v>17203</v>
      </c>
      <c r="I22" s="337"/>
      <c r="J22" s="331" t="s">
        <v>446</v>
      </c>
      <c r="K22" s="327">
        <v>157805</v>
      </c>
      <c r="M22" s="327" t="s">
        <v>372</v>
      </c>
      <c r="N22" s="338">
        <v>26674</v>
      </c>
      <c r="O22" s="109"/>
      <c r="P22" s="326" t="s">
        <v>213</v>
      </c>
      <c r="Q22" s="371">
        <v>4622</v>
      </c>
      <c r="R22" s="372"/>
      <c r="S22" s="300" t="s">
        <v>62</v>
      </c>
      <c r="T22" s="340">
        <v>4700</v>
      </c>
    </row>
    <row r="23" spans="1:20">
      <c r="A23" s="369" t="s">
        <v>173</v>
      </c>
      <c r="B23" s="336">
        <v>177070</v>
      </c>
      <c r="C23" s="336"/>
      <c r="D23" s="369" t="s">
        <v>147</v>
      </c>
      <c r="E23" s="336">
        <v>9474</v>
      </c>
      <c r="F23" s="337"/>
      <c r="G23" s="360" t="s">
        <v>54</v>
      </c>
      <c r="H23" s="360">
        <f>SUM(H5:H22)</f>
        <v>11620653</v>
      </c>
      <c r="I23" s="141"/>
      <c r="J23" s="331" t="s">
        <v>452</v>
      </c>
      <c r="K23" s="327">
        <v>153151</v>
      </c>
      <c r="M23" s="327" t="s">
        <v>360</v>
      </c>
      <c r="N23" s="338">
        <v>21483.75</v>
      </c>
      <c r="O23" s="109"/>
      <c r="P23" s="326" t="s">
        <v>214</v>
      </c>
      <c r="Q23" s="371">
        <v>3720</v>
      </c>
      <c r="R23" s="372"/>
      <c r="S23" s="300" t="s">
        <v>59</v>
      </c>
      <c r="T23" s="340">
        <v>4650</v>
      </c>
    </row>
    <row r="24" spans="1:20">
      <c r="A24" s="369" t="s">
        <v>132</v>
      </c>
      <c r="B24" s="336">
        <v>164618</v>
      </c>
      <c r="C24" s="336"/>
      <c r="D24" s="369" t="s">
        <v>171</v>
      </c>
      <c r="E24" s="336">
        <v>8643</v>
      </c>
      <c r="F24" s="337"/>
      <c r="G24" s="374"/>
      <c r="H24" s="375"/>
      <c r="I24" s="337"/>
      <c r="J24" s="331" t="s">
        <v>439</v>
      </c>
      <c r="K24" s="327">
        <v>148023</v>
      </c>
      <c r="M24" s="327" t="s">
        <v>359</v>
      </c>
      <c r="N24" s="338">
        <v>20704.25</v>
      </c>
      <c r="O24" s="109"/>
      <c r="P24" s="326" t="s">
        <v>217</v>
      </c>
      <c r="Q24" s="371">
        <v>3465</v>
      </c>
      <c r="R24" s="372"/>
      <c r="S24" s="303" t="s">
        <v>657</v>
      </c>
      <c r="T24" s="340">
        <v>4360</v>
      </c>
    </row>
    <row r="25" spans="1:20">
      <c r="A25" s="369" t="s">
        <v>192</v>
      </c>
      <c r="B25" s="336">
        <v>159424</v>
      </c>
      <c r="C25" s="336"/>
      <c r="D25" s="369" t="s">
        <v>167</v>
      </c>
      <c r="E25" s="336">
        <v>8329</v>
      </c>
      <c r="F25" s="337"/>
      <c r="G25" s="337"/>
      <c r="H25" s="337"/>
      <c r="I25" s="337"/>
      <c r="J25" s="331" t="s">
        <v>448</v>
      </c>
      <c r="K25" s="327">
        <v>147656</v>
      </c>
      <c r="M25" s="327" t="s">
        <v>383</v>
      </c>
      <c r="N25" s="338">
        <v>18418</v>
      </c>
      <c r="O25" s="109"/>
      <c r="P25" s="358" t="s">
        <v>54</v>
      </c>
      <c r="Q25" s="359">
        <f>SUM(Q5:Q24)</f>
        <v>2132307</v>
      </c>
      <c r="R25" s="123"/>
      <c r="S25" s="300" t="s">
        <v>66</v>
      </c>
      <c r="T25" s="340">
        <v>3818</v>
      </c>
    </row>
    <row r="26" spans="1:20">
      <c r="A26" s="369" t="s">
        <v>156</v>
      </c>
      <c r="B26" s="336">
        <v>157051</v>
      </c>
      <c r="C26" s="336"/>
      <c r="D26" s="369" t="s">
        <v>166</v>
      </c>
      <c r="E26" s="336">
        <v>7403</v>
      </c>
      <c r="F26" s="337"/>
      <c r="G26" s="337"/>
      <c r="H26" s="337"/>
      <c r="I26" s="337"/>
      <c r="J26" s="331" t="s">
        <v>449</v>
      </c>
      <c r="K26" s="327">
        <v>143040</v>
      </c>
      <c r="M26" s="327" t="s">
        <v>378</v>
      </c>
      <c r="N26" s="338">
        <v>18140</v>
      </c>
      <c r="O26" s="109"/>
      <c r="S26" s="300" t="s">
        <v>69</v>
      </c>
      <c r="T26" s="340">
        <v>3120</v>
      </c>
    </row>
    <row r="27" spans="1:20">
      <c r="A27" s="369" t="s">
        <v>172</v>
      </c>
      <c r="B27" s="336">
        <v>151859</v>
      </c>
      <c r="C27" s="336"/>
      <c r="D27" s="369" t="s">
        <v>131</v>
      </c>
      <c r="E27" s="336">
        <v>5559</v>
      </c>
      <c r="F27" s="337"/>
      <c r="G27" s="337"/>
      <c r="H27" s="337"/>
      <c r="I27" s="337"/>
      <c r="J27" s="331" t="s">
        <v>432</v>
      </c>
      <c r="K27" s="327">
        <v>141207</v>
      </c>
      <c r="M27" s="327" t="s">
        <v>379</v>
      </c>
      <c r="N27" s="338">
        <v>16560</v>
      </c>
      <c r="O27" s="109"/>
      <c r="S27" s="300" t="s">
        <v>65</v>
      </c>
      <c r="T27" s="340">
        <v>2400</v>
      </c>
    </row>
    <row r="28" spans="1:20">
      <c r="A28" s="369" t="s">
        <v>157</v>
      </c>
      <c r="B28" s="336">
        <v>138016</v>
      </c>
      <c r="C28" s="336"/>
      <c r="D28" s="369" t="s">
        <v>134</v>
      </c>
      <c r="E28" s="336">
        <v>4175</v>
      </c>
      <c r="F28" s="337"/>
      <c r="G28" s="337"/>
      <c r="H28" s="337"/>
      <c r="I28" s="337"/>
      <c r="J28" s="331" t="s">
        <v>445</v>
      </c>
      <c r="K28" s="327">
        <v>132270</v>
      </c>
      <c r="M28" s="327" t="s">
        <v>345</v>
      </c>
      <c r="N28" s="338">
        <v>15240</v>
      </c>
      <c r="O28" s="109"/>
      <c r="S28" s="300" t="s">
        <v>81</v>
      </c>
      <c r="T28" s="340">
        <v>1214</v>
      </c>
    </row>
    <row r="29" spans="1:20">
      <c r="A29" s="369" t="s">
        <v>130</v>
      </c>
      <c r="B29" s="336">
        <v>130569</v>
      </c>
      <c r="C29" s="336"/>
      <c r="D29" s="369" t="s">
        <v>169</v>
      </c>
      <c r="E29" s="336">
        <v>2776</v>
      </c>
      <c r="F29" s="337"/>
      <c r="G29" s="337"/>
      <c r="H29" s="337"/>
      <c r="I29" s="337"/>
      <c r="J29" s="331" t="s">
        <v>450</v>
      </c>
      <c r="K29" s="327">
        <v>124341</v>
      </c>
      <c r="M29" s="327" t="s">
        <v>338</v>
      </c>
      <c r="N29" s="338">
        <v>13800</v>
      </c>
      <c r="O29" s="109"/>
      <c r="S29" s="300" t="s">
        <v>58</v>
      </c>
      <c r="T29" s="340">
        <v>900</v>
      </c>
    </row>
    <row r="30" spans="1:20">
      <c r="A30" s="369" t="s">
        <v>178</v>
      </c>
      <c r="B30" s="336">
        <v>125633</v>
      </c>
      <c r="C30" s="336"/>
      <c r="D30" s="369" t="s">
        <v>168</v>
      </c>
      <c r="E30" s="336">
        <v>901</v>
      </c>
      <c r="F30" s="337"/>
      <c r="G30" s="337"/>
      <c r="H30" s="337"/>
      <c r="I30" s="337"/>
      <c r="J30" s="331" t="s">
        <v>447</v>
      </c>
      <c r="K30" s="327">
        <v>123641</v>
      </c>
      <c r="M30" s="327" t="s">
        <v>357</v>
      </c>
      <c r="N30" s="338">
        <v>12125</v>
      </c>
      <c r="O30" s="109"/>
      <c r="S30" s="300" t="s">
        <v>70</v>
      </c>
      <c r="T30" s="340">
        <v>800</v>
      </c>
    </row>
    <row r="31" spans="1:20">
      <c r="A31" s="369" t="s">
        <v>143</v>
      </c>
      <c r="B31" s="336">
        <v>110274</v>
      </c>
      <c r="C31" s="336"/>
      <c r="D31" s="358" t="s">
        <v>54</v>
      </c>
      <c r="E31" s="360">
        <v>13336619</v>
      </c>
      <c r="F31" s="337"/>
      <c r="G31" s="337"/>
      <c r="H31" s="337"/>
      <c r="I31" s="337"/>
      <c r="J31" s="331" t="s">
        <v>425</v>
      </c>
      <c r="K31" s="327">
        <v>122900</v>
      </c>
      <c r="M31" s="327" t="s">
        <v>348</v>
      </c>
      <c r="N31" s="338">
        <v>11192.5</v>
      </c>
      <c r="O31" s="109"/>
      <c r="S31" s="300" t="s">
        <v>82</v>
      </c>
      <c r="T31" s="340">
        <v>379</v>
      </c>
    </row>
    <row r="32" spans="1:20">
      <c r="A32" s="369" t="s">
        <v>194</v>
      </c>
      <c r="B32" s="336">
        <v>99144</v>
      </c>
      <c r="C32" s="337"/>
      <c r="D32" s="337"/>
      <c r="E32" s="337"/>
      <c r="F32" s="337"/>
      <c r="G32" s="337"/>
      <c r="H32" s="337"/>
      <c r="I32" s="337"/>
      <c r="J32" s="331" t="s">
        <v>424</v>
      </c>
      <c r="K32" s="327">
        <v>119770</v>
      </c>
      <c r="M32" s="327" t="s">
        <v>354</v>
      </c>
      <c r="N32" s="338">
        <v>8872.5</v>
      </c>
      <c r="O32" s="109"/>
      <c r="S32" s="358" t="s">
        <v>54</v>
      </c>
      <c r="T32" s="360">
        <f>SUM(T5:T31)</f>
        <v>648623.5</v>
      </c>
    </row>
    <row r="33" spans="1:20">
      <c r="A33" s="369" t="s">
        <v>162</v>
      </c>
      <c r="B33" s="336">
        <v>98816</v>
      </c>
      <c r="C33" s="337"/>
      <c r="D33" s="337"/>
      <c r="E33" s="337"/>
      <c r="F33" s="337"/>
      <c r="G33" s="337"/>
      <c r="H33" s="337"/>
      <c r="I33" s="337"/>
      <c r="J33" s="331" t="s">
        <v>440</v>
      </c>
      <c r="K33" s="327">
        <v>117010</v>
      </c>
      <c r="M33" s="327" t="s">
        <v>376</v>
      </c>
      <c r="N33" s="338">
        <v>8760</v>
      </c>
      <c r="O33" s="109"/>
    </row>
    <row r="34" spans="1:20">
      <c r="A34" s="369" t="s">
        <v>135</v>
      </c>
      <c r="B34" s="336">
        <v>95727</v>
      </c>
      <c r="C34" s="337"/>
      <c r="D34" s="337"/>
      <c r="E34" s="337"/>
      <c r="F34" s="337"/>
      <c r="G34" s="337"/>
      <c r="H34" s="337"/>
      <c r="I34" s="337"/>
      <c r="J34" s="331" t="s">
        <v>443</v>
      </c>
      <c r="K34" s="327">
        <v>114992</v>
      </c>
      <c r="M34" s="327" t="s">
        <v>342</v>
      </c>
      <c r="N34" s="338">
        <v>7904</v>
      </c>
      <c r="O34" s="109"/>
    </row>
    <row r="35" spans="1:20">
      <c r="A35" s="369" t="s">
        <v>158</v>
      </c>
      <c r="B35" s="336">
        <v>93106</v>
      </c>
      <c r="C35" s="337"/>
      <c r="D35" s="337"/>
      <c r="E35" s="337"/>
      <c r="F35" s="337"/>
      <c r="G35" s="337"/>
      <c r="H35" s="337"/>
      <c r="I35" s="337"/>
      <c r="J35" s="331" t="s">
        <v>418</v>
      </c>
      <c r="K35" s="327">
        <v>108176</v>
      </c>
      <c r="M35" s="327" t="s">
        <v>381</v>
      </c>
      <c r="N35" s="338">
        <v>7720</v>
      </c>
      <c r="O35" s="109"/>
    </row>
    <row r="36" spans="1:20">
      <c r="A36" s="369" t="s">
        <v>199</v>
      </c>
      <c r="B36" s="336">
        <v>87896</v>
      </c>
      <c r="C36" s="337"/>
      <c r="D36" s="337"/>
      <c r="E36" s="337"/>
      <c r="F36" s="337"/>
      <c r="G36" s="337"/>
      <c r="H36" s="337"/>
      <c r="I36" s="337"/>
      <c r="J36" s="331" t="s">
        <v>451</v>
      </c>
      <c r="K36" s="327">
        <v>93204</v>
      </c>
      <c r="M36" s="327" t="s">
        <v>384</v>
      </c>
      <c r="N36" s="338">
        <v>6732</v>
      </c>
      <c r="O36" s="109"/>
    </row>
    <row r="37" spans="1:20">
      <c r="A37" s="369" t="s">
        <v>187</v>
      </c>
      <c r="B37" s="336">
        <v>80702</v>
      </c>
      <c r="C37" s="337"/>
      <c r="D37" s="337"/>
      <c r="E37" s="337"/>
      <c r="F37" s="337"/>
      <c r="G37" s="337"/>
      <c r="H37" s="337"/>
      <c r="I37" s="337"/>
      <c r="J37" s="331" t="s">
        <v>420</v>
      </c>
      <c r="K37" s="327">
        <v>89395</v>
      </c>
      <c r="M37" s="366" t="s">
        <v>654</v>
      </c>
      <c r="N37" s="338">
        <v>5566</v>
      </c>
      <c r="O37" s="109"/>
      <c r="T37" s="318"/>
    </row>
    <row r="38" spans="1:20">
      <c r="A38" s="369" t="s">
        <v>161</v>
      </c>
      <c r="B38" s="336">
        <v>78642</v>
      </c>
      <c r="C38" s="337"/>
      <c r="D38" s="337"/>
      <c r="E38" s="337"/>
      <c r="F38" s="337"/>
      <c r="G38" s="337"/>
      <c r="H38" s="337"/>
      <c r="I38" s="337"/>
      <c r="J38" s="331" t="s">
        <v>433</v>
      </c>
      <c r="K38" s="327">
        <v>88427</v>
      </c>
      <c r="M38" s="327" t="s">
        <v>385</v>
      </c>
      <c r="N38" s="338">
        <v>5005</v>
      </c>
      <c r="O38" s="109"/>
    </row>
    <row r="39" spans="1:20">
      <c r="A39" s="369" t="s">
        <v>198</v>
      </c>
      <c r="B39" s="336">
        <v>76905</v>
      </c>
      <c r="C39" s="337"/>
      <c r="D39" s="337"/>
      <c r="E39" s="337"/>
      <c r="F39" s="337"/>
      <c r="G39" s="337"/>
      <c r="H39" s="337"/>
      <c r="I39" s="337"/>
      <c r="J39" s="331" t="s">
        <v>422</v>
      </c>
      <c r="K39" s="327">
        <v>76792</v>
      </c>
      <c r="M39" s="327" t="s">
        <v>341</v>
      </c>
      <c r="N39" s="338">
        <v>4840</v>
      </c>
      <c r="O39" s="109"/>
    </row>
    <row r="40" spans="1:20">
      <c r="A40" s="369" t="s">
        <v>191</v>
      </c>
      <c r="B40" s="336">
        <v>74782</v>
      </c>
      <c r="C40" s="337"/>
      <c r="D40" s="337"/>
      <c r="E40" s="337"/>
      <c r="F40" s="337"/>
      <c r="G40" s="337"/>
      <c r="H40" s="337"/>
      <c r="I40" s="337"/>
      <c r="J40" s="331" t="s">
        <v>442</v>
      </c>
      <c r="K40" s="327">
        <v>71478</v>
      </c>
      <c r="M40" s="327" t="s">
        <v>382</v>
      </c>
      <c r="N40" s="338">
        <v>4720</v>
      </c>
      <c r="O40" s="109"/>
    </row>
    <row r="41" spans="1:20">
      <c r="A41" s="369" t="s">
        <v>197</v>
      </c>
      <c r="B41" s="336">
        <v>74530</v>
      </c>
      <c r="C41" s="337"/>
      <c r="D41" s="337"/>
      <c r="E41" s="337"/>
      <c r="F41" s="337"/>
      <c r="G41" s="337"/>
      <c r="H41" s="337"/>
      <c r="I41" s="337"/>
      <c r="J41" s="331" t="s">
        <v>441</v>
      </c>
      <c r="K41" s="327">
        <v>65671</v>
      </c>
      <c r="M41" s="327" t="s">
        <v>380</v>
      </c>
      <c r="N41" s="338">
        <v>3900</v>
      </c>
      <c r="O41" s="109"/>
    </row>
    <row r="42" spans="1:20">
      <c r="A42" s="369" t="s">
        <v>193</v>
      </c>
      <c r="B42" s="336">
        <v>69729</v>
      </c>
      <c r="C42" s="337"/>
      <c r="D42" s="337"/>
      <c r="E42" s="337"/>
      <c r="F42" s="337"/>
      <c r="G42" s="337"/>
      <c r="H42" s="337"/>
      <c r="I42" s="337"/>
      <c r="J42" s="331" t="s">
        <v>423</v>
      </c>
      <c r="K42" s="327">
        <v>61100</v>
      </c>
      <c r="M42" s="327" t="s">
        <v>353</v>
      </c>
      <c r="N42" s="338">
        <v>3476.22</v>
      </c>
      <c r="O42" s="109"/>
    </row>
    <row r="43" spans="1:20">
      <c r="A43" s="369" t="s">
        <v>201</v>
      </c>
      <c r="B43" s="336">
        <v>62983</v>
      </c>
      <c r="C43" s="337"/>
      <c r="D43" s="337"/>
      <c r="E43" s="337"/>
      <c r="F43" s="337"/>
      <c r="G43" s="337"/>
      <c r="H43" s="337"/>
      <c r="I43" s="337"/>
      <c r="J43" s="376" t="s">
        <v>54</v>
      </c>
      <c r="K43" s="377">
        <f>SUM(K5:K42)</f>
        <v>6640545</v>
      </c>
      <c r="L43" s="123"/>
      <c r="M43" s="327" t="s">
        <v>356</v>
      </c>
      <c r="N43" s="338">
        <v>3291.5</v>
      </c>
      <c r="O43" s="109"/>
    </row>
    <row r="44" spans="1:20">
      <c r="A44" s="369" t="s">
        <v>180</v>
      </c>
      <c r="B44" s="336">
        <v>61686</v>
      </c>
      <c r="C44" s="337"/>
      <c r="D44" s="337"/>
      <c r="E44" s="337"/>
      <c r="F44" s="337"/>
      <c r="G44" s="337"/>
      <c r="H44" s="337"/>
      <c r="I44" s="337"/>
      <c r="M44" s="327" t="s">
        <v>370</v>
      </c>
      <c r="N44" s="338">
        <v>3260</v>
      </c>
      <c r="O44" s="109"/>
    </row>
    <row r="45" spans="1:20">
      <c r="A45" s="369" t="s">
        <v>184</v>
      </c>
      <c r="B45" s="336">
        <v>60101</v>
      </c>
      <c r="C45" s="337"/>
      <c r="D45" s="337"/>
      <c r="E45" s="337"/>
      <c r="F45" s="337"/>
      <c r="G45" s="337"/>
      <c r="H45" s="337"/>
      <c r="I45" s="337"/>
      <c r="M45" s="327" t="s">
        <v>377</v>
      </c>
      <c r="N45" s="338">
        <v>3000</v>
      </c>
      <c r="O45" s="109"/>
    </row>
    <row r="46" spans="1:20">
      <c r="A46" s="369" t="s">
        <v>170</v>
      </c>
      <c r="B46" s="336">
        <v>59669</v>
      </c>
      <c r="C46" s="337"/>
      <c r="D46" s="337"/>
      <c r="E46" s="337"/>
      <c r="F46" s="337"/>
      <c r="G46" s="337"/>
      <c r="H46" s="337"/>
      <c r="I46" s="337"/>
      <c r="M46" s="327" t="s">
        <v>371</v>
      </c>
      <c r="N46" s="338">
        <v>2250</v>
      </c>
      <c r="O46" s="109"/>
    </row>
    <row r="47" spans="1:20">
      <c r="A47" s="369" t="s">
        <v>189</v>
      </c>
      <c r="B47" s="336">
        <v>56838</v>
      </c>
      <c r="C47" s="337"/>
      <c r="D47" s="337"/>
      <c r="E47" s="337"/>
      <c r="F47" s="337"/>
      <c r="G47" s="337"/>
      <c r="H47" s="337"/>
      <c r="I47" s="337"/>
      <c r="M47" s="327" t="s">
        <v>367</v>
      </c>
      <c r="N47" s="338">
        <v>1366.2</v>
      </c>
      <c r="O47" s="109"/>
    </row>
    <row r="48" spans="1:20">
      <c r="A48" s="369" t="s">
        <v>181</v>
      </c>
      <c r="B48" s="336">
        <v>54667</v>
      </c>
      <c r="C48" s="337"/>
      <c r="D48" s="337"/>
      <c r="E48" s="337"/>
      <c r="F48" s="337"/>
      <c r="G48" s="337"/>
      <c r="H48" s="337"/>
      <c r="I48" s="337"/>
      <c r="M48" s="327" t="s">
        <v>363</v>
      </c>
      <c r="N48" s="338">
        <v>1350</v>
      </c>
      <c r="O48" s="109"/>
    </row>
    <row r="49" spans="1:15">
      <c r="A49" s="369" t="s">
        <v>185</v>
      </c>
      <c r="B49" s="336">
        <v>47048</v>
      </c>
      <c r="C49" s="337"/>
      <c r="D49" s="337"/>
      <c r="E49" s="337"/>
      <c r="F49" s="337"/>
      <c r="G49" s="337"/>
      <c r="H49" s="337"/>
      <c r="I49" s="337"/>
      <c r="M49" s="327" t="s">
        <v>364</v>
      </c>
      <c r="N49" s="338">
        <v>1350</v>
      </c>
      <c r="O49" s="109"/>
    </row>
    <row r="50" spans="1:15">
      <c r="A50" s="369" t="s">
        <v>144</v>
      </c>
      <c r="B50" s="336">
        <v>46993</v>
      </c>
      <c r="C50" s="337"/>
      <c r="D50" s="337"/>
      <c r="E50" s="337"/>
      <c r="F50" s="337"/>
      <c r="G50" s="337"/>
      <c r="H50" s="337"/>
      <c r="I50" s="337"/>
      <c r="M50" s="327" t="s">
        <v>358</v>
      </c>
      <c r="N50" s="338">
        <v>1075.2</v>
      </c>
      <c r="O50" s="109"/>
    </row>
    <row r="51" spans="1:15">
      <c r="A51" s="369" t="s">
        <v>174</v>
      </c>
      <c r="B51" s="336">
        <v>45417</v>
      </c>
      <c r="C51" s="337"/>
      <c r="D51" s="337"/>
      <c r="E51" s="337"/>
      <c r="F51" s="337"/>
      <c r="G51" s="337"/>
      <c r="H51" s="337"/>
      <c r="I51" s="337"/>
      <c r="M51" s="327" t="s">
        <v>368</v>
      </c>
      <c r="N51" s="338">
        <v>1040</v>
      </c>
      <c r="O51" s="109"/>
    </row>
    <row r="52" spans="1:15">
      <c r="A52" s="369" t="s">
        <v>150</v>
      </c>
      <c r="B52" s="336">
        <v>40337</v>
      </c>
      <c r="C52" s="337"/>
      <c r="D52" s="337"/>
      <c r="E52" s="337"/>
      <c r="F52" s="337"/>
      <c r="G52" s="337"/>
      <c r="H52" s="337"/>
      <c r="I52" s="337"/>
      <c r="M52" s="327" t="s">
        <v>355</v>
      </c>
      <c r="N52" s="338">
        <v>248.22</v>
      </c>
      <c r="O52" s="109"/>
    </row>
    <row r="53" spans="1:15">
      <c r="A53" s="369" t="s">
        <v>188</v>
      </c>
      <c r="B53" s="336">
        <v>39791</v>
      </c>
      <c r="C53" s="337"/>
      <c r="D53" s="337"/>
      <c r="E53" s="337"/>
      <c r="F53" s="337"/>
      <c r="G53" s="337"/>
      <c r="H53" s="337"/>
      <c r="I53" s="337"/>
      <c r="M53" s="327" t="s">
        <v>366</v>
      </c>
      <c r="N53" s="338">
        <v>240</v>
      </c>
      <c r="O53" s="109"/>
    </row>
    <row r="54" spans="1:15">
      <c r="C54" s="337"/>
      <c r="D54" s="337"/>
      <c r="E54" s="337"/>
      <c r="F54" s="337"/>
      <c r="G54" s="337"/>
      <c r="H54" s="337"/>
      <c r="I54" s="337"/>
      <c r="M54" s="327" t="s">
        <v>351</v>
      </c>
      <c r="N54" s="338">
        <v>0</v>
      </c>
      <c r="O54" s="109"/>
    </row>
    <row r="55" spans="1:15">
      <c r="C55" s="337"/>
      <c r="D55" s="337"/>
      <c r="E55" s="337"/>
      <c r="F55" s="337"/>
      <c r="G55" s="337"/>
      <c r="H55" s="337"/>
      <c r="I55" s="337"/>
      <c r="M55" s="358" t="s">
        <v>54</v>
      </c>
      <c r="N55" s="360">
        <f>SUM(N5:N54)</f>
        <v>2299008.3400000008</v>
      </c>
      <c r="O55" s="141"/>
    </row>
    <row r="56" spans="1:15">
      <c r="C56" s="337"/>
      <c r="D56" s="337"/>
      <c r="E56" s="337"/>
      <c r="F56" s="337"/>
      <c r="G56" s="337"/>
      <c r="H56" s="337"/>
      <c r="I56" s="337"/>
    </row>
    <row r="57" spans="1:15">
      <c r="C57" s="337"/>
      <c r="D57" s="337"/>
      <c r="E57" s="337"/>
      <c r="F57" s="337"/>
      <c r="G57" s="337"/>
      <c r="H57" s="337"/>
      <c r="I57" s="337"/>
    </row>
    <row r="58" spans="1:15">
      <c r="C58" s="337"/>
      <c r="D58" s="337"/>
      <c r="E58" s="337"/>
      <c r="F58" s="337"/>
      <c r="G58" s="337"/>
      <c r="H58" s="337"/>
      <c r="I58" s="337"/>
    </row>
    <row r="59" spans="1:15">
      <c r="C59" s="337"/>
      <c r="D59" s="337"/>
      <c r="E59" s="337"/>
      <c r="F59" s="337"/>
      <c r="G59" s="337"/>
      <c r="H59" s="337"/>
      <c r="I59" s="337"/>
    </row>
    <row r="60" spans="1:15">
      <c r="C60" s="337"/>
      <c r="D60" s="337"/>
      <c r="E60" s="337"/>
      <c r="F60" s="337"/>
      <c r="G60" s="337"/>
      <c r="H60" s="337"/>
      <c r="I60" s="337"/>
    </row>
    <row r="61" spans="1:15">
      <c r="C61" s="337"/>
      <c r="D61" s="337"/>
      <c r="E61" s="337"/>
      <c r="F61" s="337"/>
      <c r="G61" s="337"/>
      <c r="H61" s="337"/>
      <c r="I61" s="337"/>
    </row>
    <row r="62" spans="1:15">
      <c r="C62" s="337"/>
      <c r="D62" s="337"/>
      <c r="E62" s="337"/>
      <c r="F62" s="337"/>
      <c r="G62" s="337"/>
      <c r="H62" s="337"/>
      <c r="I62" s="337"/>
    </row>
    <row r="63" spans="1:15">
      <c r="C63" s="337"/>
      <c r="D63" s="337"/>
      <c r="E63" s="337"/>
      <c r="F63" s="337"/>
      <c r="G63" s="337"/>
      <c r="H63" s="337"/>
      <c r="I63" s="337"/>
    </row>
    <row r="64" spans="1:15">
      <c r="C64" s="337"/>
      <c r="D64" s="337"/>
      <c r="E64" s="337"/>
      <c r="F64" s="337"/>
      <c r="G64" s="337"/>
      <c r="H64" s="337"/>
      <c r="I64" s="337"/>
    </row>
    <row r="65" spans="2:18">
      <c r="C65" s="337"/>
      <c r="D65" s="337"/>
      <c r="E65" s="337"/>
      <c r="F65" s="337"/>
      <c r="G65" s="337"/>
      <c r="H65" s="337"/>
      <c r="I65" s="337"/>
    </row>
    <row r="66" spans="2:18">
      <c r="C66" s="337"/>
      <c r="D66" s="337"/>
      <c r="E66" s="337"/>
      <c r="F66" s="337"/>
      <c r="G66" s="337"/>
      <c r="H66" s="337"/>
      <c r="I66" s="337"/>
    </row>
    <row r="67" spans="2:18">
      <c r="C67" s="337"/>
      <c r="D67" s="337"/>
      <c r="E67" s="337"/>
      <c r="F67" s="337"/>
      <c r="G67" s="337"/>
      <c r="H67" s="337"/>
      <c r="I67" s="337"/>
    </row>
    <row r="68" spans="2:18">
      <c r="C68" s="337"/>
      <c r="D68" s="337"/>
      <c r="E68" s="337"/>
      <c r="F68" s="337"/>
      <c r="G68" s="337"/>
      <c r="H68" s="337"/>
      <c r="I68" s="337"/>
    </row>
    <row r="69" spans="2:18">
      <c r="C69" s="337"/>
      <c r="D69" s="337"/>
      <c r="E69" s="337"/>
      <c r="F69" s="337"/>
      <c r="G69" s="337"/>
      <c r="H69" s="337"/>
      <c r="I69" s="337"/>
    </row>
    <row r="70" spans="2:18">
      <c r="C70" s="337"/>
      <c r="D70" s="337"/>
      <c r="E70" s="337"/>
      <c r="F70" s="337"/>
      <c r="G70" s="337"/>
      <c r="H70" s="337"/>
      <c r="I70" s="337"/>
    </row>
    <row r="71" spans="2:18">
      <c r="C71" s="337"/>
      <c r="D71" s="337"/>
      <c r="E71" s="337"/>
      <c r="F71" s="337"/>
      <c r="G71" s="337"/>
      <c r="H71" s="337"/>
      <c r="I71" s="337"/>
    </row>
    <row r="72" spans="2:18">
      <c r="C72" s="337"/>
      <c r="D72" s="337"/>
      <c r="E72" s="337"/>
      <c r="F72" s="337"/>
      <c r="G72" s="337"/>
      <c r="H72" s="337"/>
      <c r="I72" s="337"/>
    </row>
    <row r="73" spans="2:18">
      <c r="C73" s="337"/>
      <c r="D73" s="337"/>
      <c r="E73" s="337"/>
      <c r="F73" s="337"/>
      <c r="G73" s="337"/>
      <c r="H73" s="337"/>
      <c r="I73" s="337"/>
    </row>
    <row r="74" spans="2:18">
      <c r="C74" s="337"/>
      <c r="D74" s="337"/>
      <c r="E74" s="337"/>
      <c r="F74" s="337"/>
      <c r="G74" s="337"/>
      <c r="H74" s="337"/>
      <c r="I74" s="337"/>
    </row>
    <row r="75" spans="2:18">
      <c r="C75" s="337"/>
      <c r="D75" s="337"/>
      <c r="E75" s="337"/>
      <c r="F75" s="337"/>
      <c r="G75" s="337"/>
      <c r="H75" s="337"/>
      <c r="I75" s="337"/>
    </row>
    <row r="76" spans="2:18">
      <c r="C76" s="337"/>
      <c r="D76" s="337"/>
      <c r="E76" s="337"/>
      <c r="F76" s="337"/>
      <c r="G76" s="337"/>
      <c r="H76" s="337"/>
      <c r="I76" s="337"/>
    </row>
    <row r="77" spans="2:18">
      <c r="C77" s="337"/>
      <c r="D77" s="337"/>
      <c r="E77" s="337"/>
      <c r="F77" s="337"/>
      <c r="G77" s="337"/>
      <c r="H77" s="337"/>
      <c r="I77" s="337"/>
    </row>
    <row r="78" spans="2:18">
      <c r="C78" s="140"/>
      <c r="D78" s="140"/>
      <c r="E78" s="140"/>
      <c r="F78" s="141"/>
      <c r="G78" s="140"/>
      <c r="H78" s="140"/>
      <c r="I78" s="141"/>
    </row>
    <row r="79" spans="2:18">
      <c r="B79" s="318"/>
      <c r="C79" s="318"/>
      <c r="D79" s="318"/>
      <c r="E79" s="318"/>
      <c r="F79" s="337"/>
      <c r="G79" s="318"/>
      <c r="H79" s="318"/>
      <c r="I79" s="337"/>
      <c r="J79" s="318"/>
      <c r="K79" s="318"/>
      <c r="L79" s="337"/>
      <c r="M79" s="318"/>
      <c r="N79" s="318"/>
      <c r="O79" s="337"/>
      <c r="P79" s="318"/>
      <c r="Q79" s="318"/>
      <c r="R79" s="337"/>
    </row>
  </sheetData>
  <sortState ref="G3:H20">
    <sortCondition descending="1" ref="H3:H20"/>
  </sortState>
  <mergeCells count="8">
    <mergeCell ref="A1:G1"/>
    <mergeCell ref="J1:P1"/>
    <mergeCell ref="A3:E3"/>
    <mergeCell ref="S3:T3"/>
    <mergeCell ref="P3:Q3"/>
    <mergeCell ref="M3:N3"/>
    <mergeCell ref="J3:K3"/>
    <mergeCell ref="G3:H3"/>
  </mergeCells>
  <pageMargins left="0.7" right="0.7" top="0.75" bottom="0.75" header="0.3" footer="0.3"/>
  <pageSetup paperSize="9" scale="74" orientation="portrait" r:id="rId1"/>
  <colBreaks count="1" manualBreakCount="1">
    <brk id="8" max="56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AS80"/>
  <sheetViews>
    <sheetView topLeftCell="Q16" workbookViewId="0">
      <selection activeCell="AB40" sqref="AB40"/>
    </sheetView>
  </sheetViews>
  <sheetFormatPr defaultRowHeight="15"/>
  <cols>
    <col min="1" max="1" width="12.28515625" style="56" bestFit="1" customWidth="1"/>
    <col min="2" max="2" width="10" style="56" customWidth="1"/>
    <col min="3" max="3" width="5" style="64" customWidth="1"/>
    <col min="4" max="4" width="12.85546875" style="56" bestFit="1" customWidth="1"/>
    <col min="5" max="5" width="8.7109375" style="56" bestFit="1" customWidth="1"/>
    <col min="6" max="6" width="4.42578125" style="64" customWidth="1"/>
    <col min="7" max="7" width="16.28515625" style="56" bestFit="1" customWidth="1"/>
    <col min="8" max="8" width="10.42578125" style="154" customWidth="1"/>
    <col min="9" max="9" width="4.7109375" style="94" customWidth="1"/>
    <col min="10" max="10" width="14.28515625" style="56" customWidth="1"/>
    <col min="11" max="11" width="9.5703125" style="56" customWidth="1"/>
    <col min="12" max="12" width="5.7109375" style="64" customWidth="1"/>
    <col min="13" max="13" width="16.140625" style="56" bestFit="1" customWidth="1"/>
    <col min="14" max="14" width="7.85546875" style="56" customWidth="1"/>
    <col min="15" max="15" width="4.7109375" style="64" customWidth="1"/>
    <col min="16" max="16" width="14" style="56" bestFit="1" customWidth="1"/>
    <col min="17" max="17" width="10.7109375" style="56" bestFit="1" customWidth="1"/>
    <col min="18" max="18" width="7" style="64" customWidth="1"/>
    <col min="19" max="19" width="13.7109375" style="56" customWidth="1"/>
    <col min="20" max="20" width="10.7109375" style="56" bestFit="1" customWidth="1"/>
    <col min="21" max="21" width="4.140625" style="64" customWidth="1"/>
    <col min="22" max="22" width="15.7109375" style="56" customWidth="1"/>
    <col min="23" max="23" width="8.28515625" style="56" bestFit="1" customWidth="1"/>
    <col min="24" max="24" width="7" style="64" customWidth="1"/>
    <col min="25" max="25" width="18.42578125" style="56" customWidth="1"/>
    <col min="26" max="26" width="7.5703125" style="56" bestFit="1" customWidth="1"/>
    <col min="27" max="27" width="4.42578125" style="56" customWidth="1"/>
    <col min="28" max="28" width="22.85546875" style="56" customWidth="1"/>
    <col min="29" max="16384" width="9.140625" style="56"/>
  </cols>
  <sheetData>
    <row r="1" spans="1:45" ht="15" customHeight="1">
      <c r="A1" s="424" t="s">
        <v>603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171"/>
      <c r="M1" s="424" t="s">
        <v>603</v>
      </c>
      <c r="N1" s="424"/>
      <c r="O1" s="424"/>
      <c r="P1" s="424"/>
      <c r="Q1" s="424"/>
      <c r="R1" s="424"/>
      <c r="S1" s="424"/>
      <c r="T1" s="424"/>
      <c r="U1" s="171"/>
      <c r="V1" s="424" t="s">
        <v>603</v>
      </c>
      <c r="W1" s="424"/>
      <c r="X1" s="424"/>
      <c r="Y1" s="424"/>
      <c r="Z1" s="424"/>
      <c r="AA1" s="424"/>
      <c r="AB1" s="424"/>
      <c r="AC1" s="424"/>
      <c r="AE1" s="64"/>
      <c r="AH1" s="64"/>
      <c r="AK1" s="64"/>
      <c r="AN1" s="64"/>
      <c r="AQ1" s="64"/>
      <c r="AS1" s="154"/>
    </row>
    <row r="2" spans="1:45" ht="15" customHeight="1">
      <c r="A2" s="142"/>
      <c r="B2" s="142"/>
      <c r="C2" s="142"/>
      <c r="D2" s="142"/>
      <c r="E2" s="142"/>
      <c r="F2" s="58"/>
      <c r="G2" s="58"/>
      <c r="H2" s="142" t="s">
        <v>584</v>
      </c>
      <c r="I2" s="64"/>
      <c r="J2" s="64"/>
      <c r="M2" s="58"/>
      <c r="N2" s="58"/>
      <c r="O2" s="58"/>
      <c r="P2" s="58"/>
      <c r="R2" s="142" t="s">
        <v>584</v>
      </c>
      <c r="S2" s="187"/>
      <c r="T2" s="188"/>
      <c r="U2" s="188"/>
      <c r="W2" s="187"/>
      <c r="X2" s="187"/>
      <c r="Y2" s="58"/>
      <c r="Z2" s="142"/>
      <c r="AA2" s="58"/>
      <c r="AB2" s="142" t="s">
        <v>584</v>
      </c>
      <c r="AE2" s="64"/>
      <c r="AH2" s="64"/>
      <c r="AK2" s="64"/>
      <c r="AN2" s="64"/>
      <c r="AQ2" s="64"/>
      <c r="AS2" s="154"/>
    </row>
    <row r="3" spans="1:45" s="143" customFormat="1" ht="15" customHeight="1">
      <c r="A3" s="434" t="s">
        <v>586</v>
      </c>
      <c r="B3" s="434"/>
      <c r="C3" s="189"/>
      <c r="D3" s="434" t="s">
        <v>386</v>
      </c>
      <c r="E3" s="434"/>
      <c r="F3" s="189"/>
      <c r="G3" s="434" t="s">
        <v>0</v>
      </c>
      <c r="H3" s="434"/>
      <c r="I3" s="189"/>
      <c r="J3" s="426" t="s">
        <v>508</v>
      </c>
      <c r="K3" s="426"/>
      <c r="L3" s="173"/>
      <c r="M3" s="434" t="s">
        <v>453</v>
      </c>
      <c r="N3" s="434"/>
      <c r="O3" s="189"/>
      <c r="P3" s="434" t="s">
        <v>414</v>
      </c>
      <c r="Q3" s="434"/>
      <c r="R3" s="189"/>
      <c r="S3" s="434" t="s">
        <v>32</v>
      </c>
      <c r="T3" s="434"/>
      <c r="U3" s="189"/>
      <c r="V3" s="426" t="s">
        <v>503</v>
      </c>
      <c r="W3" s="426"/>
      <c r="X3" s="173"/>
      <c r="Y3" s="433" t="s">
        <v>126</v>
      </c>
      <c r="Z3" s="433"/>
      <c r="AA3" s="433"/>
      <c r="AB3" s="433"/>
      <c r="AC3" s="433"/>
    </row>
    <row r="4" spans="1:45" s="143" customFormat="1" ht="13.5" customHeight="1">
      <c r="A4" s="233" t="s">
        <v>1</v>
      </c>
      <c r="B4" s="144" t="s">
        <v>387</v>
      </c>
      <c r="C4" s="73"/>
      <c r="D4" s="233" t="s">
        <v>1</v>
      </c>
      <c r="E4" s="144" t="s">
        <v>387</v>
      </c>
      <c r="F4" s="73"/>
      <c r="G4" s="233" t="s">
        <v>1</v>
      </c>
      <c r="H4" s="144" t="s">
        <v>387</v>
      </c>
      <c r="I4" s="73"/>
      <c r="J4" s="175" t="s">
        <v>1</v>
      </c>
      <c r="K4" s="153" t="s">
        <v>387</v>
      </c>
      <c r="L4" s="30"/>
      <c r="M4" s="233" t="s">
        <v>1</v>
      </c>
      <c r="N4" s="144" t="s">
        <v>387</v>
      </c>
      <c r="O4" s="73"/>
      <c r="P4" s="233" t="s">
        <v>1</v>
      </c>
      <c r="Q4" s="144" t="s">
        <v>387</v>
      </c>
      <c r="R4" s="73"/>
      <c r="S4" s="233" t="s">
        <v>1</v>
      </c>
      <c r="T4" s="144" t="s">
        <v>387</v>
      </c>
      <c r="U4" s="73"/>
      <c r="V4" s="175" t="s">
        <v>1</v>
      </c>
      <c r="W4" s="153" t="s">
        <v>387</v>
      </c>
      <c r="X4" s="30"/>
      <c r="Y4" s="194" t="s">
        <v>1</v>
      </c>
      <c r="Z4" s="245" t="s">
        <v>387</v>
      </c>
      <c r="AB4" s="194" t="s">
        <v>1</v>
      </c>
      <c r="AC4" s="245" t="s">
        <v>387</v>
      </c>
    </row>
    <row r="5" spans="1:45" s="248" customFormat="1" ht="15" customHeight="1">
      <c r="A5" s="107" t="s">
        <v>458</v>
      </c>
      <c r="B5" s="116">
        <v>2232976</v>
      </c>
      <c r="C5" s="102"/>
      <c r="D5" s="254" t="s">
        <v>374</v>
      </c>
      <c r="E5" s="116">
        <v>494512</v>
      </c>
      <c r="F5" s="102"/>
      <c r="G5" s="314" t="s">
        <v>13</v>
      </c>
      <c r="H5" s="112">
        <v>356440</v>
      </c>
      <c r="I5" s="105"/>
      <c r="J5" s="15" t="s">
        <v>563</v>
      </c>
      <c r="K5" s="112">
        <v>288900</v>
      </c>
      <c r="L5" s="105"/>
      <c r="M5" s="44" t="s">
        <v>416</v>
      </c>
      <c r="N5" s="254">
        <v>126411</v>
      </c>
      <c r="O5" s="246"/>
      <c r="P5" s="382" t="s">
        <v>393</v>
      </c>
      <c r="Q5" s="383">
        <v>205240</v>
      </c>
      <c r="R5" s="155"/>
      <c r="S5" s="384" t="s">
        <v>52</v>
      </c>
      <c r="T5" s="381">
        <v>141558</v>
      </c>
      <c r="U5" s="247"/>
      <c r="V5" s="314" t="s">
        <v>538</v>
      </c>
      <c r="W5" s="112">
        <v>178222</v>
      </c>
      <c r="X5" s="105"/>
      <c r="Y5" s="234" t="s">
        <v>159</v>
      </c>
      <c r="Z5" s="112">
        <v>35286</v>
      </c>
      <c r="AB5" s="254" t="s">
        <v>182</v>
      </c>
      <c r="AC5" s="254">
        <v>1883</v>
      </c>
    </row>
    <row r="6" spans="1:45" s="248" customFormat="1" ht="15" customHeight="1">
      <c r="A6" s="107" t="s">
        <v>463</v>
      </c>
      <c r="B6" s="116">
        <v>871169</v>
      </c>
      <c r="C6" s="102"/>
      <c r="D6" s="254" t="s">
        <v>343</v>
      </c>
      <c r="E6" s="116">
        <v>326800</v>
      </c>
      <c r="F6" s="102"/>
      <c r="G6" s="314" t="s">
        <v>5</v>
      </c>
      <c r="H6" s="112">
        <v>255516</v>
      </c>
      <c r="I6" s="105"/>
      <c r="J6" s="15" t="s">
        <v>558</v>
      </c>
      <c r="K6" s="112">
        <v>174600</v>
      </c>
      <c r="L6" s="105"/>
      <c r="M6" s="44" t="s">
        <v>452</v>
      </c>
      <c r="N6" s="254">
        <v>81503</v>
      </c>
      <c r="O6" s="246"/>
      <c r="P6" s="382" t="s">
        <v>397</v>
      </c>
      <c r="Q6" s="383">
        <v>94500</v>
      </c>
      <c r="R6" s="155"/>
      <c r="S6" s="384" t="s">
        <v>634</v>
      </c>
      <c r="T6" s="381">
        <v>68802</v>
      </c>
      <c r="U6" s="247"/>
      <c r="V6" s="314" t="s">
        <v>531</v>
      </c>
      <c r="W6" s="112">
        <v>119778</v>
      </c>
      <c r="X6" s="105"/>
      <c r="Y6" s="234" t="s">
        <v>177</v>
      </c>
      <c r="Z6" s="112">
        <v>22014</v>
      </c>
      <c r="AB6" s="254" t="s">
        <v>152</v>
      </c>
      <c r="AC6" s="254">
        <v>1804</v>
      </c>
    </row>
    <row r="7" spans="1:45" s="248" customFormat="1" ht="15" customHeight="1">
      <c r="A7" s="107" t="s">
        <v>425</v>
      </c>
      <c r="B7" s="116">
        <v>437118</v>
      </c>
      <c r="C7" s="102"/>
      <c r="D7" s="254" t="s">
        <v>369</v>
      </c>
      <c r="E7" s="116">
        <v>269238.5</v>
      </c>
      <c r="F7" s="102"/>
      <c r="G7" s="314" t="s">
        <v>15</v>
      </c>
      <c r="H7" s="112">
        <v>223030</v>
      </c>
      <c r="I7" s="105"/>
      <c r="J7" s="15" t="s">
        <v>566</v>
      </c>
      <c r="K7" s="112">
        <v>153630</v>
      </c>
      <c r="L7" s="105"/>
      <c r="M7" s="44" t="s">
        <v>415</v>
      </c>
      <c r="N7" s="254">
        <v>51807</v>
      </c>
      <c r="O7" s="246"/>
      <c r="P7" s="382" t="s">
        <v>409</v>
      </c>
      <c r="Q7" s="383">
        <v>57694</v>
      </c>
      <c r="R7" s="155"/>
      <c r="S7" s="384" t="s">
        <v>38</v>
      </c>
      <c r="T7" s="381">
        <v>44999</v>
      </c>
      <c r="U7" s="247"/>
      <c r="V7" s="314" t="s">
        <v>511</v>
      </c>
      <c r="W7" s="112">
        <v>61878</v>
      </c>
      <c r="X7" s="105"/>
      <c r="Y7" s="234" t="s">
        <v>154</v>
      </c>
      <c r="Z7" s="112">
        <v>20913</v>
      </c>
      <c r="AB7" s="254" t="s">
        <v>151</v>
      </c>
      <c r="AC7" s="254">
        <v>1749</v>
      </c>
    </row>
    <row r="8" spans="1:45" s="248" customFormat="1" ht="15" customHeight="1">
      <c r="A8" s="107" t="s">
        <v>464</v>
      </c>
      <c r="B8" s="116">
        <v>303862</v>
      </c>
      <c r="C8" s="102"/>
      <c r="D8" s="254" t="s">
        <v>367</v>
      </c>
      <c r="E8" s="116">
        <v>248849</v>
      </c>
      <c r="F8" s="102"/>
      <c r="G8" s="381" t="s">
        <v>11</v>
      </c>
      <c r="H8" s="112">
        <v>200734.671</v>
      </c>
      <c r="I8" s="105"/>
      <c r="J8" s="15" t="s">
        <v>557</v>
      </c>
      <c r="K8" s="112">
        <v>96534</v>
      </c>
      <c r="L8" s="105"/>
      <c r="M8" s="44" t="s">
        <v>431</v>
      </c>
      <c r="N8" s="254">
        <v>51180</v>
      </c>
      <c r="O8" s="246"/>
      <c r="P8" s="382" t="s">
        <v>405</v>
      </c>
      <c r="Q8" s="383">
        <v>49320</v>
      </c>
      <c r="R8" s="155"/>
      <c r="S8" s="384" t="s">
        <v>34</v>
      </c>
      <c r="T8" s="381">
        <v>43851</v>
      </c>
      <c r="U8" s="247"/>
      <c r="V8" s="314" t="s">
        <v>534</v>
      </c>
      <c r="W8" s="112">
        <v>60047</v>
      </c>
      <c r="X8" s="105"/>
      <c r="Y8" s="234" t="s">
        <v>139</v>
      </c>
      <c r="Z8" s="112">
        <v>19047</v>
      </c>
      <c r="AB8" s="254" t="s">
        <v>190</v>
      </c>
      <c r="AC8" s="254">
        <v>1648</v>
      </c>
    </row>
    <row r="9" spans="1:45" s="248" customFormat="1" ht="15" customHeight="1">
      <c r="A9" s="107" t="s">
        <v>459</v>
      </c>
      <c r="B9" s="116">
        <v>239571</v>
      </c>
      <c r="C9" s="102"/>
      <c r="D9" s="254" t="s">
        <v>361</v>
      </c>
      <c r="E9" s="116">
        <v>168000</v>
      </c>
      <c r="F9" s="102"/>
      <c r="G9" s="314" t="s">
        <v>16</v>
      </c>
      <c r="H9" s="112">
        <v>191716</v>
      </c>
      <c r="I9" s="105"/>
      <c r="J9" s="15" t="s">
        <v>567</v>
      </c>
      <c r="K9" s="112">
        <v>95850</v>
      </c>
      <c r="L9" s="105"/>
      <c r="M9" s="44" t="s">
        <v>430</v>
      </c>
      <c r="N9" s="254">
        <v>48297</v>
      </c>
      <c r="O9" s="246"/>
      <c r="P9" s="382" t="s">
        <v>396</v>
      </c>
      <c r="Q9" s="383">
        <v>33960</v>
      </c>
      <c r="R9" s="155"/>
      <c r="S9" s="384" t="s">
        <v>42</v>
      </c>
      <c r="T9" s="381">
        <v>37990</v>
      </c>
      <c r="U9" s="247"/>
      <c r="V9" s="314" t="s">
        <v>530</v>
      </c>
      <c r="W9" s="112">
        <v>29865</v>
      </c>
      <c r="X9" s="105"/>
      <c r="Y9" s="234" t="s">
        <v>173</v>
      </c>
      <c r="Z9" s="112">
        <v>17042</v>
      </c>
      <c r="AB9" s="254" t="s">
        <v>163</v>
      </c>
      <c r="AC9" s="254">
        <v>1605</v>
      </c>
    </row>
    <row r="10" spans="1:45" s="248" customFormat="1" ht="15" customHeight="1">
      <c r="A10" s="107" t="s">
        <v>465</v>
      </c>
      <c r="B10" s="116">
        <v>159785</v>
      </c>
      <c r="C10" s="102"/>
      <c r="D10" s="254" t="s">
        <v>345</v>
      </c>
      <c r="E10" s="116">
        <v>108800</v>
      </c>
      <c r="F10" s="102"/>
      <c r="G10" s="381" t="s">
        <v>12</v>
      </c>
      <c r="H10" s="112">
        <v>142020.20000000001</v>
      </c>
      <c r="I10" s="105"/>
      <c r="J10" s="16" t="s">
        <v>561</v>
      </c>
      <c r="K10" s="112">
        <v>92196</v>
      </c>
      <c r="L10" s="105"/>
      <c r="M10" s="44" t="s">
        <v>429</v>
      </c>
      <c r="N10" s="254">
        <v>48088</v>
      </c>
      <c r="O10" s="246"/>
      <c r="P10" s="382" t="s">
        <v>406</v>
      </c>
      <c r="Q10" s="383">
        <v>32620</v>
      </c>
      <c r="R10" s="155"/>
      <c r="S10" s="384" t="s">
        <v>40</v>
      </c>
      <c r="T10" s="381">
        <v>37433</v>
      </c>
      <c r="U10" s="247"/>
      <c r="V10" s="314" t="s">
        <v>529</v>
      </c>
      <c r="W10" s="112">
        <v>9530</v>
      </c>
      <c r="X10" s="105"/>
      <c r="Y10" s="234" t="s">
        <v>175</v>
      </c>
      <c r="Z10" s="112">
        <v>15067</v>
      </c>
      <c r="AB10" s="254" t="s">
        <v>137</v>
      </c>
      <c r="AC10" s="254">
        <v>1382</v>
      </c>
    </row>
    <row r="11" spans="1:45" s="248" customFormat="1" ht="15" customHeight="1">
      <c r="A11" s="107" t="s">
        <v>474</v>
      </c>
      <c r="B11" s="116">
        <v>98325</v>
      </c>
      <c r="C11" s="102"/>
      <c r="D11" s="254" t="s">
        <v>370</v>
      </c>
      <c r="E11" s="116">
        <v>72600</v>
      </c>
      <c r="F11" s="102"/>
      <c r="G11" s="314" t="s">
        <v>24</v>
      </c>
      <c r="H11" s="112">
        <v>105630</v>
      </c>
      <c r="I11" s="105"/>
      <c r="J11" s="15" t="s">
        <v>573</v>
      </c>
      <c r="K11" s="112">
        <v>82800</v>
      </c>
      <c r="L11" s="105"/>
      <c r="M11" s="44" t="s">
        <v>438</v>
      </c>
      <c r="N11" s="254">
        <v>41278</v>
      </c>
      <c r="O11" s="246"/>
      <c r="P11" s="382" t="s">
        <v>404</v>
      </c>
      <c r="Q11" s="383">
        <v>26125</v>
      </c>
      <c r="R11" s="155"/>
      <c r="S11" s="384" t="s">
        <v>33</v>
      </c>
      <c r="T11" s="381">
        <v>32948</v>
      </c>
      <c r="U11" s="247"/>
      <c r="V11" s="314" t="s">
        <v>526</v>
      </c>
      <c r="W11" s="112">
        <v>6907</v>
      </c>
      <c r="X11" s="105"/>
      <c r="Y11" s="234" t="s">
        <v>172</v>
      </c>
      <c r="Z11" s="112">
        <v>15011</v>
      </c>
      <c r="AB11" s="254" t="s">
        <v>144</v>
      </c>
      <c r="AC11" s="254">
        <v>1316</v>
      </c>
    </row>
    <row r="12" spans="1:45" s="248" customFormat="1" ht="15" customHeight="1">
      <c r="A12" s="107" t="s">
        <v>485</v>
      </c>
      <c r="B12" s="116">
        <v>76736</v>
      </c>
      <c r="C12" s="102"/>
      <c r="D12" s="254" t="s">
        <v>373</v>
      </c>
      <c r="E12" s="116">
        <v>71794</v>
      </c>
      <c r="F12" s="102"/>
      <c r="G12" s="381" t="s">
        <v>18</v>
      </c>
      <c r="H12" s="112">
        <v>103128.85</v>
      </c>
      <c r="I12" s="105"/>
      <c r="J12" s="15" t="s">
        <v>570</v>
      </c>
      <c r="K12" s="112">
        <v>81900</v>
      </c>
      <c r="L12" s="105"/>
      <c r="M12" s="44" t="s">
        <v>449</v>
      </c>
      <c r="N12" s="254">
        <v>37017</v>
      </c>
      <c r="O12" s="246"/>
      <c r="P12" s="382" t="s">
        <v>413</v>
      </c>
      <c r="Q12" s="383">
        <v>24420</v>
      </c>
      <c r="R12" s="155"/>
      <c r="S12" s="384" t="s">
        <v>41</v>
      </c>
      <c r="T12" s="381">
        <v>29945</v>
      </c>
      <c r="U12" s="247"/>
      <c r="V12" s="314" t="s">
        <v>519</v>
      </c>
      <c r="W12" s="112">
        <v>3685</v>
      </c>
      <c r="X12" s="105"/>
      <c r="Y12" s="234" t="s">
        <v>153</v>
      </c>
      <c r="Z12" s="112">
        <v>12280</v>
      </c>
      <c r="AB12" s="254" t="s">
        <v>130</v>
      </c>
      <c r="AC12" s="254">
        <v>1254</v>
      </c>
    </row>
    <row r="13" spans="1:45" s="248" customFormat="1" ht="15" customHeight="1">
      <c r="A13" s="107" t="s">
        <v>461</v>
      </c>
      <c r="B13" s="116">
        <v>53549</v>
      </c>
      <c r="C13" s="102"/>
      <c r="D13" s="254" t="s">
        <v>348</v>
      </c>
      <c r="E13" s="116">
        <v>65712</v>
      </c>
      <c r="F13" s="102"/>
      <c r="G13" s="314" t="s">
        <v>25</v>
      </c>
      <c r="H13" s="112">
        <v>63638</v>
      </c>
      <c r="I13" s="105"/>
      <c r="J13" s="15" t="s">
        <v>572</v>
      </c>
      <c r="K13" s="112">
        <v>65412</v>
      </c>
      <c r="L13" s="105"/>
      <c r="M13" s="44" t="s">
        <v>434</v>
      </c>
      <c r="N13" s="254">
        <v>36829</v>
      </c>
      <c r="O13" s="246"/>
      <c r="P13" s="382" t="s">
        <v>389</v>
      </c>
      <c r="Q13" s="383">
        <v>23044</v>
      </c>
      <c r="R13" s="155"/>
      <c r="S13" s="384" t="s">
        <v>47</v>
      </c>
      <c r="T13" s="381">
        <v>29423</v>
      </c>
      <c r="U13" s="247"/>
      <c r="V13" s="314" t="s">
        <v>542</v>
      </c>
      <c r="W13" s="112">
        <v>3016</v>
      </c>
      <c r="X13" s="105"/>
      <c r="Y13" s="234" t="s">
        <v>157</v>
      </c>
      <c r="Z13" s="112">
        <v>11471</v>
      </c>
      <c r="AB13" s="254" t="s">
        <v>131</v>
      </c>
      <c r="AC13" s="254">
        <v>1240</v>
      </c>
    </row>
    <row r="14" spans="1:45" s="248" customFormat="1" ht="15" customHeight="1">
      <c r="A14" s="107" t="s">
        <v>475</v>
      </c>
      <c r="B14" s="116">
        <v>42753</v>
      </c>
      <c r="C14" s="102"/>
      <c r="D14" s="254" t="s">
        <v>379</v>
      </c>
      <c r="E14" s="116">
        <v>63108</v>
      </c>
      <c r="F14" s="102"/>
      <c r="G14" s="314" t="s">
        <v>6</v>
      </c>
      <c r="H14" s="112">
        <v>61052</v>
      </c>
      <c r="I14" s="105"/>
      <c r="J14" s="15" t="s">
        <v>564</v>
      </c>
      <c r="K14" s="112">
        <v>59400</v>
      </c>
      <c r="L14" s="105"/>
      <c r="M14" s="44" t="s">
        <v>444</v>
      </c>
      <c r="N14" s="254">
        <v>34384</v>
      </c>
      <c r="O14" s="246"/>
      <c r="P14" s="382" t="s">
        <v>410</v>
      </c>
      <c r="Q14" s="383">
        <v>22626</v>
      </c>
      <c r="R14" s="155"/>
      <c r="S14" s="384" t="s">
        <v>51</v>
      </c>
      <c r="T14" s="381">
        <v>20452</v>
      </c>
      <c r="U14" s="247"/>
      <c r="V14" s="314" t="s">
        <v>510</v>
      </c>
      <c r="W14" s="112">
        <v>2783</v>
      </c>
      <c r="X14" s="105"/>
      <c r="Y14" s="234" t="s">
        <v>187</v>
      </c>
      <c r="Z14" s="112">
        <v>11152</v>
      </c>
      <c r="AB14" s="254" t="s">
        <v>185</v>
      </c>
      <c r="AC14" s="254">
        <v>1232</v>
      </c>
    </row>
    <row r="15" spans="1:45" s="248" customFormat="1" ht="15" customHeight="1">
      <c r="A15" s="107" t="s">
        <v>470</v>
      </c>
      <c r="B15" s="116">
        <v>37350</v>
      </c>
      <c r="C15" s="102"/>
      <c r="D15" s="254" t="s">
        <v>362</v>
      </c>
      <c r="E15" s="116">
        <v>60771</v>
      </c>
      <c r="F15" s="102"/>
      <c r="G15" s="314" t="s">
        <v>14</v>
      </c>
      <c r="H15" s="112">
        <v>55479.5</v>
      </c>
      <c r="I15" s="105"/>
      <c r="J15" s="15" t="s">
        <v>577</v>
      </c>
      <c r="K15" s="112">
        <v>49860</v>
      </c>
      <c r="L15" s="105"/>
      <c r="M15" s="44" t="s">
        <v>451</v>
      </c>
      <c r="N15" s="254">
        <v>30955</v>
      </c>
      <c r="O15" s="246"/>
      <c r="P15" s="382" t="s">
        <v>400</v>
      </c>
      <c r="Q15" s="383">
        <v>18960</v>
      </c>
      <c r="R15" s="155"/>
      <c r="S15" s="384" t="s">
        <v>37</v>
      </c>
      <c r="T15" s="381">
        <v>19224</v>
      </c>
      <c r="U15" s="247"/>
      <c r="V15" s="314" t="s">
        <v>537</v>
      </c>
      <c r="W15" s="112">
        <v>804</v>
      </c>
      <c r="X15" s="105"/>
      <c r="Y15" s="234" t="s">
        <v>189</v>
      </c>
      <c r="Z15" s="112">
        <v>9357</v>
      </c>
      <c r="AB15" s="254" t="s">
        <v>156</v>
      </c>
      <c r="AC15" s="254">
        <v>1202</v>
      </c>
    </row>
    <row r="16" spans="1:45" s="248" customFormat="1" ht="15" customHeight="1">
      <c r="A16" s="107" t="s">
        <v>460</v>
      </c>
      <c r="B16" s="116">
        <v>37050</v>
      </c>
      <c r="C16" s="102"/>
      <c r="D16" s="254" t="s">
        <v>339</v>
      </c>
      <c r="E16" s="116">
        <v>60075</v>
      </c>
      <c r="F16" s="102"/>
      <c r="G16" s="314" t="s">
        <v>21</v>
      </c>
      <c r="H16" s="112">
        <v>49528.800000000003</v>
      </c>
      <c r="I16" s="105"/>
      <c r="J16" s="15" t="s">
        <v>556</v>
      </c>
      <c r="K16" s="112">
        <v>45540</v>
      </c>
      <c r="L16" s="105"/>
      <c r="M16" s="44" t="s">
        <v>421</v>
      </c>
      <c r="N16" s="254">
        <v>29977</v>
      </c>
      <c r="O16" s="246"/>
      <c r="P16" s="382" t="s">
        <v>408</v>
      </c>
      <c r="Q16" s="383">
        <v>18080</v>
      </c>
      <c r="R16" s="155"/>
      <c r="S16" s="384" t="s">
        <v>39</v>
      </c>
      <c r="T16" s="381">
        <v>17846</v>
      </c>
      <c r="U16" s="247"/>
      <c r="V16" s="314" t="s">
        <v>512</v>
      </c>
      <c r="W16" s="112">
        <v>740</v>
      </c>
      <c r="X16" s="105"/>
      <c r="Y16" s="234" t="s">
        <v>158</v>
      </c>
      <c r="Z16" s="112">
        <v>8984</v>
      </c>
      <c r="AB16" s="254" t="s">
        <v>183</v>
      </c>
      <c r="AC16" s="254">
        <v>1114</v>
      </c>
    </row>
    <row r="17" spans="1:29" s="248" customFormat="1" ht="15" customHeight="1">
      <c r="A17" s="107" t="s">
        <v>477</v>
      </c>
      <c r="B17" s="116">
        <v>16298</v>
      </c>
      <c r="C17" s="102"/>
      <c r="D17" s="254" t="s">
        <v>372</v>
      </c>
      <c r="E17" s="116">
        <v>59638</v>
      </c>
      <c r="F17" s="102"/>
      <c r="G17" s="314" t="s">
        <v>20</v>
      </c>
      <c r="H17" s="112">
        <v>47782</v>
      </c>
      <c r="I17" s="105"/>
      <c r="J17" s="15" t="s">
        <v>562</v>
      </c>
      <c r="K17" s="112">
        <v>38430</v>
      </c>
      <c r="L17" s="105"/>
      <c r="M17" s="44" t="s">
        <v>450</v>
      </c>
      <c r="N17" s="254">
        <v>28765</v>
      </c>
      <c r="O17" s="246"/>
      <c r="P17" s="382" t="s">
        <v>398</v>
      </c>
      <c r="Q17" s="383">
        <v>16600</v>
      </c>
      <c r="R17" s="155"/>
      <c r="S17" s="384" t="s">
        <v>50</v>
      </c>
      <c r="T17" s="381">
        <v>15753</v>
      </c>
      <c r="U17" s="247"/>
      <c r="V17" s="314" t="s">
        <v>539</v>
      </c>
      <c r="W17" s="112">
        <v>715</v>
      </c>
      <c r="X17" s="105"/>
      <c r="Y17" s="234" t="s">
        <v>160</v>
      </c>
      <c r="Z17" s="112">
        <v>8901</v>
      </c>
      <c r="AB17" s="254" t="s">
        <v>140</v>
      </c>
      <c r="AC17" s="254">
        <v>1061</v>
      </c>
    </row>
    <row r="18" spans="1:29" s="248" customFormat="1" ht="15" customHeight="1">
      <c r="A18" s="107" t="s">
        <v>466</v>
      </c>
      <c r="B18" s="116">
        <v>15570</v>
      </c>
      <c r="C18" s="102"/>
      <c r="D18" s="254" t="s">
        <v>357</v>
      </c>
      <c r="E18" s="116">
        <v>50910</v>
      </c>
      <c r="F18" s="102"/>
      <c r="G18" s="314" t="s">
        <v>22</v>
      </c>
      <c r="H18" s="112">
        <v>35164</v>
      </c>
      <c r="I18" s="105"/>
      <c r="J18" s="15" t="s">
        <v>555</v>
      </c>
      <c r="K18" s="112">
        <v>33696</v>
      </c>
      <c r="L18" s="105"/>
      <c r="M18" s="44" t="s">
        <v>432</v>
      </c>
      <c r="N18" s="254">
        <v>27783</v>
      </c>
      <c r="O18" s="246"/>
      <c r="P18" s="382" t="s">
        <v>399</v>
      </c>
      <c r="Q18" s="383">
        <v>14820</v>
      </c>
      <c r="R18" s="155"/>
      <c r="S18" s="384" t="s">
        <v>45</v>
      </c>
      <c r="T18" s="381">
        <v>11094</v>
      </c>
      <c r="U18" s="247"/>
      <c r="V18" s="314" t="s">
        <v>528</v>
      </c>
      <c r="W18" s="112">
        <v>634</v>
      </c>
      <c r="X18" s="105"/>
      <c r="Y18" s="234" t="s">
        <v>201</v>
      </c>
      <c r="Z18" s="112">
        <v>8157</v>
      </c>
      <c r="AB18" s="254" t="s">
        <v>127</v>
      </c>
      <c r="AC18" s="254">
        <v>967</v>
      </c>
    </row>
    <row r="19" spans="1:29" s="248" customFormat="1" ht="15" customHeight="1">
      <c r="A19" s="107" t="s">
        <v>469</v>
      </c>
      <c r="B19" s="116">
        <v>13110</v>
      </c>
      <c r="C19" s="102"/>
      <c r="D19" s="254" t="s">
        <v>351</v>
      </c>
      <c r="E19" s="116">
        <v>49203</v>
      </c>
      <c r="F19" s="102"/>
      <c r="G19" s="314" t="s">
        <v>4</v>
      </c>
      <c r="H19" s="112">
        <v>25348</v>
      </c>
      <c r="I19" s="105"/>
      <c r="J19" s="16" t="s">
        <v>559</v>
      </c>
      <c r="K19" s="112">
        <v>32400</v>
      </c>
      <c r="L19" s="105"/>
      <c r="M19" s="44" t="s">
        <v>437</v>
      </c>
      <c r="N19" s="254">
        <v>26321</v>
      </c>
      <c r="O19" s="246"/>
      <c r="P19" s="382" t="s">
        <v>407</v>
      </c>
      <c r="Q19" s="383">
        <v>13640</v>
      </c>
      <c r="R19" s="155"/>
      <c r="S19" s="384" t="s">
        <v>46</v>
      </c>
      <c r="T19" s="381">
        <v>11024</v>
      </c>
      <c r="U19" s="247"/>
      <c r="V19" s="314" t="s">
        <v>515</v>
      </c>
      <c r="W19" s="112">
        <v>502</v>
      </c>
      <c r="X19" s="105"/>
      <c r="Y19" s="234" t="s">
        <v>192</v>
      </c>
      <c r="Z19" s="112">
        <v>8070</v>
      </c>
      <c r="AB19" s="254" t="s">
        <v>129</v>
      </c>
      <c r="AC19" s="254">
        <v>892</v>
      </c>
    </row>
    <row r="20" spans="1:29" s="248" customFormat="1" ht="15" customHeight="1">
      <c r="A20" s="107" t="s">
        <v>471</v>
      </c>
      <c r="B20" s="116">
        <v>7800</v>
      </c>
      <c r="C20" s="102"/>
      <c r="D20" s="254" t="s">
        <v>366</v>
      </c>
      <c r="E20" s="116">
        <v>35010</v>
      </c>
      <c r="F20" s="102"/>
      <c r="G20" s="314" t="s">
        <v>9</v>
      </c>
      <c r="H20" s="112">
        <v>20815.339999999997</v>
      </c>
      <c r="I20" s="105"/>
      <c r="J20" s="16" t="s">
        <v>571</v>
      </c>
      <c r="K20" s="112">
        <v>27054</v>
      </c>
      <c r="L20" s="105"/>
      <c r="M20" s="44" t="s">
        <v>417</v>
      </c>
      <c r="N20" s="254">
        <v>25214</v>
      </c>
      <c r="O20" s="246"/>
      <c r="P20" s="382" t="s">
        <v>394</v>
      </c>
      <c r="Q20" s="383">
        <v>11856</v>
      </c>
      <c r="R20" s="155"/>
      <c r="S20" s="384" t="s">
        <v>49</v>
      </c>
      <c r="T20" s="381">
        <v>10837</v>
      </c>
      <c r="U20" s="247"/>
      <c r="V20" s="314" t="s">
        <v>533</v>
      </c>
      <c r="W20" s="112">
        <v>489</v>
      </c>
      <c r="X20" s="105"/>
      <c r="Y20" s="234" t="s">
        <v>174</v>
      </c>
      <c r="Z20" s="112">
        <v>7096</v>
      </c>
      <c r="AB20" s="254" t="s">
        <v>155</v>
      </c>
      <c r="AC20" s="254">
        <v>791</v>
      </c>
    </row>
    <row r="21" spans="1:29" s="248" customFormat="1" ht="15" customHeight="1">
      <c r="A21" s="107" t="s">
        <v>487</v>
      </c>
      <c r="B21" s="116">
        <v>6521</v>
      </c>
      <c r="C21" s="102"/>
      <c r="D21" s="254" t="s">
        <v>347</v>
      </c>
      <c r="E21" s="116">
        <v>33000</v>
      </c>
      <c r="F21" s="102"/>
      <c r="G21" s="314" t="s">
        <v>19</v>
      </c>
      <c r="H21" s="112">
        <v>17826</v>
      </c>
      <c r="I21" s="105"/>
      <c r="J21" s="15" t="s">
        <v>575</v>
      </c>
      <c r="K21" s="112">
        <v>26424</v>
      </c>
      <c r="L21" s="105"/>
      <c r="M21" s="44" t="s">
        <v>419</v>
      </c>
      <c r="N21" s="254">
        <v>24399</v>
      </c>
      <c r="O21" s="246"/>
      <c r="P21" s="382" t="s">
        <v>401</v>
      </c>
      <c r="Q21" s="383">
        <v>11750</v>
      </c>
      <c r="R21" s="155"/>
      <c r="S21" s="384" t="s">
        <v>635</v>
      </c>
      <c r="T21" s="381">
        <v>9496</v>
      </c>
      <c r="U21" s="247"/>
      <c r="V21" s="314" t="s">
        <v>525</v>
      </c>
      <c r="W21" s="112">
        <v>345</v>
      </c>
      <c r="X21" s="105"/>
      <c r="Y21" s="234" t="s">
        <v>178</v>
      </c>
      <c r="Z21" s="112">
        <v>7086</v>
      </c>
      <c r="AB21" s="254" t="s">
        <v>176</v>
      </c>
      <c r="AC21" s="254">
        <v>724</v>
      </c>
    </row>
    <row r="22" spans="1:29" s="248" customFormat="1" ht="15" customHeight="1">
      <c r="A22" s="107" t="s">
        <v>468</v>
      </c>
      <c r="B22" s="116">
        <v>4300</v>
      </c>
      <c r="C22" s="102"/>
      <c r="D22" s="254" t="s">
        <v>371</v>
      </c>
      <c r="E22" s="116">
        <v>31350</v>
      </c>
      <c r="F22" s="102"/>
      <c r="G22" s="314" t="s">
        <v>29</v>
      </c>
      <c r="H22" s="112">
        <v>17640</v>
      </c>
      <c r="I22" s="105"/>
      <c r="J22" s="15" t="s">
        <v>574</v>
      </c>
      <c r="K22" s="112">
        <v>23184</v>
      </c>
      <c r="L22" s="105"/>
      <c r="M22" s="44" t="s">
        <v>436</v>
      </c>
      <c r="N22" s="254">
        <v>23125</v>
      </c>
      <c r="O22" s="246"/>
      <c r="P22" s="382" t="s">
        <v>390</v>
      </c>
      <c r="Q22" s="383">
        <v>8125</v>
      </c>
      <c r="R22" s="155"/>
      <c r="S22" s="384" t="s">
        <v>48</v>
      </c>
      <c r="T22" s="381">
        <v>8130</v>
      </c>
      <c r="U22" s="247"/>
      <c r="V22" s="314" t="s">
        <v>535</v>
      </c>
      <c r="W22" s="112">
        <v>273</v>
      </c>
      <c r="X22" s="105"/>
      <c r="Y22" s="234" t="s">
        <v>193</v>
      </c>
      <c r="Z22" s="112">
        <v>6862</v>
      </c>
      <c r="AB22" s="254" t="s">
        <v>149</v>
      </c>
      <c r="AC22" s="254">
        <v>646</v>
      </c>
    </row>
    <row r="23" spans="1:29" s="248" customFormat="1" ht="15" customHeight="1">
      <c r="A23" s="107" t="s">
        <v>478</v>
      </c>
      <c r="B23" s="116">
        <v>3600</v>
      </c>
      <c r="C23" s="102"/>
      <c r="D23" s="254" t="s">
        <v>350</v>
      </c>
      <c r="E23" s="116">
        <v>31200</v>
      </c>
      <c r="F23" s="102"/>
      <c r="G23" s="314" t="s">
        <v>23</v>
      </c>
      <c r="H23" s="112">
        <v>11340</v>
      </c>
      <c r="I23" s="105"/>
      <c r="J23" s="15" t="s">
        <v>568</v>
      </c>
      <c r="K23" s="112">
        <v>19296</v>
      </c>
      <c r="L23" s="105"/>
      <c r="M23" s="44" t="s">
        <v>435</v>
      </c>
      <c r="N23" s="254">
        <v>22874</v>
      </c>
      <c r="O23" s="246"/>
      <c r="P23" s="382" t="s">
        <v>412</v>
      </c>
      <c r="Q23" s="383">
        <v>6824</v>
      </c>
      <c r="R23" s="155"/>
      <c r="S23" s="384" t="s">
        <v>53</v>
      </c>
      <c r="T23" s="381">
        <v>5276</v>
      </c>
      <c r="U23" s="247"/>
      <c r="V23" s="381" t="s">
        <v>513</v>
      </c>
      <c r="W23" s="112">
        <v>206</v>
      </c>
      <c r="X23" s="105"/>
      <c r="Y23" s="234" t="s">
        <v>146</v>
      </c>
      <c r="Z23" s="112">
        <v>6547</v>
      </c>
      <c r="AB23" s="254" t="s">
        <v>141</v>
      </c>
      <c r="AC23" s="254">
        <v>603</v>
      </c>
    </row>
    <row r="24" spans="1:29" s="248" customFormat="1" ht="15" customHeight="1">
      <c r="A24" s="107" t="s">
        <v>479</v>
      </c>
      <c r="B24" s="116">
        <v>2356</v>
      </c>
      <c r="C24" s="102"/>
      <c r="D24" s="254" t="s">
        <v>344</v>
      </c>
      <c r="E24" s="116">
        <v>30140</v>
      </c>
      <c r="F24" s="102"/>
      <c r="G24" s="314" t="s">
        <v>7</v>
      </c>
      <c r="H24" s="112">
        <v>5521.5</v>
      </c>
      <c r="I24" s="105"/>
      <c r="J24" s="15" t="s">
        <v>565</v>
      </c>
      <c r="K24" s="112">
        <v>19116</v>
      </c>
      <c r="L24" s="105"/>
      <c r="M24" s="44" t="s">
        <v>440</v>
      </c>
      <c r="N24" s="254">
        <v>22727</v>
      </c>
      <c r="O24" s="246"/>
      <c r="P24" s="382" t="s">
        <v>402</v>
      </c>
      <c r="Q24" s="383">
        <v>5814</v>
      </c>
      <c r="R24" s="155"/>
      <c r="S24" s="384" t="s">
        <v>43</v>
      </c>
      <c r="T24" s="381">
        <v>4697</v>
      </c>
      <c r="U24" s="247"/>
      <c r="V24" s="314" t="s">
        <v>540</v>
      </c>
      <c r="W24" s="112">
        <v>201</v>
      </c>
      <c r="X24" s="105"/>
      <c r="Y24" s="234" t="s">
        <v>199</v>
      </c>
      <c r="Z24" s="112">
        <v>6449</v>
      </c>
      <c r="AB24" s="254" t="s">
        <v>147</v>
      </c>
      <c r="AC24" s="254">
        <v>447</v>
      </c>
    </row>
    <row r="25" spans="1:29" s="248" customFormat="1" ht="15" customHeight="1">
      <c r="A25" s="107" t="s">
        <v>480</v>
      </c>
      <c r="B25" s="116">
        <v>1634</v>
      </c>
      <c r="C25" s="102"/>
      <c r="D25" s="254" t="s">
        <v>349</v>
      </c>
      <c r="E25" s="116">
        <v>22250</v>
      </c>
      <c r="F25" s="102"/>
      <c r="G25" s="314" t="s">
        <v>10</v>
      </c>
      <c r="H25" s="112">
        <v>4635</v>
      </c>
      <c r="I25" s="105"/>
      <c r="J25" s="15" t="s">
        <v>576</v>
      </c>
      <c r="K25" s="112">
        <v>7200</v>
      </c>
      <c r="L25" s="105"/>
      <c r="M25" s="44" t="s">
        <v>425</v>
      </c>
      <c r="N25" s="254">
        <v>22707</v>
      </c>
      <c r="O25" s="246"/>
      <c r="P25" s="382" t="s">
        <v>391</v>
      </c>
      <c r="Q25" s="383">
        <v>4705</v>
      </c>
      <c r="R25" s="155"/>
      <c r="S25" s="384" t="s">
        <v>44</v>
      </c>
      <c r="T25" s="381">
        <v>3691</v>
      </c>
      <c r="U25" s="247"/>
      <c r="V25" s="314" t="s">
        <v>520</v>
      </c>
      <c r="W25" s="112">
        <v>183</v>
      </c>
      <c r="X25" s="105"/>
      <c r="Y25" s="234" t="s">
        <v>186</v>
      </c>
      <c r="Z25" s="112">
        <v>6314</v>
      </c>
      <c r="AB25" s="254" t="s">
        <v>128</v>
      </c>
      <c r="AC25" s="254">
        <v>412</v>
      </c>
    </row>
    <row r="26" spans="1:29" s="248" customFormat="1" ht="15" customHeight="1">
      <c r="A26" s="107" t="s">
        <v>455</v>
      </c>
      <c r="B26" s="116">
        <v>1049</v>
      </c>
      <c r="C26" s="102"/>
      <c r="D26" s="254" t="s">
        <v>337</v>
      </c>
      <c r="E26" s="116">
        <v>21928</v>
      </c>
      <c r="F26" s="102"/>
      <c r="G26" s="314" t="s">
        <v>2</v>
      </c>
      <c r="H26" s="112">
        <v>4140</v>
      </c>
      <c r="I26" s="105"/>
      <c r="J26" s="15" t="s">
        <v>569</v>
      </c>
      <c r="K26" s="112">
        <v>900</v>
      </c>
      <c r="L26" s="105"/>
      <c r="M26" s="44" t="s">
        <v>439</v>
      </c>
      <c r="N26" s="254">
        <v>21266</v>
      </c>
      <c r="O26" s="246"/>
      <c r="P26" s="382" t="s">
        <v>411</v>
      </c>
      <c r="Q26" s="383">
        <v>2484</v>
      </c>
      <c r="R26" s="155"/>
      <c r="S26" s="379" t="s">
        <v>54</v>
      </c>
      <c r="T26" s="255">
        <f>SUM(T5:T25)</f>
        <v>604469</v>
      </c>
      <c r="U26" s="249"/>
      <c r="V26" s="381" t="s">
        <v>518</v>
      </c>
      <c r="W26" s="112">
        <v>149</v>
      </c>
      <c r="X26" s="105"/>
      <c r="Y26" s="234" t="s">
        <v>143</v>
      </c>
      <c r="Z26" s="112">
        <v>5914</v>
      </c>
      <c r="AB26" s="254" t="s">
        <v>134</v>
      </c>
      <c r="AC26" s="254">
        <v>363</v>
      </c>
    </row>
    <row r="27" spans="1:29" s="248" customFormat="1" ht="15" customHeight="1">
      <c r="A27" s="107" t="s">
        <v>472</v>
      </c>
      <c r="B27" s="116">
        <v>706</v>
      </c>
      <c r="C27" s="102"/>
      <c r="D27" s="254" t="s">
        <v>352</v>
      </c>
      <c r="E27" s="116">
        <v>21090</v>
      </c>
      <c r="F27" s="102"/>
      <c r="G27" s="314" t="s">
        <v>3</v>
      </c>
      <c r="H27" s="112">
        <v>4075</v>
      </c>
      <c r="I27" s="105"/>
      <c r="J27" s="379" t="s">
        <v>54</v>
      </c>
      <c r="K27" s="380">
        <f>SUM(K5:K26)</f>
        <v>1514322</v>
      </c>
      <c r="L27" s="105"/>
      <c r="M27" s="44" t="s">
        <v>448</v>
      </c>
      <c r="N27" s="254">
        <v>20200</v>
      </c>
      <c r="O27" s="246"/>
      <c r="P27" s="382" t="s">
        <v>388</v>
      </c>
      <c r="Q27" s="383">
        <v>569</v>
      </c>
      <c r="R27" s="155"/>
      <c r="U27" s="246"/>
      <c r="V27" s="314" t="s">
        <v>536</v>
      </c>
      <c r="W27" s="112">
        <v>113</v>
      </c>
      <c r="X27" s="105"/>
      <c r="Y27" s="234" t="s">
        <v>145</v>
      </c>
      <c r="Z27" s="112">
        <v>5375</v>
      </c>
      <c r="AB27" s="254" t="s">
        <v>169</v>
      </c>
      <c r="AC27" s="254">
        <v>299</v>
      </c>
    </row>
    <row r="28" spans="1:29" s="248" customFormat="1" ht="15" customHeight="1">
      <c r="A28" s="107" t="s">
        <v>467</v>
      </c>
      <c r="B28" s="116">
        <v>44</v>
      </c>
      <c r="C28" s="102"/>
      <c r="D28" s="378" t="s">
        <v>654</v>
      </c>
      <c r="E28" s="116">
        <v>20750</v>
      </c>
      <c r="F28" s="102"/>
      <c r="G28" s="314" t="s">
        <v>17</v>
      </c>
      <c r="H28" s="112">
        <v>1585</v>
      </c>
      <c r="I28" s="105"/>
      <c r="L28" s="251"/>
      <c r="M28" s="44" t="s">
        <v>424</v>
      </c>
      <c r="N28" s="254">
        <v>19761</v>
      </c>
      <c r="O28" s="246"/>
      <c r="P28" s="382" t="s">
        <v>392</v>
      </c>
      <c r="Q28" s="383">
        <v>450</v>
      </c>
      <c r="R28" s="155"/>
      <c r="U28" s="246"/>
      <c r="V28" s="314" t="s">
        <v>516</v>
      </c>
      <c r="W28" s="112">
        <v>99</v>
      </c>
      <c r="X28" s="105"/>
      <c r="Y28" s="234" t="s">
        <v>171</v>
      </c>
      <c r="Z28" s="112">
        <v>5348</v>
      </c>
      <c r="AB28" s="254" t="s">
        <v>150</v>
      </c>
      <c r="AC28" s="254">
        <v>230</v>
      </c>
    </row>
    <row r="29" spans="1:29" s="248" customFormat="1" ht="15" customHeight="1">
      <c r="A29" s="107" t="s">
        <v>473</v>
      </c>
      <c r="B29" s="116">
        <v>1</v>
      </c>
      <c r="C29" s="102"/>
      <c r="D29" s="254" t="s">
        <v>340</v>
      </c>
      <c r="E29" s="116">
        <v>20416</v>
      </c>
      <c r="F29" s="102"/>
      <c r="G29" s="314" t="s">
        <v>30</v>
      </c>
      <c r="H29" s="112">
        <v>1277</v>
      </c>
      <c r="I29" s="105"/>
      <c r="L29" s="246"/>
      <c r="M29" s="44" t="s">
        <v>426</v>
      </c>
      <c r="N29" s="254">
        <v>19741</v>
      </c>
      <c r="O29" s="246"/>
      <c r="P29" s="382" t="s">
        <v>403</v>
      </c>
      <c r="Q29" s="383">
        <v>154</v>
      </c>
      <c r="R29" s="155"/>
      <c r="U29" s="246"/>
      <c r="V29" s="314" t="s">
        <v>517</v>
      </c>
      <c r="W29" s="112">
        <v>96</v>
      </c>
      <c r="X29" s="105"/>
      <c r="Y29" s="234" t="s">
        <v>161</v>
      </c>
      <c r="Z29" s="112">
        <v>5293</v>
      </c>
      <c r="AB29" s="254" t="s">
        <v>148</v>
      </c>
      <c r="AC29" s="254">
        <v>121</v>
      </c>
    </row>
    <row r="30" spans="1:29" s="248" customFormat="1" ht="15" customHeight="1">
      <c r="A30" s="54" t="s">
        <v>54</v>
      </c>
      <c r="B30" s="250">
        <f>SUM(B5:B29)</f>
        <v>4663233</v>
      </c>
      <c r="C30" s="102"/>
      <c r="D30" s="254" t="s">
        <v>360</v>
      </c>
      <c r="E30" s="116">
        <v>20385.2</v>
      </c>
      <c r="F30" s="102"/>
      <c r="G30" s="314" t="s">
        <v>27</v>
      </c>
      <c r="H30" s="112">
        <v>1184</v>
      </c>
      <c r="I30" s="105"/>
      <c r="L30" s="246"/>
      <c r="M30" s="44" t="s">
        <v>418</v>
      </c>
      <c r="N30" s="254">
        <v>19385</v>
      </c>
      <c r="O30" s="246"/>
      <c r="P30" s="379" t="s">
        <v>54</v>
      </c>
      <c r="Q30" s="380">
        <f>SUM(Q5:Q29)</f>
        <v>704380</v>
      </c>
      <c r="R30" s="155"/>
      <c r="U30" s="246"/>
      <c r="V30" s="314" t="s">
        <v>514</v>
      </c>
      <c r="W30" s="112">
        <v>90</v>
      </c>
      <c r="X30" s="105"/>
      <c r="Y30" s="234" t="s">
        <v>200</v>
      </c>
      <c r="Z30" s="112">
        <v>5132</v>
      </c>
      <c r="AB30" s="254" t="s">
        <v>135</v>
      </c>
      <c r="AC30" s="254">
        <v>115</v>
      </c>
    </row>
    <row r="31" spans="1:29" s="248" customFormat="1" ht="15" customHeight="1">
      <c r="C31" s="102"/>
      <c r="D31" s="254" t="s">
        <v>342</v>
      </c>
      <c r="E31" s="116">
        <v>18734</v>
      </c>
      <c r="F31" s="102"/>
      <c r="G31" s="379" t="s">
        <v>54</v>
      </c>
      <c r="H31" s="380">
        <f>SUM(H5:H30)</f>
        <v>2006246.8610000003</v>
      </c>
      <c r="I31" s="105"/>
      <c r="L31" s="246"/>
      <c r="M31" s="44" t="s">
        <v>427</v>
      </c>
      <c r="N31" s="254">
        <v>19009</v>
      </c>
      <c r="O31" s="246"/>
      <c r="R31" s="251"/>
      <c r="U31" s="246"/>
      <c r="V31" s="314" t="s">
        <v>521</v>
      </c>
      <c r="W31" s="112">
        <v>73</v>
      </c>
      <c r="X31" s="105"/>
      <c r="Y31" s="234" t="s">
        <v>162</v>
      </c>
      <c r="Z31" s="112">
        <v>4866</v>
      </c>
      <c r="AB31" s="254" t="s">
        <v>133</v>
      </c>
      <c r="AC31" s="254"/>
    </row>
    <row r="32" spans="1:29" s="248" customFormat="1" ht="15" customHeight="1">
      <c r="A32" s="253" t="s">
        <v>590</v>
      </c>
      <c r="C32" s="102"/>
      <c r="D32" s="254" t="s">
        <v>382</v>
      </c>
      <c r="E32" s="116">
        <v>17800</v>
      </c>
      <c r="F32" s="102"/>
      <c r="H32" s="252"/>
      <c r="I32" s="105"/>
      <c r="L32" s="246"/>
      <c r="M32" s="44" t="s">
        <v>428</v>
      </c>
      <c r="N32" s="254">
        <v>18508</v>
      </c>
      <c r="O32" s="246"/>
      <c r="R32" s="246"/>
      <c r="U32" s="246"/>
      <c r="V32" s="314" t="s">
        <v>532</v>
      </c>
      <c r="W32" s="112">
        <v>71</v>
      </c>
      <c r="X32" s="105"/>
      <c r="Y32" s="234" t="s">
        <v>170</v>
      </c>
      <c r="Z32" s="112">
        <v>4759</v>
      </c>
      <c r="AB32" s="255" t="s">
        <v>54</v>
      </c>
      <c r="AC32" s="255">
        <v>386279</v>
      </c>
    </row>
    <row r="33" spans="3:26" s="248" customFormat="1" ht="15" customHeight="1">
      <c r="C33" s="102"/>
      <c r="D33" s="254" t="s">
        <v>346</v>
      </c>
      <c r="E33" s="116">
        <v>16910</v>
      </c>
      <c r="F33" s="102"/>
      <c r="H33" s="252"/>
      <c r="I33" s="105"/>
      <c r="L33" s="246"/>
      <c r="M33" s="44" t="s">
        <v>420</v>
      </c>
      <c r="N33" s="254">
        <v>18174</v>
      </c>
      <c r="O33" s="246"/>
      <c r="R33" s="246"/>
      <c r="U33" s="246"/>
      <c r="V33" s="314" t="s">
        <v>524</v>
      </c>
      <c r="W33" s="112">
        <v>64</v>
      </c>
      <c r="X33" s="105"/>
      <c r="Y33" s="234" t="s">
        <v>195</v>
      </c>
      <c r="Z33" s="112">
        <v>4715</v>
      </c>
    </row>
    <row r="34" spans="3:26" s="248" customFormat="1" ht="15" customHeight="1">
      <c r="C34" s="102"/>
      <c r="D34" s="254" t="s">
        <v>381</v>
      </c>
      <c r="E34" s="116">
        <v>16629</v>
      </c>
      <c r="F34" s="102"/>
      <c r="H34" s="252"/>
      <c r="I34" s="105"/>
      <c r="L34" s="246"/>
      <c r="M34" s="44" t="s">
        <v>443</v>
      </c>
      <c r="N34" s="254">
        <v>15813</v>
      </c>
      <c r="O34" s="246"/>
      <c r="R34" s="246"/>
      <c r="U34" s="246"/>
      <c r="V34" s="314" t="s">
        <v>541</v>
      </c>
      <c r="W34" s="112">
        <v>40</v>
      </c>
      <c r="X34" s="105"/>
      <c r="Y34" s="236" t="s">
        <v>142</v>
      </c>
      <c r="Z34" s="112">
        <v>4488</v>
      </c>
    </row>
    <row r="35" spans="3:26" s="248" customFormat="1" ht="15" customHeight="1">
      <c r="C35" s="102"/>
      <c r="D35" s="254" t="s">
        <v>359</v>
      </c>
      <c r="E35" s="116">
        <v>16560</v>
      </c>
      <c r="F35" s="102"/>
      <c r="H35" s="252"/>
      <c r="I35" s="251"/>
      <c r="L35" s="246"/>
      <c r="M35" s="44" t="s">
        <v>442</v>
      </c>
      <c r="N35" s="254">
        <v>15458</v>
      </c>
      <c r="O35" s="246"/>
      <c r="R35" s="246"/>
      <c r="U35" s="246"/>
      <c r="V35" s="314" t="s">
        <v>523</v>
      </c>
      <c r="W35" s="112">
        <v>20</v>
      </c>
      <c r="X35" s="105"/>
      <c r="Y35" s="234" t="s">
        <v>166</v>
      </c>
      <c r="Z35" s="112">
        <v>4430</v>
      </c>
    </row>
    <row r="36" spans="3:26" s="248" customFormat="1" ht="15" customHeight="1">
      <c r="C36" s="102"/>
      <c r="D36" s="254" t="s">
        <v>384</v>
      </c>
      <c r="E36" s="116">
        <v>16000</v>
      </c>
      <c r="F36" s="102"/>
      <c r="H36" s="252"/>
      <c r="I36" s="105"/>
      <c r="L36" s="246"/>
      <c r="M36" s="44" t="s">
        <v>445</v>
      </c>
      <c r="N36" s="254">
        <v>15354</v>
      </c>
      <c r="O36" s="246"/>
      <c r="R36" s="246"/>
      <c r="U36" s="246"/>
      <c r="V36" s="314" t="s">
        <v>527</v>
      </c>
      <c r="W36" s="112">
        <v>7</v>
      </c>
      <c r="X36" s="105"/>
      <c r="Y36" s="234" t="s">
        <v>197</v>
      </c>
      <c r="Z36" s="112">
        <v>4266</v>
      </c>
    </row>
    <row r="37" spans="3:26" s="248" customFormat="1" ht="15" customHeight="1">
      <c r="C37" s="102"/>
      <c r="D37" s="254" t="s">
        <v>336</v>
      </c>
      <c r="E37" s="116">
        <v>14800</v>
      </c>
      <c r="F37" s="102"/>
      <c r="H37" s="252"/>
      <c r="I37" s="105"/>
      <c r="L37" s="246"/>
      <c r="M37" s="44" t="s">
        <v>433</v>
      </c>
      <c r="N37" s="254">
        <v>14790</v>
      </c>
      <c r="O37" s="246"/>
      <c r="R37" s="246"/>
      <c r="U37" s="246"/>
      <c r="V37" s="381" t="s">
        <v>522</v>
      </c>
      <c r="W37" s="112">
        <v>6</v>
      </c>
      <c r="X37" s="105"/>
      <c r="Y37" s="234" t="s">
        <v>179</v>
      </c>
      <c r="Z37" s="112">
        <v>3988</v>
      </c>
    </row>
    <row r="38" spans="3:26" s="248" customFormat="1" ht="15" customHeight="1">
      <c r="C38" s="251"/>
      <c r="D38" s="254" t="s">
        <v>377</v>
      </c>
      <c r="E38" s="116">
        <v>12345</v>
      </c>
      <c r="F38" s="102"/>
      <c r="H38" s="252"/>
      <c r="I38" s="105"/>
      <c r="L38" s="246"/>
      <c r="M38" s="44" t="s">
        <v>446</v>
      </c>
      <c r="N38" s="254">
        <v>13107</v>
      </c>
      <c r="O38" s="246"/>
      <c r="R38" s="246"/>
      <c r="S38" s="252"/>
      <c r="T38" s="252"/>
      <c r="U38" s="105"/>
      <c r="V38" s="379" t="s">
        <v>54</v>
      </c>
      <c r="W38" s="380">
        <f>SUM(W5:W37)</f>
        <v>481631</v>
      </c>
      <c r="X38" s="251"/>
      <c r="Y38" s="234" t="s">
        <v>181</v>
      </c>
      <c r="Z38" s="112">
        <v>3423</v>
      </c>
    </row>
    <row r="39" spans="3:26" s="248" customFormat="1" ht="15" customHeight="1">
      <c r="C39" s="246"/>
      <c r="D39" s="254" t="s">
        <v>363</v>
      </c>
      <c r="E39" s="116">
        <v>11121</v>
      </c>
      <c r="F39" s="102"/>
      <c r="H39" s="252"/>
      <c r="I39" s="105"/>
      <c r="L39" s="246"/>
      <c r="M39" s="44" t="s">
        <v>422</v>
      </c>
      <c r="N39" s="254">
        <v>11531</v>
      </c>
      <c r="O39" s="246"/>
      <c r="R39" s="246"/>
      <c r="U39" s="246"/>
      <c r="X39" s="246"/>
      <c r="Y39" s="234" t="s">
        <v>191</v>
      </c>
      <c r="Z39" s="112">
        <v>3231</v>
      </c>
    </row>
    <row r="40" spans="3:26" s="248" customFormat="1" ht="15" customHeight="1">
      <c r="C40" s="246"/>
      <c r="D40" s="254" t="s">
        <v>353</v>
      </c>
      <c r="E40" s="116">
        <v>10499</v>
      </c>
      <c r="F40" s="102"/>
      <c r="H40" s="252"/>
      <c r="I40" s="105"/>
      <c r="L40" s="246"/>
      <c r="M40" s="44" t="s">
        <v>423</v>
      </c>
      <c r="N40" s="254">
        <v>9400</v>
      </c>
      <c r="O40" s="246"/>
      <c r="R40" s="246"/>
      <c r="U40" s="246"/>
      <c r="X40" s="246"/>
      <c r="Y40" s="234" t="s">
        <v>132</v>
      </c>
      <c r="Z40" s="112">
        <v>3034</v>
      </c>
    </row>
    <row r="41" spans="3:26" s="248" customFormat="1" ht="15" customHeight="1">
      <c r="C41" s="246"/>
      <c r="D41" s="254" t="s">
        <v>385</v>
      </c>
      <c r="E41" s="116">
        <v>10250</v>
      </c>
      <c r="F41" s="102"/>
      <c r="H41" s="252"/>
      <c r="I41" s="105"/>
      <c r="L41" s="246"/>
      <c r="M41" s="44" t="s">
        <v>447</v>
      </c>
      <c r="N41" s="254">
        <v>7645</v>
      </c>
      <c r="O41" s="246"/>
      <c r="R41" s="246"/>
      <c r="U41" s="246"/>
      <c r="X41" s="246"/>
      <c r="Y41" s="234" t="s">
        <v>164</v>
      </c>
      <c r="Z41" s="112">
        <v>2824</v>
      </c>
    </row>
    <row r="42" spans="3:26" s="248" customFormat="1" ht="15" customHeight="1">
      <c r="C42" s="246"/>
      <c r="D42" s="254" t="s">
        <v>376</v>
      </c>
      <c r="E42" s="116">
        <v>10205</v>
      </c>
      <c r="F42" s="102"/>
      <c r="H42" s="252"/>
      <c r="I42" s="105"/>
      <c r="L42" s="246"/>
      <c r="M42" s="44" t="s">
        <v>441</v>
      </c>
      <c r="N42" s="254">
        <v>7060</v>
      </c>
      <c r="O42" s="246"/>
      <c r="R42" s="246"/>
      <c r="U42" s="246"/>
      <c r="X42" s="246"/>
      <c r="Y42" s="234" t="s">
        <v>188</v>
      </c>
      <c r="Z42" s="112">
        <v>2763</v>
      </c>
    </row>
    <row r="43" spans="3:26" s="248" customFormat="1" ht="15" customHeight="1">
      <c r="C43" s="246"/>
      <c r="D43" s="254" t="s">
        <v>338</v>
      </c>
      <c r="E43" s="116">
        <v>9550</v>
      </c>
      <c r="F43" s="102"/>
      <c r="H43" s="252"/>
      <c r="I43" s="105"/>
      <c r="L43" s="246"/>
      <c r="M43" s="379" t="s">
        <v>54</v>
      </c>
      <c r="N43" s="255">
        <f>SUM(N5:N42)</f>
        <v>1107843</v>
      </c>
      <c r="O43" s="249"/>
      <c r="R43" s="246"/>
      <c r="U43" s="246"/>
      <c r="X43" s="246"/>
      <c r="Y43" s="234" t="s">
        <v>168</v>
      </c>
      <c r="Z43" s="112">
        <v>2750</v>
      </c>
    </row>
    <row r="44" spans="3:26" s="248" customFormat="1" ht="15" customHeight="1">
      <c r="C44" s="246"/>
      <c r="D44" s="254" t="s">
        <v>356</v>
      </c>
      <c r="E44" s="116">
        <v>8238.6</v>
      </c>
      <c r="F44" s="102"/>
      <c r="H44" s="252"/>
      <c r="I44" s="105"/>
      <c r="L44" s="246"/>
      <c r="M44" s="254"/>
      <c r="N44" s="254"/>
      <c r="O44" s="246"/>
      <c r="R44" s="246"/>
      <c r="U44" s="246"/>
      <c r="X44" s="246"/>
      <c r="Y44" s="234" t="s">
        <v>194</v>
      </c>
      <c r="Z44" s="112">
        <v>2668</v>
      </c>
    </row>
    <row r="45" spans="3:26" s="248" customFormat="1" ht="15" customHeight="1">
      <c r="C45" s="246"/>
      <c r="D45" s="254" t="s">
        <v>383</v>
      </c>
      <c r="E45" s="116">
        <v>8010</v>
      </c>
      <c r="F45" s="102"/>
      <c r="H45" s="252"/>
      <c r="I45" s="105"/>
      <c r="L45" s="246"/>
      <c r="O45" s="246"/>
      <c r="R45" s="246"/>
      <c r="U45" s="246"/>
      <c r="X45" s="246"/>
      <c r="Y45" s="234" t="s">
        <v>184</v>
      </c>
      <c r="Z45" s="112">
        <v>2631</v>
      </c>
    </row>
    <row r="46" spans="3:26" s="248" customFormat="1" ht="15" customHeight="1">
      <c r="C46" s="246"/>
      <c r="D46" s="254" t="s">
        <v>354</v>
      </c>
      <c r="E46" s="116">
        <v>8002.72</v>
      </c>
      <c r="F46" s="102"/>
      <c r="H46" s="252"/>
      <c r="I46" s="105"/>
      <c r="L46" s="246"/>
      <c r="O46" s="246"/>
      <c r="R46" s="246"/>
      <c r="U46" s="246"/>
      <c r="X46" s="246"/>
      <c r="Y46" s="234" t="s">
        <v>198</v>
      </c>
      <c r="Z46" s="112">
        <v>2612</v>
      </c>
    </row>
    <row r="47" spans="3:26" s="248" customFormat="1" ht="15" customHeight="1">
      <c r="C47" s="246"/>
      <c r="D47" s="254" t="s">
        <v>378</v>
      </c>
      <c r="E47" s="116">
        <v>6850</v>
      </c>
      <c r="F47" s="102"/>
      <c r="H47" s="252"/>
      <c r="I47" s="105"/>
      <c r="L47" s="246"/>
      <c r="O47" s="246"/>
      <c r="R47" s="246"/>
      <c r="U47" s="246"/>
      <c r="X47" s="246"/>
      <c r="Y47" s="234" t="s">
        <v>196</v>
      </c>
      <c r="Z47" s="112">
        <v>2611</v>
      </c>
    </row>
    <row r="48" spans="3:26" s="248" customFormat="1" ht="15" customHeight="1">
      <c r="C48" s="246"/>
      <c r="D48" s="254" t="s">
        <v>364</v>
      </c>
      <c r="E48" s="116">
        <v>6666</v>
      </c>
      <c r="F48" s="102"/>
      <c r="H48" s="252"/>
      <c r="I48" s="105"/>
      <c r="L48" s="246"/>
      <c r="O48" s="246"/>
      <c r="R48" s="246"/>
      <c r="U48" s="246"/>
      <c r="X48" s="246"/>
      <c r="Y48" s="234" t="s">
        <v>180</v>
      </c>
      <c r="Z48" s="112">
        <v>2387</v>
      </c>
    </row>
    <row r="49" spans="1:26" s="248" customFormat="1" ht="15" customHeight="1">
      <c r="A49" s="207"/>
      <c r="C49" s="246"/>
      <c r="D49" s="254" t="s">
        <v>375</v>
      </c>
      <c r="E49" s="116">
        <v>4820</v>
      </c>
      <c r="F49" s="102"/>
      <c r="H49" s="252"/>
      <c r="I49" s="105"/>
      <c r="L49" s="246"/>
      <c r="O49" s="246"/>
      <c r="R49" s="246"/>
      <c r="U49" s="246"/>
      <c r="X49" s="246"/>
      <c r="Y49" s="234" t="s">
        <v>167</v>
      </c>
      <c r="Z49" s="112">
        <v>2271</v>
      </c>
    </row>
    <row r="50" spans="1:26" s="248" customFormat="1" ht="15" customHeight="1">
      <c r="A50" s="165"/>
      <c r="B50" s="154"/>
      <c r="C50" s="246"/>
      <c r="D50" s="254" t="s">
        <v>380</v>
      </c>
      <c r="E50" s="116">
        <v>3700</v>
      </c>
      <c r="F50" s="102"/>
      <c r="H50" s="252"/>
      <c r="I50" s="105"/>
      <c r="L50" s="246"/>
      <c r="O50" s="246"/>
      <c r="R50" s="246"/>
      <c r="U50" s="246"/>
      <c r="X50" s="246"/>
      <c r="Y50" s="234" t="s">
        <v>136</v>
      </c>
      <c r="Z50" s="112">
        <v>2197</v>
      </c>
    </row>
    <row r="51" spans="1:26" s="248" customFormat="1" ht="15" customHeight="1">
      <c r="C51" s="246"/>
      <c r="D51" s="254" t="s">
        <v>355</v>
      </c>
      <c r="E51" s="116">
        <v>3066</v>
      </c>
      <c r="F51" s="102"/>
      <c r="H51" s="252"/>
      <c r="I51" s="105"/>
      <c r="L51" s="246"/>
      <c r="O51" s="246"/>
      <c r="R51" s="246"/>
      <c r="U51" s="246"/>
      <c r="X51" s="246"/>
      <c r="Y51" s="234" t="s">
        <v>138</v>
      </c>
      <c r="Z51" s="112">
        <v>2107</v>
      </c>
    </row>
    <row r="52" spans="1:26" s="248" customFormat="1" ht="15" customHeight="1">
      <c r="C52" s="246"/>
      <c r="D52" s="254" t="s">
        <v>368</v>
      </c>
      <c r="E52" s="116">
        <v>1660</v>
      </c>
      <c r="F52" s="102"/>
      <c r="H52" s="252"/>
      <c r="I52" s="105"/>
      <c r="L52" s="246"/>
      <c r="O52" s="246"/>
      <c r="R52" s="246"/>
      <c r="U52" s="246"/>
      <c r="X52" s="246"/>
      <c r="Y52" s="234" t="s">
        <v>165</v>
      </c>
      <c r="Z52" s="112">
        <v>1990</v>
      </c>
    </row>
    <row r="53" spans="1:26" s="248" customFormat="1" ht="15" customHeight="1">
      <c r="C53" s="246"/>
      <c r="D53" s="254" t="s">
        <v>341</v>
      </c>
      <c r="E53" s="116">
        <v>1120</v>
      </c>
      <c r="F53" s="102"/>
      <c r="H53" s="252"/>
      <c r="I53" s="105"/>
      <c r="L53" s="246"/>
      <c r="O53" s="246"/>
      <c r="R53" s="246"/>
      <c r="U53" s="246"/>
      <c r="X53" s="246"/>
      <c r="Y53" s="168"/>
      <c r="Z53" s="105"/>
    </row>
    <row r="54" spans="1:26" s="248" customFormat="1" ht="15" customHeight="1">
      <c r="C54" s="246"/>
      <c r="D54" s="379" t="s">
        <v>54</v>
      </c>
      <c r="E54" s="380">
        <f>SUM(E5:E53)</f>
        <v>2691066.0200000005</v>
      </c>
      <c r="F54" s="102"/>
      <c r="H54" s="252"/>
      <c r="I54" s="105"/>
      <c r="L54" s="246"/>
      <c r="O54" s="246"/>
      <c r="R54" s="246"/>
      <c r="U54" s="246"/>
      <c r="X54" s="246"/>
      <c r="Y54" s="168"/>
      <c r="Z54" s="105"/>
    </row>
    <row r="55" spans="1:26" s="248" customFormat="1" ht="15" customHeight="1">
      <c r="C55" s="246"/>
      <c r="F55" s="251"/>
      <c r="H55" s="252"/>
      <c r="I55" s="105"/>
      <c r="L55" s="246"/>
      <c r="O55" s="246"/>
      <c r="R55" s="246"/>
      <c r="U55" s="246"/>
      <c r="X55" s="246"/>
      <c r="Y55" s="168"/>
      <c r="Z55" s="105"/>
    </row>
    <row r="56" spans="1:26" s="248" customFormat="1">
      <c r="C56" s="246"/>
      <c r="F56" s="246"/>
      <c r="H56" s="252"/>
      <c r="I56" s="105"/>
      <c r="L56" s="246"/>
      <c r="O56" s="246"/>
      <c r="R56" s="246"/>
      <c r="U56" s="246"/>
      <c r="X56" s="246"/>
      <c r="Y56" s="168"/>
      <c r="Z56" s="105"/>
    </row>
    <row r="57" spans="1:26" s="248" customFormat="1" ht="21">
      <c r="C57" s="209"/>
      <c r="F57" s="246"/>
      <c r="H57" s="252"/>
      <c r="I57" s="105"/>
      <c r="L57" s="246"/>
      <c r="O57" s="246"/>
      <c r="R57" s="246"/>
      <c r="U57" s="246"/>
      <c r="X57" s="246"/>
      <c r="Y57" s="168"/>
      <c r="Z57" s="105"/>
    </row>
    <row r="58" spans="1:26" s="248" customFormat="1">
      <c r="C58" s="94"/>
      <c r="F58" s="246"/>
      <c r="H58" s="252"/>
      <c r="I58" s="105"/>
      <c r="L58" s="246"/>
      <c r="O58" s="246"/>
      <c r="R58" s="246"/>
      <c r="U58" s="246"/>
      <c r="X58" s="246"/>
      <c r="Y58" s="168"/>
      <c r="Z58" s="105"/>
    </row>
    <row r="59" spans="1:26" s="248" customFormat="1">
      <c r="C59" s="246"/>
      <c r="F59" s="246"/>
      <c r="H59" s="252"/>
      <c r="I59" s="105"/>
      <c r="L59" s="246"/>
      <c r="O59" s="246"/>
      <c r="R59" s="246"/>
      <c r="U59" s="246"/>
      <c r="X59" s="246"/>
      <c r="Y59" s="168"/>
      <c r="Z59" s="105"/>
    </row>
    <row r="60" spans="1:26" s="248" customFormat="1">
      <c r="C60" s="246"/>
      <c r="F60" s="246"/>
      <c r="H60" s="252"/>
      <c r="I60" s="105"/>
      <c r="L60" s="246"/>
      <c r="O60" s="246"/>
      <c r="R60" s="246"/>
      <c r="U60" s="246"/>
      <c r="X60" s="246"/>
      <c r="Y60" s="168"/>
      <c r="Z60" s="105"/>
    </row>
    <row r="61" spans="1:26" s="248" customFormat="1">
      <c r="C61" s="246"/>
      <c r="F61" s="246"/>
      <c r="H61" s="252"/>
      <c r="I61" s="105"/>
      <c r="L61" s="246"/>
      <c r="O61" s="246"/>
      <c r="R61" s="246"/>
      <c r="U61" s="246"/>
      <c r="X61" s="246"/>
      <c r="Y61" s="168"/>
      <c r="Z61" s="105"/>
    </row>
    <row r="62" spans="1:26" s="248" customFormat="1">
      <c r="C62" s="246"/>
      <c r="F62" s="246"/>
      <c r="H62" s="252"/>
      <c r="I62" s="105"/>
      <c r="L62" s="246"/>
      <c r="O62" s="246"/>
      <c r="R62" s="246"/>
      <c r="U62" s="246"/>
      <c r="X62" s="246"/>
      <c r="Y62" s="168"/>
      <c r="Z62" s="105"/>
    </row>
    <row r="63" spans="1:26" s="248" customFormat="1">
      <c r="C63" s="246"/>
      <c r="F63" s="246"/>
      <c r="H63" s="252"/>
      <c r="I63" s="105"/>
      <c r="L63" s="246"/>
      <c r="O63" s="246"/>
      <c r="R63" s="246"/>
      <c r="U63" s="246"/>
      <c r="X63" s="246"/>
      <c r="Y63" s="168"/>
      <c r="Z63" s="105"/>
    </row>
    <row r="64" spans="1:26" s="248" customFormat="1">
      <c r="C64" s="246"/>
      <c r="F64" s="246"/>
      <c r="H64" s="252"/>
      <c r="I64" s="105"/>
      <c r="L64" s="246"/>
      <c r="O64" s="246"/>
      <c r="R64" s="246"/>
      <c r="U64" s="246"/>
      <c r="X64" s="246"/>
      <c r="Y64" s="168"/>
      <c r="Z64" s="105"/>
    </row>
    <row r="65" spans="1:26" s="248" customFormat="1">
      <c r="C65" s="246"/>
      <c r="F65" s="246"/>
      <c r="H65" s="252"/>
      <c r="I65" s="105"/>
      <c r="L65" s="246"/>
      <c r="O65" s="246"/>
      <c r="R65" s="246"/>
      <c r="U65" s="246"/>
      <c r="X65" s="246"/>
      <c r="Y65" s="168"/>
      <c r="Z65" s="105"/>
    </row>
    <row r="66" spans="1:26" s="248" customFormat="1">
      <c r="C66" s="246"/>
      <c r="F66" s="246"/>
      <c r="H66" s="252"/>
      <c r="I66" s="105"/>
      <c r="L66" s="246"/>
      <c r="O66" s="246"/>
      <c r="R66" s="246"/>
      <c r="U66" s="246"/>
      <c r="X66" s="246"/>
      <c r="Y66" s="168"/>
      <c r="Z66" s="105"/>
    </row>
    <row r="67" spans="1:26" s="248" customFormat="1">
      <c r="C67" s="246"/>
      <c r="F67" s="246"/>
      <c r="H67" s="252"/>
      <c r="I67" s="105"/>
      <c r="L67" s="246"/>
      <c r="O67" s="246"/>
      <c r="R67" s="246"/>
      <c r="U67" s="246"/>
      <c r="X67" s="246"/>
      <c r="Y67" s="168"/>
      <c r="Z67" s="105"/>
    </row>
    <row r="68" spans="1:26" s="248" customFormat="1">
      <c r="C68" s="246"/>
      <c r="F68" s="246"/>
      <c r="H68" s="252"/>
      <c r="I68" s="105"/>
      <c r="L68" s="246"/>
      <c r="O68" s="246"/>
      <c r="R68" s="246"/>
      <c r="U68" s="246"/>
      <c r="X68" s="246"/>
      <c r="Y68" s="168"/>
      <c r="Z68" s="105"/>
    </row>
    <row r="69" spans="1:26" s="248" customFormat="1">
      <c r="C69" s="246"/>
      <c r="F69" s="246"/>
      <c r="H69" s="252"/>
      <c r="I69" s="105"/>
      <c r="L69" s="246"/>
      <c r="O69" s="246"/>
      <c r="R69" s="246"/>
      <c r="U69" s="246"/>
      <c r="X69" s="246"/>
      <c r="Y69" s="168"/>
      <c r="Z69" s="105"/>
    </row>
    <row r="70" spans="1:26" s="248" customFormat="1">
      <c r="C70" s="246"/>
      <c r="F70" s="246"/>
      <c r="H70" s="252"/>
      <c r="I70" s="105"/>
      <c r="L70" s="246"/>
      <c r="O70" s="246"/>
      <c r="R70" s="246"/>
      <c r="U70" s="246"/>
      <c r="X70" s="246"/>
      <c r="Y70" s="168"/>
      <c r="Z70" s="105"/>
    </row>
    <row r="71" spans="1:26" s="248" customFormat="1">
      <c r="C71" s="246"/>
      <c r="F71" s="246"/>
      <c r="H71" s="252"/>
      <c r="I71" s="105"/>
      <c r="L71" s="246"/>
      <c r="O71" s="246"/>
      <c r="R71" s="246"/>
      <c r="U71" s="246"/>
      <c r="X71" s="246"/>
      <c r="Y71" s="168"/>
      <c r="Z71" s="105"/>
    </row>
    <row r="72" spans="1:26" s="248" customFormat="1">
      <c r="A72" s="252"/>
      <c r="B72" s="252"/>
      <c r="C72" s="246"/>
      <c r="F72" s="246"/>
      <c r="H72" s="252"/>
      <c r="I72" s="105"/>
      <c r="L72" s="246"/>
      <c r="O72" s="246"/>
      <c r="R72" s="246"/>
      <c r="U72" s="246"/>
      <c r="X72" s="246"/>
      <c r="Y72" s="168"/>
      <c r="Z72" s="105"/>
    </row>
    <row r="73" spans="1:26" s="248" customFormat="1">
      <c r="A73" s="56"/>
      <c r="B73" s="56"/>
      <c r="C73" s="246"/>
      <c r="F73" s="246"/>
      <c r="H73" s="252"/>
      <c r="I73" s="105"/>
      <c r="L73" s="246"/>
      <c r="O73" s="246"/>
      <c r="R73" s="246"/>
      <c r="U73" s="246"/>
      <c r="X73" s="246"/>
      <c r="Y73" s="168"/>
      <c r="Z73" s="105"/>
    </row>
    <row r="74" spans="1:26" s="248" customFormat="1">
      <c r="A74" s="56"/>
      <c r="B74" s="56"/>
      <c r="C74" s="246"/>
      <c r="F74" s="246"/>
      <c r="H74" s="252"/>
      <c r="I74" s="105"/>
      <c r="L74" s="246"/>
      <c r="O74" s="246"/>
      <c r="R74" s="246"/>
      <c r="U74" s="246"/>
      <c r="X74" s="246"/>
      <c r="Y74" s="168"/>
      <c r="Z74" s="105"/>
    </row>
    <row r="75" spans="1:26" s="248" customFormat="1">
      <c r="A75" s="56"/>
      <c r="B75" s="56"/>
      <c r="C75" s="246"/>
      <c r="F75" s="246"/>
      <c r="H75" s="252"/>
      <c r="I75" s="105"/>
      <c r="J75" s="56"/>
      <c r="K75" s="56"/>
      <c r="L75" s="246"/>
      <c r="O75" s="246"/>
      <c r="R75" s="246"/>
      <c r="U75" s="246"/>
      <c r="X75" s="246"/>
      <c r="Y75" s="168"/>
      <c r="Z75" s="105"/>
    </row>
    <row r="76" spans="1:26" s="248" customFormat="1">
      <c r="A76" s="56"/>
      <c r="B76" s="56"/>
      <c r="C76" s="246"/>
      <c r="F76" s="246"/>
      <c r="H76" s="252"/>
      <c r="I76" s="105"/>
      <c r="J76" s="56"/>
      <c r="K76" s="56"/>
      <c r="L76" s="64"/>
      <c r="O76" s="246"/>
      <c r="R76" s="246"/>
      <c r="U76" s="246"/>
      <c r="X76" s="246"/>
      <c r="Y76" s="168"/>
      <c r="Z76" s="105"/>
    </row>
    <row r="77" spans="1:26" s="248" customFormat="1">
      <c r="A77" s="56"/>
      <c r="B77" s="56"/>
      <c r="C77" s="246"/>
      <c r="F77" s="246"/>
      <c r="G77" s="56"/>
      <c r="H77" s="154"/>
      <c r="I77" s="105"/>
      <c r="J77" s="56"/>
      <c r="K77" s="56"/>
      <c r="L77" s="64"/>
      <c r="O77" s="246"/>
      <c r="R77" s="246"/>
      <c r="U77" s="246"/>
      <c r="X77" s="246"/>
      <c r="Y77" s="168"/>
      <c r="Z77" s="105"/>
    </row>
    <row r="78" spans="1:26" s="248" customFormat="1">
      <c r="A78" s="56"/>
      <c r="B78" s="56"/>
      <c r="C78" s="246"/>
      <c r="F78" s="246"/>
      <c r="G78" s="56"/>
      <c r="H78" s="154"/>
      <c r="I78" s="105"/>
      <c r="J78" s="56"/>
      <c r="K78" s="56"/>
      <c r="L78" s="64"/>
      <c r="O78" s="246"/>
      <c r="R78" s="246"/>
      <c r="U78" s="246"/>
      <c r="X78" s="246"/>
      <c r="Y78" s="168"/>
      <c r="Z78" s="105"/>
    </row>
    <row r="79" spans="1:26" s="248" customFormat="1">
      <c r="A79" s="56"/>
      <c r="B79" s="56"/>
      <c r="C79" s="246"/>
      <c r="D79" s="252"/>
      <c r="E79" s="252"/>
      <c r="F79" s="246"/>
      <c r="G79" s="56"/>
      <c r="H79" s="154"/>
      <c r="I79" s="105"/>
      <c r="J79" s="56"/>
      <c r="K79" s="56"/>
      <c r="L79" s="64"/>
      <c r="O79" s="246"/>
      <c r="P79" s="252"/>
      <c r="Q79" s="252"/>
      <c r="R79" s="246"/>
      <c r="U79" s="246"/>
      <c r="X79" s="246"/>
      <c r="Y79" s="168"/>
      <c r="Z79" s="105"/>
    </row>
    <row r="80" spans="1:26" s="248" customFormat="1">
      <c r="A80" s="56"/>
      <c r="B80" s="56"/>
      <c r="C80" s="105"/>
      <c r="D80" s="56"/>
      <c r="E80" s="56"/>
      <c r="F80" s="105"/>
      <c r="G80" s="56"/>
      <c r="H80" s="154"/>
      <c r="I80" s="105"/>
      <c r="J80" s="56"/>
      <c r="K80" s="56"/>
      <c r="L80" s="64"/>
      <c r="M80" s="252"/>
      <c r="N80" s="252"/>
      <c r="O80" s="105"/>
      <c r="P80" s="56"/>
      <c r="Q80" s="56"/>
      <c r="R80" s="105"/>
      <c r="U80" s="246"/>
      <c r="X80" s="246"/>
      <c r="Y80" s="106"/>
      <c r="Z80" s="251"/>
    </row>
  </sheetData>
  <sortState ref="J3:K25">
    <sortCondition descending="1" ref="K3:K25"/>
  </sortState>
  <mergeCells count="12">
    <mergeCell ref="A1:K1"/>
    <mergeCell ref="M1:T1"/>
    <mergeCell ref="V1:AC1"/>
    <mergeCell ref="Y3:AC3"/>
    <mergeCell ref="A3:B3"/>
    <mergeCell ref="G3:H3"/>
    <mergeCell ref="S3:T3"/>
    <mergeCell ref="D3:E3"/>
    <mergeCell ref="P3:Q3"/>
    <mergeCell ref="J3:K3"/>
    <mergeCell ref="V3:W3"/>
    <mergeCell ref="M3:N3"/>
  </mergeCells>
  <pageMargins left="0.7" right="0.7" top="0.75" bottom="0.36" header="0.3" footer="0.3"/>
  <pageSetup paperSize="9" scale="80" orientation="portrait" r:id="rId1"/>
  <colBreaks count="1" manualBreakCount="1">
    <brk id="21" max="64" man="1"/>
  </col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A1:BB57"/>
  <sheetViews>
    <sheetView topLeftCell="R13" workbookViewId="0">
      <selection activeCell="AC35" sqref="AC35"/>
    </sheetView>
  </sheetViews>
  <sheetFormatPr defaultRowHeight="15"/>
  <cols>
    <col min="1" max="1" width="13.42578125" style="131" customWidth="1"/>
    <col min="2" max="2" width="10.85546875" style="131" bestFit="1" customWidth="1"/>
    <col min="3" max="3" width="10.7109375" style="110" customWidth="1"/>
    <col min="4" max="4" width="16.28515625" style="131" bestFit="1" customWidth="1"/>
    <col min="5" max="5" width="8.7109375" style="318" bestFit="1" customWidth="1"/>
    <col min="6" max="6" width="8" style="337" customWidth="1"/>
    <col min="7" max="7" width="12.85546875" style="131" bestFit="1" customWidth="1"/>
    <col min="8" max="8" width="8.28515625" style="131" bestFit="1" customWidth="1"/>
    <col min="9" max="9" width="8" style="110" customWidth="1"/>
    <col min="10" max="10" width="11.5703125" style="131" bestFit="1" customWidth="1"/>
    <col min="11" max="11" width="8.28515625" style="131" bestFit="1" customWidth="1"/>
    <col min="12" max="12" width="8" style="110" customWidth="1"/>
    <col min="13" max="13" width="14.7109375" style="131" customWidth="1"/>
    <col min="14" max="14" width="8.28515625" style="131" bestFit="1" customWidth="1"/>
    <col min="15" max="15" width="8" style="110" customWidth="1"/>
    <col min="16" max="16" width="16.140625" style="131" bestFit="1" customWidth="1"/>
    <col min="17" max="17" width="8" style="131" bestFit="1" customWidth="1"/>
    <col min="18" max="18" width="8" style="110" customWidth="1"/>
    <col min="19" max="19" width="17.42578125" style="131" bestFit="1" customWidth="1"/>
    <col min="20" max="20" width="13.42578125" style="131" customWidth="1"/>
    <col min="21" max="21" width="8" style="110" customWidth="1"/>
    <col min="22" max="22" width="12.28515625" style="131" bestFit="1" customWidth="1"/>
    <col min="23" max="23" width="10.7109375" style="131" bestFit="1" customWidth="1"/>
    <col min="24" max="24" width="10.7109375" style="110" customWidth="1"/>
    <col min="25" max="25" width="12.85546875" style="131" bestFit="1" customWidth="1"/>
    <col min="26" max="26" width="10.140625" style="131" customWidth="1"/>
    <col min="27" max="27" width="7" style="110" customWidth="1"/>
    <col min="28" max="28" width="10.28515625" style="131" bestFit="1" customWidth="1"/>
    <col min="29" max="29" width="12.28515625" style="131" customWidth="1"/>
    <col min="30" max="16384" width="9.140625" style="131"/>
  </cols>
  <sheetData>
    <row r="1" spans="1:54" ht="15" customHeight="1">
      <c r="A1" s="422" t="s">
        <v>604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316"/>
      <c r="M1" s="422" t="s">
        <v>604</v>
      </c>
      <c r="N1" s="422"/>
      <c r="O1" s="422"/>
      <c r="P1" s="422"/>
      <c r="Q1" s="422"/>
      <c r="R1" s="422"/>
      <c r="S1" s="422"/>
      <c r="T1" s="316"/>
      <c r="U1" s="316"/>
      <c r="V1" s="316"/>
      <c r="W1" s="316"/>
      <c r="X1" s="422" t="s">
        <v>604</v>
      </c>
      <c r="Y1" s="422"/>
      <c r="Z1" s="422"/>
      <c r="AA1" s="422"/>
      <c r="AB1" s="422"/>
      <c r="AC1" s="316"/>
      <c r="AD1" s="316"/>
      <c r="AE1" s="316"/>
      <c r="AF1" s="316"/>
      <c r="AG1" s="316"/>
      <c r="AH1" s="316"/>
      <c r="AI1" s="316"/>
      <c r="AJ1" s="317"/>
      <c r="AK1" s="316"/>
      <c r="AN1" s="110"/>
      <c r="AQ1" s="110"/>
      <c r="AT1" s="110"/>
      <c r="AW1" s="110"/>
      <c r="AZ1" s="110"/>
      <c r="BB1" s="318"/>
    </row>
    <row r="2" spans="1:54" ht="15" customHeight="1">
      <c r="A2" s="122"/>
      <c r="B2" s="122"/>
      <c r="C2" s="123"/>
      <c r="D2" s="122"/>
      <c r="E2" s="122"/>
      <c r="F2" s="123"/>
      <c r="G2" s="122"/>
      <c r="H2" s="123"/>
      <c r="I2" s="123"/>
      <c r="J2" s="123"/>
      <c r="K2" s="122" t="s">
        <v>584</v>
      </c>
      <c r="L2" s="123"/>
      <c r="M2" s="110"/>
      <c r="N2" s="110"/>
      <c r="Q2" s="110"/>
      <c r="S2" s="122" t="s">
        <v>584</v>
      </c>
      <c r="T2" s="123"/>
      <c r="U2" s="123"/>
      <c r="V2" s="123"/>
      <c r="W2" s="123"/>
      <c r="X2" s="123"/>
      <c r="Z2" s="123"/>
      <c r="AA2" s="123"/>
      <c r="AB2" s="319"/>
      <c r="AC2" s="122" t="s">
        <v>584</v>
      </c>
      <c r="AD2" s="320"/>
      <c r="AF2" s="319"/>
      <c r="AG2" s="319"/>
      <c r="AH2" s="123"/>
      <c r="AI2" s="122"/>
      <c r="AJ2" s="123"/>
      <c r="AK2" s="123"/>
      <c r="AN2" s="110"/>
      <c r="AQ2" s="110"/>
      <c r="AT2" s="110"/>
      <c r="AW2" s="110"/>
      <c r="AZ2" s="110"/>
      <c r="BB2" s="318"/>
    </row>
    <row r="3" spans="1:54" s="322" customFormat="1">
      <c r="A3" s="439" t="s">
        <v>508</v>
      </c>
      <c r="B3" s="439"/>
      <c r="C3" s="386"/>
      <c r="D3" s="435" t="s">
        <v>0</v>
      </c>
      <c r="E3" s="435"/>
      <c r="F3" s="321"/>
      <c r="G3" s="435" t="s">
        <v>386</v>
      </c>
      <c r="H3" s="435"/>
      <c r="I3" s="321"/>
      <c r="J3" s="435" t="s">
        <v>334</v>
      </c>
      <c r="K3" s="435"/>
      <c r="L3" s="321"/>
      <c r="M3" s="435" t="s">
        <v>414</v>
      </c>
      <c r="N3" s="435"/>
      <c r="O3" s="321"/>
      <c r="P3" s="435" t="s">
        <v>453</v>
      </c>
      <c r="Q3" s="435"/>
      <c r="R3" s="321"/>
      <c r="S3" s="435" t="s">
        <v>241</v>
      </c>
      <c r="T3" s="435"/>
      <c r="U3" s="321"/>
      <c r="V3" s="435" t="s">
        <v>586</v>
      </c>
      <c r="W3" s="435"/>
      <c r="X3" s="321"/>
      <c r="Y3" s="435" t="s">
        <v>55</v>
      </c>
      <c r="Z3" s="435"/>
      <c r="AA3" s="321"/>
      <c r="AB3" s="435" t="s">
        <v>32</v>
      </c>
      <c r="AC3" s="435"/>
    </row>
    <row r="4" spans="1:54" s="322" customFormat="1">
      <c r="A4" s="359" t="s">
        <v>1</v>
      </c>
      <c r="B4" s="360" t="s">
        <v>509</v>
      </c>
      <c r="C4" s="141"/>
      <c r="D4" s="323" t="s">
        <v>1</v>
      </c>
      <c r="E4" s="324" t="s">
        <v>387</v>
      </c>
      <c r="F4" s="325"/>
      <c r="G4" s="323" t="s">
        <v>1</v>
      </c>
      <c r="H4" s="324" t="s">
        <v>387</v>
      </c>
      <c r="I4" s="325"/>
      <c r="J4" s="323" t="s">
        <v>1</v>
      </c>
      <c r="K4" s="324" t="s">
        <v>387</v>
      </c>
      <c r="L4" s="325"/>
      <c r="M4" s="323" t="s">
        <v>1</v>
      </c>
      <c r="N4" s="324" t="s">
        <v>387</v>
      </c>
      <c r="O4" s="325"/>
      <c r="P4" s="323" t="s">
        <v>1</v>
      </c>
      <c r="Q4" s="324" t="s">
        <v>387</v>
      </c>
      <c r="R4" s="325"/>
      <c r="S4" s="323" t="s">
        <v>1</v>
      </c>
      <c r="T4" s="324" t="s">
        <v>387</v>
      </c>
      <c r="U4" s="325"/>
      <c r="V4" s="323" t="s">
        <v>1</v>
      </c>
      <c r="W4" s="324" t="s">
        <v>387</v>
      </c>
      <c r="X4" s="325"/>
      <c r="Y4" s="323" t="s">
        <v>1</v>
      </c>
      <c r="Z4" s="324" t="s">
        <v>387</v>
      </c>
      <c r="AA4" s="325"/>
      <c r="AB4" s="323" t="s">
        <v>1</v>
      </c>
      <c r="AC4" s="324" t="s">
        <v>387</v>
      </c>
    </row>
    <row r="5" spans="1:54">
      <c r="A5" s="335" t="s">
        <v>563</v>
      </c>
      <c r="B5" s="336">
        <v>599040</v>
      </c>
      <c r="C5" s="337"/>
      <c r="D5" s="335" t="s">
        <v>7</v>
      </c>
      <c r="E5" s="336">
        <v>547753</v>
      </c>
      <c r="G5" s="327" t="s">
        <v>352</v>
      </c>
      <c r="H5" s="338">
        <v>315000</v>
      </c>
      <c r="I5" s="109"/>
      <c r="J5" s="328" t="s">
        <v>317</v>
      </c>
      <c r="K5" s="329">
        <v>139353.60000000001</v>
      </c>
      <c r="L5" s="330"/>
      <c r="M5" s="332" t="s">
        <v>390</v>
      </c>
      <c r="N5" s="336">
        <v>213428</v>
      </c>
      <c r="O5" s="337"/>
      <c r="P5" s="331" t="s">
        <v>434</v>
      </c>
      <c r="Q5" s="327">
        <v>95130</v>
      </c>
      <c r="S5" s="326" t="s">
        <v>225</v>
      </c>
      <c r="T5" s="327">
        <v>148681</v>
      </c>
      <c r="V5" s="339" t="s">
        <v>458</v>
      </c>
      <c r="W5" s="338">
        <v>296311</v>
      </c>
      <c r="X5" s="109"/>
      <c r="Y5" s="300" t="s">
        <v>61</v>
      </c>
      <c r="Z5" s="340">
        <v>94663</v>
      </c>
      <c r="AA5" s="341"/>
      <c r="AB5" s="342" t="s">
        <v>38</v>
      </c>
      <c r="AC5" s="367">
        <v>66505</v>
      </c>
    </row>
    <row r="6" spans="1:54">
      <c r="A6" s="335" t="s">
        <v>558</v>
      </c>
      <c r="B6" s="336">
        <v>491760</v>
      </c>
      <c r="C6" s="337"/>
      <c r="D6" s="357" t="s">
        <v>12</v>
      </c>
      <c r="E6" s="336">
        <v>192430.09</v>
      </c>
      <c r="G6" s="327" t="s">
        <v>363</v>
      </c>
      <c r="H6" s="338">
        <v>217920</v>
      </c>
      <c r="I6" s="109"/>
      <c r="J6" s="328" t="s">
        <v>328</v>
      </c>
      <c r="K6" s="329">
        <v>94998.96</v>
      </c>
      <c r="L6" s="330"/>
      <c r="M6" s="332" t="s">
        <v>410</v>
      </c>
      <c r="N6" s="336">
        <v>154825</v>
      </c>
      <c r="O6" s="337"/>
      <c r="P6" s="331" t="s">
        <v>431</v>
      </c>
      <c r="Q6" s="327">
        <v>86923</v>
      </c>
      <c r="S6" s="326" t="s">
        <v>224</v>
      </c>
      <c r="T6" s="327">
        <v>131951</v>
      </c>
      <c r="V6" s="339" t="s">
        <v>463</v>
      </c>
      <c r="W6" s="338">
        <v>87799</v>
      </c>
      <c r="X6" s="109"/>
      <c r="Y6" s="300" t="s">
        <v>71</v>
      </c>
      <c r="Z6" s="340">
        <v>89856.17</v>
      </c>
      <c r="AA6" s="341"/>
      <c r="AB6" s="342" t="s">
        <v>35</v>
      </c>
      <c r="AC6" s="367">
        <v>61790</v>
      </c>
    </row>
    <row r="7" spans="1:54">
      <c r="A7" s="335" t="s">
        <v>567</v>
      </c>
      <c r="B7" s="336">
        <v>455740</v>
      </c>
      <c r="C7" s="337"/>
      <c r="D7" s="335" t="s">
        <v>16</v>
      </c>
      <c r="E7" s="336">
        <v>184413</v>
      </c>
      <c r="G7" s="327" t="s">
        <v>372</v>
      </c>
      <c r="H7" s="338">
        <v>182792</v>
      </c>
      <c r="I7" s="109"/>
      <c r="J7" s="328" t="s">
        <v>318</v>
      </c>
      <c r="K7" s="329">
        <v>76659.540000000008</v>
      </c>
      <c r="L7" s="330"/>
      <c r="M7" s="332" t="s">
        <v>401</v>
      </c>
      <c r="N7" s="336">
        <v>123747</v>
      </c>
      <c r="O7" s="337"/>
      <c r="P7" s="331" t="s">
        <v>416</v>
      </c>
      <c r="Q7" s="327">
        <v>48543</v>
      </c>
      <c r="S7" s="326" t="s">
        <v>231</v>
      </c>
      <c r="T7" s="327">
        <v>107250</v>
      </c>
      <c r="V7" s="339" t="s">
        <v>469</v>
      </c>
      <c r="W7" s="338">
        <v>77760</v>
      </c>
      <c r="X7" s="109"/>
      <c r="Y7" s="300" t="s">
        <v>76</v>
      </c>
      <c r="Z7" s="340">
        <v>63827</v>
      </c>
      <c r="AA7" s="341"/>
      <c r="AB7" s="342" t="s">
        <v>52</v>
      </c>
      <c r="AC7" s="367">
        <v>46740</v>
      </c>
    </row>
    <row r="8" spans="1:54" s="396" customFormat="1">
      <c r="A8" s="335" t="s">
        <v>572</v>
      </c>
      <c r="B8" s="336">
        <v>370800</v>
      </c>
      <c r="C8" s="337"/>
      <c r="D8" s="387" t="s">
        <v>29</v>
      </c>
      <c r="E8" s="388">
        <v>174771</v>
      </c>
      <c r="F8" s="389"/>
      <c r="G8" s="390" t="s">
        <v>343</v>
      </c>
      <c r="H8" s="391">
        <v>95780</v>
      </c>
      <c r="I8" s="392"/>
      <c r="J8" s="328" t="s">
        <v>326</v>
      </c>
      <c r="K8" s="329">
        <v>73085.119999999995</v>
      </c>
      <c r="L8" s="330"/>
      <c r="M8" s="332" t="s">
        <v>402</v>
      </c>
      <c r="N8" s="388">
        <v>97016</v>
      </c>
      <c r="O8" s="389"/>
      <c r="P8" s="331" t="s">
        <v>429</v>
      </c>
      <c r="Q8" s="390">
        <v>46949</v>
      </c>
      <c r="R8" s="393"/>
      <c r="S8" s="328" t="s">
        <v>230</v>
      </c>
      <c r="T8" s="390">
        <v>104650</v>
      </c>
      <c r="U8" s="393"/>
      <c r="V8" s="339" t="s">
        <v>464</v>
      </c>
      <c r="W8" s="338">
        <v>73410</v>
      </c>
      <c r="X8" s="109"/>
      <c r="Y8" s="385" t="s">
        <v>56</v>
      </c>
      <c r="Z8" s="394">
        <v>57537</v>
      </c>
      <c r="AA8" s="395"/>
      <c r="AB8" s="342" t="s">
        <v>40</v>
      </c>
      <c r="AC8" s="367">
        <v>27440</v>
      </c>
    </row>
    <row r="9" spans="1:54">
      <c r="A9" s="335" t="s">
        <v>568</v>
      </c>
      <c r="B9" s="336">
        <v>314400</v>
      </c>
      <c r="C9" s="337"/>
      <c r="D9" s="335" t="s">
        <v>9</v>
      </c>
      <c r="E9" s="336">
        <v>107200.14</v>
      </c>
      <c r="G9" s="327" t="s">
        <v>362</v>
      </c>
      <c r="H9" s="338">
        <v>84882</v>
      </c>
      <c r="I9" s="109"/>
      <c r="J9" s="328" t="s">
        <v>312</v>
      </c>
      <c r="K9" s="329">
        <v>63258.239999999998</v>
      </c>
      <c r="L9" s="330"/>
      <c r="M9" s="332" t="s">
        <v>400</v>
      </c>
      <c r="N9" s="336">
        <v>88650</v>
      </c>
      <c r="O9" s="337"/>
      <c r="P9" s="331" t="s">
        <v>415</v>
      </c>
      <c r="Q9" s="327">
        <v>46922</v>
      </c>
      <c r="S9" s="326" t="s">
        <v>232</v>
      </c>
      <c r="T9" s="327">
        <v>86000</v>
      </c>
      <c r="V9" s="339" t="s">
        <v>465</v>
      </c>
      <c r="W9" s="338">
        <v>61230</v>
      </c>
      <c r="X9" s="109"/>
      <c r="Y9" s="300" t="s">
        <v>63</v>
      </c>
      <c r="Z9" s="340">
        <v>56250</v>
      </c>
      <c r="AA9" s="341"/>
      <c r="AB9" s="342" t="s">
        <v>46</v>
      </c>
      <c r="AC9" s="367">
        <v>23615</v>
      </c>
    </row>
    <row r="10" spans="1:54">
      <c r="A10" s="335" t="s">
        <v>557</v>
      </c>
      <c r="B10" s="336">
        <v>293800</v>
      </c>
      <c r="C10" s="337"/>
      <c r="D10" s="335" t="s">
        <v>25</v>
      </c>
      <c r="E10" s="336">
        <v>91680</v>
      </c>
      <c r="G10" s="327" t="s">
        <v>339</v>
      </c>
      <c r="H10" s="338">
        <v>78844</v>
      </c>
      <c r="I10" s="109"/>
      <c r="J10" s="328" t="s">
        <v>315</v>
      </c>
      <c r="K10" s="329">
        <v>62163.75</v>
      </c>
      <c r="L10" s="330"/>
      <c r="M10" s="332" t="s">
        <v>388</v>
      </c>
      <c r="N10" s="336">
        <v>65462</v>
      </c>
      <c r="O10" s="337"/>
      <c r="P10" s="331" t="s">
        <v>438</v>
      </c>
      <c r="Q10" s="327">
        <v>45115</v>
      </c>
      <c r="S10" s="326" t="s">
        <v>238</v>
      </c>
      <c r="T10" s="327">
        <v>77900</v>
      </c>
      <c r="V10" s="339" t="s">
        <v>466</v>
      </c>
      <c r="W10" s="338">
        <v>54200</v>
      </c>
      <c r="X10" s="109"/>
      <c r="Y10" s="300" t="s">
        <v>75</v>
      </c>
      <c r="Z10" s="340">
        <v>56008</v>
      </c>
      <c r="AA10" s="341"/>
      <c r="AB10" s="342" t="s">
        <v>36</v>
      </c>
      <c r="AC10" s="367">
        <v>17990</v>
      </c>
    </row>
    <row r="11" spans="1:54">
      <c r="A11" s="335" t="s">
        <v>566</v>
      </c>
      <c r="B11" s="336">
        <v>292840</v>
      </c>
      <c r="C11" s="337"/>
      <c r="D11" s="335" t="s">
        <v>4</v>
      </c>
      <c r="E11" s="336">
        <v>71506.5</v>
      </c>
      <c r="G11" s="327" t="s">
        <v>336</v>
      </c>
      <c r="H11" s="338">
        <v>75000</v>
      </c>
      <c r="I11" s="109"/>
      <c r="J11" s="328" t="s">
        <v>307</v>
      </c>
      <c r="K11" s="329">
        <v>57892.38</v>
      </c>
      <c r="L11" s="330"/>
      <c r="M11" s="332" t="s">
        <v>396</v>
      </c>
      <c r="N11" s="336">
        <v>42866</v>
      </c>
      <c r="O11" s="337"/>
      <c r="P11" s="331" t="s">
        <v>430</v>
      </c>
      <c r="Q11" s="327">
        <v>43736</v>
      </c>
      <c r="S11" s="326" t="s">
        <v>239</v>
      </c>
      <c r="T11" s="327">
        <v>74925</v>
      </c>
      <c r="V11" s="339" t="s">
        <v>479</v>
      </c>
      <c r="W11" s="338">
        <v>24678</v>
      </c>
      <c r="X11" s="109"/>
      <c r="Y11" s="300" t="s">
        <v>73</v>
      </c>
      <c r="Z11" s="340">
        <v>43720</v>
      </c>
      <c r="AA11" s="341"/>
      <c r="AB11" s="342" t="s">
        <v>51</v>
      </c>
      <c r="AC11" s="367">
        <v>17526</v>
      </c>
    </row>
    <row r="12" spans="1:54">
      <c r="A12" s="357" t="s">
        <v>561</v>
      </c>
      <c r="B12" s="336">
        <v>275540</v>
      </c>
      <c r="C12" s="337"/>
      <c r="D12" s="335" t="s">
        <v>6</v>
      </c>
      <c r="E12" s="336">
        <v>68966.48</v>
      </c>
      <c r="G12" s="327" t="s">
        <v>383</v>
      </c>
      <c r="H12" s="338">
        <v>59634</v>
      </c>
      <c r="I12" s="109"/>
      <c r="J12" s="328" t="s">
        <v>335</v>
      </c>
      <c r="K12" s="329">
        <v>54121.25</v>
      </c>
      <c r="L12" s="330"/>
      <c r="M12" s="332" t="s">
        <v>397</v>
      </c>
      <c r="N12" s="336">
        <v>37415</v>
      </c>
      <c r="O12" s="337"/>
      <c r="P12" s="331" t="s">
        <v>437</v>
      </c>
      <c r="Q12" s="327">
        <v>43635</v>
      </c>
      <c r="S12" s="326" t="s">
        <v>229</v>
      </c>
      <c r="T12" s="327">
        <v>74100</v>
      </c>
      <c r="V12" s="339" t="s">
        <v>470</v>
      </c>
      <c r="W12" s="338">
        <v>22345</v>
      </c>
      <c r="X12" s="109"/>
      <c r="Y12" s="300" t="s">
        <v>62</v>
      </c>
      <c r="Z12" s="340">
        <v>40800</v>
      </c>
      <c r="AA12" s="341"/>
      <c r="AB12" s="342" t="s">
        <v>34</v>
      </c>
      <c r="AC12" s="367">
        <v>15200</v>
      </c>
    </row>
    <row r="13" spans="1:54">
      <c r="A13" s="335" t="s">
        <v>577</v>
      </c>
      <c r="B13" s="336">
        <v>243500</v>
      </c>
      <c r="C13" s="337"/>
      <c r="D13" s="335" t="s">
        <v>27</v>
      </c>
      <c r="E13" s="336">
        <v>67410.06</v>
      </c>
      <c r="G13" s="327" t="s">
        <v>373</v>
      </c>
      <c r="H13" s="338">
        <v>53944</v>
      </c>
      <c r="I13" s="109"/>
      <c r="J13" s="328" t="s">
        <v>320</v>
      </c>
      <c r="K13" s="329">
        <v>51045.119999999995</v>
      </c>
      <c r="L13" s="330"/>
      <c r="M13" s="332" t="s">
        <v>411</v>
      </c>
      <c r="N13" s="336">
        <v>34209</v>
      </c>
      <c r="O13" s="337"/>
      <c r="P13" s="331" t="s">
        <v>444</v>
      </c>
      <c r="Q13" s="327">
        <v>39736</v>
      </c>
      <c r="S13" s="326" t="s">
        <v>237</v>
      </c>
      <c r="T13" s="327">
        <v>60000</v>
      </c>
      <c r="V13" s="339" t="s">
        <v>425</v>
      </c>
      <c r="W13" s="338">
        <v>17960</v>
      </c>
      <c r="X13" s="109"/>
      <c r="Y13" s="300" t="s">
        <v>57</v>
      </c>
      <c r="Z13" s="340">
        <v>31464</v>
      </c>
      <c r="AA13" s="341"/>
      <c r="AB13" s="342" t="s">
        <v>47</v>
      </c>
      <c r="AC13" s="367">
        <v>15013</v>
      </c>
    </row>
    <row r="14" spans="1:54" s="396" customFormat="1">
      <c r="A14" s="335" t="s">
        <v>562</v>
      </c>
      <c r="B14" s="336">
        <v>239400</v>
      </c>
      <c r="C14" s="337"/>
      <c r="D14" s="387" t="s">
        <v>21</v>
      </c>
      <c r="E14" s="388">
        <v>62834</v>
      </c>
      <c r="F14" s="389"/>
      <c r="G14" s="390" t="s">
        <v>337</v>
      </c>
      <c r="H14" s="391">
        <v>52129</v>
      </c>
      <c r="I14" s="392"/>
      <c r="J14" s="328" t="s">
        <v>324</v>
      </c>
      <c r="K14" s="329">
        <v>48038.479999999996</v>
      </c>
      <c r="L14" s="330"/>
      <c r="M14" s="332" t="s">
        <v>409</v>
      </c>
      <c r="N14" s="388">
        <v>32544</v>
      </c>
      <c r="O14" s="389"/>
      <c r="P14" s="331" t="s">
        <v>428</v>
      </c>
      <c r="Q14" s="390">
        <v>36707</v>
      </c>
      <c r="R14" s="393"/>
      <c r="S14" s="328" t="s">
        <v>235</v>
      </c>
      <c r="T14" s="390">
        <v>49480</v>
      </c>
      <c r="U14" s="393"/>
      <c r="V14" s="339" t="s">
        <v>454</v>
      </c>
      <c r="W14" s="338">
        <v>14640</v>
      </c>
      <c r="X14" s="109"/>
      <c r="Y14" s="385" t="s">
        <v>77</v>
      </c>
      <c r="Z14" s="394">
        <v>25868</v>
      </c>
      <c r="AA14" s="395"/>
      <c r="AB14" s="342" t="s">
        <v>41</v>
      </c>
      <c r="AC14" s="367">
        <v>13743</v>
      </c>
    </row>
    <row r="15" spans="1:54">
      <c r="A15" s="335" t="s">
        <v>555</v>
      </c>
      <c r="B15" s="336">
        <v>218560</v>
      </c>
      <c r="C15" s="337"/>
      <c r="D15" s="335" t="s">
        <v>3</v>
      </c>
      <c r="E15" s="336">
        <v>57795</v>
      </c>
      <c r="G15" s="327" t="s">
        <v>384</v>
      </c>
      <c r="H15" s="338">
        <v>48875</v>
      </c>
      <c r="I15" s="109"/>
      <c r="J15" s="328" t="s">
        <v>310</v>
      </c>
      <c r="K15" s="329">
        <v>47411.219999999994</v>
      </c>
      <c r="L15" s="330"/>
      <c r="M15" s="332" t="s">
        <v>393</v>
      </c>
      <c r="N15" s="336">
        <v>31460</v>
      </c>
      <c r="O15" s="337"/>
      <c r="P15" s="331" t="s">
        <v>432</v>
      </c>
      <c r="Q15" s="327">
        <v>36641</v>
      </c>
      <c r="S15" s="326" t="s">
        <v>228</v>
      </c>
      <c r="T15" s="327">
        <v>39161</v>
      </c>
      <c r="V15" s="339" t="s">
        <v>459</v>
      </c>
      <c r="W15" s="338">
        <v>13032</v>
      </c>
      <c r="X15" s="109"/>
      <c r="Y15" s="303" t="s">
        <v>656</v>
      </c>
      <c r="Z15" s="340">
        <v>22414</v>
      </c>
      <c r="AA15" s="341"/>
      <c r="AB15" s="342" t="s">
        <v>43</v>
      </c>
      <c r="AC15" s="367">
        <v>13350</v>
      </c>
    </row>
    <row r="16" spans="1:54">
      <c r="A16" s="335" t="s">
        <v>565</v>
      </c>
      <c r="B16" s="336">
        <v>203140</v>
      </c>
      <c r="C16" s="337"/>
      <c r="D16" s="335" t="s">
        <v>30</v>
      </c>
      <c r="E16" s="336">
        <v>53554</v>
      </c>
      <c r="G16" s="366" t="s">
        <v>655</v>
      </c>
      <c r="H16" s="338">
        <v>45000</v>
      </c>
      <c r="I16" s="109"/>
      <c r="J16" s="328" t="s">
        <v>309</v>
      </c>
      <c r="K16" s="329">
        <v>46715.76</v>
      </c>
      <c r="L16" s="330"/>
      <c r="M16" s="332" t="s">
        <v>407</v>
      </c>
      <c r="N16" s="336">
        <v>29760</v>
      </c>
      <c r="O16" s="337"/>
      <c r="P16" s="331" t="s">
        <v>426</v>
      </c>
      <c r="Q16" s="327">
        <v>35867</v>
      </c>
      <c r="S16" s="326" t="s">
        <v>227</v>
      </c>
      <c r="T16" s="327">
        <v>36020</v>
      </c>
      <c r="V16" s="339" t="s">
        <v>480</v>
      </c>
      <c r="W16" s="338">
        <v>12012</v>
      </c>
      <c r="X16" s="109"/>
      <c r="Y16" s="300" t="s">
        <v>78</v>
      </c>
      <c r="Z16" s="340">
        <v>22274</v>
      </c>
      <c r="AA16" s="341"/>
      <c r="AB16" s="342" t="s">
        <v>39</v>
      </c>
      <c r="AC16" s="367">
        <v>10709</v>
      </c>
    </row>
    <row r="17" spans="1:29">
      <c r="A17" s="335" t="s">
        <v>556</v>
      </c>
      <c r="B17" s="336">
        <v>185240</v>
      </c>
      <c r="C17" s="337"/>
      <c r="D17" s="335" t="s">
        <v>24</v>
      </c>
      <c r="E17" s="336">
        <v>42027</v>
      </c>
      <c r="G17" s="327" t="s">
        <v>351</v>
      </c>
      <c r="H17" s="338">
        <v>43752</v>
      </c>
      <c r="I17" s="109"/>
      <c r="J17" s="328" t="s">
        <v>306</v>
      </c>
      <c r="K17" s="329">
        <v>43429.919999999998</v>
      </c>
      <c r="L17" s="330"/>
      <c r="M17" s="332" t="s">
        <v>399</v>
      </c>
      <c r="N17" s="336">
        <v>29248</v>
      </c>
      <c r="O17" s="337"/>
      <c r="P17" s="331" t="s">
        <v>425</v>
      </c>
      <c r="Q17" s="327">
        <v>35238</v>
      </c>
      <c r="S17" s="326" t="s">
        <v>226</v>
      </c>
      <c r="T17" s="327">
        <v>33500</v>
      </c>
      <c r="V17" s="339" t="s">
        <v>471</v>
      </c>
      <c r="W17" s="338">
        <v>11550</v>
      </c>
      <c r="X17" s="109"/>
      <c r="Y17" s="300" t="s">
        <v>80</v>
      </c>
      <c r="Z17" s="340">
        <v>21002</v>
      </c>
      <c r="AA17" s="341"/>
      <c r="AB17" s="342" t="s">
        <v>48</v>
      </c>
      <c r="AC17" s="367">
        <v>10360</v>
      </c>
    </row>
    <row r="18" spans="1:29" ht="30">
      <c r="A18" s="335" t="s">
        <v>576</v>
      </c>
      <c r="B18" s="336">
        <v>166680</v>
      </c>
      <c r="C18" s="337"/>
      <c r="D18" s="335" t="s">
        <v>19</v>
      </c>
      <c r="E18" s="336">
        <v>36153</v>
      </c>
      <c r="G18" s="327" t="s">
        <v>344</v>
      </c>
      <c r="H18" s="338">
        <v>38820</v>
      </c>
      <c r="I18" s="109"/>
      <c r="J18" s="328" t="s">
        <v>313</v>
      </c>
      <c r="K18" s="329">
        <v>42223.86</v>
      </c>
      <c r="L18" s="330"/>
      <c r="M18" s="332" t="s">
        <v>408</v>
      </c>
      <c r="N18" s="336">
        <v>28200</v>
      </c>
      <c r="O18" s="337"/>
      <c r="P18" s="331" t="s">
        <v>435</v>
      </c>
      <c r="Q18" s="327">
        <v>34588</v>
      </c>
      <c r="S18" s="326" t="s">
        <v>236</v>
      </c>
      <c r="T18" s="327">
        <v>32900</v>
      </c>
      <c r="V18" s="339" t="s">
        <v>478</v>
      </c>
      <c r="W18" s="338">
        <v>10600</v>
      </c>
      <c r="X18" s="109"/>
      <c r="Y18" s="300" t="s">
        <v>72</v>
      </c>
      <c r="Z18" s="340">
        <v>19970.36</v>
      </c>
      <c r="AA18" s="341"/>
      <c r="AB18" s="342" t="s">
        <v>49</v>
      </c>
      <c r="AC18" s="367">
        <v>9555</v>
      </c>
    </row>
    <row r="19" spans="1:29">
      <c r="A19" s="335" t="s">
        <v>564</v>
      </c>
      <c r="B19" s="336">
        <v>163660</v>
      </c>
      <c r="C19" s="337"/>
      <c r="D19" s="335" t="s">
        <v>20</v>
      </c>
      <c r="E19" s="336">
        <v>28774</v>
      </c>
      <c r="G19" s="327" t="s">
        <v>340</v>
      </c>
      <c r="H19" s="338">
        <v>35525</v>
      </c>
      <c r="I19" s="109"/>
      <c r="J19" s="328" t="s">
        <v>314</v>
      </c>
      <c r="K19" s="329">
        <v>41491.75</v>
      </c>
      <c r="L19" s="330"/>
      <c r="M19" s="332" t="s">
        <v>412</v>
      </c>
      <c r="N19" s="336">
        <v>20640</v>
      </c>
      <c r="O19" s="337"/>
      <c r="P19" s="331" t="s">
        <v>452</v>
      </c>
      <c r="Q19" s="327">
        <v>34129</v>
      </c>
      <c r="S19" s="326" t="s">
        <v>234</v>
      </c>
      <c r="T19" s="327">
        <v>20400</v>
      </c>
      <c r="V19" s="339" t="s">
        <v>472</v>
      </c>
      <c r="W19" s="338">
        <v>9652</v>
      </c>
      <c r="X19" s="109"/>
      <c r="Y19" s="300" t="s">
        <v>79</v>
      </c>
      <c r="Z19" s="340">
        <v>19709</v>
      </c>
      <c r="AA19" s="341"/>
      <c r="AB19" s="342" t="s">
        <v>50</v>
      </c>
      <c r="AC19" s="367">
        <v>9400</v>
      </c>
    </row>
    <row r="20" spans="1:29">
      <c r="A20" s="335" t="s">
        <v>575</v>
      </c>
      <c r="B20" s="336">
        <v>119580</v>
      </c>
      <c r="C20" s="337"/>
      <c r="D20" s="357" t="s">
        <v>18</v>
      </c>
      <c r="E20" s="336">
        <v>28021.3</v>
      </c>
      <c r="G20" s="327" t="s">
        <v>379</v>
      </c>
      <c r="H20" s="338">
        <v>33930</v>
      </c>
      <c r="I20" s="109"/>
      <c r="J20" s="328" t="s">
        <v>308</v>
      </c>
      <c r="K20" s="329">
        <v>38744.46</v>
      </c>
      <c r="L20" s="330"/>
      <c r="M20" s="332" t="s">
        <v>389</v>
      </c>
      <c r="N20" s="336">
        <v>19740</v>
      </c>
      <c r="O20" s="337"/>
      <c r="P20" s="331" t="s">
        <v>427</v>
      </c>
      <c r="Q20" s="327">
        <v>31495</v>
      </c>
      <c r="S20" s="326" t="s">
        <v>240</v>
      </c>
      <c r="T20" s="327">
        <v>19612</v>
      </c>
      <c r="V20" s="339" t="s">
        <v>487</v>
      </c>
      <c r="W20" s="338">
        <v>7992</v>
      </c>
      <c r="X20" s="109"/>
      <c r="Y20" s="300" t="s">
        <v>60</v>
      </c>
      <c r="Z20" s="340">
        <v>17457</v>
      </c>
      <c r="AA20" s="341"/>
      <c r="AB20" s="342" t="s">
        <v>53</v>
      </c>
      <c r="AC20" s="367">
        <v>9260</v>
      </c>
    </row>
    <row r="21" spans="1:29">
      <c r="A21" s="335" t="s">
        <v>573</v>
      </c>
      <c r="B21" s="336">
        <v>117820</v>
      </c>
      <c r="C21" s="337"/>
      <c r="D21" s="335" t="s">
        <v>5</v>
      </c>
      <c r="E21" s="336">
        <v>27451</v>
      </c>
      <c r="G21" s="327" t="s">
        <v>353</v>
      </c>
      <c r="H21" s="338">
        <v>29464.38</v>
      </c>
      <c r="I21" s="109"/>
      <c r="J21" s="328" t="s">
        <v>323</v>
      </c>
      <c r="K21" s="329">
        <v>37998.559999999998</v>
      </c>
      <c r="L21" s="330"/>
      <c r="M21" s="332" t="s">
        <v>395</v>
      </c>
      <c r="N21" s="336">
        <v>18780</v>
      </c>
      <c r="O21" s="337"/>
      <c r="P21" s="331" t="s">
        <v>436</v>
      </c>
      <c r="Q21" s="327">
        <v>29187</v>
      </c>
      <c r="S21" s="326" t="s">
        <v>223</v>
      </c>
      <c r="T21" s="327">
        <v>14750</v>
      </c>
      <c r="V21" s="339" t="s">
        <v>474</v>
      </c>
      <c r="W21" s="338">
        <v>7339</v>
      </c>
      <c r="X21" s="109"/>
      <c r="Y21" s="300" t="s">
        <v>68</v>
      </c>
      <c r="Z21" s="340">
        <v>15871</v>
      </c>
      <c r="AA21" s="341"/>
      <c r="AB21" s="342" t="s">
        <v>42</v>
      </c>
      <c r="AC21" s="367">
        <v>9230</v>
      </c>
    </row>
    <row r="22" spans="1:29">
      <c r="A22" s="335" t="s">
        <v>569</v>
      </c>
      <c r="B22" s="336">
        <v>80100</v>
      </c>
      <c r="C22" s="337"/>
      <c r="D22" s="335" t="s">
        <v>10</v>
      </c>
      <c r="E22" s="336">
        <v>26851</v>
      </c>
      <c r="G22" s="327" t="s">
        <v>338</v>
      </c>
      <c r="H22" s="338">
        <v>24400</v>
      </c>
      <c r="I22" s="109"/>
      <c r="J22" s="328" t="s">
        <v>321</v>
      </c>
      <c r="K22" s="329">
        <v>37984.43</v>
      </c>
      <c r="L22" s="330"/>
      <c r="M22" s="332" t="s">
        <v>406</v>
      </c>
      <c r="N22" s="336">
        <v>17010</v>
      </c>
      <c r="O22" s="337"/>
      <c r="P22" s="331" t="s">
        <v>446</v>
      </c>
      <c r="Q22" s="327">
        <v>27683</v>
      </c>
      <c r="S22" s="326" t="s">
        <v>233</v>
      </c>
      <c r="T22" s="327">
        <v>14320</v>
      </c>
      <c r="V22" s="339" t="s">
        <v>485</v>
      </c>
      <c r="W22" s="338">
        <v>5720</v>
      </c>
      <c r="X22" s="109"/>
      <c r="Y22" s="300" t="s">
        <v>65</v>
      </c>
      <c r="Z22" s="340">
        <v>14220</v>
      </c>
      <c r="AA22" s="341"/>
      <c r="AB22" s="342" t="s">
        <v>44</v>
      </c>
      <c r="AC22" s="367">
        <v>8460</v>
      </c>
    </row>
    <row r="23" spans="1:29">
      <c r="A23" s="335" t="s">
        <v>570</v>
      </c>
      <c r="B23" s="336">
        <v>77000</v>
      </c>
      <c r="C23" s="337"/>
      <c r="D23" s="335" t="s">
        <v>13</v>
      </c>
      <c r="E23" s="336">
        <v>24880</v>
      </c>
      <c r="G23" s="327" t="s">
        <v>377</v>
      </c>
      <c r="H23" s="338">
        <v>23750</v>
      </c>
      <c r="I23" s="109"/>
      <c r="J23" s="328" t="s">
        <v>329</v>
      </c>
      <c r="K23" s="329">
        <v>37643.760000000002</v>
      </c>
      <c r="L23" s="330"/>
      <c r="M23" s="332" t="s">
        <v>413</v>
      </c>
      <c r="N23" s="336">
        <v>16320</v>
      </c>
      <c r="O23" s="337"/>
      <c r="P23" s="331" t="s">
        <v>448</v>
      </c>
      <c r="Q23" s="327">
        <v>26539</v>
      </c>
      <c r="S23" s="358" t="s">
        <v>54</v>
      </c>
      <c r="T23" s="359">
        <f>SUM(T5:T22)</f>
        <v>1125600</v>
      </c>
      <c r="U23" s="123"/>
      <c r="V23" s="339" t="s">
        <v>468</v>
      </c>
      <c r="W23" s="338">
        <v>5000</v>
      </c>
      <c r="X23" s="109"/>
      <c r="Y23" s="300" t="s">
        <v>74</v>
      </c>
      <c r="Z23" s="340">
        <v>13275</v>
      </c>
      <c r="AA23" s="341"/>
      <c r="AB23" s="342" t="s">
        <v>45</v>
      </c>
      <c r="AC23" s="367">
        <v>6205</v>
      </c>
    </row>
    <row r="24" spans="1:29" ht="30">
      <c r="A24" s="335" t="s">
        <v>574</v>
      </c>
      <c r="B24" s="336">
        <v>55000</v>
      </c>
      <c r="C24" s="337"/>
      <c r="D24" s="357" t="s">
        <v>11</v>
      </c>
      <c r="E24" s="336">
        <v>21646.766600000003</v>
      </c>
      <c r="G24" s="327" t="s">
        <v>346</v>
      </c>
      <c r="H24" s="338">
        <v>22842</v>
      </c>
      <c r="I24" s="109"/>
      <c r="J24" s="328" t="s">
        <v>305</v>
      </c>
      <c r="K24" s="329">
        <v>37168.76</v>
      </c>
      <c r="L24" s="330"/>
      <c r="M24" s="332" t="s">
        <v>405</v>
      </c>
      <c r="N24" s="336">
        <v>11837</v>
      </c>
      <c r="O24" s="337"/>
      <c r="P24" s="331" t="s">
        <v>443</v>
      </c>
      <c r="Q24" s="327">
        <v>24287</v>
      </c>
      <c r="V24" s="339" t="s">
        <v>476</v>
      </c>
      <c r="W24" s="338">
        <v>4960</v>
      </c>
      <c r="X24" s="109"/>
      <c r="Y24" s="300" t="s">
        <v>59</v>
      </c>
      <c r="Z24" s="340">
        <v>8330</v>
      </c>
      <c r="AA24" s="341"/>
      <c r="AB24" s="342" t="s">
        <v>37</v>
      </c>
      <c r="AC24" s="367">
        <v>5920</v>
      </c>
    </row>
    <row r="25" spans="1:29">
      <c r="A25" s="357" t="s">
        <v>571</v>
      </c>
      <c r="B25" s="336">
        <v>51200</v>
      </c>
      <c r="C25" s="337"/>
      <c r="D25" s="335" t="s">
        <v>22</v>
      </c>
      <c r="E25" s="336">
        <v>17480</v>
      </c>
      <c r="G25" s="327" t="s">
        <v>361</v>
      </c>
      <c r="H25" s="338">
        <v>22625</v>
      </c>
      <c r="I25" s="109"/>
      <c r="J25" s="328" t="s">
        <v>316</v>
      </c>
      <c r="K25" s="329">
        <v>36865.26</v>
      </c>
      <c r="L25" s="330"/>
      <c r="M25" s="332" t="s">
        <v>392</v>
      </c>
      <c r="N25" s="336">
        <v>11026</v>
      </c>
      <c r="O25" s="337"/>
      <c r="P25" s="331" t="s">
        <v>421</v>
      </c>
      <c r="Q25" s="327">
        <v>23704</v>
      </c>
      <c r="V25" s="339" t="s">
        <v>481</v>
      </c>
      <c r="W25" s="338">
        <v>4719</v>
      </c>
      <c r="X25" s="109"/>
      <c r="Y25" s="300" t="s">
        <v>66</v>
      </c>
      <c r="Z25" s="340">
        <v>7810</v>
      </c>
      <c r="AA25" s="341"/>
      <c r="AB25" s="342" t="s">
        <v>33</v>
      </c>
      <c r="AC25" s="367">
        <v>2800</v>
      </c>
    </row>
    <row r="26" spans="1:29">
      <c r="A26" s="357" t="s">
        <v>559</v>
      </c>
      <c r="B26" s="336">
        <v>50340</v>
      </c>
      <c r="C26" s="337"/>
      <c r="D26" s="335" t="s">
        <v>2</v>
      </c>
      <c r="E26" s="336">
        <v>15061</v>
      </c>
      <c r="G26" s="327" t="s">
        <v>370</v>
      </c>
      <c r="H26" s="338">
        <v>21500</v>
      </c>
      <c r="I26" s="109"/>
      <c r="J26" s="328" t="s">
        <v>322</v>
      </c>
      <c r="K26" s="329">
        <v>34364.57</v>
      </c>
      <c r="L26" s="330"/>
      <c r="M26" s="332" t="s">
        <v>394</v>
      </c>
      <c r="N26" s="336">
        <v>9450</v>
      </c>
      <c r="O26" s="337"/>
      <c r="P26" s="331" t="s">
        <v>449</v>
      </c>
      <c r="Q26" s="327">
        <v>21944</v>
      </c>
      <c r="V26" s="339" t="s">
        <v>455</v>
      </c>
      <c r="W26" s="338">
        <v>4680</v>
      </c>
      <c r="X26" s="109"/>
      <c r="Y26" s="303" t="s">
        <v>657</v>
      </c>
      <c r="Z26" s="340">
        <v>6895</v>
      </c>
      <c r="AA26" s="341"/>
      <c r="AB26" s="358" t="s">
        <v>54</v>
      </c>
      <c r="AC26" s="359">
        <f>SUM(AC5:AC25)</f>
        <v>400811</v>
      </c>
    </row>
    <row r="27" spans="1:29">
      <c r="A27" s="335" t="s">
        <v>560</v>
      </c>
      <c r="B27" s="336">
        <v>0</v>
      </c>
      <c r="C27" s="337"/>
      <c r="D27" s="335" t="s">
        <v>23</v>
      </c>
      <c r="E27" s="336">
        <v>14322</v>
      </c>
      <c r="G27" s="327" t="s">
        <v>357</v>
      </c>
      <c r="H27" s="338">
        <v>21250</v>
      </c>
      <c r="I27" s="109"/>
      <c r="J27" s="328" t="s">
        <v>311</v>
      </c>
      <c r="K27" s="329">
        <v>33296.639999999999</v>
      </c>
      <c r="L27" s="330"/>
      <c r="M27" s="332" t="s">
        <v>391</v>
      </c>
      <c r="N27" s="336">
        <v>8910</v>
      </c>
      <c r="O27" s="337"/>
      <c r="P27" s="331" t="s">
        <v>417</v>
      </c>
      <c r="Q27" s="327">
        <v>21123</v>
      </c>
      <c r="V27" s="339" t="s">
        <v>460</v>
      </c>
      <c r="W27" s="338">
        <v>4418</v>
      </c>
      <c r="X27" s="109"/>
      <c r="Y27" s="300" t="s">
        <v>69</v>
      </c>
      <c r="Z27" s="340">
        <v>4240</v>
      </c>
      <c r="AA27" s="341"/>
    </row>
    <row r="28" spans="1:29">
      <c r="A28" s="358" t="s">
        <v>54</v>
      </c>
      <c r="B28" s="360">
        <f>SUM(B5:B27)</f>
        <v>5065140</v>
      </c>
      <c r="C28" s="141"/>
      <c r="D28" s="335" t="s">
        <v>14</v>
      </c>
      <c r="E28" s="336">
        <v>12003.009999999998</v>
      </c>
      <c r="G28" s="327" t="s">
        <v>375</v>
      </c>
      <c r="H28" s="338">
        <v>16890</v>
      </c>
      <c r="I28" s="109"/>
      <c r="J28" s="328" t="s">
        <v>325</v>
      </c>
      <c r="K28" s="329">
        <v>32883.839999999997</v>
      </c>
      <c r="L28" s="330"/>
      <c r="M28" s="332" t="s">
        <v>398</v>
      </c>
      <c r="N28" s="336">
        <v>6690</v>
      </c>
      <c r="O28" s="337"/>
      <c r="P28" s="331" t="s">
        <v>419</v>
      </c>
      <c r="Q28" s="327">
        <v>19840</v>
      </c>
      <c r="V28" s="339" t="s">
        <v>477</v>
      </c>
      <c r="W28" s="338">
        <v>4080</v>
      </c>
      <c r="X28" s="109"/>
      <c r="Y28" s="300" t="s">
        <v>81</v>
      </c>
      <c r="Z28" s="340">
        <v>3630</v>
      </c>
      <c r="AA28" s="341"/>
    </row>
    <row r="29" spans="1:29">
      <c r="D29" s="335" t="s">
        <v>15</v>
      </c>
      <c r="E29" s="336">
        <v>5997</v>
      </c>
      <c r="G29" s="327" t="s">
        <v>345</v>
      </c>
      <c r="H29" s="338">
        <v>16020</v>
      </c>
      <c r="I29" s="109"/>
      <c r="J29" s="328" t="s">
        <v>319</v>
      </c>
      <c r="K29" s="329">
        <v>32069.82</v>
      </c>
      <c r="L29" s="330"/>
      <c r="M29" s="332" t="s">
        <v>404</v>
      </c>
      <c r="N29" s="336">
        <v>6630</v>
      </c>
      <c r="O29" s="337"/>
      <c r="P29" s="331" t="s">
        <v>450</v>
      </c>
      <c r="Q29" s="327">
        <v>19084</v>
      </c>
      <c r="V29" s="339" t="s">
        <v>461</v>
      </c>
      <c r="W29" s="338">
        <v>3945</v>
      </c>
      <c r="X29" s="109"/>
      <c r="Y29" s="300" t="s">
        <v>70</v>
      </c>
      <c r="Z29" s="340">
        <v>3200</v>
      </c>
      <c r="AA29" s="341"/>
    </row>
    <row r="30" spans="1:29">
      <c r="D30" s="335" t="s">
        <v>8</v>
      </c>
      <c r="E30" s="336">
        <v>3470</v>
      </c>
      <c r="G30" s="327" t="s">
        <v>359</v>
      </c>
      <c r="H30" s="338">
        <v>15955.2</v>
      </c>
      <c r="I30" s="109"/>
      <c r="J30" s="328" t="s">
        <v>330</v>
      </c>
      <c r="K30" s="329">
        <v>26879.040000000001</v>
      </c>
      <c r="L30" s="330"/>
      <c r="M30" s="332" t="s">
        <v>403</v>
      </c>
      <c r="N30" s="336">
        <v>858</v>
      </c>
      <c r="O30" s="337"/>
      <c r="P30" s="331" t="s">
        <v>418</v>
      </c>
      <c r="Q30" s="327">
        <v>18590</v>
      </c>
      <c r="V30" s="339" t="s">
        <v>475</v>
      </c>
      <c r="W30" s="338">
        <v>2308</v>
      </c>
      <c r="X30" s="109"/>
      <c r="Y30" s="300" t="s">
        <v>82</v>
      </c>
      <c r="Z30" s="340">
        <v>1325</v>
      </c>
      <c r="AA30" s="341"/>
    </row>
    <row r="31" spans="1:29">
      <c r="D31" s="335" t="s">
        <v>28</v>
      </c>
      <c r="E31" s="336">
        <v>263</v>
      </c>
      <c r="G31" s="327" t="s">
        <v>364</v>
      </c>
      <c r="H31" s="338">
        <v>14520</v>
      </c>
      <c r="I31" s="109"/>
      <c r="J31" s="328" t="s">
        <v>327</v>
      </c>
      <c r="K31" s="329">
        <v>18769.080000000002</v>
      </c>
      <c r="L31" s="330"/>
      <c r="M31" s="358" t="s">
        <v>54</v>
      </c>
      <c r="N31" s="360">
        <f>SUM(N5:N30)</f>
        <v>1156721</v>
      </c>
      <c r="O31" s="141"/>
      <c r="P31" s="331" t="s">
        <v>422</v>
      </c>
      <c r="Q31" s="327">
        <v>17820</v>
      </c>
      <c r="V31" s="339" t="s">
        <v>482</v>
      </c>
      <c r="W31" s="338">
        <v>700</v>
      </c>
      <c r="X31" s="109"/>
      <c r="Y31" s="300" t="s">
        <v>58</v>
      </c>
      <c r="Z31" s="340">
        <v>600</v>
      </c>
      <c r="AA31" s="341"/>
    </row>
    <row r="32" spans="1:29">
      <c r="D32" s="335" t="s">
        <v>17</v>
      </c>
      <c r="E32" s="336">
        <v>112</v>
      </c>
      <c r="G32" s="327" t="s">
        <v>380</v>
      </c>
      <c r="H32" s="338">
        <v>13340</v>
      </c>
      <c r="I32" s="109"/>
      <c r="J32" s="328" t="s">
        <v>332</v>
      </c>
      <c r="K32" s="329">
        <v>16235.76</v>
      </c>
      <c r="L32" s="330"/>
      <c r="P32" s="331" t="s">
        <v>424</v>
      </c>
      <c r="Q32" s="327">
        <v>16938</v>
      </c>
      <c r="V32" s="339" t="s">
        <v>486</v>
      </c>
      <c r="W32" s="338">
        <v>142</v>
      </c>
      <c r="X32" s="109"/>
      <c r="Y32" s="358" t="s">
        <v>54</v>
      </c>
      <c r="Z32" s="360">
        <f>SUM(Z5:Z31)</f>
        <v>762215.52999999991</v>
      </c>
      <c r="AA32" s="141"/>
    </row>
    <row r="33" spans="4:29">
      <c r="D33" s="335" t="s">
        <v>26</v>
      </c>
      <c r="E33" s="336">
        <v>0</v>
      </c>
      <c r="G33" s="327" t="s">
        <v>371</v>
      </c>
      <c r="H33" s="338">
        <v>13250</v>
      </c>
      <c r="I33" s="109"/>
      <c r="J33" s="328" t="s">
        <v>331</v>
      </c>
      <c r="K33" s="329">
        <v>12478.32</v>
      </c>
      <c r="L33" s="330"/>
      <c r="P33" s="331" t="s">
        <v>451</v>
      </c>
      <c r="Q33" s="327">
        <v>16639</v>
      </c>
      <c r="V33" s="339" t="s">
        <v>467</v>
      </c>
      <c r="W33" s="338">
        <v>44</v>
      </c>
      <c r="X33" s="109"/>
    </row>
    <row r="34" spans="4:29">
      <c r="D34" s="335" t="s">
        <v>31</v>
      </c>
      <c r="E34" s="336">
        <v>0</v>
      </c>
      <c r="G34" s="327" t="s">
        <v>354</v>
      </c>
      <c r="H34" s="338">
        <v>11805.75</v>
      </c>
      <c r="I34" s="109"/>
      <c r="J34" s="328" t="s">
        <v>333</v>
      </c>
      <c r="K34" s="329">
        <v>7508.92</v>
      </c>
      <c r="L34" s="330"/>
      <c r="P34" s="331" t="s">
        <v>439</v>
      </c>
      <c r="Q34" s="327">
        <v>16634</v>
      </c>
      <c r="V34" s="339" t="s">
        <v>473</v>
      </c>
      <c r="W34" s="338">
        <v>1</v>
      </c>
      <c r="X34" s="109"/>
    </row>
    <row r="35" spans="4:29">
      <c r="D35" s="358" t="s">
        <v>54</v>
      </c>
      <c r="E35" s="360">
        <f>SUM(E5:E34)</f>
        <v>1984825.3465999998</v>
      </c>
      <c r="F35" s="141"/>
      <c r="G35" s="327" t="s">
        <v>348</v>
      </c>
      <c r="H35" s="338">
        <v>11213.5</v>
      </c>
      <c r="I35" s="109"/>
      <c r="J35" s="358" t="s">
        <v>54</v>
      </c>
      <c r="K35" s="360">
        <f>SUM(K5:K34)</f>
        <v>1382780.1700000002</v>
      </c>
      <c r="L35" s="141"/>
      <c r="P35" s="331" t="s">
        <v>445</v>
      </c>
      <c r="Q35" s="327">
        <v>13831</v>
      </c>
      <c r="V35" s="339" t="s">
        <v>456</v>
      </c>
      <c r="W35" s="338">
        <v>0</v>
      </c>
      <c r="X35" s="109"/>
    </row>
    <row r="36" spans="4:29">
      <c r="G36" s="327" t="s">
        <v>385</v>
      </c>
      <c r="H36" s="338">
        <v>10830</v>
      </c>
      <c r="I36" s="109"/>
      <c r="P36" s="331" t="s">
        <v>420</v>
      </c>
      <c r="Q36" s="327">
        <v>13776</v>
      </c>
      <c r="V36" s="339" t="s">
        <v>484</v>
      </c>
      <c r="W36" s="338">
        <v>0</v>
      </c>
      <c r="X36" s="109"/>
    </row>
    <row r="37" spans="4:29">
      <c r="G37" s="327" t="s">
        <v>349</v>
      </c>
      <c r="H37" s="338">
        <v>10352</v>
      </c>
      <c r="I37" s="109"/>
      <c r="P37" s="331" t="s">
        <v>433</v>
      </c>
      <c r="Q37" s="327">
        <v>12722</v>
      </c>
      <c r="V37" s="339" t="s">
        <v>462</v>
      </c>
      <c r="W37" s="338">
        <v>0</v>
      </c>
      <c r="X37" s="109"/>
    </row>
    <row r="38" spans="4:29">
      <c r="G38" s="327" t="s">
        <v>341</v>
      </c>
      <c r="H38" s="338">
        <v>9780</v>
      </c>
      <c r="I38" s="109"/>
      <c r="J38" s="318"/>
      <c r="K38" s="318"/>
      <c r="L38" s="337"/>
      <c r="N38" s="318"/>
      <c r="O38" s="337"/>
      <c r="P38" s="331" t="s">
        <v>423</v>
      </c>
      <c r="Q38" s="327">
        <v>11923</v>
      </c>
      <c r="S38" s="318"/>
      <c r="T38" s="318"/>
      <c r="U38" s="337"/>
      <c r="V38" s="358" t="s">
        <v>54</v>
      </c>
      <c r="W38" s="360">
        <f>SUM(W5:W37)</f>
        <v>843227</v>
      </c>
      <c r="X38" s="141"/>
      <c r="Y38" s="318"/>
      <c r="Z38" s="318"/>
      <c r="AA38" s="337"/>
      <c r="AB38" s="318"/>
      <c r="AC38" s="318"/>
    </row>
    <row r="39" spans="4:29">
      <c r="G39" s="327" t="s">
        <v>342</v>
      </c>
      <c r="H39" s="338">
        <v>9348</v>
      </c>
      <c r="I39" s="109"/>
      <c r="P39" s="331" t="s">
        <v>447</v>
      </c>
      <c r="Q39" s="327">
        <v>11322</v>
      </c>
    </row>
    <row r="40" spans="4:29">
      <c r="G40" s="327" t="s">
        <v>376</v>
      </c>
      <c r="H40" s="338">
        <v>7900</v>
      </c>
      <c r="I40" s="109"/>
      <c r="P40" s="331" t="s">
        <v>442</v>
      </c>
      <c r="Q40" s="327">
        <v>8770</v>
      </c>
      <c r="V40" s="397" t="s">
        <v>590</v>
      </c>
    </row>
    <row r="41" spans="4:29">
      <c r="G41" s="327" t="s">
        <v>381</v>
      </c>
      <c r="H41" s="338">
        <v>7254</v>
      </c>
      <c r="I41" s="109"/>
      <c r="P41" s="331" t="s">
        <v>441</v>
      </c>
      <c r="Q41" s="327">
        <v>6828</v>
      </c>
    </row>
    <row r="42" spans="4:29">
      <c r="G42" s="327" t="s">
        <v>360</v>
      </c>
      <c r="H42" s="338">
        <v>6966</v>
      </c>
      <c r="I42" s="109"/>
      <c r="P42" s="331" t="s">
        <v>440</v>
      </c>
      <c r="Q42" s="327">
        <v>5712</v>
      </c>
    </row>
    <row r="43" spans="4:29">
      <c r="G43" s="327" t="s">
        <v>350</v>
      </c>
      <c r="H43" s="338">
        <v>6555</v>
      </c>
      <c r="I43" s="109"/>
      <c r="P43" s="358" t="s">
        <v>54</v>
      </c>
      <c r="Q43" s="359">
        <f>SUM(Q5:Q42)</f>
        <v>1126250</v>
      </c>
      <c r="R43" s="123"/>
      <c r="W43" s="318"/>
      <c r="X43" s="337"/>
    </row>
    <row r="44" spans="4:29">
      <c r="G44" s="327" t="s">
        <v>366</v>
      </c>
      <c r="H44" s="338">
        <v>6520</v>
      </c>
      <c r="I44" s="109"/>
    </row>
    <row r="45" spans="4:29">
      <c r="G45" s="366" t="s">
        <v>654</v>
      </c>
      <c r="H45" s="338">
        <v>6230</v>
      </c>
      <c r="I45" s="109"/>
    </row>
    <row r="46" spans="4:29">
      <c r="G46" s="327" t="s">
        <v>369</v>
      </c>
      <c r="H46" s="338">
        <v>5898.5</v>
      </c>
      <c r="I46" s="109"/>
    </row>
    <row r="47" spans="4:29">
      <c r="G47" s="327" t="s">
        <v>356</v>
      </c>
      <c r="H47" s="338">
        <v>4587.2</v>
      </c>
      <c r="I47" s="109"/>
    </row>
    <row r="48" spans="4:29">
      <c r="G48" s="327" t="s">
        <v>358</v>
      </c>
      <c r="H48" s="338">
        <v>4236.5</v>
      </c>
      <c r="I48" s="109"/>
    </row>
    <row r="49" spans="1:24">
      <c r="G49" s="327" t="s">
        <v>368</v>
      </c>
      <c r="H49" s="338">
        <v>3690</v>
      </c>
      <c r="I49" s="109"/>
    </row>
    <row r="50" spans="1:24">
      <c r="G50" s="327" t="s">
        <v>382</v>
      </c>
      <c r="H50" s="338">
        <v>2720</v>
      </c>
      <c r="I50" s="109"/>
    </row>
    <row r="51" spans="1:24" ht="21">
      <c r="A51" s="361"/>
      <c r="B51" s="356"/>
      <c r="C51" s="362"/>
      <c r="D51" s="356"/>
      <c r="G51" s="327" t="s">
        <v>367</v>
      </c>
      <c r="H51" s="338">
        <v>1312.3</v>
      </c>
      <c r="I51" s="109"/>
    </row>
    <row r="52" spans="1:24">
      <c r="A52" s="438"/>
      <c r="B52" s="438"/>
      <c r="C52" s="438"/>
      <c r="D52" s="356"/>
      <c r="G52" s="327" t="s">
        <v>355</v>
      </c>
      <c r="H52" s="338">
        <v>234.78</v>
      </c>
      <c r="I52" s="109"/>
    </row>
    <row r="53" spans="1:24">
      <c r="A53" s="438"/>
      <c r="B53" s="438"/>
      <c r="C53" s="438"/>
      <c r="G53" s="327" t="s">
        <v>374</v>
      </c>
      <c r="H53" s="338">
        <v>0</v>
      </c>
      <c r="I53" s="109"/>
    </row>
    <row r="54" spans="1:24">
      <c r="A54" s="438"/>
      <c r="B54" s="438"/>
      <c r="C54" s="438"/>
      <c r="G54" s="327" t="s">
        <v>378</v>
      </c>
      <c r="H54" s="338">
        <v>0</v>
      </c>
      <c r="I54" s="109"/>
    </row>
    <row r="55" spans="1:24">
      <c r="G55" s="358" t="s">
        <v>54</v>
      </c>
      <c r="H55" s="360">
        <f>SUM(H5:H54)</f>
        <v>1845067.1099999999</v>
      </c>
      <c r="I55" s="141"/>
    </row>
    <row r="56" spans="1:24">
      <c r="H56" s="318"/>
      <c r="I56" s="337"/>
    </row>
    <row r="57" spans="1:24">
      <c r="H57" s="318"/>
      <c r="I57" s="337"/>
      <c r="M57" s="318"/>
      <c r="N57" s="318"/>
      <c r="O57" s="337"/>
      <c r="P57" s="318"/>
      <c r="Q57" s="318"/>
      <c r="R57" s="337"/>
      <c r="V57" s="318"/>
      <c r="W57" s="318"/>
      <c r="X57" s="337"/>
    </row>
  </sheetData>
  <sortState ref="A3:B25">
    <sortCondition descending="1" ref="B3:B25"/>
  </sortState>
  <mergeCells count="14">
    <mergeCell ref="A1:K1"/>
    <mergeCell ref="A52:C54"/>
    <mergeCell ref="AB3:AC3"/>
    <mergeCell ref="Y3:Z3"/>
    <mergeCell ref="S3:T3"/>
    <mergeCell ref="J3:K3"/>
    <mergeCell ref="A3:B3"/>
    <mergeCell ref="G3:H3"/>
    <mergeCell ref="M3:N3"/>
    <mergeCell ref="P3:Q3"/>
    <mergeCell ref="V3:W3"/>
    <mergeCell ref="D3:E3"/>
    <mergeCell ref="X1:AB1"/>
    <mergeCell ref="M1:S1"/>
  </mergeCells>
  <pageMargins left="0.31" right="0.16" top="0.36" bottom="0.26" header="0.3" footer="0.3"/>
  <pageSetup paperSize="9" scale="84" orientation="portrait" r:id="rId1"/>
  <colBreaks count="2" manualBreakCount="2">
    <brk id="11" max="1048575" man="1"/>
    <brk id="20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>
  <dimension ref="A1:BE80"/>
  <sheetViews>
    <sheetView topLeftCell="B9" workbookViewId="0">
      <selection activeCell="M33" sqref="M33"/>
    </sheetView>
  </sheetViews>
  <sheetFormatPr defaultRowHeight="15"/>
  <cols>
    <col min="1" max="1" width="20.28515625" style="131" customWidth="1"/>
    <col min="2" max="2" width="9.28515625" style="131" bestFit="1" customWidth="1"/>
    <col min="3" max="3" width="4.42578125" style="131" customWidth="1"/>
    <col min="4" max="4" width="18.5703125" style="131" customWidth="1"/>
    <col min="5" max="5" width="9.28515625" style="131" bestFit="1" customWidth="1"/>
    <col min="6" max="6" width="4.7109375" style="110" customWidth="1"/>
    <col min="7" max="7" width="12.85546875" style="131" bestFit="1" customWidth="1"/>
    <col min="8" max="8" width="7.5703125" style="131" bestFit="1" customWidth="1"/>
    <col min="9" max="9" width="7" style="110" customWidth="1"/>
    <col min="10" max="10" width="16.28515625" style="131" bestFit="1" customWidth="1"/>
    <col min="11" max="11" width="10.5703125" style="131" bestFit="1" customWidth="1"/>
    <col min="12" max="12" width="7" style="110" customWidth="1"/>
    <col min="13" max="13" width="17.42578125" style="131" bestFit="1" customWidth="1"/>
    <col min="14" max="14" width="7" style="131" bestFit="1" customWidth="1"/>
    <col min="15" max="15" width="7" style="110" customWidth="1"/>
    <col min="16" max="16" width="12.85546875" style="131" bestFit="1" customWidth="1"/>
    <col min="17" max="17" width="7" style="131" bestFit="1" customWidth="1"/>
    <col min="18" max="18" width="7" style="110" customWidth="1"/>
    <col min="19" max="19" width="10.28515625" style="131" bestFit="1" customWidth="1"/>
    <col min="20" max="20" width="7" style="131" bestFit="1" customWidth="1"/>
    <col min="21" max="21" width="7" style="110" customWidth="1"/>
    <col min="22" max="22" width="11.5703125" style="131" bestFit="1" customWidth="1"/>
    <col min="23" max="23" width="8" style="131" customWidth="1"/>
    <col min="24" max="16384" width="9.140625" style="131"/>
  </cols>
  <sheetData>
    <row r="1" spans="1:57" ht="15" customHeight="1">
      <c r="A1" s="422" t="s">
        <v>605</v>
      </c>
      <c r="B1" s="422"/>
      <c r="C1" s="422"/>
      <c r="D1" s="422"/>
      <c r="E1" s="422"/>
      <c r="F1" s="422"/>
      <c r="G1" s="422"/>
      <c r="H1" s="422"/>
      <c r="I1" s="422"/>
      <c r="J1" s="422"/>
      <c r="K1" s="316"/>
      <c r="L1" s="316"/>
      <c r="M1" s="422" t="s">
        <v>605</v>
      </c>
      <c r="N1" s="422"/>
      <c r="O1" s="422"/>
      <c r="P1" s="422"/>
      <c r="Q1" s="422"/>
      <c r="R1" s="422"/>
      <c r="S1" s="422"/>
      <c r="T1" s="422"/>
      <c r="U1" s="422"/>
      <c r="V1" s="422"/>
      <c r="W1" s="316"/>
      <c r="X1" s="317"/>
      <c r="Y1" s="316"/>
      <c r="Z1" s="316"/>
      <c r="AA1" s="317"/>
      <c r="AB1" s="316"/>
      <c r="AC1" s="316"/>
      <c r="AD1" s="317"/>
      <c r="AE1" s="316"/>
      <c r="AF1" s="316"/>
      <c r="AG1" s="316"/>
      <c r="AH1" s="316"/>
      <c r="AI1" s="316"/>
      <c r="AJ1" s="317"/>
      <c r="AK1" s="316"/>
      <c r="AL1" s="316"/>
      <c r="AM1" s="317"/>
      <c r="AN1" s="316"/>
      <c r="AQ1" s="110"/>
      <c r="AT1" s="110"/>
      <c r="AW1" s="110"/>
      <c r="AZ1" s="110"/>
      <c r="BC1" s="110"/>
      <c r="BE1" s="318"/>
    </row>
    <row r="2" spans="1:57" ht="15" customHeight="1">
      <c r="A2" s="122"/>
      <c r="B2" s="122"/>
      <c r="C2" s="122"/>
      <c r="D2" s="122"/>
      <c r="E2" s="122"/>
      <c r="F2" s="123"/>
      <c r="G2" s="122"/>
      <c r="H2" s="122"/>
      <c r="I2" s="122" t="s">
        <v>584</v>
      </c>
      <c r="K2" s="123"/>
      <c r="L2" s="123"/>
      <c r="M2" s="123"/>
      <c r="O2" s="123"/>
      <c r="P2" s="110"/>
      <c r="Q2" s="110"/>
      <c r="T2" s="110"/>
      <c r="V2" s="122" t="s">
        <v>584</v>
      </c>
      <c r="W2" s="123"/>
      <c r="X2" s="123"/>
      <c r="Y2" s="123"/>
      <c r="Z2" s="123"/>
      <c r="AA2" s="123"/>
      <c r="AC2" s="123"/>
      <c r="AD2" s="123"/>
      <c r="AE2" s="319"/>
      <c r="AF2" s="320"/>
      <c r="AG2" s="320"/>
      <c r="AI2" s="319"/>
      <c r="AJ2" s="319"/>
      <c r="AK2" s="123"/>
      <c r="AL2" s="122"/>
      <c r="AM2" s="123"/>
      <c r="AN2" s="123"/>
      <c r="AQ2" s="110"/>
      <c r="AT2" s="110"/>
      <c r="AW2" s="110"/>
      <c r="AZ2" s="110"/>
      <c r="BC2" s="110"/>
      <c r="BE2" s="318"/>
    </row>
    <row r="3" spans="1:57" s="322" customFormat="1">
      <c r="A3" s="435" t="s">
        <v>507</v>
      </c>
      <c r="B3" s="435"/>
      <c r="C3" s="435"/>
      <c r="D3" s="435"/>
      <c r="E3" s="435"/>
      <c r="F3" s="321"/>
      <c r="G3" s="435" t="s">
        <v>386</v>
      </c>
      <c r="H3" s="435"/>
      <c r="I3" s="321"/>
      <c r="J3" s="435" t="s">
        <v>222</v>
      </c>
      <c r="K3" s="435"/>
      <c r="L3" s="321"/>
      <c r="M3" s="435" t="s">
        <v>241</v>
      </c>
      <c r="N3" s="435"/>
      <c r="O3" s="321"/>
      <c r="P3" s="435" t="s">
        <v>55</v>
      </c>
      <c r="Q3" s="435"/>
      <c r="R3" s="321"/>
      <c r="S3" s="435" t="s">
        <v>32</v>
      </c>
      <c r="T3" s="435"/>
      <c r="U3" s="321"/>
      <c r="V3" s="435" t="s">
        <v>334</v>
      </c>
      <c r="W3" s="435"/>
    </row>
    <row r="4" spans="1:57" s="322" customFormat="1">
      <c r="A4" s="323" t="s">
        <v>1</v>
      </c>
      <c r="B4" s="324" t="s">
        <v>387</v>
      </c>
      <c r="C4" s="324"/>
      <c r="D4" s="323" t="s">
        <v>1</v>
      </c>
      <c r="E4" s="324" t="s">
        <v>387</v>
      </c>
      <c r="F4" s="325"/>
      <c r="G4" s="323" t="s">
        <v>1</v>
      </c>
      <c r="H4" s="324" t="s">
        <v>387</v>
      </c>
      <c r="I4" s="325"/>
      <c r="J4" s="323" t="s">
        <v>1</v>
      </c>
      <c r="K4" s="324" t="s">
        <v>387</v>
      </c>
      <c r="L4" s="325"/>
      <c r="M4" s="323" t="s">
        <v>1</v>
      </c>
      <c r="N4" s="324" t="s">
        <v>387</v>
      </c>
      <c r="O4" s="325"/>
      <c r="P4" s="323" t="s">
        <v>1</v>
      </c>
      <c r="Q4" s="324" t="s">
        <v>387</v>
      </c>
      <c r="R4" s="325"/>
      <c r="S4" s="323" t="s">
        <v>1</v>
      </c>
      <c r="T4" s="324" t="s">
        <v>387</v>
      </c>
      <c r="U4" s="325"/>
      <c r="V4" s="323" t="s">
        <v>1</v>
      </c>
      <c r="W4" s="324" t="s">
        <v>387</v>
      </c>
    </row>
    <row r="5" spans="1:57">
      <c r="A5" s="398" t="s">
        <v>165</v>
      </c>
      <c r="B5" s="399">
        <v>408543</v>
      </c>
      <c r="C5" s="110"/>
      <c r="D5" s="399" t="s">
        <v>505</v>
      </c>
      <c r="E5" s="399">
        <v>5007</v>
      </c>
      <c r="G5" s="327" t="s">
        <v>352</v>
      </c>
      <c r="H5" s="338">
        <v>72000</v>
      </c>
      <c r="I5" s="109"/>
      <c r="J5" s="326" t="s">
        <v>202</v>
      </c>
      <c r="K5" s="371">
        <v>66509</v>
      </c>
      <c r="L5" s="372"/>
      <c r="M5" s="326" t="s">
        <v>224</v>
      </c>
      <c r="N5" s="327">
        <v>29243</v>
      </c>
      <c r="P5" s="303" t="s">
        <v>656</v>
      </c>
      <c r="Q5" s="340">
        <v>40725</v>
      </c>
      <c r="R5" s="341"/>
      <c r="S5" s="342" t="s">
        <v>36</v>
      </c>
      <c r="T5" s="367">
        <v>17885</v>
      </c>
      <c r="U5" s="364"/>
      <c r="V5" s="328" t="s">
        <v>335</v>
      </c>
      <c r="W5" s="329">
        <v>6436.7999999999993</v>
      </c>
    </row>
    <row r="6" spans="1:57">
      <c r="A6" s="400" t="s">
        <v>164</v>
      </c>
      <c r="B6" s="327">
        <v>272222</v>
      </c>
      <c r="C6" s="110"/>
      <c r="D6" s="327" t="s">
        <v>130</v>
      </c>
      <c r="E6" s="327">
        <v>4333</v>
      </c>
      <c r="G6" s="327" t="s">
        <v>346</v>
      </c>
      <c r="H6" s="338">
        <v>58107</v>
      </c>
      <c r="I6" s="109"/>
      <c r="J6" s="326" t="s">
        <v>206</v>
      </c>
      <c r="K6" s="371">
        <v>53424</v>
      </c>
      <c r="L6" s="372"/>
      <c r="M6" s="326" t="s">
        <v>230</v>
      </c>
      <c r="N6" s="327">
        <v>25100</v>
      </c>
      <c r="P6" s="300" t="s">
        <v>78</v>
      </c>
      <c r="Q6" s="340">
        <v>14645</v>
      </c>
      <c r="R6" s="341"/>
      <c r="S6" s="342" t="s">
        <v>40</v>
      </c>
      <c r="T6" s="367">
        <v>16915</v>
      </c>
      <c r="U6" s="364"/>
      <c r="V6" s="328" t="s">
        <v>324</v>
      </c>
      <c r="W6" s="329">
        <v>4227.4920000000002</v>
      </c>
    </row>
    <row r="7" spans="1:57">
      <c r="A7" s="400" t="s">
        <v>163</v>
      </c>
      <c r="B7" s="327">
        <v>198812</v>
      </c>
      <c r="C7" s="110"/>
      <c r="D7" s="327" t="s">
        <v>135</v>
      </c>
      <c r="E7" s="327">
        <v>3984</v>
      </c>
      <c r="G7" s="327" t="s">
        <v>369</v>
      </c>
      <c r="H7" s="338">
        <v>37656</v>
      </c>
      <c r="I7" s="109"/>
      <c r="J7" s="326" t="s">
        <v>218</v>
      </c>
      <c r="K7" s="371">
        <v>19325</v>
      </c>
      <c r="L7" s="372"/>
      <c r="M7" s="326" t="s">
        <v>223</v>
      </c>
      <c r="N7" s="327">
        <v>12180</v>
      </c>
      <c r="P7" s="300" t="s">
        <v>77</v>
      </c>
      <c r="Q7" s="340">
        <v>12983</v>
      </c>
      <c r="R7" s="341"/>
      <c r="S7" s="342" t="s">
        <v>38</v>
      </c>
      <c r="T7" s="367">
        <v>16234</v>
      </c>
      <c r="U7" s="364"/>
      <c r="V7" s="328" t="s">
        <v>317</v>
      </c>
      <c r="W7" s="329">
        <v>3589.38</v>
      </c>
    </row>
    <row r="8" spans="1:57">
      <c r="A8" s="400" t="s">
        <v>169</v>
      </c>
      <c r="B8" s="327">
        <v>82721</v>
      </c>
      <c r="C8" s="110"/>
      <c r="D8" s="327" t="s">
        <v>145</v>
      </c>
      <c r="E8" s="327">
        <v>3655</v>
      </c>
      <c r="G8" s="327" t="s">
        <v>336</v>
      </c>
      <c r="H8" s="338">
        <v>31632</v>
      </c>
      <c r="I8" s="109"/>
      <c r="J8" s="326" t="s">
        <v>211</v>
      </c>
      <c r="K8" s="371">
        <v>16425</v>
      </c>
      <c r="L8" s="372"/>
      <c r="M8" s="326" t="s">
        <v>231</v>
      </c>
      <c r="N8" s="327">
        <v>12100</v>
      </c>
      <c r="P8" s="300" t="s">
        <v>79</v>
      </c>
      <c r="Q8" s="340">
        <v>10078</v>
      </c>
      <c r="R8" s="341"/>
      <c r="S8" s="342" t="s">
        <v>34</v>
      </c>
      <c r="T8" s="367">
        <v>8020</v>
      </c>
      <c r="U8" s="364"/>
      <c r="V8" s="328" t="s">
        <v>320</v>
      </c>
      <c r="W8" s="329">
        <v>3179.9519999999998</v>
      </c>
    </row>
    <row r="9" spans="1:57">
      <c r="A9" s="373" t="s">
        <v>504</v>
      </c>
      <c r="B9" s="327">
        <v>36965</v>
      </c>
      <c r="C9" s="110"/>
      <c r="D9" s="327" t="s">
        <v>138</v>
      </c>
      <c r="E9" s="327">
        <v>3619</v>
      </c>
      <c r="G9" s="366" t="s">
        <v>655</v>
      </c>
      <c r="H9" s="338">
        <v>30000</v>
      </c>
      <c r="I9" s="109"/>
      <c r="J9" s="326" t="s">
        <v>220</v>
      </c>
      <c r="K9" s="371">
        <v>13763</v>
      </c>
      <c r="L9" s="372"/>
      <c r="M9" s="326" t="s">
        <v>232</v>
      </c>
      <c r="N9" s="327">
        <v>11200</v>
      </c>
      <c r="P9" s="300" t="s">
        <v>61</v>
      </c>
      <c r="Q9" s="340">
        <v>6000</v>
      </c>
      <c r="R9" s="341"/>
      <c r="S9" s="342" t="s">
        <v>39</v>
      </c>
      <c r="T9" s="367">
        <v>7850</v>
      </c>
      <c r="U9" s="364"/>
      <c r="V9" s="328" t="s">
        <v>315</v>
      </c>
      <c r="W9" s="329">
        <v>3108.7799999999997</v>
      </c>
    </row>
    <row r="10" spans="1:57">
      <c r="A10" s="400" t="s">
        <v>168</v>
      </c>
      <c r="B10" s="327">
        <v>35098</v>
      </c>
      <c r="C10" s="110"/>
      <c r="D10" s="327" t="s">
        <v>146</v>
      </c>
      <c r="E10" s="327">
        <v>3191</v>
      </c>
      <c r="G10" s="327" t="s">
        <v>372</v>
      </c>
      <c r="H10" s="338">
        <v>28126</v>
      </c>
      <c r="I10" s="109"/>
      <c r="J10" s="326" t="s">
        <v>203</v>
      </c>
      <c r="K10" s="371">
        <v>8338</v>
      </c>
      <c r="L10" s="372"/>
      <c r="M10" s="326" t="s">
        <v>229</v>
      </c>
      <c r="N10" s="327">
        <v>7250</v>
      </c>
      <c r="P10" s="300" t="s">
        <v>75</v>
      </c>
      <c r="Q10" s="340">
        <v>5614</v>
      </c>
      <c r="R10" s="341"/>
      <c r="S10" s="342" t="s">
        <v>51</v>
      </c>
      <c r="T10" s="367">
        <v>6689</v>
      </c>
      <c r="U10" s="364"/>
      <c r="V10" s="328" t="s">
        <v>316</v>
      </c>
      <c r="W10" s="329">
        <v>2973.12</v>
      </c>
    </row>
    <row r="11" spans="1:57">
      <c r="A11" s="400" t="s">
        <v>199</v>
      </c>
      <c r="B11" s="327">
        <v>34501</v>
      </c>
      <c r="C11" s="110"/>
      <c r="D11" s="327" t="s">
        <v>192</v>
      </c>
      <c r="E11" s="327">
        <v>3183</v>
      </c>
      <c r="G11" s="327" t="s">
        <v>344</v>
      </c>
      <c r="H11" s="338">
        <v>27700</v>
      </c>
      <c r="I11" s="109"/>
      <c r="J11" s="326" t="s">
        <v>204</v>
      </c>
      <c r="K11" s="371">
        <v>7267</v>
      </c>
      <c r="L11" s="372"/>
      <c r="M11" s="326" t="s">
        <v>234</v>
      </c>
      <c r="N11" s="327">
        <v>7050</v>
      </c>
      <c r="P11" s="300" t="s">
        <v>63</v>
      </c>
      <c r="Q11" s="340">
        <v>4500</v>
      </c>
      <c r="R11" s="341"/>
      <c r="S11" s="342" t="s">
        <v>35</v>
      </c>
      <c r="T11" s="367">
        <v>4275</v>
      </c>
      <c r="U11" s="364"/>
      <c r="V11" s="328" t="s">
        <v>306</v>
      </c>
      <c r="W11" s="329">
        <v>2183.46</v>
      </c>
    </row>
    <row r="12" spans="1:57">
      <c r="A12" s="400" t="s">
        <v>178</v>
      </c>
      <c r="B12" s="327">
        <v>33158</v>
      </c>
      <c r="C12" s="110"/>
      <c r="D12" s="327" t="s">
        <v>147</v>
      </c>
      <c r="E12" s="327">
        <v>2919</v>
      </c>
      <c r="G12" s="327" t="s">
        <v>373</v>
      </c>
      <c r="H12" s="338">
        <v>26100</v>
      </c>
      <c r="I12" s="109"/>
      <c r="J12" s="326" t="s">
        <v>210</v>
      </c>
      <c r="K12" s="371">
        <v>6125</v>
      </c>
      <c r="L12" s="372"/>
      <c r="M12" s="326" t="s">
        <v>235</v>
      </c>
      <c r="N12" s="327">
        <v>5800</v>
      </c>
      <c r="P12" s="300" t="s">
        <v>57</v>
      </c>
      <c r="Q12" s="340">
        <v>4057</v>
      </c>
      <c r="R12" s="341"/>
      <c r="S12" s="342" t="s">
        <v>46</v>
      </c>
      <c r="T12" s="367">
        <v>4080</v>
      </c>
      <c r="U12" s="364"/>
      <c r="V12" s="328" t="s">
        <v>307</v>
      </c>
      <c r="W12" s="329">
        <v>2133.4399999999996</v>
      </c>
    </row>
    <row r="13" spans="1:57">
      <c r="A13" s="400" t="s">
        <v>143</v>
      </c>
      <c r="B13" s="327">
        <v>32156</v>
      </c>
      <c r="C13" s="110"/>
      <c r="D13" s="327" t="s">
        <v>183</v>
      </c>
      <c r="E13" s="327">
        <v>2700</v>
      </c>
      <c r="G13" s="327" t="s">
        <v>340</v>
      </c>
      <c r="H13" s="338">
        <v>23286</v>
      </c>
      <c r="I13" s="109"/>
      <c r="J13" s="326" t="s">
        <v>207</v>
      </c>
      <c r="K13" s="371">
        <v>4007</v>
      </c>
      <c r="L13" s="372"/>
      <c r="M13" s="326" t="s">
        <v>228</v>
      </c>
      <c r="N13" s="327">
        <v>4403</v>
      </c>
      <c r="P13" s="300" t="s">
        <v>74</v>
      </c>
      <c r="Q13" s="340">
        <v>3850</v>
      </c>
      <c r="R13" s="341"/>
      <c r="S13" s="342" t="s">
        <v>41</v>
      </c>
      <c r="T13" s="401">
        <v>3805</v>
      </c>
      <c r="U13" s="402"/>
      <c r="V13" s="328" t="s">
        <v>305</v>
      </c>
      <c r="W13" s="329">
        <v>2083.92</v>
      </c>
    </row>
    <row r="14" spans="1:57">
      <c r="A14" s="400" t="s">
        <v>174</v>
      </c>
      <c r="B14" s="327">
        <v>28625</v>
      </c>
      <c r="C14" s="110"/>
      <c r="D14" s="327" t="s">
        <v>151</v>
      </c>
      <c r="E14" s="327">
        <v>2285</v>
      </c>
      <c r="G14" s="327" t="s">
        <v>339</v>
      </c>
      <c r="H14" s="338">
        <v>18864</v>
      </c>
      <c r="I14" s="109"/>
      <c r="J14" s="326" t="s">
        <v>208</v>
      </c>
      <c r="K14" s="371">
        <v>3401</v>
      </c>
      <c r="L14" s="372"/>
      <c r="M14" s="326" t="s">
        <v>236</v>
      </c>
      <c r="N14" s="327">
        <v>3200</v>
      </c>
      <c r="P14" s="300" t="s">
        <v>80</v>
      </c>
      <c r="Q14" s="340">
        <v>2851.75</v>
      </c>
      <c r="R14" s="341"/>
      <c r="S14" s="342" t="s">
        <v>37</v>
      </c>
      <c r="T14" s="367">
        <v>3720</v>
      </c>
      <c r="U14" s="364"/>
      <c r="V14" s="328" t="s">
        <v>326</v>
      </c>
      <c r="W14" s="329">
        <v>1942.4663999999998</v>
      </c>
    </row>
    <row r="15" spans="1:57">
      <c r="A15" s="400" t="s">
        <v>201</v>
      </c>
      <c r="B15" s="327">
        <v>28321</v>
      </c>
      <c r="C15" s="110"/>
      <c r="D15" s="327" t="s">
        <v>196</v>
      </c>
      <c r="E15" s="327">
        <v>2162</v>
      </c>
      <c r="G15" s="327" t="s">
        <v>361</v>
      </c>
      <c r="H15" s="338">
        <v>14250</v>
      </c>
      <c r="I15" s="109"/>
      <c r="J15" s="326" t="s">
        <v>215</v>
      </c>
      <c r="K15" s="371">
        <v>1640</v>
      </c>
      <c r="L15" s="372"/>
      <c r="M15" s="326" t="s">
        <v>226</v>
      </c>
      <c r="N15" s="327">
        <v>3181</v>
      </c>
      <c r="P15" s="300" t="s">
        <v>76</v>
      </c>
      <c r="Q15" s="340">
        <v>2423.1999999999998</v>
      </c>
      <c r="R15" s="341"/>
      <c r="S15" s="342" t="s">
        <v>45</v>
      </c>
      <c r="T15" s="367">
        <v>2630</v>
      </c>
      <c r="U15" s="364"/>
      <c r="V15" s="328" t="s">
        <v>314</v>
      </c>
      <c r="W15" s="329">
        <v>1859.49</v>
      </c>
    </row>
    <row r="16" spans="1:57">
      <c r="A16" s="400" t="s">
        <v>198</v>
      </c>
      <c r="B16" s="327">
        <v>24885</v>
      </c>
      <c r="C16" s="110"/>
      <c r="D16" s="327" t="s">
        <v>132</v>
      </c>
      <c r="E16" s="327">
        <v>2112</v>
      </c>
      <c r="G16" s="327" t="s">
        <v>354</v>
      </c>
      <c r="H16" s="338">
        <v>13878.32</v>
      </c>
      <c r="I16" s="109"/>
      <c r="J16" s="326" t="s">
        <v>221</v>
      </c>
      <c r="K16" s="371">
        <v>1226</v>
      </c>
      <c r="L16" s="372"/>
      <c r="M16" s="326" t="s">
        <v>237</v>
      </c>
      <c r="N16" s="327">
        <v>2850</v>
      </c>
      <c r="P16" s="300" t="s">
        <v>71</v>
      </c>
      <c r="Q16" s="340">
        <v>2323.14</v>
      </c>
      <c r="R16" s="341"/>
      <c r="S16" s="342" t="s">
        <v>50</v>
      </c>
      <c r="T16" s="367">
        <v>2600</v>
      </c>
      <c r="U16" s="364"/>
      <c r="V16" s="328" t="s">
        <v>319</v>
      </c>
      <c r="W16" s="329">
        <v>1576.1200000000001</v>
      </c>
    </row>
    <row r="17" spans="1:23">
      <c r="A17" s="400" t="s">
        <v>162</v>
      </c>
      <c r="B17" s="327">
        <v>23227</v>
      </c>
      <c r="C17" s="110"/>
      <c r="D17" s="327" t="s">
        <v>167</v>
      </c>
      <c r="E17" s="327">
        <v>1786</v>
      </c>
      <c r="G17" s="327" t="s">
        <v>343</v>
      </c>
      <c r="H17" s="338">
        <v>13200</v>
      </c>
      <c r="I17" s="109"/>
      <c r="J17" s="326" t="s">
        <v>214</v>
      </c>
      <c r="K17" s="371">
        <v>1173</v>
      </c>
      <c r="L17" s="372"/>
      <c r="M17" s="326" t="s">
        <v>227</v>
      </c>
      <c r="N17" s="327">
        <v>2160</v>
      </c>
      <c r="P17" s="300" t="s">
        <v>73</v>
      </c>
      <c r="Q17" s="340">
        <v>2274</v>
      </c>
      <c r="R17" s="341"/>
      <c r="S17" s="342" t="s">
        <v>49</v>
      </c>
      <c r="T17" s="367">
        <v>2510</v>
      </c>
      <c r="U17" s="364"/>
      <c r="V17" s="328" t="s">
        <v>323</v>
      </c>
      <c r="W17" s="329">
        <v>1561.4160000000002</v>
      </c>
    </row>
    <row r="18" spans="1:23">
      <c r="A18" s="400" t="s">
        <v>172</v>
      </c>
      <c r="B18" s="327">
        <v>21436</v>
      </c>
      <c r="C18" s="110"/>
      <c r="D18" s="327" t="s">
        <v>136</v>
      </c>
      <c r="E18" s="327">
        <v>1293</v>
      </c>
      <c r="G18" s="327" t="s">
        <v>382</v>
      </c>
      <c r="H18" s="338">
        <v>11560</v>
      </c>
      <c r="I18" s="109"/>
      <c r="J18" s="326" t="s">
        <v>205</v>
      </c>
      <c r="K18" s="371">
        <v>1153</v>
      </c>
      <c r="L18" s="372"/>
      <c r="M18" s="326" t="s">
        <v>239</v>
      </c>
      <c r="N18" s="327">
        <v>1990</v>
      </c>
      <c r="P18" s="300" t="s">
        <v>56</v>
      </c>
      <c r="Q18" s="340">
        <v>1313</v>
      </c>
      <c r="R18" s="341"/>
      <c r="S18" s="342" t="s">
        <v>47</v>
      </c>
      <c r="T18" s="367">
        <v>2380</v>
      </c>
      <c r="U18" s="364"/>
      <c r="V18" s="328" t="s">
        <v>327</v>
      </c>
      <c r="W18" s="329">
        <v>1414.5039999999999</v>
      </c>
    </row>
    <row r="19" spans="1:23">
      <c r="A19" s="400" t="s">
        <v>158</v>
      </c>
      <c r="B19" s="327">
        <v>19157</v>
      </c>
      <c r="C19" s="110"/>
      <c r="D19" s="327" t="s">
        <v>190</v>
      </c>
      <c r="E19" s="327">
        <v>1073</v>
      </c>
      <c r="G19" s="327" t="s">
        <v>375</v>
      </c>
      <c r="H19" s="338">
        <v>11316</v>
      </c>
      <c r="I19" s="109"/>
      <c r="J19" s="326" t="s">
        <v>209</v>
      </c>
      <c r="K19" s="371">
        <v>1075</v>
      </c>
      <c r="L19" s="372"/>
      <c r="M19" s="326" t="s">
        <v>225</v>
      </c>
      <c r="N19" s="327">
        <v>1817</v>
      </c>
      <c r="P19" s="300" t="s">
        <v>66</v>
      </c>
      <c r="Q19" s="340">
        <v>1215</v>
      </c>
      <c r="R19" s="341"/>
      <c r="S19" s="342" t="s">
        <v>48</v>
      </c>
      <c r="T19" s="367">
        <v>1620</v>
      </c>
      <c r="U19" s="364"/>
      <c r="V19" s="328" t="s">
        <v>318</v>
      </c>
      <c r="W19" s="329">
        <v>1386.72</v>
      </c>
    </row>
    <row r="20" spans="1:23">
      <c r="A20" s="400" t="s">
        <v>160</v>
      </c>
      <c r="B20" s="327">
        <v>18545</v>
      </c>
      <c r="C20" s="110"/>
      <c r="D20" s="327" t="s">
        <v>155</v>
      </c>
      <c r="E20" s="327">
        <v>1039</v>
      </c>
      <c r="G20" s="327" t="s">
        <v>357</v>
      </c>
      <c r="H20" s="338">
        <v>10710</v>
      </c>
      <c r="I20" s="109"/>
      <c r="J20" s="326" t="s">
        <v>219</v>
      </c>
      <c r="K20" s="371">
        <v>993</v>
      </c>
      <c r="L20" s="372"/>
      <c r="M20" s="326" t="s">
        <v>240</v>
      </c>
      <c r="N20" s="327">
        <v>1219</v>
      </c>
      <c r="P20" s="300" t="s">
        <v>60</v>
      </c>
      <c r="Q20" s="340">
        <v>975</v>
      </c>
      <c r="R20" s="341"/>
      <c r="S20" s="342" t="s">
        <v>42</v>
      </c>
      <c r="T20" s="367">
        <v>1260</v>
      </c>
      <c r="U20" s="364"/>
      <c r="V20" s="328" t="s">
        <v>313</v>
      </c>
      <c r="W20" s="329">
        <v>1346.7199999999998</v>
      </c>
    </row>
    <row r="21" spans="1:23">
      <c r="A21" s="400" t="s">
        <v>157</v>
      </c>
      <c r="B21" s="327">
        <v>16600</v>
      </c>
      <c r="C21" s="110"/>
      <c r="D21" s="327" t="s">
        <v>156</v>
      </c>
      <c r="E21" s="327">
        <v>938</v>
      </c>
      <c r="G21" s="327" t="s">
        <v>383</v>
      </c>
      <c r="H21" s="338">
        <v>10373</v>
      </c>
      <c r="I21" s="109"/>
      <c r="J21" s="326" t="s">
        <v>212</v>
      </c>
      <c r="K21" s="371">
        <v>852</v>
      </c>
      <c r="L21" s="372"/>
      <c r="M21" s="326" t="s">
        <v>238</v>
      </c>
      <c r="N21" s="327">
        <v>1200</v>
      </c>
      <c r="P21" s="300" t="s">
        <v>62</v>
      </c>
      <c r="Q21" s="340">
        <v>970</v>
      </c>
      <c r="R21" s="341"/>
      <c r="S21" s="342" t="s">
        <v>33</v>
      </c>
      <c r="T21" s="367">
        <v>1190</v>
      </c>
      <c r="U21" s="364"/>
      <c r="V21" s="328" t="s">
        <v>325</v>
      </c>
      <c r="W21" s="329">
        <v>1230.5999999999999</v>
      </c>
    </row>
    <row r="22" spans="1:23">
      <c r="A22" s="400" t="s">
        <v>187</v>
      </c>
      <c r="B22" s="327">
        <v>16272</v>
      </c>
      <c r="C22" s="110"/>
      <c r="D22" s="327" t="s">
        <v>149</v>
      </c>
      <c r="E22" s="327">
        <v>818</v>
      </c>
      <c r="G22" s="327" t="s">
        <v>345</v>
      </c>
      <c r="H22" s="338">
        <v>9500</v>
      </c>
      <c r="I22" s="109"/>
      <c r="J22" s="326" t="s">
        <v>217</v>
      </c>
      <c r="K22" s="371">
        <v>710</v>
      </c>
      <c r="L22" s="372"/>
      <c r="M22" s="326" t="s">
        <v>233</v>
      </c>
      <c r="N22" s="327">
        <v>167</v>
      </c>
      <c r="P22" s="303" t="s">
        <v>657</v>
      </c>
      <c r="Q22" s="340">
        <v>806</v>
      </c>
      <c r="R22" s="341"/>
      <c r="S22" s="342" t="s">
        <v>52</v>
      </c>
      <c r="T22" s="367">
        <v>1150</v>
      </c>
      <c r="U22" s="364"/>
      <c r="V22" s="328" t="s">
        <v>329</v>
      </c>
      <c r="W22" s="329">
        <v>1202.8499999999999</v>
      </c>
    </row>
    <row r="23" spans="1:23">
      <c r="A23" s="400" t="s">
        <v>184</v>
      </c>
      <c r="B23" s="327">
        <v>15872</v>
      </c>
      <c r="C23" s="110"/>
      <c r="D23" s="327" t="s">
        <v>127</v>
      </c>
      <c r="E23" s="327">
        <v>560</v>
      </c>
      <c r="G23" s="327" t="s">
        <v>342</v>
      </c>
      <c r="H23" s="338">
        <v>8500</v>
      </c>
      <c r="I23" s="109"/>
      <c r="J23" s="326" t="s">
        <v>216</v>
      </c>
      <c r="K23" s="371">
        <v>578</v>
      </c>
      <c r="L23" s="372"/>
      <c r="M23" s="403" t="s">
        <v>54</v>
      </c>
      <c r="N23" s="359">
        <f>SUM(N5:N22)</f>
        <v>132110</v>
      </c>
      <c r="O23" s="123"/>
      <c r="P23" s="300" t="s">
        <v>72</v>
      </c>
      <c r="Q23" s="340">
        <v>633.41</v>
      </c>
      <c r="R23" s="341"/>
      <c r="S23" s="342" t="s">
        <v>44</v>
      </c>
      <c r="T23" s="367">
        <v>1060</v>
      </c>
      <c r="U23" s="364"/>
      <c r="V23" s="328" t="s">
        <v>309</v>
      </c>
      <c r="W23" s="329">
        <v>1153.1600000000001</v>
      </c>
    </row>
    <row r="24" spans="1:23">
      <c r="A24" s="400" t="s">
        <v>140</v>
      </c>
      <c r="B24" s="327">
        <v>15843</v>
      </c>
      <c r="C24" s="110"/>
      <c r="D24" s="327" t="s">
        <v>152</v>
      </c>
      <c r="E24" s="327">
        <v>464</v>
      </c>
      <c r="G24" s="327" t="s">
        <v>370</v>
      </c>
      <c r="H24" s="338">
        <v>8370</v>
      </c>
      <c r="I24" s="109"/>
      <c r="J24" s="326" t="s">
        <v>213</v>
      </c>
      <c r="K24" s="371">
        <v>183</v>
      </c>
      <c r="L24" s="372"/>
      <c r="P24" s="300" t="s">
        <v>65</v>
      </c>
      <c r="Q24" s="340">
        <v>520</v>
      </c>
      <c r="R24" s="341"/>
      <c r="S24" s="342" t="s">
        <v>43</v>
      </c>
      <c r="T24" s="367">
        <v>950</v>
      </c>
      <c r="U24" s="364"/>
      <c r="V24" s="328" t="s">
        <v>311</v>
      </c>
      <c r="W24" s="329">
        <v>1116.1600000000001</v>
      </c>
    </row>
    <row r="25" spans="1:23">
      <c r="A25" s="400" t="s">
        <v>177</v>
      </c>
      <c r="B25" s="327">
        <v>15678</v>
      </c>
      <c r="C25" s="110"/>
      <c r="D25" s="327" t="s">
        <v>134</v>
      </c>
      <c r="E25" s="327">
        <v>291</v>
      </c>
      <c r="G25" s="327" t="s">
        <v>359</v>
      </c>
      <c r="H25" s="338">
        <v>8032</v>
      </c>
      <c r="I25" s="109"/>
      <c r="J25" s="403" t="s">
        <v>54</v>
      </c>
      <c r="K25" s="359">
        <f>SUM(K5:K24)</f>
        <v>208167</v>
      </c>
      <c r="L25" s="123"/>
      <c r="P25" s="300" t="s">
        <v>68</v>
      </c>
      <c r="Q25" s="340">
        <v>428</v>
      </c>
      <c r="R25" s="341"/>
      <c r="S25" s="342" t="s">
        <v>53</v>
      </c>
      <c r="T25" s="367">
        <v>715</v>
      </c>
      <c r="U25" s="364"/>
      <c r="V25" s="328" t="s">
        <v>321</v>
      </c>
      <c r="W25" s="329">
        <v>1050.2736</v>
      </c>
    </row>
    <row r="26" spans="1:23">
      <c r="A26" s="400" t="s">
        <v>175</v>
      </c>
      <c r="B26" s="327">
        <v>15177</v>
      </c>
      <c r="C26" s="110"/>
      <c r="D26" s="327" t="s">
        <v>128</v>
      </c>
      <c r="E26" s="327">
        <v>289</v>
      </c>
      <c r="G26" s="327" t="s">
        <v>377</v>
      </c>
      <c r="H26" s="338">
        <v>7335</v>
      </c>
      <c r="I26" s="109"/>
      <c r="P26" s="300" t="s">
        <v>58</v>
      </c>
      <c r="Q26" s="340">
        <v>200</v>
      </c>
      <c r="R26" s="341"/>
      <c r="S26" s="358" t="s">
        <v>54</v>
      </c>
      <c r="T26" s="359">
        <f>SUM(T5:T25)</f>
        <v>107538</v>
      </c>
      <c r="U26" s="123"/>
      <c r="V26" s="328" t="s">
        <v>310</v>
      </c>
      <c r="W26" s="329">
        <v>864.27</v>
      </c>
    </row>
    <row r="27" spans="1:23">
      <c r="A27" s="400" t="s">
        <v>200</v>
      </c>
      <c r="B27" s="327">
        <v>14736</v>
      </c>
      <c r="C27" s="110"/>
      <c r="D27" s="327" t="s">
        <v>148</v>
      </c>
      <c r="E27" s="327">
        <v>288</v>
      </c>
      <c r="G27" s="327" t="s">
        <v>379</v>
      </c>
      <c r="H27" s="338">
        <v>7271</v>
      </c>
      <c r="I27" s="109"/>
      <c r="P27" s="300" t="s">
        <v>81</v>
      </c>
      <c r="Q27" s="340">
        <v>200</v>
      </c>
      <c r="R27" s="341"/>
      <c r="V27" s="328" t="s">
        <v>322</v>
      </c>
      <c r="W27" s="329">
        <v>851.52</v>
      </c>
    </row>
    <row r="28" spans="1:23">
      <c r="A28" s="400" t="s">
        <v>197</v>
      </c>
      <c r="B28" s="327">
        <v>14486</v>
      </c>
      <c r="C28" s="110"/>
      <c r="D28" s="327" t="s">
        <v>137</v>
      </c>
      <c r="E28" s="327">
        <v>266</v>
      </c>
      <c r="G28" s="327" t="s">
        <v>384</v>
      </c>
      <c r="H28" s="338">
        <v>6664</v>
      </c>
      <c r="I28" s="109"/>
      <c r="P28" s="300" t="s">
        <v>59</v>
      </c>
      <c r="Q28" s="340">
        <v>125</v>
      </c>
      <c r="R28" s="341"/>
      <c r="V28" s="328" t="s">
        <v>328</v>
      </c>
      <c r="W28" s="329">
        <v>753.98400000000004</v>
      </c>
    </row>
    <row r="29" spans="1:23">
      <c r="A29" s="369" t="s">
        <v>173</v>
      </c>
      <c r="B29" s="327">
        <v>13210</v>
      </c>
      <c r="C29" s="110"/>
      <c r="D29" s="327" t="s">
        <v>133</v>
      </c>
      <c r="E29" s="327">
        <v>195</v>
      </c>
      <c r="G29" s="327" t="s">
        <v>349</v>
      </c>
      <c r="H29" s="338">
        <v>5498</v>
      </c>
      <c r="I29" s="109"/>
      <c r="P29" s="300" t="s">
        <v>70</v>
      </c>
      <c r="Q29" s="340">
        <v>100</v>
      </c>
      <c r="R29" s="341"/>
      <c r="V29" s="328" t="s">
        <v>312</v>
      </c>
      <c r="W29" s="329">
        <v>749.28</v>
      </c>
    </row>
    <row r="30" spans="1:23">
      <c r="A30" s="400" t="s">
        <v>180</v>
      </c>
      <c r="B30" s="327">
        <v>12668</v>
      </c>
      <c r="C30" s="110"/>
      <c r="D30" s="327" t="s">
        <v>150</v>
      </c>
      <c r="E30" s="327">
        <v>178</v>
      </c>
      <c r="G30" s="327" t="s">
        <v>337</v>
      </c>
      <c r="H30" s="338">
        <v>5483.6</v>
      </c>
      <c r="I30" s="109"/>
      <c r="P30" s="300" t="s">
        <v>69</v>
      </c>
      <c r="Q30" s="340">
        <v>48</v>
      </c>
      <c r="R30" s="341"/>
      <c r="V30" s="328" t="s">
        <v>332</v>
      </c>
      <c r="W30" s="329">
        <v>697.43520000000001</v>
      </c>
    </row>
    <row r="31" spans="1:23">
      <c r="A31" s="400" t="s">
        <v>506</v>
      </c>
      <c r="B31" s="327">
        <v>12656</v>
      </c>
      <c r="C31" s="110"/>
      <c r="D31" s="327" t="s">
        <v>131</v>
      </c>
      <c r="E31" s="327">
        <v>157</v>
      </c>
      <c r="G31" s="327" t="s">
        <v>376</v>
      </c>
      <c r="H31" s="338">
        <v>4488</v>
      </c>
      <c r="I31" s="109"/>
      <c r="P31" s="300" t="s">
        <v>82</v>
      </c>
      <c r="Q31" s="340">
        <v>0</v>
      </c>
      <c r="R31" s="341"/>
      <c r="V31" s="328" t="s">
        <v>330</v>
      </c>
      <c r="W31" s="329">
        <v>691.6</v>
      </c>
    </row>
    <row r="32" spans="1:23">
      <c r="A32" s="400" t="s">
        <v>191</v>
      </c>
      <c r="B32" s="327">
        <v>12031</v>
      </c>
      <c r="C32" s="110"/>
      <c r="D32" s="327" t="s">
        <v>129</v>
      </c>
      <c r="E32" s="327">
        <v>73</v>
      </c>
      <c r="G32" s="327" t="s">
        <v>353</v>
      </c>
      <c r="H32" s="338">
        <v>4311.12</v>
      </c>
      <c r="I32" s="109"/>
      <c r="P32" s="403" t="s">
        <v>54</v>
      </c>
      <c r="Q32" s="360">
        <f>SUM(Q5:Q31)</f>
        <v>119857.5</v>
      </c>
      <c r="R32" s="141"/>
      <c r="V32" s="328" t="s">
        <v>331</v>
      </c>
      <c r="W32" s="329">
        <v>531.84840000000008</v>
      </c>
    </row>
    <row r="33" spans="1:23">
      <c r="A33" s="400" t="s">
        <v>139</v>
      </c>
      <c r="B33" s="327">
        <v>12026</v>
      </c>
      <c r="C33" s="110"/>
      <c r="D33" s="327" t="s">
        <v>54</v>
      </c>
      <c r="E33" s="327">
        <v>1679653</v>
      </c>
      <c r="G33" s="327" t="s">
        <v>360</v>
      </c>
      <c r="H33" s="338">
        <v>3552</v>
      </c>
      <c r="I33" s="109"/>
      <c r="V33" s="328" t="s">
        <v>308</v>
      </c>
      <c r="W33" s="329">
        <v>465.4</v>
      </c>
    </row>
    <row r="34" spans="1:23">
      <c r="A34" s="400" t="s">
        <v>170</v>
      </c>
      <c r="B34" s="327">
        <v>11152</v>
      </c>
      <c r="C34" s="110"/>
      <c r="D34" s="110"/>
      <c r="E34" s="110"/>
      <c r="G34" s="327" t="s">
        <v>350</v>
      </c>
      <c r="H34" s="338">
        <v>3500</v>
      </c>
      <c r="I34" s="109"/>
      <c r="J34" s="318"/>
      <c r="K34" s="318"/>
      <c r="L34" s="337"/>
      <c r="M34" s="318"/>
      <c r="N34" s="318"/>
      <c r="O34" s="337"/>
      <c r="Q34" s="318"/>
      <c r="R34" s="337"/>
      <c r="V34" s="328" t="s">
        <v>333</v>
      </c>
      <c r="W34" s="329">
        <v>393.5</v>
      </c>
    </row>
    <row r="35" spans="1:23">
      <c r="A35" s="400" t="s">
        <v>186</v>
      </c>
      <c r="B35" s="327">
        <v>10191</v>
      </c>
      <c r="C35" s="110"/>
      <c r="D35" s="110"/>
      <c r="E35" s="110"/>
      <c r="G35" s="327" t="s">
        <v>381</v>
      </c>
      <c r="H35" s="338">
        <v>2440</v>
      </c>
      <c r="I35" s="109"/>
      <c r="V35" s="403" t="s">
        <v>54</v>
      </c>
      <c r="W35" s="360">
        <f>SUM(W5:W34)</f>
        <v>52755.661599999999</v>
      </c>
    </row>
    <row r="36" spans="1:23">
      <c r="A36" s="400" t="s">
        <v>193</v>
      </c>
      <c r="B36" s="327">
        <v>9678</v>
      </c>
      <c r="C36" s="110"/>
      <c r="D36" s="110"/>
      <c r="E36" s="110"/>
      <c r="G36" s="327" t="s">
        <v>371</v>
      </c>
      <c r="H36" s="338">
        <v>1715</v>
      </c>
      <c r="I36" s="109"/>
    </row>
    <row r="37" spans="1:23">
      <c r="A37" s="400" t="s">
        <v>194</v>
      </c>
      <c r="B37" s="327">
        <v>9343</v>
      </c>
      <c r="C37" s="110"/>
      <c r="D37" s="110"/>
      <c r="E37" s="110"/>
      <c r="G37" s="327" t="s">
        <v>363</v>
      </c>
      <c r="H37" s="338">
        <v>1680</v>
      </c>
      <c r="I37" s="109"/>
      <c r="W37" s="318"/>
    </row>
    <row r="38" spans="1:23">
      <c r="A38" s="400" t="s">
        <v>159</v>
      </c>
      <c r="B38" s="327">
        <v>9075</v>
      </c>
      <c r="C38" s="110"/>
      <c r="D38" s="110"/>
      <c r="E38" s="110"/>
      <c r="G38" s="327" t="s">
        <v>338</v>
      </c>
      <c r="H38" s="338">
        <v>1620</v>
      </c>
      <c r="I38" s="109"/>
    </row>
    <row r="39" spans="1:23">
      <c r="A39" s="400" t="s">
        <v>188</v>
      </c>
      <c r="B39" s="327">
        <v>9013</v>
      </c>
      <c r="C39" s="110"/>
      <c r="D39" s="110"/>
      <c r="E39" s="110"/>
      <c r="G39" s="327" t="s">
        <v>356</v>
      </c>
      <c r="H39" s="338">
        <v>1340.3</v>
      </c>
      <c r="I39" s="109"/>
    </row>
    <row r="40" spans="1:23">
      <c r="A40" s="400" t="s">
        <v>141</v>
      </c>
      <c r="B40" s="327">
        <v>8867</v>
      </c>
      <c r="C40" s="110"/>
      <c r="D40" s="110"/>
      <c r="E40" s="110"/>
      <c r="G40" s="327" t="s">
        <v>380</v>
      </c>
      <c r="H40" s="338">
        <v>880</v>
      </c>
      <c r="I40" s="109"/>
    </row>
    <row r="41" spans="1:23">
      <c r="A41" s="400" t="s">
        <v>182</v>
      </c>
      <c r="B41" s="327">
        <v>8401</v>
      </c>
      <c r="C41" s="110"/>
      <c r="D41" s="110"/>
      <c r="E41" s="110"/>
      <c r="G41" s="327" t="s">
        <v>364</v>
      </c>
      <c r="H41" s="338">
        <v>852</v>
      </c>
      <c r="I41" s="109"/>
    </row>
    <row r="42" spans="1:23">
      <c r="A42" s="400" t="s">
        <v>153</v>
      </c>
      <c r="B42" s="327">
        <v>8178</v>
      </c>
      <c r="C42" s="110"/>
      <c r="D42" s="110"/>
      <c r="E42" s="110"/>
      <c r="G42" s="327" t="s">
        <v>348</v>
      </c>
      <c r="H42" s="338">
        <v>585</v>
      </c>
      <c r="I42" s="109"/>
    </row>
    <row r="43" spans="1:23">
      <c r="A43" s="400" t="s">
        <v>144</v>
      </c>
      <c r="B43" s="327">
        <v>7908</v>
      </c>
      <c r="C43" s="110"/>
      <c r="D43" s="110"/>
      <c r="E43" s="110"/>
      <c r="G43" s="327" t="s">
        <v>385</v>
      </c>
      <c r="H43" s="338">
        <v>580</v>
      </c>
      <c r="I43" s="109"/>
    </row>
    <row r="44" spans="1:23">
      <c r="A44" s="400" t="s">
        <v>189</v>
      </c>
      <c r="B44" s="327">
        <v>7906</v>
      </c>
      <c r="C44" s="110"/>
      <c r="D44" s="110"/>
      <c r="E44" s="110"/>
      <c r="G44" s="327" t="s">
        <v>358</v>
      </c>
      <c r="H44" s="338">
        <v>561</v>
      </c>
      <c r="I44" s="109"/>
    </row>
    <row r="45" spans="1:23">
      <c r="A45" s="400" t="s">
        <v>179</v>
      </c>
      <c r="B45" s="327">
        <v>7447</v>
      </c>
      <c r="C45" s="110"/>
      <c r="D45" s="110"/>
      <c r="E45" s="110"/>
      <c r="G45" s="327" t="s">
        <v>355</v>
      </c>
      <c r="H45" s="338">
        <v>277.62</v>
      </c>
      <c r="I45" s="109"/>
    </row>
    <row r="46" spans="1:23">
      <c r="A46" s="400" t="s">
        <v>166</v>
      </c>
      <c r="B46" s="327">
        <v>7093</v>
      </c>
      <c r="C46" s="110"/>
      <c r="D46" s="110"/>
      <c r="E46" s="110"/>
      <c r="G46" s="327" t="s">
        <v>365</v>
      </c>
      <c r="H46" s="338">
        <v>114</v>
      </c>
      <c r="I46" s="109"/>
    </row>
    <row r="47" spans="1:23">
      <c r="A47" s="400" t="s">
        <v>161</v>
      </c>
      <c r="B47" s="327">
        <v>6954</v>
      </c>
      <c r="C47" s="110"/>
      <c r="D47" s="110"/>
      <c r="E47" s="110"/>
      <c r="G47" s="327" t="s">
        <v>366</v>
      </c>
      <c r="H47" s="338">
        <v>90</v>
      </c>
      <c r="I47" s="109"/>
    </row>
    <row r="48" spans="1:23">
      <c r="A48" s="400" t="s">
        <v>154</v>
      </c>
      <c r="B48" s="327">
        <v>6772</v>
      </c>
      <c r="C48" s="110"/>
      <c r="D48" s="110"/>
      <c r="E48" s="110"/>
      <c r="G48" s="327" t="s">
        <v>341</v>
      </c>
      <c r="H48" s="338">
        <v>0</v>
      </c>
      <c r="I48" s="109"/>
    </row>
    <row r="49" spans="1:24">
      <c r="A49" s="400" t="s">
        <v>181</v>
      </c>
      <c r="B49" s="327">
        <v>5944</v>
      </c>
      <c r="C49" s="110"/>
      <c r="D49" s="110"/>
      <c r="E49" s="110"/>
      <c r="G49" s="327" t="s">
        <v>351</v>
      </c>
      <c r="H49" s="338">
        <v>0</v>
      </c>
      <c r="I49" s="109"/>
    </row>
    <row r="50" spans="1:24">
      <c r="A50" s="400" t="s">
        <v>195</v>
      </c>
      <c r="B50" s="327">
        <v>5666</v>
      </c>
      <c r="C50" s="110"/>
      <c r="D50" s="110"/>
      <c r="E50" s="110"/>
      <c r="G50" s="327" t="s">
        <v>362</v>
      </c>
      <c r="H50" s="338">
        <v>0</v>
      </c>
      <c r="I50" s="109"/>
    </row>
    <row r="51" spans="1:24">
      <c r="A51" s="400" t="s">
        <v>171</v>
      </c>
      <c r="B51" s="327">
        <v>5580</v>
      </c>
      <c r="C51" s="110"/>
      <c r="D51" s="110"/>
      <c r="E51" s="110"/>
      <c r="G51" s="327" t="s">
        <v>367</v>
      </c>
      <c r="H51" s="338">
        <v>0</v>
      </c>
      <c r="I51" s="109"/>
    </row>
    <row r="52" spans="1:24">
      <c r="A52" s="404"/>
      <c r="B52" s="110"/>
      <c r="C52" s="110"/>
      <c r="D52" s="110"/>
      <c r="E52" s="110"/>
      <c r="G52" s="327" t="s">
        <v>368</v>
      </c>
      <c r="H52" s="338">
        <v>0</v>
      </c>
      <c r="I52" s="109"/>
    </row>
    <row r="53" spans="1:24" ht="21">
      <c r="A53" s="440"/>
      <c r="B53" s="441"/>
      <c r="C53" s="362"/>
      <c r="D53" s="110"/>
      <c r="E53" s="110"/>
      <c r="G53" s="327" t="s">
        <v>374</v>
      </c>
      <c r="H53" s="338">
        <v>0</v>
      </c>
      <c r="I53" s="109"/>
    </row>
    <row r="54" spans="1:24">
      <c r="A54" s="363"/>
      <c r="B54" s="318"/>
      <c r="C54" s="337"/>
      <c r="D54" s="110"/>
      <c r="E54" s="110"/>
      <c r="G54" s="327" t="s">
        <v>378</v>
      </c>
      <c r="H54" s="338">
        <v>0</v>
      </c>
      <c r="I54" s="109"/>
    </row>
    <row r="55" spans="1:24">
      <c r="A55" s="404"/>
      <c r="B55" s="110"/>
      <c r="C55" s="110"/>
      <c r="D55" s="110"/>
      <c r="E55" s="110"/>
      <c r="G55" s="403" t="s">
        <v>54</v>
      </c>
      <c r="H55" s="360">
        <f>SUM(H5:H54)</f>
        <v>533997.96000000008</v>
      </c>
      <c r="I55" s="141"/>
    </row>
    <row r="56" spans="1:24">
      <c r="A56" s="404"/>
      <c r="B56" s="110"/>
      <c r="C56" s="110"/>
      <c r="D56" s="110"/>
      <c r="E56" s="110"/>
    </row>
    <row r="57" spans="1:24">
      <c r="A57" s="404"/>
      <c r="B57" s="110"/>
      <c r="C57" s="110"/>
      <c r="D57" s="110"/>
      <c r="E57" s="110"/>
    </row>
    <row r="58" spans="1:24">
      <c r="A58" s="404"/>
      <c r="B58" s="110"/>
      <c r="C58" s="110"/>
      <c r="D58" s="110"/>
      <c r="E58" s="110"/>
    </row>
    <row r="59" spans="1:24">
      <c r="A59" s="404"/>
      <c r="B59" s="110"/>
      <c r="C59" s="110"/>
      <c r="D59" s="110"/>
      <c r="E59" s="110"/>
      <c r="H59" s="318"/>
      <c r="I59" s="337"/>
      <c r="X59" s="318"/>
    </row>
    <row r="60" spans="1:24">
      <c r="A60" s="404"/>
      <c r="B60" s="110"/>
      <c r="C60" s="110"/>
      <c r="D60" s="110"/>
      <c r="E60" s="110"/>
    </row>
    <row r="61" spans="1:24">
      <c r="A61" s="404"/>
      <c r="B61" s="110"/>
      <c r="C61" s="110"/>
      <c r="D61" s="110"/>
      <c r="E61" s="110"/>
    </row>
    <row r="62" spans="1:24">
      <c r="A62" s="404"/>
      <c r="B62" s="110"/>
      <c r="C62" s="110"/>
      <c r="D62" s="110"/>
      <c r="E62" s="110"/>
    </row>
    <row r="63" spans="1:24">
      <c r="A63" s="404"/>
      <c r="B63" s="110"/>
      <c r="C63" s="110"/>
      <c r="D63" s="110"/>
      <c r="E63" s="110"/>
    </row>
    <row r="64" spans="1:24">
      <c r="A64" s="404"/>
      <c r="B64" s="110"/>
      <c r="C64" s="110"/>
      <c r="D64" s="110"/>
      <c r="E64" s="110"/>
    </row>
    <row r="65" spans="1:21">
      <c r="A65" s="404"/>
      <c r="B65" s="110"/>
      <c r="C65" s="110"/>
      <c r="D65" s="110"/>
      <c r="E65" s="110"/>
    </row>
    <row r="66" spans="1:21">
      <c r="A66" s="404"/>
      <c r="B66" s="110"/>
      <c r="C66" s="110"/>
      <c r="D66" s="110"/>
      <c r="E66" s="110"/>
    </row>
    <row r="67" spans="1:21">
      <c r="A67" s="404"/>
      <c r="B67" s="110"/>
      <c r="C67" s="110"/>
      <c r="D67" s="110"/>
      <c r="E67" s="110"/>
    </row>
    <row r="68" spans="1:21">
      <c r="A68" s="404"/>
      <c r="B68" s="110"/>
      <c r="C68" s="110"/>
      <c r="D68" s="110"/>
      <c r="E68" s="110"/>
    </row>
    <row r="69" spans="1:21">
      <c r="A69" s="404"/>
      <c r="B69" s="110"/>
      <c r="C69" s="110"/>
      <c r="D69" s="110"/>
      <c r="E69" s="110"/>
    </row>
    <row r="70" spans="1:21">
      <c r="A70" s="404"/>
      <c r="B70" s="110"/>
      <c r="C70" s="110"/>
      <c r="D70" s="110"/>
      <c r="E70" s="110"/>
    </row>
    <row r="71" spans="1:21">
      <c r="A71" s="404"/>
      <c r="B71" s="110"/>
      <c r="C71" s="110"/>
      <c r="D71" s="110"/>
      <c r="E71" s="110"/>
    </row>
    <row r="72" spans="1:21">
      <c r="A72" s="404"/>
      <c r="B72" s="110"/>
      <c r="C72" s="110"/>
      <c r="D72" s="110"/>
      <c r="E72" s="110"/>
    </row>
    <row r="73" spans="1:21">
      <c r="A73" s="404"/>
      <c r="B73" s="110"/>
      <c r="C73" s="110"/>
      <c r="D73" s="110"/>
      <c r="E73" s="110"/>
    </row>
    <row r="74" spans="1:21">
      <c r="A74" s="404"/>
      <c r="B74" s="110"/>
      <c r="C74" s="110"/>
      <c r="D74" s="110"/>
      <c r="E74" s="110"/>
    </row>
    <row r="75" spans="1:21">
      <c r="A75" s="404"/>
      <c r="B75" s="110"/>
      <c r="C75" s="110"/>
      <c r="D75" s="110"/>
      <c r="E75" s="110"/>
    </row>
    <row r="76" spans="1:21">
      <c r="A76" s="404"/>
      <c r="B76" s="110"/>
      <c r="C76" s="110"/>
      <c r="D76" s="110"/>
      <c r="E76" s="110"/>
    </row>
    <row r="77" spans="1:21">
      <c r="A77" s="404"/>
      <c r="B77" s="110"/>
      <c r="C77" s="110"/>
      <c r="D77" s="110"/>
      <c r="E77" s="110"/>
    </row>
    <row r="78" spans="1:21">
      <c r="A78" s="404"/>
      <c r="B78" s="110"/>
      <c r="C78" s="110"/>
      <c r="D78" s="110"/>
      <c r="E78" s="110"/>
    </row>
    <row r="79" spans="1:21">
      <c r="A79" s="404"/>
      <c r="B79" s="110"/>
      <c r="C79" s="110"/>
      <c r="D79" s="110"/>
      <c r="E79" s="110"/>
    </row>
    <row r="80" spans="1:21" s="122" customFormat="1">
      <c r="A80" s="405"/>
      <c r="B80" s="123"/>
      <c r="F80" s="123"/>
      <c r="I80" s="123"/>
      <c r="L80" s="123"/>
      <c r="O80" s="123"/>
      <c r="R80" s="123"/>
      <c r="U80" s="123"/>
    </row>
  </sheetData>
  <mergeCells count="10">
    <mergeCell ref="A3:E3"/>
    <mergeCell ref="A1:J1"/>
    <mergeCell ref="A53:B53"/>
    <mergeCell ref="V3:W3"/>
    <mergeCell ref="G3:H3"/>
    <mergeCell ref="S3:T3"/>
    <mergeCell ref="P3:Q3"/>
    <mergeCell ref="J3:K3"/>
    <mergeCell ref="M3:N3"/>
    <mergeCell ref="M1:V1"/>
  </mergeCells>
  <pageMargins left="0.25" right="0.22" top="0.75" bottom="0.75" header="0.3" footer="0.3"/>
  <pageSetup paperSize="9" scale="82" orientation="portrait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dimension ref="A1:BM79"/>
  <sheetViews>
    <sheetView view="pageBreakPreview" zoomScale="60" workbookViewId="0">
      <selection activeCell="AC2" sqref="AC2"/>
    </sheetView>
  </sheetViews>
  <sheetFormatPr defaultRowHeight="16.5" customHeight="1"/>
  <cols>
    <col min="1" max="1" width="15.85546875" style="131" customWidth="1"/>
    <col min="2" max="2" width="8.42578125" style="131" customWidth="1"/>
    <col min="3" max="3" width="8.28515625" style="110" customWidth="1"/>
    <col min="4" max="4" width="17.42578125" style="131" bestFit="1" customWidth="1"/>
    <col min="5" max="5" width="10.140625" style="131" bestFit="1" customWidth="1"/>
    <col min="6" max="6" width="7" style="110" customWidth="1"/>
    <col min="7" max="7" width="16.140625" style="131" bestFit="1" customWidth="1"/>
    <col min="8" max="8" width="7.5703125" style="131" bestFit="1" customWidth="1"/>
    <col min="9" max="9" width="7" style="110" customWidth="1"/>
    <col min="10" max="10" width="14" style="131" bestFit="1" customWidth="1"/>
    <col min="11" max="11" width="7.7109375" style="131" bestFit="1" customWidth="1"/>
    <col min="12" max="12" width="7" style="110" customWidth="1"/>
    <col min="13" max="13" width="11.5703125" style="131" bestFit="1" customWidth="1"/>
    <col min="14" max="14" width="11.28515625" style="131" bestFit="1" customWidth="1"/>
    <col min="15" max="15" width="5.42578125" style="110" customWidth="1"/>
    <col min="16" max="16" width="12.85546875" style="131" bestFit="1" customWidth="1"/>
    <col min="17" max="17" width="9.140625" style="131" bestFit="1" customWidth="1"/>
    <col min="18" max="18" width="9" style="110" customWidth="1"/>
    <col min="19" max="19" width="12.28515625" style="131" bestFit="1" customWidth="1"/>
    <col min="20" max="20" width="10.140625" style="131" bestFit="1" customWidth="1"/>
    <col min="21" max="21" width="10" style="110" customWidth="1"/>
    <col min="22" max="22" width="12.85546875" style="131" bestFit="1" customWidth="1"/>
    <col min="23" max="23" width="8.28515625" style="131" bestFit="1" customWidth="1"/>
    <col min="24" max="24" width="7" style="110" customWidth="1"/>
    <col min="25" max="25" width="31.140625" style="131" customWidth="1"/>
    <col min="26" max="26" width="7.5703125" style="131" bestFit="1" customWidth="1"/>
    <col min="27" max="27" width="4.7109375" style="131" customWidth="1"/>
    <col min="28" max="28" width="17.85546875" style="131" customWidth="1"/>
    <col min="29" max="29" width="9.28515625" style="131" bestFit="1" customWidth="1"/>
    <col min="30" max="16384" width="9.140625" style="131"/>
  </cols>
  <sheetData>
    <row r="1" spans="1:65" ht="15" customHeight="1">
      <c r="A1" s="422" t="s">
        <v>606</v>
      </c>
      <c r="B1" s="422"/>
      <c r="C1" s="422"/>
      <c r="D1" s="422"/>
      <c r="E1" s="422"/>
      <c r="F1" s="422"/>
      <c r="G1" s="422"/>
      <c r="H1" s="422"/>
      <c r="I1" s="422"/>
      <c r="J1" s="422"/>
      <c r="K1" s="316"/>
      <c r="L1" s="316"/>
      <c r="M1" s="422" t="s">
        <v>606</v>
      </c>
      <c r="N1" s="422"/>
      <c r="O1" s="422"/>
      <c r="P1" s="422"/>
      <c r="Q1" s="422"/>
      <c r="R1" s="422"/>
      <c r="S1" s="422"/>
      <c r="T1" s="422"/>
      <c r="U1" s="422"/>
      <c r="V1" s="422"/>
      <c r="W1" s="316"/>
      <c r="X1" s="317"/>
      <c r="Y1" s="422" t="s">
        <v>606</v>
      </c>
      <c r="Z1" s="422"/>
      <c r="AA1" s="422"/>
      <c r="AB1" s="422"/>
      <c r="AC1" s="422"/>
      <c r="AD1" s="316"/>
      <c r="AE1" s="316"/>
      <c r="AF1" s="316"/>
      <c r="AG1" s="316"/>
      <c r="AH1" s="316"/>
      <c r="AI1" s="317"/>
      <c r="AJ1" s="316"/>
      <c r="AK1" s="316"/>
      <c r="AL1" s="317"/>
      <c r="AM1" s="316"/>
      <c r="AN1" s="316"/>
      <c r="AO1" s="316"/>
      <c r="AP1" s="316"/>
      <c r="AQ1" s="316"/>
      <c r="AR1" s="317"/>
      <c r="AS1" s="316"/>
      <c r="AT1" s="316"/>
      <c r="AU1" s="317"/>
      <c r="AV1" s="316"/>
      <c r="AY1" s="110"/>
      <c r="BB1" s="110"/>
      <c r="BE1" s="110"/>
      <c r="BH1" s="110"/>
      <c r="BK1" s="110"/>
      <c r="BM1" s="318"/>
    </row>
    <row r="2" spans="1:65" ht="15" customHeight="1">
      <c r="A2" s="122"/>
      <c r="B2" s="122"/>
      <c r="C2" s="123"/>
      <c r="D2" s="122"/>
      <c r="E2" s="122"/>
      <c r="F2" s="123"/>
      <c r="G2" s="122"/>
      <c r="H2" s="123"/>
      <c r="I2" s="123"/>
      <c r="J2" s="122"/>
      <c r="K2" s="122" t="s">
        <v>584</v>
      </c>
      <c r="L2" s="123"/>
      <c r="P2" s="123"/>
      <c r="Q2" s="123"/>
      <c r="R2" s="123"/>
      <c r="S2" s="122" t="s">
        <v>584</v>
      </c>
      <c r="V2" s="123"/>
      <c r="W2" s="110"/>
      <c r="Y2" s="110"/>
      <c r="Z2" s="110"/>
      <c r="AB2" s="110"/>
      <c r="AC2" s="122" t="s">
        <v>584</v>
      </c>
      <c r="AD2" s="123"/>
      <c r="AE2" s="123"/>
      <c r="AF2" s="123"/>
      <c r="AG2" s="123"/>
      <c r="AH2" s="123"/>
      <c r="AI2" s="123"/>
      <c r="AK2" s="123"/>
      <c r="AL2" s="123"/>
      <c r="AM2" s="319"/>
      <c r="AN2" s="320"/>
      <c r="AO2" s="320"/>
      <c r="AQ2" s="319"/>
      <c r="AR2" s="319"/>
      <c r="AS2" s="123"/>
      <c r="AT2" s="122"/>
      <c r="AU2" s="123"/>
      <c r="AV2" s="123"/>
      <c r="AY2" s="110"/>
      <c r="BB2" s="110"/>
      <c r="BE2" s="110"/>
      <c r="BH2" s="110"/>
      <c r="BK2" s="110"/>
      <c r="BM2" s="318"/>
    </row>
    <row r="3" spans="1:65" s="322" customFormat="1" ht="16.5" customHeight="1">
      <c r="A3" s="435" t="s">
        <v>488</v>
      </c>
      <c r="B3" s="435"/>
      <c r="C3" s="321"/>
      <c r="D3" s="435" t="s">
        <v>241</v>
      </c>
      <c r="E3" s="435"/>
      <c r="F3" s="321"/>
      <c r="G3" s="435" t="s">
        <v>453</v>
      </c>
      <c r="H3" s="435"/>
      <c r="I3" s="321"/>
      <c r="J3" s="435" t="s">
        <v>414</v>
      </c>
      <c r="K3" s="435"/>
      <c r="L3" s="321"/>
      <c r="M3" s="435" t="s">
        <v>334</v>
      </c>
      <c r="N3" s="435"/>
      <c r="O3" s="321"/>
      <c r="P3" s="435" t="s">
        <v>386</v>
      </c>
      <c r="Q3" s="435"/>
      <c r="R3" s="321"/>
      <c r="S3" s="435" t="s">
        <v>483</v>
      </c>
      <c r="T3" s="435"/>
      <c r="U3" s="321"/>
      <c r="V3" s="435" t="s">
        <v>55</v>
      </c>
      <c r="W3" s="435"/>
      <c r="X3" s="321"/>
      <c r="Y3" s="442" t="s">
        <v>126</v>
      </c>
      <c r="Z3" s="442"/>
      <c r="AA3" s="442"/>
      <c r="AB3" s="442"/>
      <c r="AC3" s="442"/>
    </row>
    <row r="4" spans="1:65" s="322" customFormat="1" ht="16.5" customHeight="1">
      <c r="A4" s="323" t="s">
        <v>1</v>
      </c>
      <c r="B4" s="324" t="s">
        <v>387</v>
      </c>
      <c r="C4" s="325"/>
      <c r="D4" s="323" t="s">
        <v>1</v>
      </c>
      <c r="E4" s="324" t="s">
        <v>387</v>
      </c>
      <c r="F4" s="325"/>
      <c r="G4" s="323" t="s">
        <v>1</v>
      </c>
      <c r="H4" s="324" t="s">
        <v>387</v>
      </c>
      <c r="I4" s="325"/>
      <c r="J4" s="323" t="s">
        <v>1</v>
      </c>
      <c r="K4" s="324" t="s">
        <v>387</v>
      </c>
      <c r="L4" s="325"/>
      <c r="M4" s="323" t="s">
        <v>1</v>
      </c>
      <c r="N4" s="324" t="s">
        <v>387</v>
      </c>
      <c r="O4" s="325"/>
      <c r="P4" s="323" t="s">
        <v>1</v>
      </c>
      <c r="Q4" s="324" t="s">
        <v>387</v>
      </c>
      <c r="R4" s="325"/>
      <c r="S4" s="323" t="s">
        <v>1</v>
      </c>
      <c r="T4" s="324" t="s">
        <v>387</v>
      </c>
      <c r="U4" s="325"/>
      <c r="V4" s="323" t="s">
        <v>1</v>
      </c>
      <c r="W4" s="324" t="s">
        <v>387</v>
      </c>
      <c r="X4" s="325"/>
      <c r="Y4" s="406" t="s">
        <v>1</v>
      </c>
      <c r="Z4" s="407" t="s">
        <v>387</v>
      </c>
      <c r="AB4" s="323" t="s">
        <v>1</v>
      </c>
      <c r="AC4" s="324" t="s">
        <v>387</v>
      </c>
    </row>
    <row r="5" spans="1:65" ht="16.5" customHeight="1">
      <c r="A5" s="335" t="s">
        <v>567</v>
      </c>
      <c r="B5" s="327">
        <v>85650</v>
      </c>
      <c r="D5" s="326" t="s">
        <v>230</v>
      </c>
      <c r="E5" s="327">
        <v>115590</v>
      </c>
      <c r="G5" s="331" t="s">
        <v>434</v>
      </c>
      <c r="H5" s="327">
        <v>53652</v>
      </c>
      <c r="J5" s="332" t="s">
        <v>408</v>
      </c>
      <c r="K5" s="351">
        <v>118035</v>
      </c>
      <c r="L5" s="352"/>
      <c r="M5" s="328" t="s">
        <v>311</v>
      </c>
      <c r="N5" s="329">
        <v>47496.019200000002</v>
      </c>
      <c r="O5" s="330"/>
      <c r="P5" s="327" t="s">
        <v>372</v>
      </c>
      <c r="Q5" s="338">
        <v>35166</v>
      </c>
      <c r="R5" s="109"/>
      <c r="S5" s="339" t="s">
        <v>484</v>
      </c>
      <c r="T5" s="338">
        <v>84600</v>
      </c>
      <c r="U5" s="109"/>
      <c r="V5" s="300" t="s">
        <v>61</v>
      </c>
      <c r="W5" s="340">
        <v>26346</v>
      </c>
      <c r="X5" s="341"/>
      <c r="Y5" s="369" t="s">
        <v>130</v>
      </c>
      <c r="Z5" s="408">
        <v>11303</v>
      </c>
      <c r="AB5" s="327" t="s">
        <v>198</v>
      </c>
      <c r="AC5" s="327">
        <v>1008</v>
      </c>
    </row>
    <row r="6" spans="1:65" ht="16.5" customHeight="1">
      <c r="A6" s="335" t="s">
        <v>558</v>
      </c>
      <c r="B6" s="327">
        <v>81255</v>
      </c>
      <c r="D6" s="326" t="s">
        <v>232</v>
      </c>
      <c r="E6" s="327">
        <v>89075</v>
      </c>
      <c r="G6" s="331" t="s">
        <v>415</v>
      </c>
      <c r="H6" s="327">
        <v>42894</v>
      </c>
      <c r="J6" s="332" t="s">
        <v>413</v>
      </c>
      <c r="K6" s="351">
        <v>112080</v>
      </c>
      <c r="L6" s="352"/>
      <c r="M6" s="328" t="s">
        <v>305</v>
      </c>
      <c r="N6" s="329">
        <v>42888.399999999994</v>
      </c>
      <c r="O6" s="330"/>
      <c r="P6" s="327" t="s">
        <v>336</v>
      </c>
      <c r="Q6" s="338">
        <v>29775</v>
      </c>
      <c r="R6" s="109"/>
      <c r="S6" s="339" t="s">
        <v>463</v>
      </c>
      <c r="T6" s="338">
        <v>15324</v>
      </c>
      <c r="U6" s="109"/>
      <c r="V6" s="300" t="s">
        <v>57</v>
      </c>
      <c r="W6" s="340">
        <v>25084</v>
      </c>
      <c r="X6" s="341"/>
      <c r="Y6" s="369" t="s">
        <v>136</v>
      </c>
      <c r="Z6" s="408">
        <v>11056</v>
      </c>
      <c r="AB6" s="327" t="s">
        <v>200</v>
      </c>
      <c r="AC6" s="327">
        <v>1006</v>
      </c>
    </row>
    <row r="7" spans="1:65" ht="16.5" customHeight="1">
      <c r="A7" s="357" t="s">
        <v>561</v>
      </c>
      <c r="B7" s="327">
        <v>70650</v>
      </c>
      <c r="D7" s="326" t="s">
        <v>224</v>
      </c>
      <c r="E7" s="327">
        <v>70314</v>
      </c>
      <c r="G7" s="331" t="s">
        <v>416</v>
      </c>
      <c r="H7" s="327">
        <v>42146</v>
      </c>
      <c r="J7" s="332" t="s">
        <v>410</v>
      </c>
      <c r="K7" s="351">
        <v>67144</v>
      </c>
      <c r="L7" s="352"/>
      <c r="M7" s="328" t="s">
        <v>317</v>
      </c>
      <c r="N7" s="329">
        <v>39160.44</v>
      </c>
      <c r="O7" s="330"/>
      <c r="P7" s="327" t="s">
        <v>384</v>
      </c>
      <c r="Q7" s="338">
        <v>27816</v>
      </c>
      <c r="R7" s="109"/>
      <c r="S7" s="339" t="s">
        <v>466</v>
      </c>
      <c r="T7" s="338">
        <v>11050</v>
      </c>
      <c r="U7" s="109"/>
      <c r="V7" s="300" t="s">
        <v>56</v>
      </c>
      <c r="W7" s="340">
        <v>22500</v>
      </c>
      <c r="X7" s="341"/>
      <c r="Y7" s="369" t="s">
        <v>191</v>
      </c>
      <c r="Z7" s="408">
        <v>7420</v>
      </c>
      <c r="AB7" s="327" t="s">
        <v>149</v>
      </c>
      <c r="AC7" s="327">
        <v>1002</v>
      </c>
    </row>
    <row r="8" spans="1:65" ht="16.5" customHeight="1">
      <c r="A8" s="335" t="s">
        <v>568</v>
      </c>
      <c r="B8" s="327">
        <v>62250</v>
      </c>
      <c r="D8" s="326" t="s">
        <v>231</v>
      </c>
      <c r="E8" s="327">
        <v>69860.000000000015</v>
      </c>
      <c r="G8" s="331" t="s">
        <v>429</v>
      </c>
      <c r="H8" s="327">
        <v>39208</v>
      </c>
      <c r="J8" s="332" t="s">
        <v>412</v>
      </c>
      <c r="K8" s="351">
        <v>62140</v>
      </c>
      <c r="L8" s="352"/>
      <c r="M8" s="328" t="s">
        <v>335</v>
      </c>
      <c r="N8" s="329">
        <v>37464.720000000001</v>
      </c>
      <c r="O8" s="330"/>
      <c r="P8" s="327" t="s">
        <v>343</v>
      </c>
      <c r="Q8" s="338">
        <v>17790</v>
      </c>
      <c r="R8" s="109"/>
      <c r="S8" s="339" t="s">
        <v>464</v>
      </c>
      <c r="T8" s="338">
        <v>10370</v>
      </c>
      <c r="U8" s="109"/>
      <c r="V8" s="300" t="s">
        <v>74</v>
      </c>
      <c r="W8" s="340">
        <v>20475</v>
      </c>
      <c r="X8" s="341"/>
      <c r="Y8" s="369" t="s">
        <v>159</v>
      </c>
      <c r="Z8" s="408">
        <v>5741</v>
      </c>
      <c r="AB8" s="327" t="s">
        <v>145</v>
      </c>
      <c r="AC8" s="327">
        <v>938</v>
      </c>
    </row>
    <row r="9" spans="1:65" ht="16.5" customHeight="1">
      <c r="A9" s="335" t="s">
        <v>572</v>
      </c>
      <c r="B9" s="390">
        <v>61500</v>
      </c>
      <c r="C9" s="393"/>
      <c r="D9" s="328" t="s">
        <v>237</v>
      </c>
      <c r="E9" s="327">
        <v>65450</v>
      </c>
      <c r="G9" s="331" t="s">
        <v>431</v>
      </c>
      <c r="H9" s="327">
        <v>38984</v>
      </c>
      <c r="J9" s="332" t="s">
        <v>390</v>
      </c>
      <c r="K9" s="351">
        <v>59523</v>
      </c>
      <c r="L9" s="352"/>
      <c r="M9" s="328" t="s">
        <v>315</v>
      </c>
      <c r="N9" s="329">
        <v>37133.64</v>
      </c>
      <c r="O9" s="330"/>
      <c r="P9" s="327" t="s">
        <v>337</v>
      </c>
      <c r="Q9" s="338">
        <v>17193</v>
      </c>
      <c r="R9" s="109"/>
      <c r="S9" s="339" t="s">
        <v>458</v>
      </c>
      <c r="T9" s="338">
        <v>6304</v>
      </c>
      <c r="U9" s="109"/>
      <c r="V9" s="300" t="s">
        <v>75</v>
      </c>
      <c r="W9" s="340">
        <v>18385</v>
      </c>
      <c r="X9" s="341"/>
      <c r="Y9" s="369" t="s">
        <v>157</v>
      </c>
      <c r="Z9" s="408">
        <v>5710</v>
      </c>
      <c r="AB9" s="327" t="s">
        <v>178</v>
      </c>
      <c r="AC9" s="327">
        <v>936</v>
      </c>
    </row>
    <row r="10" spans="1:65" ht="16.5" customHeight="1">
      <c r="A10" s="335" t="s">
        <v>563</v>
      </c>
      <c r="B10" s="327">
        <v>61320</v>
      </c>
      <c r="D10" s="326" t="s">
        <v>235</v>
      </c>
      <c r="E10" s="327">
        <v>60900.000000000007</v>
      </c>
      <c r="G10" s="331" t="s">
        <v>430</v>
      </c>
      <c r="H10" s="327">
        <v>38864</v>
      </c>
      <c r="J10" s="332" t="s">
        <v>409</v>
      </c>
      <c r="K10" s="351">
        <v>31944</v>
      </c>
      <c r="L10" s="352"/>
      <c r="M10" s="328" t="s">
        <v>326</v>
      </c>
      <c r="N10" s="329">
        <v>27125.94</v>
      </c>
      <c r="O10" s="330"/>
      <c r="P10" s="327" t="s">
        <v>373</v>
      </c>
      <c r="Q10" s="338">
        <v>11335</v>
      </c>
      <c r="R10" s="109"/>
      <c r="S10" s="339" t="s">
        <v>465</v>
      </c>
      <c r="T10" s="338">
        <v>6150</v>
      </c>
      <c r="U10" s="109"/>
      <c r="V10" s="300" t="s">
        <v>71</v>
      </c>
      <c r="W10" s="340">
        <v>15143.29</v>
      </c>
      <c r="X10" s="341"/>
      <c r="Y10" s="369" t="s">
        <v>192</v>
      </c>
      <c r="Z10" s="408">
        <v>4464</v>
      </c>
      <c r="AB10" s="327" t="s">
        <v>142</v>
      </c>
      <c r="AC10" s="327">
        <v>768</v>
      </c>
    </row>
    <row r="11" spans="1:65" ht="16.5" customHeight="1">
      <c r="A11" s="335" t="s">
        <v>562</v>
      </c>
      <c r="B11" s="327">
        <v>58605</v>
      </c>
      <c r="D11" s="326" t="s">
        <v>229</v>
      </c>
      <c r="E11" s="327">
        <v>50900</v>
      </c>
      <c r="G11" s="331" t="s">
        <v>438</v>
      </c>
      <c r="H11" s="327">
        <v>34874</v>
      </c>
      <c r="J11" s="332" t="s">
        <v>397</v>
      </c>
      <c r="K11" s="351">
        <v>29575</v>
      </c>
      <c r="L11" s="352"/>
      <c r="M11" s="328" t="s">
        <v>329</v>
      </c>
      <c r="N11" s="329">
        <v>24191.64</v>
      </c>
      <c r="O11" s="330"/>
      <c r="P11" s="327" t="s">
        <v>363</v>
      </c>
      <c r="Q11" s="338">
        <v>8280</v>
      </c>
      <c r="R11" s="109"/>
      <c r="S11" s="339" t="s">
        <v>469</v>
      </c>
      <c r="T11" s="338">
        <v>5510</v>
      </c>
      <c r="U11" s="109"/>
      <c r="V11" s="300" t="s">
        <v>60</v>
      </c>
      <c r="W11" s="340">
        <v>14865</v>
      </c>
      <c r="X11" s="341"/>
      <c r="Y11" s="369" t="s">
        <v>154</v>
      </c>
      <c r="Z11" s="408">
        <v>3884</v>
      </c>
      <c r="AB11" s="327" t="s">
        <v>129</v>
      </c>
      <c r="AC11" s="327">
        <v>754</v>
      </c>
    </row>
    <row r="12" spans="1:65" ht="16.5" customHeight="1">
      <c r="A12" s="335" t="s">
        <v>564</v>
      </c>
      <c r="B12" s="327">
        <v>55260</v>
      </c>
      <c r="D12" s="326" t="s">
        <v>240</v>
      </c>
      <c r="E12" s="327">
        <v>48236.000000000007</v>
      </c>
      <c r="G12" s="331" t="s">
        <v>428</v>
      </c>
      <c r="H12" s="327">
        <v>32709</v>
      </c>
      <c r="J12" s="332" t="s">
        <v>395</v>
      </c>
      <c r="K12" s="351">
        <v>25661</v>
      </c>
      <c r="L12" s="352"/>
      <c r="M12" s="328" t="s">
        <v>327</v>
      </c>
      <c r="N12" s="329">
        <v>23994.880000000001</v>
      </c>
      <c r="O12" s="330"/>
      <c r="P12" s="327" t="s">
        <v>366</v>
      </c>
      <c r="Q12" s="338">
        <v>8230</v>
      </c>
      <c r="R12" s="109"/>
      <c r="S12" s="339" t="s">
        <v>461</v>
      </c>
      <c r="T12" s="338">
        <v>5146</v>
      </c>
      <c r="U12" s="109"/>
      <c r="V12" s="300" t="s">
        <v>77</v>
      </c>
      <c r="W12" s="340">
        <v>14236</v>
      </c>
      <c r="X12" s="341"/>
      <c r="Y12" s="369" t="s">
        <v>195</v>
      </c>
      <c r="Z12" s="408">
        <v>3553</v>
      </c>
      <c r="AB12" s="327" t="s">
        <v>168</v>
      </c>
      <c r="AC12" s="327">
        <v>648</v>
      </c>
    </row>
    <row r="13" spans="1:65" ht="16.5" customHeight="1">
      <c r="A13" s="357" t="s">
        <v>571</v>
      </c>
      <c r="B13" s="327">
        <v>53625</v>
      </c>
      <c r="D13" s="326" t="s">
        <v>239</v>
      </c>
      <c r="E13" s="327">
        <v>46662.000000000007</v>
      </c>
      <c r="G13" s="331" t="s">
        <v>444</v>
      </c>
      <c r="H13" s="327">
        <v>31276</v>
      </c>
      <c r="J13" s="332" t="s">
        <v>400</v>
      </c>
      <c r="K13" s="351">
        <v>22734</v>
      </c>
      <c r="L13" s="352"/>
      <c r="M13" s="328" t="s">
        <v>328</v>
      </c>
      <c r="N13" s="329">
        <v>22836.48</v>
      </c>
      <c r="O13" s="330"/>
      <c r="P13" s="327" t="s">
        <v>375</v>
      </c>
      <c r="Q13" s="338">
        <v>7896</v>
      </c>
      <c r="R13" s="109"/>
      <c r="S13" s="339" t="s">
        <v>459</v>
      </c>
      <c r="T13" s="338">
        <v>3814</v>
      </c>
      <c r="U13" s="109"/>
      <c r="V13" s="300" t="s">
        <v>78</v>
      </c>
      <c r="W13" s="340">
        <v>13000</v>
      </c>
      <c r="X13" s="341"/>
      <c r="Y13" s="369" t="s">
        <v>140</v>
      </c>
      <c r="Z13" s="409">
        <v>3370</v>
      </c>
      <c r="AB13" s="327" t="s">
        <v>163</v>
      </c>
      <c r="AC13" s="327">
        <v>594</v>
      </c>
    </row>
    <row r="14" spans="1:65" ht="16.5" customHeight="1">
      <c r="A14" s="335" t="s">
        <v>566</v>
      </c>
      <c r="B14" s="327">
        <v>51270</v>
      </c>
      <c r="D14" s="326" t="s">
        <v>234</v>
      </c>
      <c r="E14" s="327">
        <v>41600</v>
      </c>
      <c r="G14" s="331" t="s">
        <v>427</v>
      </c>
      <c r="H14" s="327">
        <v>28924</v>
      </c>
      <c r="J14" s="332" t="s">
        <v>391</v>
      </c>
      <c r="K14" s="351">
        <v>22662</v>
      </c>
      <c r="L14" s="352"/>
      <c r="M14" s="328" t="s">
        <v>306</v>
      </c>
      <c r="N14" s="329">
        <v>22436.9</v>
      </c>
      <c r="O14" s="330"/>
      <c r="P14" s="327" t="s">
        <v>377</v>
      </c>
      <c r="Q14" s="338">
        <v>7410</v>
      </c>
      <c r="R14" s="109"/>
      <c r="S14" s="339" t="s">
        <v>468</v>
      </c>
      <c r="T14" s="338">
        <v>2750</v>
      </c>
      <c r="U14" s="109"/>
      <c r="V14" s="300" t="s">
        <v>63</v>
      </c>
      <c r="W14" s="340">
        <v>12000</v>
      </c>
      <c r="X14" s="341"/>
      <c r="Y14" s="369" t="s">
        <v>189</v>
      </c>
      <c r="Z14" s="408">
        <v>3316</v>
      </c>
      <c r="AB14" s="327" t="s">
        <v>151</v>
      </c>
      <c r="AC14" s="327">
        <v>539</v>
      </c>
    </row>
    <row r="15" spans="1:65" ht="16.5" customHeight="1">
      <c r="A15" s="335" t="s">
        <v>556</v>
      </c>
      <c r="B15" s="327">
        <v>46440</v>
      </c>
      <c r="D15" s="326" t="s">
        <v>238</v>
      </c>
      <c r="E15" s="327">
        <v>38300.000000000007</v>
      </c>
      <c r="G15" s="331" t="s">
        <v>452</v>
      </c>
      <c r="H15" s="327">
        <v>27504</v>
      </c>
      <c r="J15" s="332" t="s">
        <v>402</v>
      </c>
      <c r="K15" s="388">
        <v>22567</v>
      </c>
      <c r="L15" s="389"/>
      <c r="M15" s="328" t="s">
        <v>313</v>
      </c>
      <c r="N15" s="329">
        <v>21877.38</v>
      </c>
      <c r="O15" s="330"/>
      <c r="P15" s="327" t="s">
        <v>371</v>
      </c>
      <c r="Q15" s="338">
        <v>7371</v>
      </c>
      <c r="R15" s="109"/>
      <c r="S15" s="339" t="s">
        <v>474</v>
      </c>
      <c r="T15" s="338">
        <v>2640</v>
      </c>
      <c r="U15" s="109"/>
      <c r="V15" s="300" t="s">
        <v>68</v>
      </c>
      <c r="W15" s="340">
        <v>11062</v>
      </c>
      <c r="X15" s="341"/>
      <c r="Y15" s="369" t="s">
        <v>187</v>
      </c>
      <c r="Z15" s="408">
        <v>3228</v>
      </c>
      <c r="AB15" s="327" t="s">
        <v>147</v>
      </c>
      <c r="AC15" s="327">
        <v>518</v>
      </c>
    </row>
    <row r="16" spans="1:65" ht="16.5" customHeight="1">
      <c r="A16" s="335" t="s">
        <v>575</v>
      </c>
      <c r="B16" s="327">
        <v>44820</v>
      </c>
      <c r="D16" s="326" t="s">
        <v>236</v>
      </c>
      <c r="E16" s="327">
        <v>38000</v>
      </c>
      <c r="G16" s="331" t="s">
        <v>426</v>
      </c>
      <c r="H16" s="327">
        <v>27364</v>
      </c>
      <c r="J16" s="332" t="s">
        <v>411</v>
      </c>
      <c r="K16" s="351">
        <v>22330</v>
      </c>
      <c r="L16" s="352"/>
      <c r="M16" s="328" t="s">
        <v>307</v>
      </c>
      <c r="N16" s="329">
        <v>20184</v>
      </c>
      <c r="O16" s="330"/>
      <c r="P16" s="366" t="s">
        <v>654</v>
      </c>
      <c r="Q16" s="338">
        <v>7370</v>
      </c>
      <c r="R16" s="109"/>
      <c r="S16" s="339" t="s">
        <v>472</v>
      </c>
      <c r="T16" s="338">
        <v>2464</v>
      </c>
      <c r="U16" s="109"/>
      <c r="V16" s="300" t="s">
        <v>80</v>
      </c>
      <c r="W16" s="340">
        <v>10789.8</v>
      </c>
      <c r="X16" s="341"/>
      <c r="Y16" s="369" t="s">
        <v>153</v>
      </c>
      <c r="Z16" s="408">
        <v>3110</v>
      </c>
      <c r="AB16" s="327" t="s">
        <v>167</v>
      </c>
      <c r="AC16" s="327">
        <v>493</v>
      </c>
    </row>
    <row r="17" spans="1:29" ht="16.5" customHeight="1">
      <c r="A17" s="335" t="s">
        <v>577</v>
      </c>
      <c r="B17" s="327">
        <v>44325</v>
      </c>
      <c r="D17" s="326" t="s">
        <v>228</v>
      </c>
      <c r="E17" s="327">
        <v>35987</v>
      </c>
      <c r="G17" s="331" t="s">
        <v>437</v>
      </c>
      <c r="H17" s="327">
        <v>26972</v>
      </c>
      <c r="J17" s="332" t="s">
        <v>401</v>
      </c>
      <c r="K17" s="351">
        <v>19797</v>
      </c>
      <c r="L17" s="352"/>
      <c r="M17" s="328" t="s">
        <v>314</v>
      </c>
      <c r="N17" s="329">
        <v>19355.57</v>
      </c>
      <c r="O17" s="330"/>
      <c r="P17" s="327" t="s">
        <v>359</v>
      </c>
      <c r="Q17" s="338">
        <v>7068</v>
      </c>
      <c r="R17" s="109"/>
      <c r="S17" s="339" t="s">
        <v>481</v>
      </c>
      <c r="T17" s="338">
        <v>2375</v>
      </c>
      <c r="U17" s="109"/>
      <c r="V17" s="300" t="s">
        <v>73</v>
      </c>
      <c r="W17" s="340">
        <v>10739</v>
      </c>
      <c r="X17" s="341"/>
      <c r="Y17" s="369" t="s">
        <v>143</v>
      </c>
      <c r="Z17" s="408">
        <v>3040</v>
      </c>
      <c r="AB17" s="327" t="s">
        <v>166</v>
      </c>
      <c r="AC17" s="327">
        <v>488</v>
      </c>
    </row>
    <row r="18" spans="1:29" ht="16.5" customHeight="1">
      <c r="A18" s="335" t="s">
        <v>570</v>
      </c>
      <c r="B18" s="327">
        <v>42900</v>
      </c>
      <c r="D18" s="326" t="s">
        <v>225</v>
      </c>
      <c r="E18" s="327">
        <v>35705</v>
      </c>
      <c r="G18" s="331" t="s">
        <v>424</v>
      </c>
      <c r="H18" s="327">
        <v>25413</v>
      </c>
      <c r="J18" s="332" t="s">
        <v>388</v>
      </c>
      <c r="K18" s="351">
        <v>18598</v>
      </c>
      <c r="L18" s="352"/>
      <c r="M18" s="328" t="s">
        <v>320</v>
      </c>
      <c r="N18" s="329">
        <v>18774.568800000001</v>
      </c>
      <c r="O18" s="330"/>
      <c r="P18" s="327" t="s">
        <v>357</v>
      </c>
      <c r="Q18" s="338">
        <v>6800</v>
      </c>
      <c r="R18" s="109"/>
      <c r="S18" s="339" t="s">
        <v>475</v>
      </c>
      <c r="T18" s="338">
        <v>2248</v>
      </c>
      <c r="U18" s="109"/>
      <c r="V18" s="303" t="s">
        <v>656</v>
      </c>
      <c r="W18" s="340">
        <v>10224</v>
      </c>
      <c r="X18" s="341"/>
      <c r="Y18" s="369" t="s">
        <v>183</v>
      </c>
      <c r="Z18" s="408">
        <v>2996</v>
      </c>
      <c r="AB18" s="327" t="s">
        <v>179</v>
      </c>
      <c r="AC18" s="327">
        <v>452</v>
      </c>
    </row>
    <row r="19" spans="1:29" s="396" customFormat="1" ht="16.5" customHeight="1">
      <c r="A19" s="335" t="s">
        <v>574</v>
      </c>
      <c r="B19" s="327">
        <v>42750</v>
      </c>
      <c r="C19" s="110"/>
      <c r="D19" s="326" t="s">
        <v>227</v>
      </c>
      <c r="E19" s="327">
        <v>23049.999999999996</v>
      </c>
      <c r="F19" s="110"/>
      <c r="G19" s="331" t="s">
        <v>421</v>
      </c>
      <c r="H19" s="327">
        <v>25409</v>
      </c>
      <c r="I19" s="110"/>
      <c r="J19" s="332" t="s">
        <v>396</v>
      </c>
      <c r="K19" s="351">
        <v>14360</v>
      </c>
      <c r="L19" s="352"/>
      <c r="M19" s="328" t="s">
        <v>325</v>
      </c>
      <c r="N19" s="329">
        <v>18581.68</v>
      </c>
      <c r="O19" s="330"/>
      <c r="P19" s="327" t="s">
        <v>383</v>
      </c>
      <c r="Q19" s="338">
        <v>6728</v>
      </c>
      <c r="R19" s="109"/>
      <c r="S19" s="339" t="s">
        <v>487</v>
      </c>
      <c r="T19" s="338">
        <v>1980</v>
      </c>
      <c r="U19" s="109"/>
      <c r="V19" s="385" t="s">
        <v>79</v>
      </c>
      <c r="W19" s="394">
        <v>7445</v>
      </c>
      <c r="X19" s="395"/>
      <c r="Y19" s="418" t="s">
        <v>139</v>
      </c>
      <c r="Z19" s="410">
        <v>2859</v>
      </c>
      <c r="AB19" s="390" t="s">
        <v>161</v>
      </c>
      <c r="AC19" s="390">
        <v>371</v>
      </c>
    </row>
    <row r="20" spans="1:29" ht="16.5" customHeight="1">
      <c r="A20" s="335" t="s">
        <v>565</v>
      </c>
      <c r="B20" s="327">
        <v>40230</v>
      </c>
      <c r="D20" s="326" t="s">
        <v>233</v>
      </c>
      <c r="E20" s="327">
        <v>16854</v>
      </c>
      <c r="G20" s="331" t="s">
        <v>425</v>
      </c>
      <c r="H20" s="327">
        <v>24363</v>
      </c>
      <c r="J20" s="332" t="s">
        <v>405</v>
      </c>
      <c r="K20" s="351">
        <v>13275</v>
      </c>
      <c r="L20" s="352"/>
      <c r="M20" s="328" t="s">
        <v>316</v>
      </c>
      <c r="N20" s="329">
        <v>15820.56</v>
      </c>
      <c r="O20" s="330"/>
      <c r="P20" s="327" t="s">
        <v>369</v>
      </c>
      <c r="Q20" s="338">
        <v>6177.6</v>
      </c>
      <c r="R20" s="109"/>
      <c r="S20" s="339" t="s">
        <v>471</v>
      </c>
      <c r="T20" s="338">
        <v>1920</v>
      </c>
      <c r="U20" s="109"/>
      <c r="V20" s="300" t="s">
        <v>65</v>
      </c>
      <c r="W20" s="340">
        <v>6750</v>
      </c>
      <c r="X20" s="341"/>
      <c r="Y20" s="369" t="s">
        <v>170</v>
      </c>
      <c r="Z20" s="408">
        <v>2835</v>
      </c>
      <c r="AB20" s="327" t="s">
        <v>164</v>
      </c>
      <c r="AC20" s="327">
        <v>361</v>
      </c>
    </row>
    <row r="21" spans="1:29" ht="16.5" customHeight="1">
      <c r="A21" s="335" t="s">
        <v>557</v>
      </c>
      <c r="B21" s="327">
        <v>39825</v>
      </c>
      <c r="D21" s="326" t="s">
        <v>226</v>
      </c>
      <c r="E21" s="327">
        <v>16427</v>
      </c>
      <c r="G21" s="331" t="s">
        <v>436</v>
      </c>
      <c r="H21" s="327">
        <v>24293</v>
      </c>
      <c r="J21" s="332" t="s">
        <v>394</v>
      </c>
      <c r="K21" s="351">
        <v>11811</v>
      </c>
      <c r="L21" s="352"/>
      <c r="M21" s="328" t="s">
        <v>308</v>
      </c>
      <c r="N21" s="329">
        <v>15359.6</v>
      </c>
      <c r="O21" s="330"/>
      <c r="P21" s="327" t="s">
        <v>362</v>
      </c>
      <c r="Q21" s="338">
        <v>6140</v>
      </c>
      <c r="R21" s="109"/>
      <c r="S21" s="339" t="s">
        <v>480</v>
      </c>
      <c r="T21" s="338">
        <v>1622</v>
      </c>
      <c r="U21" s="109"/>
      <c r="V21" s="303" t="s">
        <v>657</v>
      </c>
      <c r="W21" s="340">
        <v>5441</v>
      </c>
      <c r="X21" s="341"/>
      <c r="Y21" s="369" t="s">
        <v>141</v>
      </c>
      <c r="Z21" s="408">
        <v>2831</v>
      </c>
      <c r="AB21" s="327" t="s">
        <v>165</v>
      </c>
      <c r="AC21" s="327">
        <v>361</v>
      </c>
    </row>
    <row r="22" spans="1:29" ht="16.5" customHeight="1">
      <c r="A22" s="335" t="s">
        <v>573</v>
      </c>
      <c r="B22" s="327">
        <v>38820</v>
      </c>
      <c r="D22" s="326" t="s">
        <v>223</v>
      </c>
      <c r="E22" s="327">
        <v>6190</v>
      </c>
      <c r="G22" s="331" t="s">
        <v>417</v>
      </c>
      <c r="H22" s="327">
        <v>24065</v>
      </c>
      <c r="J22" s="332" t="s">
        <v>407</v>
      </c>
      <c r="K22" s="351">
        <v>10000</v>
      </c>
      <c r="L22" s="352"/>
      <c r="M22" s="328" t="s">
        <v>330</v>
      </c>
      <c r="N22" s="329">
        <v>14131.26</v>
      </c>
      <c r="O22" s="330"/>
      <c r="P22" s="327" t="s">
        <v>376</v>
      </c>
      <c r="Q22" s="338">
        <v>5668</v>
      </c>
      <c r="R22" s="109"/>
      <c r="S22" s="339" t="s">
        <v>425</v>
      </c>
      <c r="T22" s="338">
        <v>1610</v>
      </c>
      <c r="U22" s="109"/>
      <c r="V22" s="300" t="s">
        <v>62</v>
      </c>
      <c r="W22" s="340">
        <v>4485</v>
      </c>
      <c r="X22" s="341"/>
      <c r="Y22" s="369" t="s">
        <v>138</v>
      </c>
      <c r="Z22" s="408">
        <v>2376</v>
      </c>
      <c r="AB22" s="327" t="s">
        <v>150</v>
      </c>
      <c r="AC22" s="327">
        <v>306</v>
      </c>
    </row>
    <row r="23" spans="1:29" ht="16.5" customHeight="1">
      <c r="A23" s="357" t="s">
        <v>559</v>
      </c>
      <c r="B23" s="327">
        <v>37140</v>
      </c>
      <c r="D23" s="403" t="s">
        <v>54</v>
      </c>
      <c r="E23" s="360">
        <f>SUM(E5:E22)</f>
        <v>869100</v>
      </c>
      <c r="F23" s="141"/>
      <c r="G23" s="331" t="s">
        <v>443</v>
      </c>
      <c r="H23" s="327">
        <v>22530</v>
      </c>
      <c r="J23" s="332" t="s">
        <v>393</v>
      </c>
      <c r="K23" s="351">
        <v>8800</v>
      </c>
      <c r="L23" s="352"/>
      <c r="M23" s="328" t="s">
        <v>321</v>
      </c>
      <c r="N23" s="329">
        <v>13792.460000000001</v>
      </c>
      <c r="O23" s="330"/>
      <c r="P23" s="327" t="s">
        <v>356</v>
      </c>
      <c r="Q23" s="338">
        <v>5463.6</v>
      </c>
      <c r="R23" s="109"/>
      <c r="S23" s="339" t="s">
        <v>460</v>
      </c>
      <c r="T23" s="338">
        <v>1560</v>
      </c>
      <c r="U23" s="109"/>
      <c r="V23" s="300" t="s">
        <v>66</v>
      </c>
      <c r="W23" s="340">
        <v>3969</v>
      </c>
      <c r="X23" s="341"/>
      <c r="Y23" s="369" t="s">
        <v>132</v>
      </c>
      <c r="Z23" s="408">
        <v>2204</v>
      </c>
      <c r="AB23" s="327" t="s">
        <v>176</v>
      </c>
      <c r="AC23" s="327">
        <v>234</v>
      </c>
    </row>
    <row r="24" spans="1:29" ht="16.5" customHeight="1">
      <c r="A24" s="335" t="s">
        <v>555</v>
      </c>
      <c r="B24" s="327">
        <v>31620</v>
      </c>
      <c r="E24" s="122"/>
      <c r="F24" s="123"/>
      <c r="G24" s="331" t="s">
        <v>419</v>
      </c>
      <c r="H24" s="327">
        <v>19386</v>
      </c>
      <c r="J24" s="332" t="s">
        <v>404</v>
      </c>
      <c r="K24" s="351">
        <v>8500</v>
      </c>
      <c r="L24" s="352"/>
      <c r="M24" s="328" t="s">
        <v>312</v>
      </c>
      <c r="N24" s="329">
        <v>13568.320000000002</v>
      </c>
      <c r="O24" s="330"/>
      <c r="P24" s="327" t="s">
        <v>385</v>
      </c>
      <c r="Q24" s="338">
        <v>5376</v>
      </c>
      <c r="R24" s="109"/>
      <c r="S24" s="339" t="s">
        <v>479</v>
      </c>
      <c r="T24" s="338">
        <v>1453</v>
      </c>
      <c r="U24" s="109"/>
      <c r="V24" s="300" t="s">
        <v>72</v>
      </c>
      <c r="W24" s="340">
        <v>3342.06</v>
      </c>
      <c r="X24" s="341"/>
      <c r="Y24" s="369" t="s">
        <v>194</v>
      </c>
      <c r="Z24" s="408">
        <v>2171</v>
      </c>
      <c r="AB24" s="327" t="s">
        <v>148</v>
      </c>
      <c r="AC24" s="327">
        <v>208</v>
      </c>
    </row>
    <row r="25" spans="1:29" ht="16.5" customHeight="1">
      <c r="A25" s="335" t="s">
        <v>576</v>
      </c>
      <c r="B25" s="327">
        <v>30900</v>
      </c>
      <c r="G25" s="331" t="s">
        <v>449</v>
      </c>
      <c r="H25" s="327">
        <v>18207</v>
      </c>
      <c r="J25" s="332" t="s">
        <v>399</v>
      </c>
      <c r="K25" s="351">
        <v>7147</v>
      </c>
      <c r="L25" s="352"/>
      <c r="M25" s="328" t="s">
        <v>324</v>
      </c>
      <c r="N25" s="329">
        <v>13004.349999999999</v>
      </c>
      <c r="O25" s="330"/>
      <c r="P25" s="366" t="s">
        <v>655</v>
      </c>
      <c r="Q25" s="338">
        <v>5180</v>
      </c>
      <c r="R25" s="109"/>
      <c r="S25" s="339" t="s">
        <v>454</v>
      </c>
      <c r="T25" s="338">
        <v>1312</v>
      </c>
      <c r="U25" s="109"/>
      <c r="V25" s="300" t="s">
        <v>76</v>
      </c>
      <c r="W25" s="340">
        <v>3168</v>
      </c>
      <c r="X25" s="341"/>
      <c r="Y25" s="369" t="s">
        <v>193</v>
      </c>
      <c r="Z25" s="408">
        <v>2094</v>
      </c>
      <c r="AB25" s="327" t="s">
        <v>169</v>
      </c>
      <c r="AC25" s="327">
        <v>192</v>
      </c>
    </row>
    <row r="26" spans="1:29" ht="16.5" customHeight="1">
      <c r="A26" s="335" t="s">
        <v>560</v>
      </c>
      <c r="B26" s="327">
        <v>0</v>
      </c>
      <c r="G26" s="331" t="s">
        <v>446</v>
      </c>
      <c r="H26" s="327">
        <v>17699</v>
      </c>
      <c r="J26" s="332" t="s">
        <v>392</v>
      </c>
      <c r="K26" s="351">
        <v>7000</v>
      </c>
      <c r="L26" s="352"/>
      <c r="M26" s="328" t="s">
        <v>323</v>
      </c>
      <c r="N26" s="329">
        <v>12395.856000000002</v>
      </c>
      <c r="O26" s="330"/>
      <c r="P26" s="327" t="s">
        <v>341</v>
      </c>
      <c r="Q26" s="338">
        <v>5148</v>
      </c>
      <c r="R26" s="109"/>
      <c r="S26" s="339" t="s">
        <v>455</v>
      </c>
      <c r="T26" s="338">
        <v>1130</v>
      </c>
      <c r="U26" s="109"/>
      <c r="V26" s="300" t="s">
        <v>69</v>
      </c>
      <c r="W26" s="340">
        <v>2632</v>
      </c>
      <c r="X26" s="341"/>
      <c r="Y26" s="369" t="s">
        <v>146</v>
      </c>
      <c r="Z26" s="408">
        <v>2085</v>
      </c>
      <c r="AB26" s="327" t="s">
        <v>175</v>
      </c>
      <c r="AC26" s="327">
        <v>192</v>
      </c>
    </row>
    <row r="27" spans="1:29" ht="16.5" customHeight="1">
      <c r="A27" s="335" t="s">
        <v>569</v>
      </c>
      <c r="B27" s="327">
        <v>0</v>
      </c>
      <c r="G27" s="331" t="s">
        <v>448</v>
      </c>
      <c r="H27" s="327">
        <v>16760</v>
      </c>
      <c r="J27" s="332" t="s">
        <v>406</v>
      </c>
      <c r="K27" s="351">
        <v>4720</v>
      </c>
      <c r="L27" s="352"/>
      <c r="M27" s="328" t="s">
        <v>322</v>
      </c>
      <c r="N27" s="329">
        <v>12357.1</v>
      </c>
      <c r="O27" s="330"/>
      <c r="P27" s="327" t="s">
        <v>345</v>
      </c>
      <c r="Q27" s="338">
        <v>5064</v>
      </c>
      <c r="R27" s="109"/>
      <c r="S27" s="339" t="s">
        <v>476</v>
      </c>
      <c r="T27" s="338">
        <v>1000</v>
      </c>
      <c r="U27" s="109"/>
      <c r="V27" s="300" t="s">
        <v>81</v>
      </c>
      <c r="W27" s="340">
        <v>2592</v>
      </c>
      <c r="X27" s="341"/>
      <c r="Y27" s="369" t="s">
        <v>127</v>
      </c>
      <c r="Z27" s="411">
        <v>2065</v>
      </c>
      <c r="AB27" s="327" t="s">
        <v>186</v>
      </c>
      <c r="AC27" s="327">
        <v>192</v>
      </c>
    </row>
    <row r="28" spans="1:29" ht="16.5" customHeight="1">
      <c r="A28" s="403" t="s">
        <v>54</v>
      </c>
      <c r="B28" s="359">
        <f>SUM(B5:B27)</f>
        <v>1081155</v>
      </c>
      <c r="C28" s="123"/>
      <c r="G28" s="331" t="s">
        <v>439</v>
      </c>
      <c r="H28" s="327">
        <v>15980</v>
      </c>
      <c r="J28" s="332" t="s">
        <v>403</v>
      </c>
      <c r="K28" s="351">
        <v>1666</v>
      </c>
      <c r="L28" s="352"/>
      <c r="M28" s="328" t="s">
        <v>318</v>
      </c>
      <c r="N28" s="329">
        <v>12285.24</v>
      </c>
      <c r="O28" s="330"/>
      <c r="P28" s="327" t="s">
        <v>342</v>
      </c>
      <c r="Q28" s="338">
        <v>5063.3</v>
      </c>
      <c r="R28" s="109"/>
      <c r="S28" s="339" t="s">
        <v>485</v>
      </c>
      <c r="T28" s="338">
        <v>955</v>
      </c>
      <c r="U28" s="109"/>
      <c r="V28" s="300" t="s">
        <v>59</v>
      </c>
      <c r="W28" s="340">
        <v>1620</v>
      </c>
      <c r="X28" s="341"/>
      <c r="Y28" s="369" t="s">
        <v>177</v>
      </c>
      <c r="Z28" s="408">
        <v>2011</v>
      </c>
      <c r="AB28" s="327" t="s">
        <v>156</v>
      </c>
      <c r="AC28" s="327">
        <v>189</v>
      </c>
    </row>
    <row r="29" spans="1:29" ht="16.5" customHeight="1">
      <c r="G29" s="331" t="s">
        <v>432</v>
      </c>
      <c r="H29" s="327">
        <v>15895</v>
      </c>
      <c r="J29" s="332" t="s">
        <v>389</v>
      </c>
      <c r="K29" s="351">
        <v>1094</v>
      </c>
      <c r="L29" s="352"/>
      <c r="M29" s="328" t="s">
        <v>310</v>
      </c>
      <c r="N29" s="329">
        <v>11744.95</v>
      </c>
      <c r="O29" s="330"/>
      <c r="P29" s="327" t="s">
        <v>379</v>
      </c>
      <c r="Q29" s="338">
        <v>5024</v>
      </c>
      <c r="R29" s="109"/>
      <c r="S29" s="339" t="s">
        <v>477</v>
      </c>
      <c r="T29" s="338">
        <v>801</v>
      </c>
      <c r="U29" s="109"/>
      <c r="V29" s="300" t="s">
        <v>70</v>
      </c>
      <c r="W29" s="340">
        <v>1200</v>
      </c>
      <c r="X29" s="341"/>
      <c r="Y29" s="369" t="s">
        <v>173</v>
      </c>
      <c r="Z29" s="408">
        <v>1902</v>
      </c>
      <c r="AB29" s="327" t="s">
        <v>188</v>
      </c>
      <c r="AC29" s="327">
        <v>189</v>
      </c>
    </row>
    <row r="30" spans="1:29" ht="16.5" customHeight="1">
      <c r="G30" s="331" t="s">
        <v>418</v>
      </c>
      <c r="H30" s="327">
        <v>15861</v>
      </c>
      <c r="J30" s="332" t="s">
        <v>398</v>
      </c>
      <c r="K30" s="351">
        <v>165</v>
      </c>
      <c r="L30" s="352"/>
      <c r="M30" s="328" t="s">
        <v>332</v>
      </c>
      <c r="N30" s="329">
        <v>10297.629999999999</v>
      </c>
      <c r="O30" s="330"/>
      <c r="P30" s="327" t="s">
        <v>364</v>
      </c>
      <c r="Q30" s="338">
        <v>4965</v>
      </c>
      <c r="R30" s="109"/>
      <c r="S30" s="339" t="s">
        <v>456</v>
      </c>
      <c r="T30" s="338">
        <v>520</v>
      </c>
      <c r="U30" s="109"/>
      <c r="V30" s="300" t="s">
        <v>82</v>
      </c>
      <c r="W30" s="340">
        <v>1090</v>
      </c>
      <c r="X30" s="341"/>
      <c r="Y30" s="369" t="s">
        <v>172</v>
      </c>
      <c r="Z30" s="408">
        <v>1841</v>
      </c>
      <c r="AB30" s="327" t="s">
        <v>185</v>
      </c>
      <c r="AC30" s="327">
        <v>147</v>
      </c>
    </row>
    <row r="31" spans="1:29" ht="16.5" customHeight="1">
      <c r="G31" s="331" t="s">
        <v>435</v>
      </c>
      <c r="H31" s="327">
        <v>14786</v>
      </c>
      <c r="J31" s="403" t="s">
        <v>54</v>
      </c>
      <c r="K31" s="360">
        <f>SUM(K5:K30)</f>
        <v>723328</v>
      </c>
      <c r="L31" s="141"/>
      <c r="M31" s="328" t="s">
        <v>309</v>
      </c>
      <c r="N31" s="329">
        <v>9146.2799999999988</v>
      </c>
      <c r="O31" s="330"/>
      <c r="P31" s="327" t="s">
        <v>346</v>
      </c>
      <c r="Q31" s="338">
        <v>4900.5</v>
      </c>
      <c r="R31" s="109"/>
      <c r="S31" s="339" t="s">
        <v>482</v>
      </c>
      <c r="T31" s="338">
        <v>330</v>
      </c>
      <c r="U31" s="109"/>
      <c r="V31" s="300" t="s">
        <v>58</v>
      </c>
      <c r="W31" s="340">
        <v>600</v>
      </c>
      <c r="X31" s="341"/>
      <c r="Y31" s="369" t="s">
        <v>162</v>
      </c>
      <c r="Z31" s="408">
        <v>1617</v>
      </c>
      <c r="AB31" s="327" t="s">
        <v>171</v>
      </c>
      <c r="AC31" s="327">
        <v>118</v>
      </c>
    </row>
    <row r="32" spans="1:29" ht="16.5" customHeight="1">
      <c r="G32" s="331" t="s">
        <v>445</v>
      </c>
      <c r="H32" s="327">
        <v>13407</v>
      </c>
      <c r="M32" s="328" t="s">
        <v>319</v>
      </c>
      <c r="N32" s="329">
        <v>7779.2300000000005</v>
      </c>
      <c r="O32" s="330"/>
      <c r="P32" s="327" t="s">
        <v>338</v>
      </c>
      <c r="Q32" s="338">
        <v>4830</v>
      </c>
      <c r="R32" s="109"/>
      <c r="S32" s="339" t="s">
        <v>470</v>
      </c>
      <c r="T32" s="338">
        <v>258</v>
      </c>
      <c r="U32" s="109"/>
      <c r="V32" s="359" t="s">
        <v>54</v>
      </c>
      <c r="W32" s="336">
        <f>SUM(W5:W31)</f>
        <v>269183.15000000002</v>
      </c>
      <c r="Y32" s="369" t="s">
        <v>199</v>
      </c>
      <c r="Z32" s="408">
        <v>1587</v>
      </c>
      <c r="AB32" s="327" t="s">
        <v>174</v>
      </c>
      <c r="AC32" s="327">
        <v>88</v>
      </c>
    </row>
    <row r="33" spans="7:29" ht="16.5" customHeight="1">
      <c r="G33" s="331" t="s">
        <v>451</v>
      </c>
      <c r="H33" s="327">
        <v>12720</v>
      </c>
      <c r="M33" s="328" t="s">
        <v>331</v>
      </c>
      <c r="N33" s="329">
        <v>4981.68</v>
      </c>
      <c r="O33" s="330"/>
      <c r="P33" s="327" t="s">
        <v>381</v>
      </c>
      <c r="Q33" s="338">
        <v>4800</v>
      </c>
      <c r="R33" s="109"/>
      <c r="S33" s="339" t="s">
        <v>478</v>
      </c>
      <c r="T33" s="338">
        <v>210</v>
      </c>
      <c r="U33" s="109"/>
      <c r="Y33" s="369" t="s">
        <v>135</v>
      </c>
      <c r="Z33" s="408">
        <v>1584</v>
      </c>
      <c r="AB33" s="359" t="s">
        <v>54</v>
      </c>
      <c r="AC33" s="359">
        <v>140058</v>
      </c>
    </row>
    <row r="34" spans="7:29" ht="16.5" customHeight="1">
      <c r="G34" s="331" t="s">
        <v>450</v>
      </c>
      <c r="H34" s="327">
        <v>12313</v>
      </c>
      <c r="M34" s="328" t="s">
        <v>333</v>
      </c>
      <c r="N34" s="329">
        <v>3766.56</v>
      </c>
      <c r="O34" s="330"/>
      <c r="P34" s="327" t="s">
        <v>370</v>
      </c>
      <c r="Q34" s="338">
        <v>4200</v>
      </c>
      <c r="R34" s="109"/>
      <c r="S34" s="339" t="s">
        <v>486</v>
      </c>
      <c r="T34" s="338">
        <v>80</v>
      </c>
      <c r="U34" s="109"/>
      <c r="Y34" s="369" t="s">
        <v>144</v>
      </c>
      <c r="Z34" s="408">
        <v>1490</v>
      </c>
    </row>
    <row r="35" spans="7:29" ht="16.5" customHeight="1">
      <c r="G35" s="331" t="s">
        <v>420</v>
      </c>
      <c r="H35" s="327">
        <v>12237</v>
      </c>
      <c r="M35" s="403" t="s">
        <v>54</v>
      </c>
      <c r="N35" s="360">
        <f>SUM(N5:N34)</f>
        <v>593933.33400000015</v>
      </c>
      <c r="O35" s="141"/>
      <c r="P35" s="327" t="s">
        <v>340</v>
      </c>
      <c r="Q35" s="338">
        <v>3576</v>
      </c>
      <c r="R35" s="109"/>
      <c r="S35" s="339" t="s">
        <v>467</v>
      </c>
      <c r="T35" s="338">
        <v>1</v>
      </c>
      <c r="U35" s="109"/>
      <c r="Y35" s="369" t="s">
        <v>180</v>
      </c>
      <c r="Z35" s="408">
        <v>1473</v>
      </c>
    </row>
    <row r="36" spans="7:29" ht="16.5" customHeight="1">
      <c r="G36" s="331" t="s">
        <v>442</v>
      </c>
      <c r="H36" s="327">
        <v>11739</v>
      </c>
      <c r="P36" s="327" t="s">
        <v>349</v>
      </c>
      <c r="Q36" s="338">
        <v>3300</v>
      </c>
      <c r="R36" s="109"/>
      <c r="S36" s="339" t="s">
        <v>473</v>
      </c>
      <c r="T36" s="338">
        <v>1</v>
      </c>
      <c r="U36" s="109"/>
      <c r="Y36" s="369" t="s">
        <v>155</v>
      </c>
      <c r="Z36" s="408">
        <v>1458</v>
      </c>
    </row>
    <row r="37" spans="7:29" ht="16.5" customHeight="1">
      <c r="G37" s="331" t="s">
        <v>447</v>
      </c>
      <c r="H37" s="327">
        <v>11445</v>
      </c>
      <c r="P37" s="327" t="s">
        <v>360</v>
      </c>
      <c r="Q37" s="338">
        <v>3024</v>
      </c>
      <c r="R37" s="109"/>
      <c r="S37" s="339" t="s">
        <v>462</v>
      </c>
      <c r="T37" s="338">
        <v>0</v>
      </c>
      <c r="U37" s="109"/>
      <c r="W37" s="140"/>
      <c r="X37" s="141"/>
      <c r="Y37" s="369" t="s">
        <v>131</v>
      </c>
      <c r="Z37" s="408">
        <v>1449</v>
      </c>
    </row>
    <row r="38" spans="7:29" ht="16.5" customHeight="1">
      <c r="G38" s="331" t="s">
        <v>422</v>
      </c>
      <c r="H38" s="327">
        <v>9215</v>
      </c>
      <c r="P38" s="327" t="s">
        <v>368</v>
      </c>
      <c r="Q38" s="338">
        <v>1056</v>
      </c>
      <c r="R38" s="109"/>
      <c r="S38" s="403" t="s">
        <v>54</v>
      </c>
      <c r="T38" s="360">
        <f>SUM(T5:T37)</f>
        <v>177488</v>
      </c>
      <c r="U38" s="141"/>
      <c r="Y38" s="369" t="s">
        <v>152</v>
      </c>
      <c r="Z38" s="408">
        <v>1402</v>
      </c>
    </row>
    <row r="39" spans="7:29" ht="16.5" customHeight="1">
      <c r="G39" s="331" t="s">
        <v>433</v>
      </c>
      <c r="H39" s="327">
        <v>8403</v>
      </c>
      <c r="P39" s="327" t="s">
        <v>380</v>
      </c>
      <c r="Q39" s="338">
        <v>945</v>
      </c>
      <c r="R39" s="109"/>
      <c r="Y39" s="369" t="s">
        <v>197</v>
      </c>
      <c r="Z39" s="408">
        <v>1400</v>
      </c>
    </row>
    <row r="40" spans="7:29" ht="16.5" customHeight="1">
      <c r="G40" s="331" t="s">
        <v>423</v>
      </c>
      <c r="H40" s="327">
        <v>6926</v>
      </c>
      <c r="P40" s="327" t="s">
        <v>358</v>
      </c>
      <c r="Q40" s="338">
        <v>538.5</v>
      </c>
      <c r="R40" s="109"/>
      <c r="Y40" s="369" t="s">
        <v>134</v>
      </c>
      <c r="Z40" s="408">
        <v>1313</v>
      </c>
    </row>
    <row r="41" spans="7:29" ht="16.5" customHeight="1">
      <c r="G41" s="331" t="s">
        <v>441</v>
      </c>
      <c r="H41" s="327">
        <v>5270</v>
      </c>
      <c r="P41" s="327" t="s">
        <v>367</v>
      </c>
      <c r="Q41" s="338">
        <v>471.6</v>
      </c>
      <c r="R41" s="109"/>
      <c r="Y41" s="369" t="s">
        <v>201</v>
      </c>
      <c r="Z41" s="408">
        <v>1260</v>
      </c>
    </row>
    <row r="42" spans="7:29" ht="16.5" customHeight="1">
      <c r="G42" s="331" t="s">
        <v>440</v>
      </c>
      <c r="H42" s="327">
        <v>4526</v>
      </c>
      <c r="P42" s="327" t="s">
        <v>339</v>
      </c>
      <c r="Q42" s="338">
        <v>0</v>
      </c>
      <c r="R42" s="109"/>
      <c r="Y42" s="369" t="s">
        <v>181</v>
      </c>
      <c r="Z42" s="408">
        <v>1257</v>
      </c>
    </row>
    <row r="43" spans="7:29" ht="16.5" customHeight="1">
      <c r="G43" s="403" t="s">
        <v>54</v>
      </c>
      <c r="H43" s="360">
        <f>SUM(H5:H42)</f>
        <v>854219</v>
      </c>
      <c r="I43" s="141"/>
      <c r="P43" s="327" t="s">
        <v>344</v>
      </c>
      <c r="Q43" s="338">
        <v>0</v>
      </c>
      <c r="R43" s="109"/>
      <c r="Y43" s="369" t="s">
        <v>137</v>
      </c>
      <c r="Z43" s="408">
        <v>1169</v>
      </c>
    </row>
    <row r="44" spans="7:29" ht="16.5" customHeight="1">
      <c r="P44" s="327" t="s">
        <v>348</v>
      </c>
      <c r="Q44" s="338">
        <v>0</v>
      </c>
      <c r="R44" s="109"/>
      <c r="Y44" s="369" t="s">
        <v>182</v>
      </c>
      <c r="Z44" s="408">
        <v>1169</v>
      </c>
    </row>
    <row r="45" spans="7:29" ht="16.5" customHeight="1">
      <c r="P45" s="390" t="s">
        <v>350</v>
      </c>
      <c r="Q45" s="391">
        <v>0</v>
      </c>
      <c r="R45" s="392"/>
      <c r="Y45" s="369" t="s">
        <v>133</v>
      </c>
      <c r="Z45" s="408">
        <v>1147</v>
      </c>
    </row>
    <row r="46" spans="7:29" ht="16.5" customHeight="1">
      <c r="P46" s="327" t="s">
        <v>351</v>
      </c>
      <c r="Q46" s="338">
        <v>0</v>
      </c>
      <c r="R46" s="109"/>
      <c r="Y46" s="369" t="s">
        <v>158</v>
      </c>
      <c r="Z46" s="408">
        <v>1143</v>
      </c>
    </row>
    <row r="47" spans="7:29" ht="16.5" customHeight="1">
      <c r="P47" s="327" t="s">
        <v>352</v>
      </c>
      <c r="Q47" s="338">
        <v>0</v>
      </c>
      <c r="R47" s="109"/>
      <c r="Y47" s="369" t="s">
        <v>128</v>
      </c>
      <c r="Z47" s="411">
        <v>1138</v>
      </c>
    </row>
    <row r="48" spans="7:29" ht="16.5" customHeight="1">
      <c r="P48" s="327" t="s">
        <v>353</v>
      </c>
      <c r="Q48" s="338">
        <v>0</v>
      </c>
      <c r="R48" s="109"/>
      <c r="Y48" s="369" t="s">
        <v>196</v>
      </c>
      <c r="Z48" s="408">
        <v>1112</v>
      </c>
    </row>
    <row r="49" spans="16:26" ht="16.5" customHeight="1">
      <c r="P49" s="327" t="s">
        <v>354</v>
      </c>
      <c r="Q49" s="338">
        <v>0</v>
      </c>
      <c r="R49" s="109"/>
      <c r="Y49" s="369" t="s">
        <v>184</v>
      </c>
      <c r="Z49" s="408">
        <v>1092</v>
      </c>
    </row>
    <row r="50" spans="16:26" ht="16.5" customHeight="1">
      <c r="P50" s="327" t="s">
        <v>355</v>
      </c>
      <c r="Q50" s="338">
        <v>0</v>
      </c>
      <c r="R50" s="109"/>
      <c r="Y50" s="369" t="s">
        <v>190</v>
      </c>
      <c r="Z50" s="408">
        <v>1024</v>
      </c>
    </row>
    <row r="51" spans="16:26" ht="16.5" customHeight="1">
      <c r="P51" s="327" t="s">
        <v>361</v>
      </c>
      <c r="Q51" s="338">
        <v>0</v>
      </c>
      <c r="R51" s="109"/>
      <c r="Y51" s="369" t="s">
        <v>160</v>
      </c>
      <c r="Z51" s="408">
        <v>1017</v>
      </c>
    </row>
    <row r="52" spans="16:26" ht="16.5" customHeight="1">
      <c r="P52" s="327" t="s">
        <v>382</v>
      </c>
      <c r="Q52" s="338">
        <v>0</v>
      </c>
      <c r="R52" s="109"/>
      <c r="Y52" s="412"/>
      <c r="Z52" s="413"/>
    </row>
    <row r="53" spans="16:26" ht="16.5" customHeight="1">
      <c r="P53" s="403" t="s">
        <v>54</v>
      </c>
      <c r="Q53" s="360">
        <f>SUM(Q5:Q52)</f>
        <v>297139.09999999998</v>
      </c>
      <c r="R53" s="141"/>
      <c r="Y53" s="412"/>
      <c r="Z53" s="413"/>
    </row>
    <row r="54" spans="16:26" ht="16.5" customHeight="1">
      <c r="Y54" s="412"/>
      <c r="Z54" s="413"/>
    </row>
    <row r="55" spans="16:26" ht="16.5" customHeight="1">
      <c r="Y55" s="414"/>
      <c r="Z55" s="415"/>
    </row>
    <row r="56" spans="16:26" ht="16.5" customHeight="1">
      <c r="Y56" s="412"/>
      <c r="Z56" s="416"/>
    </row>
    <row r="57" spans="16:26" ht="16.5" customHeight="1">
      <c r="Y57" s="412"/>
      <c r="Z57" s="413"/>
    </row>
    <row r="58" spans="16:26" ht="16.5" customHeight="1">
      <c r="Y58" s="412"/>
      <c r="Z58" s="413"/>
    </row>
    <row r="59" spans="16:26" ht="16.5" customHeight="1">
      <c r="Y59" s="412"/>
      <c r="Z59" s="413"/>
    </row>
    <row r="60" spans="16:26" ht="16.5" customHeight="1">
      <c r="Y60" s="412"/>
      <c r="Z60" s="413"/>
    </row>
    <row r="61" spans="16:26" ht="16.5" customHeight="1">
      <c r="Y61" s="412"/>
      <c r="Z61" s="413"/>
    </row>
    <row r="62" spans="16:26" ht="16.5" customHeight="1">
      <c r="Y62" s="412"/>
      <c r="Z62" s="413"/>
    </row>
    <row r="63" spans="16:26" ht="16.5" customHeight="1">
      <c r="Y63" s="412"/>
      <c r="Z63" s="413"/>
    </row>
    <row r="64" spans="16:26" ht="16.5" customHeight="1">
      <c r="Y64" s="412"/>
      <c r="Z64" s="413"/>
    </row>
    <row r="65" spans="22:26" ht="16.5" customHeight="1">
      <c r="Y65" s="412"/>
      <c r="Z65" s="413"/>
    </row>
    <row r="66" spans="22:26" ht="16.5" customHeight="1">
      <c r="Y66" s="412"/>
      <c r="Z66" s="415"/>
    </row>
    <row r="67" spans="22:26" ht="16.5" customHeight="1">
      <c r="Y67" s="412"/>
      <c r="Z67" s="413"/>
    </row>
    <row r="68" spans="22:26" ht="16.5" customHeight="1">
      <c r="Y68" s="412"/>
      <c r="Z68" s="413"/>
    </row>
    <row r="69" spans="22:26" ht="16.5" customHeight="1">
      <c r="Y69" s="412"/>
      <c r="Z69" s="413"/>
    </row>
    <row r="70" spans="22:26" ht="16.5" customHeight="1">
      <c r="Y70" s="412"/>
      <c r="Z70" s="413"/>
    </row>
    <row r="71" spans="22:26" ht="16.5" customHeight="1">
      <c r="Y71" s="412"/>
      <c r="Z71" s="413"/>
    </row>
    <row r="72" spans="22:26" ht="16.5" customHeight="1">
      <c r="Y72" s="412"/>
      <c r="Z72" s="415"/>
    </row>
    <row r="73" spans="22:26" ht="16.5" customHeight="1">
      <c r="Y73" s="412"/>
      <c r="Z73" s="413"/>
    </row>
    <row r="74" spans="22:26" ht="16.5" customHeight="1">
      <c r="Y74" s="412"/>
      <c r="Z74" s="413"/>
    </row>
    <row r="75" spans="22:26" ht="16.5" customHeight="1">
      <c r="Y75" s="412"/>
      <c r="Z75" s="413"/>
    </row>
    <row r="76" spans="22:26" ht="16.5" customHeight="1">
      <c r="Y76" s="412"/>
      <c r="Z76" s="413"/>
    </row>
    <row r="77" spans="22:26" ht="16.5" customHeight="1">
      <c r="Y77" s="412"/>
      <c r="Z77" s="413"/>
    </row>
    <row r="78" spans="22:26" ht="16.5" customHeight="1">
      <c r="Y78" s="417"/>
      <c r="Z78" s="141"/>
    </row>
    <row r="79" spans="22:26" ht="16.5" customHeight="1">
      <c r="V79" s="363" t="s">
        <v>544</v>
      </c>
    </row>
  </sheetData>
  <sortState ref="A3:B25">
    <sortCondition descending="1" ref="B3:B25"/>
  </sortState>
  <mergeCells count="12">
    <mergeCell ref="A1:J1"/>
    <mergeCell ref="M1:V1"/>
    <mergeCell ref="Y1:AC1"/>
    <mergeCell ref="A3:B3"/>
    <mergeCell ref="Y3:AC3"/>
    <mergeCell ref="S3:T3"/>
    <mergeCell ref="V3:W3"/>
    <mergeCell ref="D3:E3"/>
    <mergeCell ref="M3:N3"/>
    <mergeCell ref="P3:Q3"/>
    <mergeCell ref="J3:K3"/>
    <mergeCell ref="G3:H3"/>
  </mergeCells>
  <pageMargins left="0.3" right="0.37" top="0.53" bottom="0.75" header="0.3" footer="0.3"/>
  <pageSetup paperSize="9"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M37"/>
  <sheetViews>
    <sheetView tabSelected="1" workbookViewId="0">
      <selection activeCell="N18" sqref="N18"/>
    </sheetView>
  </sheetViews>
  <sheetFormatPr defaultRowHeight="15"/>
  <cols>
    <col min="1" max="1" width="17.28515625" style="2" bestFit="1" customWidth="1"/>
    <col min="2" max="2" width="8" style="2" bestFit="1" customWidth="1"/>
    <col min="3" max="3" width="8" style="61" customWidth="1"/>
    <col min="4" max="4" width="19.7109375" style="2" bestFit="1" customWidth="1"/>
    <col min="5" max="5" width="8" style="2" bestFit="1" customWidth="1"/>
    <col min="6" max="6" width="8" style="61" customWidth="1"/>
    <col min="7" max="7" width="21.85546875" style="2" customWidth="1"/>
    <col min="8" max="8" width="10.7109375" style="2" bestFit="1" customWidth="1"/>
    <col min="9" max="16384" width="9.140625" style="2"/>
  </cols>
  <sheetData>
    <row r="1" spans="1:65" ht="15" customHeight="1">
      <c r="A1" s="430" t="s">
        <v>607</v>
      </c>
      <c r="B1" s="430"/>
      <c r="C1" s="430"/>
      <c r="D1" s="430"/>
      <c r="E1" s="430"/>
      <c r="F1" s="430"/>
      <c r="G1" s="430"/>
      <c r="H1" s="430"/>
      <c r="I1" s="69"/>
      <c r="J1" s="69"/>
      <c r="K1" s="69"/>
      <c r="L1" s="69"/>
      <c r="M1" s="69"/>
      <c r="N1" s="69"/>
      <c r="O1" s="108"/>
      <c r="P1" s="69"/>
      <c r="Q1" s="69"/>
      <c r="R1" s="96"/>
      <c r="S1" s="69"/>
      <c r="T1" s="69"/>
      <c r="U1" s="96"/>
      <c r="V1" s="69"/>
      <c r="W1" s="69"/>
      <c r="X1" s="96"/>
      <c r="Y1" s="69"/>
      <c r="Z1" s="69"/>
      <c r="AA1" s="69"/>
      <c r="AB1" s="69"/>
      <c r="AC1" s="108"/>
      <c r="AD1" s="69"/>
      <c r="AE1" s="69"/>
      <c r="AF1" s="96"/>
      <c r="AG1" s="69"/>
      <c r="AH1" s="69"/>
      <c r="AI1" s="96"/>
      <c r="AJ1" s="69"/>
      <c r="AK1" s="69"/>
      <c r="AL1" s="96"/>
      <c r="AM1" s="69"/>
      <c r="AN1" s="69"/>
      <c r="AO1" s="69"/>
      <c r="AP1" s="69"/>
      <c r="AQ1" s="69"/>
      <c r="AR1" s="96"/>
      <c r="AS1" s="69"/>
      <c r="AT1" s="69"/>
      <c r="AU1" s="96"/>
      <c r="AV1" s="69"/>
      <c r="AY1" s="61"/>
      <c r="BB1" s="61"/>
      <c r="BE1" s="61"/>
      <c r="BH1" s="61"/>
      <c r="BK1" s="61"/>
      <c r="BM1" s="9"/>
    </row>
    <row r="2" spans="1:65" s="56" customFormat="1" ht="15" customHeight="1">
      <c r="A2" s="142"/>
      <c r="B2" s="142"/>
      <c r="C2" s="58"/>
      <c r="D2" s="142"/>
      <c r="E2" s="142"/>
      <c r="F2" s="58"/>
      <c r="G2" s="142"/>
      <c r="H2" s="142" t="s">
        <v>584</v>
      </c>
      <c r="I2" s="58"/>
      <c r="J2" s="142"/>
      <c r="L2" s="58"/>
      <c r="O2" s="64"/>
      <c r="P2" s="58"/>
      <c r="Q2" s="58"/>
      <c r="R2" s="58"/>
      <c r="S2" s="58"/>
      <c r="U2" s="64"/>
      <c r="V2" s="58"/>
      <c r="W2" s="64"/>
      <c r="X2" s="64"/>
      <c r="Y2" s="64"/>
      <c r="Z2" s="64"/>
      <c r="AB2" s="64"/>
      <c r="AC2" s="64"/>
      <c r="AD2" s="58"/>
      <c r="AE2" s="58"/>
      <c r="AF2" s="58"/>
      <c r="AG2" s="58"/>
      <c r="AH2" s="58"/>
      <c r="AI2" s="58"/>
      <c r="AK2" s="58"/>
      <c r="AL2" s="58"/>
      <c r="AM2" s="187"/>
      <c r="AN2" s="188"/>
      <c r="AO2" s="188"/>
      <c r="AQ2" s="187"/>
      <c r="AR2" s="187"/>
      <c r="AS2" s="58"/>
      <c r="AT2" s="142"/>
      <c r="AU2" s="58"/>
      <c r="AV2" s="58"/>
      <c r="AY2" s="64"/>
      <c r="BB2" s="64"/>
      <c r="BE2" s="64"/>
      <c r="BH2" s="64"/>
      <c r="BK2" s="64"/>
      <c r="BM2" s="154"/>
    </row>
    <row r="3" spans="1:65" s="143" customFormat="1">
      <c r="A3" s="434" t="s">
        <v>294</v>
      </c>
      <c r="B3" s="434"/>
      <c r="C3" s="189"/>
      <c r="D3" s="434" t="s">
        <v>125</v>
      </c>
      <c r="E3" s="434"/>
      <c r="F3" s="189"/>
      <c r="G3" s="426" t="s">
        <v>508</v>
      </c>
      <c r="H3" s="426"/>
    </row>
    <row r="4" spans="1:65" s="143" customFormat="1">
      <c r="A4" s="233" t="s">
        <v>1</v>
      </c>
      <c r="B4" s="144" t="s">
        <v>387</v>
      </c>
      <c r="C4" s="73"/>
      <c r="D4" s="233" t="s">
        <v>1</v>
      </c>
      <c r="E4" s="144" t="s">
        <v>387</v>
      </c>
      <c r="F4" s="73"/>
      <c r="G4" s="175" t="s">
        <v>1</v>
      </c>
      <c r="H4" s="153" t="s">
        <v>509</v>
      </c>
    </row>
    <row r="5" spans="1:65" s="56" customFormat="1" ht="16.5">
      <c r="A5" s="44" t="s">
        <v>275</v>
      </c>
      <c r="B5" s="419">
        <v>583911</v>
      </c>
      <c r="C5" s="256"/>
      <c r="D5" s="118" t="s">
        <v>112</v>
      </c>
      <c r="E5" s="118">
        <v>531482</v>
      </c>
      <c r="F5" s="64"/>
      <c r="G5" s="48" t="s">
        <v>559</v>
      </c>
      <c r="H5" s="52">
        <v>313300</v>
      </c>
    </row>
    <row r="6" spans="1:65" s="56" customFormat="1" ht="16.5">
      <c r="A6" s="44" t="s">
        <v>266</v>
      </c>
      <c r="B6" s="419">
        <v>537900</v>
      </c>
      <c r="C6" s="256"/>
      <c r="D6" s="118" t="s">
        <v>111</v>
      </c>
      <c r="E6" s="118">
        <v>414271</v>
      </c>
      <c r="F6" s="64"/>
      <c r="G6" s="47" t="s">
        <v>555</v>
      </c>
      <c r="H6" s="52">
        <v>6800</v>
      </c>
    </row>
    <row r="7" spans="1:65" s="56" customFormat="1" ht="16.5">
      <c r="A7" s="44" t="s">
        <v>279</v>
      </c>
      <c r="B7" s="419">
        <v>410175</v>
      </c>
      <c r="C7" s="256"/>
      <c r="D7" s="118" t="s">
        <v>116</v>
      </c>
      <c r="E7" s="118">
        <v>303380</v>
      </c>
      <c r="F7" s="64"/>
      <c r="G7" s="47" t="s">
        <v>574</v>
      </c>
      <c r="H7" s="52">
        <v>4600</v>
      </c>
    </row>
    <row r="8" spans="1:65" s="56" customFormat="1" ht="16.5">
      <c r="A8" s="44" t="s">
        <v>292</v>
      </c>
      <c r="B8" s="419">
        <v>377462</v>
      </c>
      <c r="C8" s="256"/>
      <c r="D8" s="118" t="s">
        <v>113</v>
      </c>
      <c r="E8" s="118">
        <v>214843</v>
      </c>
      <c r="F8" s="64"/>
      <c r="G8" s="47" t="s">
        <v>573</v>
      </c>
      <c r="H8" s="52">
        <v>3960</v>
      </c>
    </row>
    <row r="9" spans="1:65" s="56" customFormat="1" ht="16.5">
      <c r="A9" s="44" t="s">
        <v>289</v>
      </c>
      <c r="B9" s="419">
        <v>236321</v>
      </c>
      <c r="C9" s="256"/>
      <c r="D9" s="118" t="s">
        <v>117</v>
      </c>
      <c r="E9" s="118">
        <v>211550</v>
      </c>
      <c r="F9" s="64"/>
      <c r="G9" s="47" t="s">
        <v>576</v>
      </c>
      <c r="H9" s="52">
        <v>360</v>
      </c>
    </row>
    <row r="10" spans="1:65" s="56" customFormat="1" ht="16.5">
      <c r="A10" s="44" t="s">
        <v>268</v>
      </c>
      <c r="B10" s="419">
        <v>131647</v>
      </c>
      <c r="C10" s="256"/>
      <c r="D10" s="118" t="s">
        <v>115</v>
      </c>
      <c r="E10" s="118">
        <v>187089</v>
      </c>
      <c r="F10" s="64"/>
      <c r="G10" s="420" t="s">
        <v>54</v>
      </c>
      <c r="H10" s="153">
        <f>SUM(H5:H9)</f>
        <v>329020</v>
      </c>
    </row>
    <row r="11" spans="1:65" s="56" customFormat="1">
      <c r="A11" s="44" t="s">
        <v>285</v>
      </c>
      <c r="B11" s="419">
        <v>130584</v>
      </c>
      <c r="C11" s="256"/>
      <c r="D11" s="118" t="s">
        <v>120</v>
      </c>
      <c r="E11" s="118">
        <v>185481</v>
      </c>
      <c r="F11" s="64"/>
    </row>
    <row r="12" spans="1:65" s="56" customFormat="1">
      <c r="A12" s="44" t="s">
        <v>276</v>
      </c>
      <c r="B12" s="419">
        <v>90231</v>
      </c>
      <c r="C12" s="256"/>
      <c r="D12" s="118" t="s">
        <v>122</v>
      </c>
      <c r="E12" s="118">
        <v>95950</v>
      </c>
      <c r="F12" s="64"/>
    </row>
    <row r="13" spans="1:65" s="56" customFormat="1">
      <c r="A13" s="44" t="s">
        <v>265</v>
      </c>
      <c r="B13" s="419">
        <v>76256</v>
      </c>
      <c r="C13" s="256"/>
      <c r="D13" s="118" t="s">
        <v>114</v>
      </c>
      <c r="E13" s="118">
        <v>72919</v>
      </c>
      <c r="F13" s="64"/>
    </row>
    <row r="14" spans="1:65" s="56" customFormat="1">
      <c r="A14" s="44" t="s">
        <v>271</v>
      </c>
      <c r="B14" s="419">
        <v>33097</v>
      </c>
      <c r="C14" s="256"/>
      <c r="D14" s="118" t="s">
        <v>119</v>
      </c>
      <c r="E14" s="118">
        <v>69377</v>
      </c>
      <c r="F14" s="64"/>
    </row>
    <row r="15" spans="1:65" s="56" customFormat="1">
      <c r="A15" s="44" t="s">
        <v>270</v>
      </c>
      <c r="B15" s="419">
        <v>31085</v>
      </c>
      <c r="C15" s="256"/>
      <c r="D15" s="118" t="s">
        <v>123</v>
      </c>
      <c r="E15" s="118">
        <v>64224</v>
      </c>
      <c r="F15" s="64"/>
    </row>
    <row r="16" spans="1:65" s="56" customFormat="1">
      <c r="A16" s="44" t="s">
        <v>282</v>
      </c>
      <c r="B16" s="419">
        <v>25976</v>
      </c>
      <c r="C16" s="256"/>
      <c r="D16" s="118" t="s">
        <v>118</v>
      </c>
      <c r="E16" s="118">
        <v>58693</v>
      </c>
      <c r="F16" s="64"/>
    </row>
    <row r="17" spans="1:8" s="56" customFormat="1">
      <c r="A17" s="44" t="s">
        <v>272</v>
      </c>
      <c r="B17" s="419">
        <v>25475</v>
      </c>
      <c r="C17" s="256"/>
      <c r="D17" s="118" t="s">
        <v>121</v>
      </c>
      <c r="E17" s="118">
        <v>43208</v>
      </c>
      <c r="F17" s="64"/>
    </row>
    <row r="18" spans="1:8" s="56" customFormat="1">
      <c r="A18" s="44" t="s">
        <v>264</v>
      </c>
      <c r="B18" s="419">
        <v>16645</v>
      </c>
      <c r="C18" s="256"/>
      <c r="D18" s="118" t="s">
        <v>124</v>
      </c>
      <c r="E18" s="118">
        <v>6048</v>
      </c>
      <c r="F18" s="64"/>
    </row>
    <row r="19" spans="1:8" s="56" customFormat="1">
      <c r="A19" s="44" t="s">
        <v>291</v>
      </c>
      <c r="B19" s="419">
        <v>12783</v>
      </c>
      <c r="C19" s="256"/>
      <c r="D19" s="220" t="s">
        <v>54</v>
      </c>
      <c r="E19" s="175">
        <f>SUM(E5:E18)</f>
        <v>2458515</v>
      </c>
      <c r="F19" s="58"/>
    </row>
    <row r="20" spans="1:8" s="56" customFormat="1">
      <c r="A20" s="44" t="s">
        <v>267</v>
      </c>
      <c r="B20" s="419">
        <v>9331</v>
      </c>
      <c r="C20" s="256"/>
      <c r="F20" s="64"/>
      <c r="G20" s="2"/>
      <c r="H20" s="2"/>
    </row>
    <row r="21" spans="1:8" s="56" customFormat="1">
      <c r="A21" s="44" t="s">
        <v>263</v>
      </c>
      <c r="B21" s="419">
        <v>5913</v>
      </c>
      <c r="C21" s="256"/>
      <c r="F21" s="64"/>
      <c r="G21" s="2"/>
      <c r="H21" s="2"/>
    </row>
    <row r="22" spans="1:8" s="56" customFormat="1">
      <c r="A22" s="44" t="s">
        <v>288</v>
      </c>
      <c r="B22" s="419">
        <v>5488</v>
      </c>
      <c r="C22" s="256"/>
      <c r="F22" s="64"/>
      <c r="G22" s="2"/>
      <c r="H22" s="2"/>
    </row>
    <row r="23" spans="1:8" s="56" customFormat="1">
      <c r="A23" s="44" t="s">
        <v>281</v>
      </c>
      <c r="B23" s="419">
        <v>4272</v>
      </c>
      <c r="C23" s="256"/>
      <c r="F23" s="64"/>
      <c r="G23" s="2"/>
      <c r="H23" s="2"/>
    </row>
    <row r="24" spans="1:8" s="56" customFormat="1">
      <c r="A24" s="44" t="s">
        <v>290</v>
      </c>
      <c r="B24" s="419">
        <v>3862</v>
      </c>
      <c r="C24" s="256"/>
      <c r="F24" s="64"/>
      <c r="G24" s="2"/>
      <c r="H24" s="2"/>
    </row>
    <row r="25" spans="1:8" s="56" customFormat="1">
      <c r="A25" s="44" t="s">
        <v>274</v>
      </c>
      <c r="B25" s="419">
        <v>3623</v>
      </c>
      <c r="C25" s="256"/>
      <c r="F25" s="64"/>
      <c r="G25" s="2"/>
      <c r="H25" s="2"/>
    </row>
    <row r="26" spans="1:8" s="56" customFormat="1">
      <c r="A26" s="44" t="s">
        <v>269</v>
      </c>
      <c r="B26" s="419">
        <v>3247</v>
      </c>
      <c r="C26" s="256"/>
      <c r="F26" s="64"/>
      <c r="G26" s="2"/>
      <c r="H26" s="2"/>
    </row>
    <row r="27" spans="1:8" s="56" customFormat="1">
      <c r="A27" s="44" t="s">
        <v>273</v>
      </c>
      <c r="B27" s="419">
        <v>2837</v>
      </c>
      <c r="C27" s="256"/>
      <c r="F27" s="64"/>
      <c r="G27" s="2"/>
      <c r="H27" s="2"/>
    </row>
    <row r="28" spans="1:8" s="56" customFormat="1">
      <c r="A28" s="44" t="s">
        <v>284</v>
      </c>
      <c r="B28" s="419">
        <v>2598</v>
      </c>
      <c r="C28" s="256"/>
      <c r="F28" s="64"/>
      <c r="G28" s="2"/>
      <c r="H28" s="2"/>
    </row>
    <row r="29" spans="1:8" s="56" customFormat="1">
      <c r="A29" s="44" t="s">
        <v>286</v>
      </c>
      <c r="B29" s="419">
        <v>2461</v>
      </c>
      <c r="C29" s="256"/>
      <c r="F29" s="64"/>
      <c r="G29" s="2"/>
      <c r="H29" s="2"/>
    </row>
    <row r="30" spans="1:8" s="56" customFormat="1">
      <c r="A30" s="44" t="s">
        <v>283</v>
      </c>
      <c r="B30" s="419">
        <v>2222</v>
      </c>
      <c r="C30" s="256"/>
      <c r="F30" s="64"/>
      <c r="G30" s="2"/>
      <c r="H30" s="2"/>
    </row>
    <row r="31" spans="1:8" s="56" customFormat="1">
      <c r="A31" s="44" t="s">
        <v>287</v>
      </c>
      <c r="B31" s="419">
        <v>1915</v>
      </c>
      <c r="C31" s="256"/>
      <c r="F31" s="64"/>
      <c r="G31" s="2"/>
      <c r="H31" s="2"/>
    </row>
    <row r="32" spans="1:8" s="56" customFormat="1">
      <c r="A32" s="44" t="s">
        <v>277</v>
      </c>
      <c r="B32" s="419">
        <v>1470</v>
      </c>
      <c r="C32" s="256"/>
      <c r="F32" s="64"/>
      <c r="G32" s="2"/>
      <c r="H32" s="2"/>
    </row>
    <row r="33" spans="1:8" s="56" customFormat="1">
      <c r="A33" s="44" t="s">
        <v>293</v>
      </c>
      <c r="B33" s="419">
        <v>513</v>
      </c>
      <c r="C33" s="256"/>
      <c r="F33" s="64"/>
      <c r="G33" s="2"/>
      <c r="H33" s="2"/>
    </row>
    <row r="34" spans="1:8" s="56" customFormat="1">
      <c r="A34" s="44" t="s">
        <v>280</v>
      </c>
      <c r="B34" s="419">
        <v>171</v>
      </c>
      <c r="C34" s="256"/>
      <c r="F34" s="64"/>
      <c r="G34" s="2"/>
      <c r="H34" s="2"/>
    </row>
    <row r="35" spans="1:8" s="56" customFormat="1">
      <c r="A35" s="44" t="s">
        <v>278</v>
      </c>
      <c r="B35" s="419">
        <v>0</v>
      </c>
      <c r="C35" s="256"/>
      <c r="F35" s="64"/>
      <c r="G35" s="2"/>
      <c r="H35" s="2"/>
    </row>
    <row r="36" spans="1:8" s="56" customFormat="1">
      <c r="A36" s="220" t="s">
        <v>54</v>
      </c>
      <c r="B36" s="153">
        <f>SUM(B5:B35)</f>
        <v>2769471</v>
      </c>
      <c r="C36" s="30"/>
      <c r="F36" s="64"/>
      <c r="G36" s="2"/>
      <c r="H36" s="2"/>
    </row>
    <row r="37" spans="1:8" s="56" customFormat="1">
      <c r="C37" s="64"/>
      <c r="F37" s="64"/>
      <c r="G37" s="2"/>
      <c r="H37" s="2"/>
    </row>
  </sheetData>
  <sortState ref="G3:H25">
    <sortCondition descending="1" ref="H3:H25"/>
  </sortState>
  <mergeCells count="4">
    <mergeCell ref="D3:E3"/>
    <mergeCell ref="A3:B3"/>
    <mergeCell ref="G3:H3"/>
    <mergeCell ref="A1:H1"/>
  </mergeCells>
  <pageMargins left="0.7" right="0.7" top="0.31" bottom="0.75" header="0.3" footer="0.3"/>
  <pageSetup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79"/>
  <sheetViews>
    <sheetView topLeftCell="U1" workbookViewId="0">
      <selection activeCell="AH30" sqref="AH30"/>
    </sheetView>
  </sheetViews>
  <sheetFormatPr defaultRowHeight="18" customHeight="1"/>
  <cols>
    <col min="1" max="1" width="17.28515625" style="56" bestFit="1" customWidth="1"/>
    <col min="2" max="2" width="8" style="56" bestFit="1" customWidth="1"/>
    <col min="3" max="3" width="5" style="64" customWidth="1"/>
    <col min="4" max="4" width="14" style="56" bestFit="1" customWidth="1"/>
    <col min="5" max="5" width="8" style="56" bestFit="1" customWidth="1"/>
    <col min="6" max="6" width="8" style="64" customWidth="1"/>
    <col min="7" max="7" width="12.28515625" style="56" bestFit="1" customWidth="1"/>
    <col min="8" max="8" width="11.85546875" style="56" bestFit="1" customWidth="1"/>
    <col min="9" max="9" width="8.5703125" style="64" customWidth="1"/>
    <col min="10" max="10" width="17.140625" style="56" customWidth="1"/>
    <col min="11" max="11" width="10.7109375" style="56" customWidth="1"/>
    <col min="12" max="12" width="4.7109375" style="64" customWidth="1"/>
    <col min="13" max="13" width="16.28515625" style="56" bestFit="1" customWidth="1"/>
    <col min="14" max="14" width="8" style="154" bestFit="1" customWidth="1"/>
    <col min="15" max="15" width="8" style="94" customWidth="1"/>
    <col min="16" max="16" width="16.140625" style="56" bestFit="1" customWidth="1"/>
    <col min="17" max="17" width="8" style="56" bestFit="1" customWidth="1"/>
    <col min="18" max="18" width="8" style="64" customWidth="1"/>
    <col min="19" max="19" width="12.85546875" style="56" bestFit="1" customWidth="1"/>
    <col min="20" max="20" width="10" style="56" bestFit="1" customWidth="1"/>
    <col min="21" max="21" width="5.42578125" style="64" customWidth="1"/>
    <col min="22" max="22" width="17.42578125" style="56" bestFit="1" customWidth="1"/>
    <col min="23" max="23" width="8" style="56" bestFit="1" customWidth="1"/>
    <col min="24" max="24" width="3.140625" style="64" customWidth="1"/>
    <col min="25" max="25" width="11.28515625" style="56" bestFit="1" customWidth="1"/>
    <col min="26" max="26" width="7" style="56" bestFit="1" customWidth="1"/>
    <col min="27" max="27" width="4.140625" style="64" customWidth="1"/>
    <col min="28" max="28" width="13.5703125" style="56" customWidth="1"/>
    <col min="29" max="29" width="7" style="56" bestFit="1" customWidth="1"/>
    <col min="30" max="30" width="3.85546875" style="64" customWidth="1"/>
    <col min="31" max="31" width="12.85546875" style="56" bestFit="1" customWidth="1"/>
    <col min="32" max="32" width="7" style="56" bestFit="1" customWidth="1"/>
    <col min="33" max="33" width="4.5703125" style="64" customWidth="1"/>
    <col min="34" max="34" width="18.5703125" style="56" bestFit="1" customWidth="1"/>
    <col min="35" max="35" width="7" style="56" bestFit="1" customWidth="1"/>
    <col min="36" max="16384" width="9.140625" style="56"/>
  </cols>
  <sheetData>
    <row r="1" spans="1:35" s="142" customFormat="1" ht="18.75">
      <c r="A1" s="424" t="s">
        <v>585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 t="s">
        <v>585</v>
      </c>
      <c r="M1" s="424"/>
      <c r="N1" s="424"/>
      <c r="O1" s="424"/>
      <c r="P1" s="424"/>
      <c r="Q1" s="424"/>
      <c r="R1" s="424"/>
      <c r="S1" s="424"/>
      <c r="T1" s="424"/>
      <c r="U1" s="424"/>
      <c r="V1" s="424"/>
      <c r="X1" s="58"/>
      <c r="Y1" s="424" t="s">
        <v>585</v>
      </c>
      <c r="Z1" s="424"/>
      <c r="AA1" s="424"/>
      <c r="AB1" s="424"/>
      <c r="AC1" s="424"/>
      <c r="AD1" s="424"/>
      <c r="AE1" s="424"/>
      <c r="AF1" s="424"/>
      <c r="AG1" s="424"/>
      <c r="AH1" s="424"/>
      <c r="AI1" s="424"/>
    </row>
    <row r="2" spans="1:35" s="142" customFormat="1" ht="15">
      <c r="C2" s="58"/>
      <c r="D2" s="58"/>
      <c r="F2" s="58"/>
      <c r="G2" s="142" t="s">
        <v>584</v>
      </c>
      <c r="I2" s="58"/>
      <c r="N2" s="58"/>
      <c r="O2" s="58"/>
      <c r="Q2" s="58"/>
      <c r="R2" s="142" t="s">
        <v>584</v>
      </c>
      <c r="T2" s="58"/>
      <c r="X2" s="58"/>
      <c r="AA2" s="58"/>
      <c r="AB2" s="58"/>
      <c r="AD2" s="58"/>
      <c r="AE2" s="142" t="s">
        <v>584</v>
      </c>
      <c r="AG2" s="58"/>
    </row>
    <row r="3" spans="1:35" s="143" customFormat="1" ht="18" customHeight="1">
      <c r="A3" s="423" t="s">
        <v>294</v>
      </c>
      <c r="B3" s="423"/>
      <c r="C3" s="111"/>
      <c r="D3" s="423" t="s">
        <v>414</v>
      </c>
      <c r="E3" s="423"/>
      <c r="F3" s="111"/>
      <c r="G3" s="423" t="s">
        <v>586</v>
      </c>
      <c r="H3" s="423"/>
      <c r="I3" s="111"/>
      <c r="J3" s="423" t="s">
        <v>488</v>
      </c>
      <c r="K3" s="423"/>
      <c r="L3" s="111"/>
      <c r="M3" s="423" t="s">
        <v>0</v>
      </c>
      <c r="N3" s="423"/>
      <c r="O3" s="111"/>
      <c r="P3" s="423" t="s">
        <v>453</v>
      </c>
      <c r="Q3" s="423"/>
      <c r="R3" s="111"/>
      <c r="S3" s="423" t="s">
        <v>386</v>
      </c>
      <c r="T3" s="423"/>
      <c r="U3" s="111"/>
      <c r="V3" s="423" t="s">
        <v>241</v>
      </c>
      <c r="W3" s="423"/>
      <c r="X3" s="111"/>
      <c r="Y3" s="423" t="s">
        <v>83</v>
      </c>
      <c r="Z3" s="423"/>
      <c r="AA3" s="111"/>
      <c r="AB3" s="423" t="s">
        <v>334</v>
      </c>
      <c r="AC3" s="423"/>
      <c r="AD3" s="111"/>
      <c r="AE3" s="423" t="s">
        <v>55</v>
      </c>
      <c r="AF3" s="423"/>
      <c r="AG3" s="111"/>
      <c r="AH3" s="425" t="s">
        <v>126</v>
      </c>
      <c r="AI3" s="425"/>
    </row>
    <row r="4" spans="1:35" s="143" customFormat="1" ht="18" customHeight="1">
      <c r="A4" s="144" t="s">
        <v>1</v>
      </c>
      <c r="B4" s="144" t="s">
        <v>387</v>
      </c>
      <c r="C4" s="73"/>
      <c r="D4" s="144" t="s">
        <v>1</v>
      </c>
      <c r="E4" s="144" t="s">
        <v>387</v>
      </c>
      <c r="F4" s="73"/>
      <c r="G4" s="144" t="s">
        <v>1</v>
      </c>
      <c r="H4" s="144" t="s">
        <v>387</v>
      </c>
      <c r="I4" s="73"/>
      <c r="J4" s="144" t="s">
        <v>1</v>
      </c>
      <c r="K4" s="144" t="s">
        <v>387</v>
      </c>
      <c r="L4" s="73"/>
      <c r="M4" s="144" t="s">
        <v>1</v>
      </c>
      <c r="N4" s="144" t="s">
        <v>387</v>
      </c>
      <c r="O4" s="73"/>
      <c r="P4" s="144" t="s">
        <v>1</v>
      </c>
      <c r="Q4" s="144" t="s">
        <v>387</v>
      </c>
      <c r="R4" s="73"/>
      <c r="S4" s="144" t="s">
        <v>1</v>
      </c>
      <c r="T4" s="144" t="s">
        <v>387</v>
      </c>
      <c r="U4" s="73"/>
      <c r="V4" s="144" t="s">
        <v>1</v>
      </c>
      <c r="W4" s="144" t="s">
        <v>387</v>
      </c>
      <c r="X4" s="73"/>
      <c r="Y4" s="144" t="s">
        <v>1</v>
      </c>
      <c r="Z4" s="144" t="s">
        <v>387</v>
      </c>
      <c r="AA4" s="73"/>
      <c r="AB4" s="144" t="s">
        <v>1</v>
      </c>
      <c r="AC4" s="144" t="s">
        <v>387</v>
      </c>
      <c r="AD4" s="73"/>
      <c r="AE4" s="144" t="s">
        <v>1</v>
      </c>
      <c r="AF4" s="144" t="s">
        <v>387</v>
      </c>
      <c r="AG4" s="73"/>
      <c r="AH4" s="144" t="s">
        <v>1</v>
      </c>
      <c r="AI4" s="144" t="s">
        <v>387</v>
      </c>
    </row>
    <row r="5" spans="1:35" ht="18" customHeight="1">
      <c r="A5" s="10" t="s">
        <v>289</v>
      </c>
      <c r="B5" s="10">
        <v>457200</v>
      </c>
      <c r="C5" s="94"/>
      <c r="D5" s="40" t="s">
        <v>391</v>
      </c>
      <c r="E5" s="10">
        <v>1092634</v>
      </c>
      <c r="F5" s="94"/>
      <c r="G5" s="145" t="s">
        <v>461</v>
      </c>
      <c r="H5" s="146">
        <v>2880475</v>
      </c>
      <c r="I5" s="147"/>
      <c r="J5" s="16" t="s">
        <v>559</v>
      </c>
      <c r="K5" s="10">
        <v>541485</v>
      </c>
      <c r="L5" s="94"/>
      <c r="M5" s="18" t="s">
        <v>25</v>
      </c>
      <c r="N5" s="10">
        <v>282930</v>
      </c>
      <c r="P5" s="41" t="s">
        <v>431</v>
      </c>
      <c r="Q5" s="10">
        <v>294144</v>
      </c>
      <c r="R5" s="94"/>
      <c r="S5" s="10" t="s">
        <v>368</v>
      </c>
      <c r="T5" s="148">
        <v>1393000</v>
      </c>
      <c r="U5" s="149"/>
      <c r="V5" s="42" t="s">
        <v>230</v>
      </c>
      <c r="W5" s="10">
        <v>395800</v>
      </c>
      <c r="X5" s="94"/>
      <c r="Y5" s="20" t="s">
        <v>95</v>
      </c>
      <c r="Z5" s="10">
        <v>71453</v>
      </c>
      <c r="AA5" s="94"/>
      <c r="AB5" s="259" t="s">
        <v>327</v>
      </c>
      <c r="AC5" s="178">
        <v>42382.080000000002</v>
      </c>
      <c r="AD5" s="150"/>
      <c r="AE5" s="258" t="s">
        <v>56</v>
      </c>
      <c r="AF5" s="206">
        <v>49270</v>
      </c>
      <c r="AG5" s="151"/>
      <c r="AH5" s="196" t="s">
        <v>180</v>
      </c>
      <c r="AI5" s="161">
        <v>33981</v>
      </c>
    </row>
    <row r="6" spans="1:35" ht="18" customHeight="1">
      <c r="A6" s="10" t="s">
        <v>268</v>
      </c>
      <c r="B6" s="10">
        <v>443923</v>
      </c>
      <c r="C6" s="94"/>
      <c r="D6" s="40" t="s">
        <v>401</v>
      </c>
      <c r="E6" s="10">
        <v>980634</v>
      </c>
      <c r="F6" s="94"/>
      <c r="G6" s="145" t="s">
        <v>471</v>
      </c>
      <c r="H6" s="146">
        <v>480000</v>
      </c>
      <c r="I6" s="147"/>
      <c r="J6" s="16" t="s">
        <v>561</v>
      </c>
      <c r="K6" s="10">
        <v>516320</v>
      </c>
      <c r="L6" s="94"/>
      <c r="M6" s="20" t="s">
        <v>18</v>
      </c>
      <c r="N6" s="10">
        <v>190284.84</v>
      </c>
      <c r="P6" s="41" t="s">
        <v>434</v>
      </c>
      <c r="Q6" s="10">
        <v>165597</v>
      </c>
      <c r="R6" s="94"/>
      <c r="S6" s="10" t="s">
        <v>362</v>
      </c>
      <c r="T6" s="148">
        <v>210050</v>
      </c>
      <c r="U6" s="149"/>
      <c r="V6" s="42" t="s">
        <v>638</v>
      </c>
      <c r="W6" s="10">
        <v>162000</v>
      </c>
      <c r="X6" s="94"/>
      <c r="Y6" s="18" t="s">
        <v>103</v>
      </c>
      <c r="Z6" s="10">
        <v>60908</v>
      </c>
      <c r="AA6" s="94"/>
      <c r="AB6" s="259" t="s">
        <v>305</v>
      </c>
      <c r="AC6" s="178">
        <v>41250.959999999999</v>
      </c>
      <c r="AD6" s="150"/>
      <c r="AE6" s="258" t="s">
        <v>71</v>
      </c>
      <c r="AF6" s="206">
        <v>44132.71</v>
      </c>
      <c r="AG6" s="151"/>
      <c r="AH6" s="196" t="s">
        <v>183</v>
      </c>
      <c r="AI6" s="161">
        <v>19424</v>
      </c>
    </row>
    <row r="7" spans="1:35" ht="18" customHeight="1">
      <c r="A7" s="10" t="s">
        <v>282</v>
      </c>
      <c r="B7" s="10">
        <v>435441</v>
      </c>
      <c r="C7" s="94"/>
      <c r="D7" s="40" t="s">
        <v>410</v>
      </c>
      <c r="E7" s="10">
        <v>695247</v>
      </c>
      <c r="F7" s="94"/>
      <c r="G7" s="145" t="s">
        <v>474</v>
      </c>
      <c r="H7" s="146">
        <v>114900</v>
      </c>
      <c r="I7" s="147"/>
      <c r="J7" s="15" t="s">
        <v>557</v>
      </c>
      <c r="K7" s="10">
        <v>306005</v>
      </c>
      <c r="L7" s="94"/>
      <c r="M7" s="18" t="s">
        <v>24</v>
      </c>
      <c r="N7" s="10">
        <v>164910</v>
      </c>
      <c r="P7" s="41" t="s">
        <v>437</v>
      </c>
      <c r="Q7" s="10">
        <v>113679</v>
      </c>
      <c r="R7" s="94"/>
      <c r="S7" s="52" t="s">
        <v>654</v>
      </c>
      <c r="T7" s="148">
        <v>38340</v>
      </c>
      <c r="U7" s="149"/>
      <c r="V7" s="42" t="s">
        <v>234</v>
      </c>
      <c r="W7" s="10">
        <v>108800</v>
      </c>
      <c r="X7" s="94"/>
      <c r="Y7" s="20" t="s">
        <v>87</v>
      </c>
      <c r="Z7" s="10">
        <v>56396</v>
      </c>
      <c r="AA7" s="94"/>
      <c r="AB7" s="259" t="s">
        <v>315</v>
      </c>
      <c r="AC7" s="178">
        <v>34483.49</v>
      </c>
      <c r="AD7" s="150"/>
      <c r="AE7" s="258" t="s">
        <v>61</v>
      </c>
      <c r="AF7" s="206">
        <v>43016</v>
      </c>
      <c r="AG7" s="151"/>
      <c r="AH7" s="196" t="s">
        <v>159</v>
      </c>
      <c r="AI7" s="161">
        <v>15629</v>
      </c>
    </row>
    <row r="8" spans="1:35" ht="18" customHeight="1">
      <c r="A8" s="10" t="s">
        <v>287</v>
      </c>
      <c r="B8" s="10">
        <v>396107</v>
      </c>
      <c r="C8" s="94"/>
      <c r="D8" s="40" t="s">
        <v>408</v>
      </c>
      <c r="E8" s="10">
        <v>589450</v>
      </c>
      <c r="F8" s="94"/>
      <c r="G8" s="145" t="s">
        <v>460</v>
      </c>
      <c r="H8" s="146">
        <v>84000</v>
      </c>
      <c r="I8" s="147"/>
      <c r="J8" s="15" t="s">
        <v>576</v>
      </c>
      <c r="K8" s="10">
        <v>275065</v>
      </c>
      <c r="L8" s="94"/>
      <c r="M8" s="18" t="s">
        <v>30</v>
      </c>
      <c r="N8" s="10">
        <v>160071</v>
      </c>
      <c r="P8" s="41" t="s">
        <v>435</v>
      </c>
      <c r="Q8" s="10">
        <v>85275</v>
      </c>
      <c r="R8" s="94"/>
      <c r="S8" s="10" t="s">
        <v>366</v>
      </c>
      <c r="T8" s="148">
        <v>38250</v>
      </c>
      <c r="U8" s="149"/>
      <c r="V8" s="42" t="s">
        <v>229</v>
      </c>
      <c r="W8" s="10">
        <v>66800</v>
      </c>
      <c r="X8" s="94"/>
      <c r="Y8" s="18" t="s">
        <v>84</v>
      </c>
      <c r="Z8" s="10">
        <v>51437</v>
      </c>
      <c r="AA8" s="94"/>
      <c r="AB8" s="259" t="s">
        <v>335</v>
      </c>
      <c r="AC8" s="178">
        <v>31283.34</v>
      </c>
      <c r="AD8" s="150"/>
      <c r="AE8" s="258" t="s">
        <v>74</v>
      </c>
      <c r="AF8" s="206">
        <v>26000</v>
      </c>
      <c r="AG8" s="151"/>
      <c r="AH8" s="196" t="s">
        <v>161</v>
      </c>
      <c r="AI8" s="161">
        <v>11699</v>
      </c>
    </row>
    <row r="9" spans="1:35" ht="18" customHeight="1">
      <c r="A9" s="10" t="s">
        <v>264</v>
      </c>
      <c r="B9" s="10">
        <v>285123</v>
      </c>
      <c r="C9" s="94"/>
      <c r="D9" s="40" t="s">
        <v>392</v>
      </c>
      <c r="E9" s="10">
        <v>514520</v>
      </c>
      <c r="F9" s="94"/>
      <c r="G9" s="145" t="s">
        <v>464</v>
      </c>
      <c r="H9" s="146">
        <v>81450</v>
      </c>
      <c r="I9" s="147"/>
      <c r="J9" s="15" t="s">
        <v>575</v>
      </c>
      <c r="K9" s="10">
        <v>271425</v>
      </c>
      <c r="L9" s="94"/>
      <c r="M9" s="18" t="s">
        <v>8</v>
      </c>
      <c r="N9" s="10">
        <v>158220</v>
      </c>
      <c r="P9" s="41" t="s">
        <v>448</v>
      </c>
      <c r="Q9" s="10">
        <v>67728</v>
      </c>
      <c r="R9" s="94"/>
      <c r="S9" s="52" t="s">
        <v>647</v>
      </c>
      <c r="T9" s="148">
        <v>12166</v>
      </c>
      <c r="U9" s="149"/>
      <c r="V9" s="42" t="s">
        <v>224</v>
      </c>
      <c r="W9" s="10">
        <v>56850</v>
      </c>
      <c r="X9" s="94"/>
      <c r="Y9" s="18" t="s">
        <v>96</v>
      </c>
      <c r="Z9" s="10">
        <v>50137</v>
      </c>
      <c r="AA9" s="94"/>
      <c r="AB9" s="259" t="s">
        <v>314</v>
      </c>
      <c r="AC9" s="178">
        <v>30658.04</v>
      </c>
      <c r="AD9" s="150"/>
      <c r="AE9" s="258" t="s">
        <v>63</v>
      </c>
      <c r="AF9" s="206">
        <v>23489</v>
      </c>
      <c r="AG9" s="151"/>
      <c r="AH9" s="196" t="s">
        <v>181</v>
      </c>
      <c r="AI9" s="161">
        <v>7100</v>
      </c>
    </row>
    <row r="10" spans="1:35" ht="18" customHeight="1">
      <c r="A10" s="10" t="s">
        <v>265</v>
      </c>
      <c r="B10" s="10">
        <v>198112</v>
      </c>
      <c r="C10" s="94"/>
      <c r="D10" s="40" t="s">
        <v>412</v>
      </c>
      <c r="E10" s="10">
        <v>120850</v>
      </c>
      <c r="F10" s="94"/>
      <c r="G10" s="145" t="s">
        <v>475</v>
      </c>
      <c r="H10" s="146">
        <v>59400</v>
      </c>
      <c r="I10" s="147"/>
      <c r="J10" s="15" t="s">
        <v>563</v>
      </c>
      <c r="K10" s="10">
        <v>201775</v>
      </c>
      <c r="L10" s="94"/>
      <c r="M10" s="18" t="s">
        <v>5</v>
      </c>
      <c r="N10" s="10">
        <v>150662</v>
      </c>
      <c r="P10" s="41" t="s">
        <v>444</v>
      </c>
      <c r="Q10" s="10">
        <v>63546</v>
      </c>
      <c r="R10" s="94"/>
      <c r="S10" s="10" t="s">
        <v>385</v>
      </c>
      <c r="T10" s="148">
        <v>6300</v>
      </c>
      <c r="U10" s="149"/>
      <c r="V10" s="42" t="s">
        <v>240</v>
      </c>
      <c r="W10" s="10">
        <v>53100</v>
      </c>
      <c r="X10" s="94"/>
      <c r="Y10" s="20" t="s">
        <v>91</v>
      </c>
      <c r="Z10" s="10">
        <v>39771</v>
      </c>
      <c r="AA10" s="94"/>
      <c r="AB10" s="259" t="s">
        <v>307</v>
      </c>
      <c r="AC10" s="178">
        <v>29524.16</v>
      </c>
      <c r="AD10" s="150"/>
      <c r="AE10" s="258" t="s">
        <v>75</v>
      </c>
      <c r="AF10" s="206">
        <v>23446</v>
      </c>
      <c r="AG10" s="151"/>
      <c r="AH10" s="196" t="s">
        <v>189</v>
      </c>
      <c r="AI10" s="161">
        <v>3661</v>
      </c>
    </row>
    <row r="11" spans="1:35" ht="18" customHeight="1">
      <c r="A11" s="10" t="s">
        <v>290</v>
      </c>
      <c r="B11" s="10">
        <v>196249</v>
      </c>
      <c r="C11" s="94"/>
      <c r="D11" s="40" t="s">
        <v>413</v>
      </c>
      <c r="E11" s="10">
        <v>114700</v>
      </c>
      <c r="F11" s="94"/>
      <c r="G11" s="145" t="s">
        <v>463</v>
      </c>
      <c r="H11" s="146">
        <v>58819</v>
      </c>
      <c r="I11" s="147"/>
      <c r="J11" s="15" t="s">
        <v>555</v>
      </c>
      <c r="K11" s="10">
        <v>201075</v>
      </c>
      <c r="L11" s="94"/>
      <c r="M11" s="18" t="s">
        <v>9</v>
      </c>
      <c r="N11" s="10">
        <v>144728.46799999999</v>
      </c>
      <c r="P11" s="41" t="s">
        <v>452</v>
      </c>
      <c r="Q11" s="10">
        <v>61767</v>
      </c>
      <c r="R11" s="94"/>
      <c r="S11" s="10" t="s">
        <v>384</v>
      </c>
      <c r="T11" s="148">
        <v>1120</v>
      </c>
      <c r="U11" s="149"/>
      <c r="V11" s="42" t="s">
        <v>639</v>
      </c>
      <c r="W11" s="10">
        <v>52300</v>
      </c>
      <c r="X11" s="94"/>
      <c r="Y11" s="18" t="s">
        <v>105</v>
      </c>
      <c r="Z11" s="10">
        <v>37988</v>
      </c>
      <c r="AA11" s="94"/>
      <c r="AB11" s="259" t="s">
        <v>306</v>
      </c>
      <c r="AC11" s="178">
        <v>24016.859999999997</v>
      </c>
      <c r="AD11" s="150"/>
      <c r="AE11" s="258" t="s">
        <v>59</v>
      </c>
      <c r="AF11" s="206">
        <v>21519</v>
      </c>
      <c r="AG11" s="151"/>
      <c r="AH11" s="196" t="s">
        <v>644</v>
      </c>
      <c r="AI11" s="161">
        <v>2188</v>
      </c>
    </row>
    <row r="12" spans="1:35" ht="18" customHeight="1">
      <c r="A12" s="10" t="s">
        <v>270</v>
      </c>
      <c r="B12" s="10">
        <v>145374</v>
      </c>
      <c r="C12" s="94"/>
      <c r="D12" s="40" t="s">
        <v>393</v>
      </c>
      <c r="E12" s="10">
        <v>105524</v>
      </c>
      <c r="F12" s="94"/>
      <c r="G12" s="145" t="s">
        <v>465</v>
      </c>
      <c r="H12" s="146">
        <v>34670</v>
      </c>
      <c r="I12" s="147"/>
      <c r="J12" s="15" t="s">
        <v>564</v>
      </c>
      <c r="K12" s="10">
        <v>143570</v>
      </c>
      <c r="L12" s="94"/>
      <c r="M12" s="18" t="s">
        <v>7</v>
      </c>
      <c r="N12" s="10">
        <v>123405</v>
      </c>
      <c r="P12" s="41" t="s">
        <v>446</v>
      </c>
      <c r="Q12" s="10">
        <v>58089</v>
      </c>
      <c r="R12" s="94"/>
      <c r="S12" s="10" t="s">
        <v>338</v>
      </c>
      <c r="T12" s="148">
        <v>840</v>
      </c>
      <c r="U12" s="149"/>
      <c r="V12" s="42" t="s">
        <v>225</v>
      </c>
      <c r="W12" s="10">
        <v>41985</v>
      </c>
      <c r="X12" s="94"/>
      <c r="Y12" s="18" t="s">
        <v>93</v>
      </c>
      <c r="Z12" s="10">
        <v>35650</v>
      </c>
      <c r="AA12" s="94"/>
      <c r="AB12" s="259" t="s">
        <v>328</v>
      </c>
      <c r="AC12" s="178">
        <v>23802.239999999998</v>
      </c>
      <c r="AD12" s="150"/>
      <c r="AE12" s="258" t="s">
        <v>73</v>
      </c>
      <c r="AF12" s="206">
        <v>20837</v>
      </c>
      <c r="AG12" s="151"/>
      <c r="AH12" s="196" t="s">
        <v>194</v>
      </c>
      <c r="AI12" s="161">
        <v>1429</v>
      </c>
    </row>
    <row r="13" spans="1:35" ht="18" customHeight="1">
      <c r="A13" s="10" t="s">
        <v>267</v>
      </c>
      <c r="B13" s="10">
        <v>140615</v>
      </c>
      <c r="C13" s="94"/>
      <c r="D13" s="40" t="s">
        <v>399</v>
      </c>
      <c r="E13" s="10">
        <v>97450</v>
      </c>
      <c r="F13" s="94"/>
      <c r="G13" s="145" t="s">
        <v>462</v>
      </c>
      <c r="H13" s="146">
        <v>30458</v>
      </c>
      <c r="I13" s="147"/>
      <c r="J13" s="15" t="s">
        <v>562</v>
      </c>
      <c r="K13" s="10">
        <v>132090</v>
      </c>
      <c r="L13" s="94"/>
      <c r="M13" s="18" t="s">
        <v>20</v>
      </c>
      <c r="N13" s="10">
        <v>104949.75</v>
      </c>
      <c r="P13" s="41" t="s">
        <v>429</v>
      </c>
      <c r="Q13" s="10">
        <v>57153</v>
      </c>
      <c r="R13" s="94"/>
      <c r="S13" s="10" t="s">
        <v>337</v>
      </c>
      <c r="T13" s="148">
        <v>599.70000000000005</v>
      </c>
      <c r="U13" s="149"/>
      <c r="V13" s="42" t="s">
        <v>239</v>
      </c>
      <c r="W13" s="10">
        <v>40266</v>
      </c>
      <c r="X13" s="94"/>
      <c r="Y13" s="18" t="s">
        <v>97</v>
      </c>
      <c r="Z13" s="10">
        <v>31873</v>
      </c>
      <c r="AA13" s="94"/>
      <c r="AB13" s="259" t="s">
        <v>326</v>
      </c>
      <c r="AC13" s="178">
        <v>23740.079999999998</v>
      </c>
      <c r="AD13" s="150"/>
      <c r="AE13" s="258" t="s">
        <v>57</v>
      </c>
      <c r="AF13" s="206">
        <v>20766</v>
      </c>
      <c r="AG13" s="151"/>
      <c r="AH13" s="196" t="s">
        <v>185</v>
      </c>
      <c r="AI13" s="161">
        <v>1295</v>
      </c>
    </row>
    <row r="14" spans="1:35" ht="18" customHeight="1">
      <c r="A14" s="10" t="s">
        <v>281</v>
      </c>
      <c r="B14" s="10">
        <v>123118</v>
      </c>
      <c r="C14" s="94"/>
      <c r="D14" s="40" t="s">
        <v>397</v>
      </c>
      <c r="E14" s="10">
        <v>76550</v>
      </c>
      <c r="F14" s="94"/>
      <c r="G14" s="145" t="s">
        <v>466</v>
      </c>
      <c r="H14" s="146">
        <v>28608</v>
      </c>
      <c r="I14" s="147"/>
      <c r="J14" s="15" t="s">
        <v>567</v>
      </c>
      <c r="K14" s="10">
        <v>131285</v>
      </c>
      <c r="L14" s="94"/>
      <c r="M14" s="18" t="s">
        <v>16</v>
      </c>
      <c r="N14" s="10">
        <v>93543</v>
      </c>
      <c r="P14" s="41" t="s">
        <v>438</v>
      </c>
      <c r="Q14" s="10">
        <v>50898</v>
      </c>
      <c r="R14" s="94"/>
      <c r="S14" s="10" t="s">
        <v>349</v>
      </c>
      <c r="T14" s="148">
        <v>390</v>
      </c>
      <c r="U14" s="149"/>
      <c r="V14" s="42" t="s">
        <v>228</v>
      </c>
      <c r="W14" s="10">
        <v>18306</v>
      </c>
      <c r="X14" s="94"/>
      <c r="Y14" s="18" t="s">
        <v>102</v>
      </c>
      <c r="Z14" s="10">
        <v>30478</v>
      </c>
      <c r="AA14" s="94"/>
      <c r="AB14" s="259" t="s">
        <v>323</v>
      </c>
      <c r="AC14" s="178">
        <v>23295.57</v>
      </c>
      <c r="AD14" s="150"/>
      <c r="AE14" s="258" t="s">
        <v>80</v>
      </c>
      <c r="AF14" s="206">
        <v>18720</v>
      </c>
      <c r="AG14" s="151"/>
      <c r="AH14" s="196" t="s">
        <v>200</v>
      </c>
      <c r="AI14" s="161">
        <v>1295</v>
      </c>
    </row>
    <row r="15" spans="1:35" ht="18" customHeight="1">
      <c r="A15" s="10" t="s">
        <v>291</v>
      </c>
      <c r="B15" s="10">
        <v>116438</v>
      </c>
      <c r="C15" s="94"/>
      <c r="D15" s="40" t="s">
        <v>400</v>
      </c>
      <c r="E15" s="10">
        <v>48635</v>
      </c>
      <c r="F15" s="94"/>
      <c r="G15" s="145" t="s">
        <v>459</v>
      </c>
      <c r="H15" s="146">
        <v>27485</v>
      </c>
      <c r="I15" s="147"/>
      <c r="J15" s="15" t="s">
        <v>573</v>
      </c>
      <c r="K15" s="10">
        <v>88375</v>
      </c>
      <c r="L15" s="94"/>
      <c r="M15" s="18" t="s">
        <v>29</v>
      </c>
      <c r="N15" s="10">
        <v>92232</v>
      </c>
      <c r="P15" s="41" t="s">
        <v>443</v>
      </c>
      <c r="Q15" s="10">
        <v>50898</v>
      </c>
      <c r="R15" s="94"/>
      <c r="S15" s="52" t="s">
        <v>655</v>
      </c>
      <c r="T15" s="148">
        <v>180</v>
      </c>
      <c r="U15" s="149"/>
      <c r="V15" s="42" t="s">
        <v>226</v>
      </c>
      <c r="W15" s="10">
        <v>16972</v>
      </c>
      <c r="X15" s="94"/>
      <c r="Y15" s="18" t="s">
        <v>648</v>
      </c>
      <c r="Z15" s="10">
        <v>30402</v>
      </c>
      <c r="AA15" s="94"/>
      <c r="AB15" s="259" t="s">
        <v>318</v>
      </c>
      <c r="AC15" s="178">
        <v>21940.48</v>
      </c>
      <c r="AD15" s="150"/>
      <c r="AE15" s="258" t="s">
        <v>60</v>
      </c>
      <c r="AF15" s="206">
        <v>17845</v>
      </c>
      <c r="AG15" s="151"/>
      <c r="AH15" s="196" t="s">
        <v>139</v>
      </c>
      <c r="AI15" s="199">
        <v>1116</v>
      </c>
    </row>
    <row r="16" spans="1:35" ht="18" customHeight="1">
      <c r="A16" s="10" t="s">
        <v>285</v>
      </c>
      <c r="B16" s="10">
        <v>112574</v>
      </c>
      <c r="C16" s="94"/>
      <c r="D16" s="40" t="s">
        <v>411</v>
      </c>
      <c r="E16" s="10">
        <v>45167</v>
      </c>
      <c r="F16" s="94"/>
      <c r="G16" s="145" t="s">
        <v>485</v>
      </c>
      <c r="H16" s="146">
        <v>22847</v>
      </c>
      <c r="I16" s="147"/>
      <c r="J16" s="15" t="s">
        <v>558</v>
      </c>
      <c r="K16" s="10">
        <v>67200</v>
      </c>
      <c r="L16" s="94"/>
      <c r="M16" s="18" t="s">
        <v>27</v>
      </c>
      <c r="N16" s="10">
        <v>88271.05</v>
      </c>
      <c r="P16" s="41" t="s">
        <v>436</v>
      </c>
      <c r="Q16" s="10">
        <v>50381</v>
      </c>
      <c r="R16" s="94"/>
      <c r="S16" s="10" t="s">
        <v>339</v>
      </c>
      <c r="T16" s="148">
        <v>85</v>
      </c>
      <c r="U16" s="149"/>
      <c r="V16" s="42" t="s">
        <v>235</v>
      </c>
      <c r="W16" s="10">
        <v>16800</v>
      </c>
      <c r="X16" s="94"/>
      <c r="Y16" s="18" t="s">
        <v>109</v>
      </c>
      <c r="Z16" s="10">
        <v>29572</v>
      </c>
      <c r="AA16" s="94"/>
      <c r="AB16" s="259" t="s">
        <v>329</v>
      </c>
      <c r="AC16" s="178">
        <v>19755.12</v>
      </c>
      <c r="AD16" s="150"/>
      <c r="AE16" s="268" t="s">
        <v>656</v>
      </c>
      <c r="AF16" s="206">
        <v>15340</v>
      </c>
      <c r="AG16" s="151"/>
      <c r="AH16" s="196" t="s">
        <v>191</v>
      </c>
      <c r="AI16" s="161">
        <v>1072</v>
      </c>
    </row>
    <row r="17" spans="1:35" ht="18" customHeight="1">
      <c r="A17" s="10" t="s">
        <v>271</v>
      </c>
      <c r="B17" s="10">
        <v>103436</v>
      </c>
      <c r="C17" s="94"/>
      <c r="D17" s="40" t="s">
        <v>404</v>
      </c>
      <c r="E17" s="10">
        <v>17950</v>
      </c>
      <c r="F17" s="94"/>
      <c r="G17" s="145" t="s">
        <v>468</v>
      </c>
      <c r="H17" s="146">
        <v>22500</v>
      </c>
      <c r="I17" s="147"/>
      <c r="J17" s="15" t="s">
        <v>565</v>
      </c>
      <c r="K17" s="10">
        <v>57120</v>
      </c>
      <c r="L17" s="94"/>
      <c r="M17" s="18" t="s">
        <v>10</v>
      </c>
      <c r="N17" s="10">
        <v>84744</v>
      </c>
      <c r="P17" s="41" t="s">
        <v>449</v>
      </c>
      <c r="Q17" s="10">
        <v>50031</v>
      </c>
      <c r="R17" s="94"/>
      <c r="S17" s="52" t="s">
        <v>640</v>
      </c>
      <c r="T17" s="148">
        <v>25</v>
      </c>
      <c r="U17" s="149"/>
      <c r="V17" s="42" t="s">
        <v>236</v>
      </c>
      <c r="W17" s="10">
        <v>13300</v>
      </c>
      <c r="X17" s="94"/>
      <c r="Y17" s="18" t="s">
        <v>104</v>
      </c>
      <c r="Z17" s="10">
        <v>25708</v>
      </c>
      <c r="AA17" s="94"/>
      <c r="AB17" s="259" t="s">
        <v>320</v>
      </c>
      <c r="AC17" s="178">
        <v>19658.98</v>
      </c>
      <c r="AD17" s="150"/>
      <c r="AE17" s="258" t="s">
        <v>72</v>
      </c>
      <c r="AF17" s="206">
        <v>12517.86</v>
      </c>
      <c r="AG17" s="151"/>
      <c r="AH17" s="196" t="s">
        <v>153</v>
      </c>
      <c r="AI17" s="161">
        <v>848</v>
      </c>
    </row>
    <row r="18" spans="1:35" ht="18" customHeight="1">
      <c r="A18" s="10" t="s">
        <v>277</v>
      </c>
      <c r="B18" s="10">
        <v>91420</v>
      </c>
      <c r="C18" s="94"/>
      <c r="D18" s="40" t="s">
        <v>407</v>
      </c>
      <c r="E18" s="10">
        <v>8567</v>
      </c>
      <c r="F18" s="94"/>
      <c r="G18" s="145" t="s">
        <v>478</v>
      </c>
      <c r="H18" s="146">
        <v>19000</v>
      </c>
      <c r="I18" s="147"/>
      <c r="J18" s="15" t="s">
        <v>574</v>
      </c>
      <c r="K18" s="10">
        <v>55300</v>
      </c>
      <c r="L18" s="94"/>
      <c r="M18" s="20" t="s">
        <v>12</v>
      </c>
      <c r="N18" s="10">
        <v>82394.010000000009</v>
      </c>
      <c r="P18" s="41" t="s">
        <v>430</v>
      </c>
      <c r="Q18" s="10">
        <v>49572</v>
      </c>
      <c r="R18" s="94"/>
      <c r="S18" s="152" t="s">
        <v>54</v>
      </c>
      <c r="T18" s="153">
        <f>SUM(T5:T17)</f>
        <v>1701345.7</v>
      </c>
      <c r="U18" s="149"/>
      <c r="V18" s="42" t="s">
        <v>227</v>
      </c>
      <c r="W18" s="10">
        <v>11172</v>
      </c>
      <c r="X18" s="94"/>
      <c r="Y18" s="18" t="s">
        <v>94</v>
      </c>
      <c r="Z18" s="10">
        <v>23788</v>
      </c>
      <c r="AA18" s="94"/>
      <c r="AB18" s="259" t="s">
        <v>324</v>
      </c>
      <c r="AC18" s="178">
        <v>14063.050000000001</v>
      </c>
      <c r="AD18" s="150"/>
      <c r="AE18" s="258" t="s">
        <v>77</v>
      </c>
      <c r="AF18" s="206">
        <v>10088</v>
      </c>
      <c r="AG18" s="151"/>
      <c r="AH18" s="196" t="s">
        <v>147</v>
      </c>
      <c r="AI18" s="161">
        <v>804</v>
      </c>
    </row>
    <row r="19" spans="1:35" ht="18" customHeight="1">
      <c r="A19" s="10" t="s">
        <v>273</v>
      </c>
      <c r="B19" s="10">
        <v>91312</v>
      </c>
      <c r="C19" s="94"/>
      <c r="D19" s="40" t="s">
        <v>388</v>
      </c>
      <c r="E19" s="10">
        <v>7250</v>
      </c>
      <c r="F19" s="94"/>
      <c r="G19" s="145" t="s">
        <v>469</v>
      </c>
      <c r="H19" s="146">
        <v>17376</v>
      </c>
      <c r="I19" s="147"/>
      <c r="J19" s="15" t="s">
        <v>569</v>
      </c>
      <c r="K19" s="10">
        <v>46270</v>
      </c>
      <c r="L19" s="94"/>
      <c r="M19" s="18" t="s">
        <v>26</v>
      </c>
      <c r="N19" s="10">
        <v>80776.400000000009</v>
      </c>
      <c r="P19" s="41" t="s">
        <v>426</v>
      </c>
      <c r="Q19" s="10">
        <v>40902</v>
      </c>
      <c r="R19" s="94"/>
      <c r="U19" s="149"/>
      <c r="V19" s="42" t="s">
        <v>233</v>
      </c>
      <c r="W19" s="10">
        <v>9009</v>
      </c>
      <c r="X19" s="94"/>
      <c r="Y19" s="18" t="s">
        <v>89</v>
      </c>
      <c r="Z19" s="10">
        <v>21848</v>
      </c>
      <c r="AA19" s="94"/>
      <c r="AB19" s="259" t="s">
        <v>332</v>
      </c>
      <c r="AC19" s="178">
        <v>12825.539999999999</v>
      </c>
      <c r="AD19" s="150"/>
      <c r="AE19" s="258" t="s">
        <v>65</v>
      </c>
      <c r="AF19" s="206">
        <v>9260</v>
      </c>
      <c r="AG19" s="151"/>
      <c r="AH19" s="196" t="s">
        <v>177</v>
      </c>
      <c r="AI19" s="161">
        <v>804</v>
      </c>
    </row>
    <row r="20" spans="1:35" ht="18" customHeight="1">
      <c r="A20" s="10" t="s">
        <v>288</v>
      </c>
      <c r="B20" s="10">
        <v>90870</v>
      </c>
      <c r="C20" s="94"/>
      <c r="D20" s="40" t="s">
        <v>395</v>
      </c>
      <c r="E20" s="10">
        <v>2663</v>
      </c>
      <c r="F20" s="94"/>
      <c r="G20" s="145" t="s">
        <v>425</v>
      </c>
      <c r="H20" s="146">
        <v>14180</v>
      </c>
      <c r="I20" s="147"/>
      <c r="J20" s="16" t="s">
        <v>571</v>
      </c>
      <c r="K20" s="10">
        <v>26495</v>
      </c>
      <c r="L20" s="94"/>
      <c r="M20" s="18" t="s">
        <v>17</v>
      </c>
      <c r="N20" s="10">
        <v>77801.47</v>
      </c>
      <c r="P20" s="41" t="s">
        <v>427</v>
      </c>
      <c r="Q20" s="10">
        <v>39321</v>
      </c>
      <c r="R20" s="94"/>
      <c r="S20" s="30"/>
      <c r="T20" s="142"/>
      <c r="U20" s="149"/>
      <c r="V20" s="42" t="s">
        <v>237</v>
      </c>
      <c r="W20" s="10">
        <v>7500</v>
      </c>
      <c r="X20" s="94"/>
      <c r="Y20" s="18" t="s">
        <v>85</v>
      </c>
      <c r="Z20" s="10">
        <v>21125</v>
      </c>
      <c r="AA20" s="94"/>
      <c r="AB20" s="259" t="s">
        <v>330</v>
      </c>
      <c r="AC20" s="178">
        <v>12376.26</v>
      </c>
      <c r="AD20" s="150"/>
      <c r="AE20" s="258" t="s">
        <v>78</v>
      </c>
      <c r="AF20" s="206">
        <v>8639</v>
      </c>
      <c r="AG20" s="151"/>
      <c r="AH20" s="196" t="s">
        <v>193</v>
      </c>
      <c r="AI20" s="161">
        <v>536</v>
      </c>
    </row>
    <row r="21" spans="1:35" ht="18" customHeight="1">
      <c r="A21" s="10" t="s">
        <v>279</v>
      </c>
      <c r="B21" s="10">
        <v>88842</v>
      </c>
      <c r="C21" s="94"/>
      <c r="D21" s="40" t="s">
        <v>406</v>
      </c>
      <c r="E21" s="10">
        <v>2370</v>
      </c>
      <c r="F21" s="94"/>
      <c r="G21" s="145" t="s">
        <v>470</v>
      </c>
      <c r="H21" s="146">
        <v>9280</v>
      </c>
      <c r="I21" s="147"/>
      <c r="J21" s="15" t="s">
        <v>572</v>
      </c>
      <c r="K21" s="10">
        <v>24290</v>
      </c>
      <c r="L21" s="94"/>
      <c r="M21" s="18" t="s">
        <v>6</v>
      </c>
      <c r="N21" s="10">
        <v>76207.040000000008</v>
      </c>
      <c r="P21" s="41" t="s">
        <v>428</v>
      </c>
      <c r="Q21" s="10">
        <v>36363</v>
      </c>
      <c r="R21" s="94"/>
      <c r="U21" s="149"/>
      <c r="V21" s="42" t="s">
        <v>223</v>
      </c>
      <c r="W21" s="10">
        <v>6300</v>
      </c>
      <c r="X21" s="94"/>
      <c r="Y21" s="18" t="s">
        <v>92</v>
      </c>
      <c r="Z21" s="10">
        <v>20448</v>
      </c>
      <c r="AA21" s="94"/>
      <c r="AB21" s="259" t="s">
        <v>309</v>
      </c>
      <c r="AC21" s="178">
        <v>12293.2</v>
      </c>
      <c r="AD21" s="150"/>
      <c r="AE21" s="258" t="s">
        <v>79</v>
      </c>
      <c r="AF21" s="206">
        <v>8205</v>
      </c>
      <c r="AG21" s="151"/>
      <c r="AH21" s="196" t="s">
        <v>128</v>
      </c>
      <c r="AI21" s="161">
        <v>402</v>
      </c>
    </row>
    <row r="22" spans="1:35" ht="18" customHeight="1">
      <c r="A22" s="10" t="s">
        <v>275</v>
      </c>
      <c r="B22" s="10">
        <v>65423</v>
      </c>
      <c r="C22" s="94"/>
      <c r="D22" s="40" t="s">
        <v>389</v>
      </c>
      <c r="E22" s="10">
        <v>1280</v>
      </c>
      <c r="F22" s="94"/>
      <c r="G22" s="145" t="s">
        <v>476</v>
      </c>
      <c r="H22" s="146">
        <v>7500</v>
      </c>
      <c r="I22" s="147"/>
      <c r="J22" s="15" t="s">
        <v>577</v>
      </c>
      <c r="K22" s="10">
        <v>23800</v>
      </c>
      <c r="L22" s="94"/>
      <c r="M22" s="18" t="s">
        <v>14</v>
      </c>
      <c r="N22" s="10">
        <v>59573.96</v>
      </c>
      <c r="P22" s="41" t="s">
        <v>432</v>
      </c>
      <c r="Q22" s="10">
        <v>34050</v>
      </c>
      <c r="R22" s="94"/>
      <c r="U22" s="149"/>
      <c r="V22" s="42" t="s">
        <v>238</v>
      </c>
      <c r="W22" s="10">
        <v>540</v>
      </c>
      <c r="X22" s="94"/>
      <c r="Y22" s="18" t="s">
        <v>86</v>
      </c>
      <c r="Z22" s="10">
        <v>17507</v>
      </c>
      <c r="AA22" s="94"/>
      <c r="AB22" s="259" t="s">
        <v>317</v>
      </c>
      <c r="AC22" s="178">
        <v>11127.2</v>
      </c>
      <c r="AD22" s="150"/>
      <c r="AE22" s="258" t="s">
        <v>62</v>
      </c>
      <c r="AF22" s="206">
        <v>7244</v>
      </c>
      <c r="AG22" s="151"/>
      <c r="AH22" s="196" t="s">
        <v>187</v>
      </c>
      <c r="AI22" s="161">
        <v>402</v>
      </c>
    </row>
    <row r="23" spans="1:35" ht="18" customHeight="1">
      <c r="A23" s="10" t="s">
        <v>272</v>
      </c>
      <c r="B23" s="10">
        <v>53659</v>
      </c>
      <c r="C23" s="94"/>
      <c r="D23" s="40" t="s">
        <v>396</v>
      </c>
      <c r="E23" s="10">
        <v>1267</v>
      </c>
      <c r="F23" s="94"/>
      <c r="G23" s="145" t="s">
        <v>457</v>
      </c>
      <c r="H23" s="146">
        <v>4625</v>
      </c>
      <c r="I23" s="147"/>
      <c r="J23" s="15" t="s">
        <v>556</v>
      </c>
      <c r="K23" s="10">
        <v>15050</v>
      </c>
      <c r="L23" s="94"/>
      <c r="M23" s="18" t="s">
        <v>4</v>
      </c>
      <c r="N23" s="10">
        <v>58792.800000000003</v>
      </c>
      <c r="P23" s="41" t="s">
        <v>415</v>
      </c>
      <c r="Q23" s="10">
        <v>32334</v>
      </c>
      <c r="R23" s="94"/>
      <c r="U23" s="149"/>
      <c r="V23" s="152" t="s">
        <v>54</v>
      </c>
      <c r="W23" s="153">
        <f>SUM(W5:W22)</f>
        <v>1077800</v>
      </c>
      <c r="X23" s="30"/>
      <c r="Y23" s="18" t="s">
        <v>88</v>
      </c>
      <c r="Z23" s="10">
        <v>17119</v>
      </c>
      <c r="AA23" s="94"/>
      <c r="AB23" s="259" t="s">
        <v>308</v>
      </c>
      <c r="AC23" s="178">
        <v>10936.800000000001</v>
      </c>
      <c r="AD23" s="150"/>
      <c r="AE23" s="258" t="s">
        <v>76</v>
      </c>
      <c r="AF23" s="206">
        <v>6586.25</v>
      </c>
      <c r="AG23" s="151"/>
      <c r="AH23" s="196" t="s">
        <v>143</v>
      </c>
      <c r="AI23" s="161">
        <v>356</v>
      </c>
    </row>
    <row r="24" spans="1:35" ht="18" customHeight="1">
      <c r="A24" s="10" t="s">
        <v>292</v>
      </c>
      <c r="B24" s="10">
        <v>42190</v>
      </c>
      <c r="C24" s="94"/>
      <c r="D24" s="40" t="s">
        <v>394</v>
      </c>
      <c r="E24" s="10">
        <v>740</v>
      </c>
      <c r="F24" s="94"/>
      <c r="G24" s="145" t="s">
        <v>477</v>
      </c>
      <c r="H24" s="146">
        <v>3422</v>
      </c>
      <c r="I24" s="147"/>
      <c r="J24" s="15" t="s">
        <v>570</v>
      </c>
      <c r="K24" s="10">
        <v>14875</v>
      </c>
      <c r="L24" s="94"/>
      <c r="M24" s="18" t="s">
        <v>21</v>
      </c>
      <c r="N24" s="10">
        <v>44195</v>
      </c>
      <c r="P24" s="41" t="s">
        <v>450</v>
      </c>
      <c r="Q24" s="10">
        <v>31452</v>
      </c>
      <c r="R24" s="94"/>
      <c r="U24" s="149"/>
      <c r="V24" s="154"/>
      <c r="W24" s="154"/>
      <c r="X24" s="94"/>
      <c r="Y24" s="18" t="s">
        <v>110</v>
      </c>
      <c r="Z24" s="10">
        <v>13726</v>
      </c>
      <c r="AA24" s="94"/>
      <c r="AB24" s="259" t="s">
        <v>637</v>
      </c>
      <c r="AC24" s="178">
        <v>10500</v>
      </c>
      <c r="AD24" s="150"/>
      <c r="AE24" s="258" t="s">
        <v>68</v>
      </c>
      <c r="AF24" s="206">
        <v>6212</v>
      </c>
      <c r="AG24" s="151"/>
      <c r="AH24" s="196" t="s">
        <v>145</v>
      </c>
      <c r="AI24" s="161">
        <v>223</v>
      </c>
    </row>
    <row r="25" spans="1:35" ht="18" customHeight="1">
      <c r="A25" s="10" t="s">
        <v>284</v>
      </c>
      <c r="B25" s="10">
        <v>39719</v>
      </c>
      <c r="C25" s="94"/>
      <c r="D25" s="40" t="s">
        <v>403</v>
      </c>
      <c r="E25" s="10">
        <v>37</v>
      </c>
      <c r="F25" s="94"/>
      <c r="G25" s="145" t="s">
        <v>481</v>
      </c>
      <c r="H25" s="146">
        <v>2310</v>
      </c>
      <c r="I25" s="147"/>
      <c r="J25" s="15" t="s">
        <v>566</v>
      </c>
      <c r="K25" s="10">
        <v>4200</v>
      </c>
      <c r="L25" s="94"/>
      <c r="M25" s="18" t="s">
        <v>28</v>
      </c>
      <c r="N25" s="10">
        <v>40360.199999999997</v>
      </c>
      <c r="P25" s="41" t="s">
        <v>447</v>
      </c>
      <c r="Q25" s="10">
        <v>29588</v>
      </c>
      <c r="R25" s="94"/>
      <c r="U25" s="155"/>
      <c r="V25" s="154"/>
      <c r="W25" s="154"/>
      <c r="X25" s="94"/>
      <c r="Y25" s="18" t="s">
        <v>106</v>
      </c>
      <c r="Z25" s="10">
        <v>13173</v>
      </c>
      <c r="AA25" s="94"/>
      <c r="AB25" s="259" t="s">
        <v>316</v>
      </c>
      <c r="AC25" s="178">
        <v>9031.7800000000007</v>
      </c>
      <c r="AD25" s="150"/>
      <c r="AE25" s="258" t="s">
        <v>66</v>
      </c>
      <c r="AF25" s="206">
        <v>5500</v>
      </c>
      <c r="AG25" s="151"/>
      <c r="AH25" s="196" t="s">
        <v>172</v>
      </c>
      <c r="AI25" s="161">
        <v>179</v>
      </c>
    </row>
    <row r="26" spans="1:35" ht="18" customHeight="1">
      <c r="A26" s="10" t="s">
        <v>280</v>
      </c>
      <c r="B26" s="10">
        <v>37653</v>
      </c>
      <c r="C26" s="94"/>
      <c r="D26" s="152" t="s">
        <v>54</v>
      </c>
      <c r="E26" s="153">
        <f>SUM(E5:E25)</f>
        <v>4523485</v>
      </c>
      <c r="F26" s="94"/>
      <c r="G26" s="145" t="s">
        <v>456</v>
      </c>
      <c r="H26" s="146">
        <v>2175</v>
      </c>
      <c r="I26" s="147"/>
      <c r="J26" s="158" t="s">
        <v>54</v>
      </c>
      <c r="K26" s="158">
        <f>SUM(K5:K25)</f>
        <v>3143070</v>
      </c>
      <c r="L26" s="94"/>
      <c r="M26" s="20" t="s">
        <v>11</v>
      </c>
      <c r="N26" s="10">
        <v>34688.03</v>
      </c>
      <c r="P26" s="41" t="s">
        <v>416</v>
      </c>
      <c r="Q26" s="10">
        <v>24276</v>
      </c>
      <c r="R26" s="94"/>
      <c r="U26" s="149"/>
      <c r="V26" s="154"/>
      <c r="W26" s="154"/>
      <c r="X26" s="94"/>
      <c r="Y26" s="18" t="s">
        <v>107</v>
      </c>
      <c r="Z26" s="10">
        <v>12475</v>
      </c>
      <c r="AA26" s="94"/>
      <c r="AB26" s="259" t="s">
        <v>321</v>
      </c>
      <c r="AC26" s="178">
        <v>8298.7199999999993</v>
      </c>
      <c r="AD26" s="150"/>
      <c r="AE26" s="258" t="s">
        <v>69</v>
      </c>
      <c r="AF26" s="206">
        <v>5304</v>
      </c>
      <c r="AG26" s="151"/>
      <c r="AH26" s="196" t="s">
        <v>195</v>
      </c>
      <c r="AI26" s="161">
        <v>178</v>
      </c>
    </row>
    <row r="27" spans="1:35" ht="18" customHeight="1">
      <c r="A27" s="10" t="s">
        <v>293</v>
      </c>
      <c r="B27" s="10">
        <v>36584</v>
      </c>
      <c r="C27" s="94"/>
      <c r="D27" s="154"/>
      <c r="E27" s="57"/>
      <c r="F27" s="94"/>
      <c r="G27" s="145" t="s">
        <v>480</v>
      </c>
      <c r="H27" s="146">
        <v>1966</v>
      </c>
      <c r="I27" s="147"/>
      <c r="J27" s="147"/>
      <c r="K27" s="160"/>
      <c r="L27" s="94"/>
      <c r="M27" s="18" t="s">
        <v>3</v>
      </c>
      <c r="N27" s="10">
        <v>32348.5</v>
      </c>
      <c r="P27" s="41" t="s">
        <v>439</v>
      </c>
      <c r="Q27" s="10">
        <v>21175</v>
      </c>
      <c r="R27" s="94"/>
      <c r="U27" s="149"/>
      <c r="V27" s="154"/>
      <c r="W27" s="154"/>
      <c r="X27" s="94"/>
      <c r="Y27" s="18" t="s">
        <v>98</v>
      </c>
      <c r="Z27" s="10">
        <v>11495</v>
      </c>
      <c r="AA27" s="94"/>
      <c r="AB27" s="259" t="s">
        <v>313</v>
      </c>
      <c r="AC27" s="178">
        <v>8281.4</v>
      </c>
      <c r="AD27" s="150"/>
      <c r="AE27" s="268" t="s">
        <v>657</v>
      </c>
      <c r="AF27" s="206">
        <v>5299</v>
      </c>
      <c r="AG27" s="151"/>
      <c r="AH27" s="196" t="s">
        <v>146</v>
      </c>
      <c r="AI27" s="161">
        <v>134</v>
      </c>
    </row>
    <row r="28" spans="1:35" ht="18" customHeight="1">
      <c r="A28" s="10" t="s">
        <v>266</v>
      </c>
      <c r="B28" s="10">
        <v>27106</v>
      </c>
      <c r="C28" s="94"/>
      <c r="D28" s="154"/>
      <c r="E28" s="154"/>
      <c r="F28" s="94"/>
      <c r="G28" s="145" t="s">
        <v>454</v>
      </c>
      <c r="H28" s="156">
        <v>1625</v>
      </c>
      <c r="I28" s="157"/>
      <c r="J28" s="147"/>
      <c r="K28" s="160"/>
      <c r="L28" s="159"/>
      <c r="M28" s="18" t="s">
        <v>13</v>
      </c>
      <c r="N28" s="10">
        <v>30460</v>
      </c>
      <c r="P28" s="41" t="s">
        <v>451</v>
      </c>
      <c r="Q28" s="10">
        <v>21175</v>
      </c>
      <c r="R28" s="94"/>
      <c r="U28" s="149"/>
      <c r="V28" s="154"/>
      <c r="W28" s="154"/>
      <c r="X28" s="94"/>
      <c r="Y28" s="18" t="s">
        <v>99</v>
      </c>
      <c r="Z28" s="10">
        <v>10652</v>
      </c>
      <c r="AA28" s="94"/>
      <c r="AB28" s="259" t="s">
        <v>319</v>
      </c>
      <c r="AC28" s="178">
        <v>7645.74</v>
      </c>
      <c r="AD28" s="150"/>
      <c r="AE28" s="258" t="s">
        <v>70</v>
      </c>
      <c r="AF28" s="206">
        <v>2460</v>
      </c>
      <c r="AG28" s="151"/>
      <c r="AH28" s="196" t="s">
        <v>149</v>
      </c>
      <c r="AI28" s="161">
        <v>134</v>
      </c>
    </row>
    <row r="29" spans="1:35" ht="18" customHeight="1">
      <c r="A29" s="10" t="s">
        <v>283</v>
      </c>
      <c r="B29" s="10">
        <v>25594</v>
      </c>
      <c r="C29" s="94"/>
      <c r="D29" s="154"/>
      <c r="E29" s="154"/>
      <c r="F29" s="94"/>
      <c r="G29" s="145" t="s">
        <v>472</v>
      </c>
      <c r="H29" s="146">
        <v>375</v>
      </c>
      <c r="I29" s="147"/>
      <c r="J29" s="147"/>
      <c r="K29" s="160"/>
      <c r="L29" s="160"/>
      <c r="M29" s="18" t="s">
        <v>31</v>
      </c>
      <c r="N29" s="10">
        <v>26824</v>
      </c>
      <c r="P29" s="41" t="s">
        <v>425</v>
      </c>
      <c r="Q29" s="10">
        <v>18258</v>
      </c>
      <c r="R29" s="94"/>
      <c r="U29" s="149"/>
      <c r="V29" s="154"/>
      <c r="W29" s="154"/>
      <c r="X29" s="94"/>
      <c r="Y29" s="18" t="s">
        <v>90</v>
      </c>
      <c r="Z29" s="10">
        <v>10050</v>
      </c>
      <c r="AA29" s="94"/>
      <c r="AB29" s="259" t="s">
        <v>311</v>
      </c>
      <c r="AC29" s="178">
        <v>7581.04</v>
      </c>
      <c r="AD29" s="150"/>
      <c r="AE29" s="268" t="s">
        <v>658</v>
      </c>
      <c r="AF29" s="206">
        <v>1200</v>
      </c>
      <c r="AG29" s="151"/>
      <c r="AH29" s="196" t="s">
        <v>156</v>
      </c>
      <c r="AI29" s="161">
        <v>134</v>
      </c>
    </row>
    <row r="30" spans="1:35" ht="18" customHeight="1">
      <c r="A30" s="10" t="s">
        <v>274</v>
      </c>
      <c r="B30" s="10">
        <v>23455</v>
      </c>
      <c r="C30" s="94"/>
      <c r="D30" s="154"/>
      <c r="E30" s="154"/>
      <c r="F30" s="94"/>
      <c r="G30" s="145" t="s">
        <v>473</v>
      </c>
      <c r="H30" s="146">
        <v>366</v>
      </c>
      <c r="I30" s="147"/>
      <c r="J30" s="147"/>
      <c r="K30" s="160"/>
      <c r="L30" s="160"/>
      <c r="M30" s="18" t="s">
        <v>2</v>
      </c>
      <c r="N30" s="10">
        <v>20775</v>
      </c>
      <c r="P30" s="41" t="s">
        <v>417</v>
      </c>
      <c r="Q30" s="10">
        <v>17748</v>
      </c>
      <c r="R30" s="94"/>
      <c r="U30" s="149"/>
      <c r="V30" s="154"/>
      <c r="W30" s="154"/>
      <c r="X30" s="94"/>
      <c r="Y30" s="18" t="s">
        <v>101</v>
      </c>
      <c r="Z30" s="10">
        <v>9333</v>
      </c>
      <c r="AA30" s="94"/>
      <c r="AB30" s="259" t="s">
        <v>636</v>
      </c>
      <c r="AC30" s="178">
        <v>7402.59</v>
      </c>
      <c r="AD30" s="150"/>
      <c r="AE30" s="258" t="s">
        <v>82</v>
      </c>
      <c r="AF30" s="206">
        <v>472</v>
      </c>
      <c r="AG30" s="151"/>
      <c r="AH30" s="196" t="s">
        <v>649</v>
      </c>
      <c r="AI30" s="161">
        <v>134</v>
      </c>
    </row>
    <row r="31" spans="1:35" ht="18" customHeight="1">
      <c r="A31" s="10" t="s">
        <v>286</v>
      </c>
      <c r="B31" s="10">
        <v>14457</v>
      </c>
      <c r="C31" s="94"/>
      <c r="D31" s="154"/>
      <c r="E31" s="154"/>
      <c r="F31" s="30"/>
      <c r="G31" s="145" t="s">
        <v>455</v>
      </c>
      <c r="H31" s="146">
        <v>250</v>
      </c>
      <c r="I31" s="147"/>
      <c r="J31" s="147"/>
      <c r="K31" s="57"/>
      <c r="L31" s="160"/>
      <c r="M31" s="18" t="s">
        <v>19</v>
      </c>
      <c r="N31" s="10">
        <v>19256</v>
      </c>
      <c r="P31" s="41" t="s">
        <v>424</v>
      </c>
      <c r="Q31" s="10">
        <v>16932</v>
      </c>
      <c r="R31" s="94"/>
      <c r="U31" s="149"/>
      <c r="V31" s="154"/>
      <c r="W31" s="154"/>
      <c r="X31" s="94"/>
      <c r="Y31" s="18" t="s">
        <v>100</v>
      </c>
      <c r="Z31" s="10">
        <v>8722</v>
      </c>
      <c r="AA31" s="94"/>
      <c r="AB31" s="259" t="s">
        <v>325</v>
      </c>
      <c r="AC31" s="178">
        <v>6737.66</v>
      </c>
      <c r="AD31" s="150"/>
      <c r="AE31" s="258" t="s">
        <v>81</v>
      </c>
      <c r="AF31" s="206">
        <v>32</v>
      </c>
      <c r="AG31" s="151"/>
      <c r="AH31" s="196" t="s">
        <v>131</v>
      </c>
      <c r="AI31" s="161">
        <v>45</v>
      </c>
    </row>
    <row r="32" spans="1:35" ht="18" customHeight="1">
      <c r="A32" s="10" t="s">
        <v>269</v>
      </c>
      <c r="B32" s="10">
        <v>8888</v>
      </c>
      <c r="C32" s="94"/>
      <c r="D32" s="154"/>
      <c r="E32" s="154"/>
      <c r="F32" s="30"/>
      <c r="G32" s="145" t="s">
        <v>479</v>
      </c>
      <c r="H32" s="146">
        <v>158</v>
      </c>
      <c r="I32" s="147"/>
      <c r="J32" s="147"/>
      <c r="K32" s="57"/>
      <c r="L32" s="160"/>
      <c r="M32" s="18" t="s">
        <v>15</v>
      </c>
      <c r="N32" s="10">
        <v>15375</v>
      </c>
      <c r="P32" s="41" t="s">
        <v>445</v>
      </c>
      <c r="Q32" s="10">
        <v>16586</v>
      </c>
      <c r="R32" s="94"/>
      <c r="U32" s="149"/>
      <c r="V32" s="154"/>
      <c r="W32" s="154"/>
      <c r="X32" s="94"/>
      <c r="Y32" s="153" t="s">
        <v>54</v>
      </c>
      <c r="Z32" s="153">
        <f>SUM(Z5:Z31)</f>
        <v>763234</v>
      </c>
      <c r="AA32" s="30"/>
      <c r="AB32" s="259" t="s">
        <v>333</v>
      </c>
      <c r="AC32" s="178">
        <v>6251.76</v>
      </c>
      <c r="AD32" s="150"/>
      <c r="AE32" s="153" t="s">
        <v>54</v>
      </c>
      <c r="AF32" s="153">
        <f>SUM(AF5:AF31)</f>
        <v>413399.81999999995</v>
      </c>
      <c r="AG32" s="30"/>
      <c r="AH32" s="196" t="s">
        <v>140</v>
      </c>
      <c r="AI32" s="199">
        <v>45</v>
      </c>
    </row>
    <row r="33" spans="1:35" ht="18" customHeight="1">
      <c r="A33" s="10" t="s">
        <v>276</v>
      </c>
      <c r="B33" s="10">
        <v>8630</v>
      </c>
      <c r="C33" s="94"/>
      <c r="D33" s="154"/>
      <c r="E33" s="154"/>
      <c r="F33" s="94"/>
      <c r="G33" s="145" t="s">
        <v>646</v>
      </c>
      <c r="H33" s="146">
        <v>103</v>
      </c>
      <c r="I33" s="147"/>
      <c r="J33" s="147"/>
      <c r="K33" s="154"/>
      <c r="L33" s="30"/>
      <c r="M33" s="18" t="s">
        <v>23</v>
      </c>
      <c r="N33" s="10">
        <v>5880</v>
      </c>
      <c r="P33" s="41" t="s">
        <v>419</v>
      </c>
      <c r="Q33" s="10">
        <v>15555</v>
      </c>
      <c r="R33" s="94"/>
      <c r="U33" s="149"/>
      <c r="V33" s="154"/>
      <c r="W33" s="154"/>
      <c r="X33" s="94"/>
      <c r="Y33" s="154"/>
      <c r="Z33" s="154"/>
      <c r="AA33" s="94"/>
      <c r="AB33" s="259" t="s">
        <v>312</v>
      </c>
      <c r="AC33" s="178">
        <v>5479.5</v>
      </c>
      <c r="AD33" s="150"/>
      <c r="AE33" s="154"/>
      <c r="AF33" s="154"/>
      <c r="AG33" s="94"/>
      <c r="AH33" s="196" t="s">
        <v>141</v>
      </c>
      <c r="AI33" s="161">
        <v>45</v>
      </c>
    </row>
    <row r="34" spans="1:35" ht="18" customHeight="1">
      <c r="A34" s="10" t="s">
        <v>263</v>
      </c>
      <c r="B34" s="10">
        <v>5679</v>
      </c>
      <c r="C34" s="94"/>
      <c r="D34" s="154"/>
      <c r="E34" s="154"/>
      <c r="F34" s="94"/>
      <c r="G34" s="145" t="s">
        <v>467</v>
      </c>
      <c r="H34" s="146">
        <v>43</v>
      </c>
      <c r="I34" s="147"/>
      <c r="J34" s="147"/>
      <c r="K34" s="154"/>
      <c r="L34" s="30"/>
      <c r="M34" s="18" t="s">
        <v>22</v>
      </c>
      <c r="N34" s="10">
        <v>3564</v>
      </c>
      <c r="P34" s="41" t="s">
        <v>433</v>
      </c>
      <c r="Q34" s="10">
        <v>14388</v>
      </c>
      <c r="R34" s="94"/>
      <c r="U34" s="149"/>
      <c r="V34" s="154"/>
      <c r="W34" s="154"/>
      <c r="X34" s="94"/>
      <c r="Y34" s="154"/>
      <c r="Z34" s="154"/>
      <c r="AA34" s="94"/>
      <c r="AB34" s="259" t="s">
        <v>331</v>
      </c>
      <c r="AC34" s="178">
        <v>4229.28</v>
      </c>
      <c r="AD34" s="150"/>
      <c r="AE34" s="154"/>
      <c r="AF34" s="154"/>
      <c r="AG34" s="94"/>
      <c r="AH34" s="196" t="s">
        <v>162</v>
      </c>
      <c r="AI34" s="161">
        <v>45</v>
      </c>
    </row>
    <row r="35" spans="1:35" ht="18" customHeight="1">
      <c r="A35" s="10" t="s">
        <v>278</v>
      </c>
      <c r="B35" s="10">
        <v>4573</v>
      </c>
      <c r="C35" s="94"/>
      <c r="D35" s="154"/>
      <c r="E35" s="154"/>
      <c r="F35" s="94"/>
      <c r="G35" s="145" t="s">
        <v>487</v>
      </c>
      <c r="H35" s="146">
        <v>40</v>
      </c>
      <c r="I35" s="147"/>
      <c r="J35" s="147"/>
      <c r="K35" s="154"/>
      <c r="L35" s="94"/>
      <c r="M35" s="153" t="s">
        <v>54</v>
      </c>
      <c r="N35" s="153">
        <f>SUM(N5:N34)</f>
        <v>2548222.5179999992</v>
      </c>
      <c r="O35" s="30"/>
      <c r="P35" s="41" t="s">
        <v>418</v>
      </c>
      <c r="Q35" s="10">
        <v>12546</v>
      </c>
      <c r="R35" s="94"/>
      <c r="U35" s="149"/>
      <c r="V35" s="154"/>
      <c r="W35" s="154"/>
      <c r="X35" s="94"/>
      <c r="Y35" s="154"/>
      <c r="Z35" s="154"/>
      <c r="AA35" s="94"/>
      <c r="AB35" s="152" t="s">
        <v>54</v>
      </c>
      <c r="AC35" s="153">
        <f>SUM(AC5:AC34)</f>
        <v>520852.92</v>
      </c>
      <c r="AD35" s="30"/>
      <c r="AE35" s="154"/>
      <c r="AF35" s="154"/>
      <c r="AG35" s="94"/>
      <c r="AH35" s="152" t="s">
        <v>54</v>
      </c>
      <c r="AI35" s="257">
        <f>SUM(AI5:AI34)</f>
        <v>105337</v>
      </c>
    </row>
    <row r="36" spans="1:35" ht="18" customHeight="1">
      <c r="A36" s="152" t="s">
        <v>54</v>
      </c>
      <c r="B36" s="153">
        <f>SUM(B5:B35)</f>
        <v>3909764</v>
      </c>
      <c r="C36" s="30"/>
      <c r="D36" s="154"/>
      <c r="E36" s="154"/>
      <c r="F36" s="94"/>
      <c r="G36" s="152" t="s">
        <v>54</v>
      </c>
      <c r="H36" s="153">
        <f>SUM(H5:H35)</f>
        <v>4010406</v>
      </c>
      <c r="I36" s="147"/>
      <c r="J36" s="57"/>
      <c r="K36" s="154"/>
      <c r="L36" s="94"/>
      <c r="M36" s="154"/>
      <c r="P36" s="41" t="s">
        <v>421</v>
      </c>
      <c r="Q36" s="10">
        <v>12284</v>
      </c>
      <c r="R36" s="94"/>
      <c r="U36" s="149"/>
      <c r="V36" s="154"/>
      <c r="W36" s="154"/>
      <c r="X36" s="94"/>
      <c r="Y36" s="154"/>
      <c r="Z36" s="154"/>
      <c r="AA36" s="94"/>
      <c r="AB36" s="154"/>
      <c r="AC36" s="154"/>
      <c r="AD36" s="94"/>
      <c r="AE36" s="154"/>
      <c r="AF36" s="154"/>
      <c r="AG36" s="94"/>
      <c r="AH36" s="162"/>
      <c r="AI36" s="163"/>
    </row>
    <row r="37" spans="1:35" ht="18" customHeight="1">
      <c r="A37" s="154"/>
      <c r="B37" s="154"/>
      <c r="C37" s="94"/>
      <c r="D37" s="207"/>
      <c r="E37" s="208"/>
      <c r="F37" s="94"/>
      <c r="G37" s="57"/>
      <c r="H37" s="57"/>
      <c r="I37" s="147"/>
      <c r="J37" s="57"/>
      <c r="K37" s="57"/>
      <c r="L37" s="94"/>
      <c r="M37" s="154"/>
      <c r="P37" s="41" t="s">
        <v>420</v>
      </c>
      <c r="Q37" s="10">
        <v>10803</v>
      </c>
      <c r="R37" s="94"/>
      <c r="U37" s="149"/>
      <c r="V37" s="154"/>
      <c r="W37" s="154"/>
      <c r="X37" s="94"/>
      <c r="Y37" s="154"/>
      <c r="Z37" s="154"/>
      <c r="AA37" s="94"/>
      <c r="AB37" s="154"/>
      <c r="AC37" s="154"/>
      <c r="AD37" s="94"/>
      <c r="AE37" s="154"/>
      <c r="AF37" s="154"/>
      <c r="AG37" s="94"/>
      <c r="AH37" s="162"/>
      <c r="AI37" s="163"/>
    </row>
    <row r="38" spans="1:35" ht="18" customHeight="1">
      <c r="A38" s="154"/>
      <c r="B38" s="164"/>
      <c r="C38" s="30"/>
      <c r="D38" s="154"/>
      <c r="E38" s="154"/>
      <c r="F38" s="94"/>
      <c r="G38" s="154"/>
      <c r="H38" s="154"/>
      <c r="I38" s="30"/>
      <c r="J38" s="154"/>
      <c r="K38" s="154"/>
      <c r="L38" s="94"/>
      <c r="M38" s="57"/>
      <c r="N38" s="57"/>
      <c r="O38" s="30"/>
      <c r="P38" s="41" t="s">
        <v>422</v>
      </c>
      <c r="Q38" s="10">
        <v>8987</v>
      </c>
      <c r="R38" s="94"/>
      <c r="U38" s="149"/>
      <c r="V38" s="57"/>
      <c r="W38" s="57"/>
      <c r="X38" s="30"/>
      <c r="Y38" s="57"/>
      <c r="Z38" s="57"/>
      <c r="AA38" s="30"/>
      <c r="AB38" s="154"/>
      <c r="AC38" s="57"/>
      <c r="AD38" s="30"/>
      <c r="AE38" s="57"/>
      <c r="AF38" s="57"/>
      <c r="AG38" s="30"/>
      <c r="AH38" s="57"/>
      <c r="AI38" s="57"/>
    </row>
    <row r="39" spans="1:35" ht="18" customHeight="1">
      <c r="A39" s="154"/>
      <c r="B39" s="154"/>
      <c r="C39" s="94"/>
      <c r="D39" s="154"/>
      <c r="E39" s="154"/>
      <c r="F39" s="94"/>
      <c r="G39" s="154"/>
      <c r="H39" s="154"/>
      <c r="I39" s="30"/>
      <c r="J39" s="154"/>
      <c r="K39" s="154"/>
      <c r="L39" s="30"/>
      <c r="M39" s="154"/>
      <c r="P39" s="41" t="s">
        <v>442</v>
      </c>
      <c r="Q39" s="10">
        <v>8986</v>
      </c>
      <c r="R39" s="94"/>
      <c r="U39" s="149"/>
      <c r="V39" s="154"/>
      <c r="W39" s="154"/>
      <c r="X39" s="94"/>
      <c r="Y39" s="154"/>
      <c r="Z39" s="154"/>
      <c r="AA39" s="94"/>
      <c r="AB39" s="154"/>
      <c r="AC39" s="154"/>
      <c r="AD39" s="94"/>
      <c r="AE39" s="154"/>
      <c r="AF39" s="154"/>
      <c r="AG39" s="94"/>
      <c r="AH39" s="162"/>
      <c r="AI39" s="163"/>
    </row>
    <row r="40" spans="1:35" ht="18" customHeight="1">
      <c r="A40" s="154"/>
      <c r="B40" s="154"/>
      <c r="C40" s="94"/>
      <c r="D40" s="154"/>
      <c r="E40" s="154"/>
      <c r="F40" s="94"/>
      <c r="G40" s="64"/>
      <c r="H40" s="94"/>
      <c r="I40" s="94"/>
      <c r="J40" s="94"/>
      <c r="K40" s="94"/>
      <c r="L40" s="94"/>
      <c r="M40" s="154"/>
      <c r="P40" s="41" t="s">
        <v>441</v>
      </c>
      <c r="Q40" s="10">
        <v>7314</v>
      </c>
      <c r="R40" s="94"/>
      <c r="U40" s="149"/>
      <c r="V40" s="154"/>
      <c r="W40" s="154"/>
      <c r="X40" s="94"/>
      <c r="Y40" s="154"/>
      <c r="Z40" s="154"/>
      <c r="AA40" s="94"/>
      <c r="AB40" s="154"/>
      <c r="AC40" s="154"/>
      <c r="AD40" s="94"/>
      <c r="AE40" s="154"/>
      <c r="AF40" s="154"/>
      <c r="AG40" s="94"/>
      <c r="AH40" s="162"/>
      <c r="AI40" s="163"/>
    </row>
    <row r="41" spans="1:35" ht="18" customHeight="1">
      <c r="A41" s="154"/>
      <c r="B41" s="154"/>
      <c r="C41" s="94"/>
      <c r="D41" s="154"/>
      <c r="E41" s="154"/>
      <c r="F41" s="94"/>
      <c r="G41" s="154"/>
      <c r="H41" s="154"/>
      <c r="I41" s="94"/>
      <c r="J41" s="154"/>
      <c r="K41" s="154"/>
      <c r="L41" s="94"/>
      <c r="M41" s="154"/>
      <c r="P41" s="41" t="s">
        <v>423</v>
      </c>
      <c r="Q41" s="10">
        <v>6990</v>
      </c>
      <c r="R41" s="94"/>
      <c r="U41" s="149"/>
      <c r="V41" s="154"/>
      <c r="W41" s="154"/>
      <c r="X41" s="94"/>
      <c r="Y41" s="154"/>
      <c r="Z41" s="154"/>
      <c r="AA41" s="94"/>
      <c r="AB41" s="154"/>
      <c r="AC41" s="154"/>
      <c r="AD41" s="94"/>
      <c r="AE41" s="154"/>
      <c r="AF41" s="154"/>
      <c r="AG41" s="94"/>
      <c r="AH41" s="162"/>
      <c r="AI41" s="163"/>
    </row>
    <row r="42" spans="1:35" ht="18" customHeight="1">
      <c r="A42" s="240"/>
      <c r="B42" s="68"/>
      <c r="C42" s="68"/>
      <c r="D42" s="154"/>
      <c r="E42" s="154"/>
      <c r="G42" s="154"/>
      <c r="H42" s="57"/>
      <c r="I42" s="94"/>
      <c r="J42" s="57"/>
      <c r="K42" s="154"/>
      <c r="L42" s="94"/>
      <c r="M42" s="154"/>
      <c r="P42" s="41" t="s">
        <v>440</v>
      </c>
      <c r="Q42" s="10">
        <v>5641</v>
      </c>
      <c r="R42" s="94"/>
      <c r="U42" s="155"/>
      <c r="V42" s="154"/>
      <c r="W42" s="154"/>
      <c r="X42" s="94"/>
      <c r="Y42" s="154"/>
      <c r="Z42" s="154"/>
      <c r="AA42" s="94"/>
      <c r="AB42" s="154"/>
      <c r="AC42" s="154"/>
      <c r="AD42" s="94"/>
      <c r="AE42" s="154"/>
      <c r="AF42" s="154"/>
      <c r="AG42" s="94"/>
      <c r="AH42" s="162"/>
      <c r="AI42" s="163"/>
    </row>
    <row r="43" spans="1:35" ht="18" customHeight="1">
      <c r="A43" s="154"/>
      <c r="B43" s="154"/>
      <c r="C43" s="94"/>
      <c r="D43" s="154"/>
      <c r="E43" s="154"/>
      <c r="F43" s="94"/>
      <c r="G43" s="154"/>
      <c r="H43" s="154"/>
      <c r="I43" s="94"/>
      <c r="J43" s="154"/>
      <c r="K43" s="154"/>
      <c r="L43" s="94"/>
      <c r="M43" s="154"/>
      <c r="P43" s="152" t="s">
        <v>54</v>
      </c>
      <c r="Q43" s="153">
        <f>SUM(Q5:Q42)</f>
        <v>1702412</v>
      </c>
      <c r="R43" s="30"/>
      <c r="U43" s="149"/>
      <c r="V43" s="154"/>
      <c r="W43" s="154"/>
      <c r="X43" s="94"/>
      <c r="Y43" s="154"/>
      <c r="Z43" s="154"/>
      <c r="AA43" s="94"/>
      <c r="AB43" s="154"/>
      <c r="AC43" s="154"/>
      <c r="AD43" s="94"/>
      <c r="AE43" s="154"/>
      <c r="AF43" s="154"/>
      <c r="AG43" s="94"/>
      <c r="AH43" s="162"/>
      <c r="AI43" s="163"/>
    </row>
    <row r="44" spans="1:35" ht="18" customHeight="1">
      <c r="A44" s="154"/>
      <c r="B44" s="154"/>
      <c r="C44" s="94"/>
      <c r="D44" s="154"/>
      <c r="E44" s="154"/>
      <c r="F44" s="94"/>
      <c r="G44" s="154"/>
      <c r="H44" s="154"/>
      <c r="I44" s="30"/>
      <c r="J44" s="154"/>
      <c r="K44" s="154"/>
      <c r="L44" s="94"/>
      <c r="M44" s="154"/>
      <c r="P44" s="57"/>
      <c r="Q44" s="57"/>
      <c r="R44" s="30"/>
      <c r="U44" s="149"/>
      <c r="V44" s="154"/>
      <c r="W44" s="154"/>
      <c r="X44" s="94"/>
      <c r="Y44" s="154"/>
      <c r="Z44" s="154"/>
      <c r="AA44" s="94"/>
      <c r="AB44" s="154"/>
      <c r="AC44" s="154"/>
      <c r="AD44" s="94"/>
      <c r="AE44" s="154"/>
      <c r="AF44" s="154"/>
      <c r="AG44" s="94"/>
      <c r="AH44" s="162"/>
      <c r="AI44" s="163"/>
    </row>
    <row r="45" spans="1:35" ht="18" customHeight="1">
      <c r="A45" s="154"/>
      <c r="B45" s="154"/>
      <c r="C45" s="94"/>
      <c r="D45" s="154"/>
      <c r="E45" s="154"/>
      <c r="F45" s="94"/>
      <c r="G45" s="154"/>
      <c r="H45" s="154"/>
      <c r="I45" s="94"/>
      <c r="J45" s="154"/>
      <c r="K45" s="154"/>
      <c r="L45" s="94"/>
      <c r="M45" s="154"/>
      <c r="P45" s="154"/>
      <c r="Q45" s="154"/>
      <c r="R45" s="94"/>
      <c r="U45" s="149"/>
      <c r="V45" s="154"/>
      <c r="W45" s="154"/>
      <c r="X45" s="94"/>
      <c r="Y45" s="154"/>
      <c r="Z45" s="154"/>
      <c r="AA45" s="94"/>
      <c r="AB45" s="154"/>
      <c r="AC45" s="154"/>
      <c r="AD45" s="94"/>
      <c r="AE45" s="154"/>
      <c r="AF45" s="154"/>
      <c r="AG45" s="94"/>
      <c r="AH45" s="166"/>
      <c r="AI45" s="167"/>
    </row>
    <row r="46" spans="1:35" ht="18" customHeight="1">
      <c r="A46" s="154"/>
      <c r="B46" s="154"/>
      <c r="C46" s="94"/>
      <c r="D46" s="154"/>
      <c r="E46" s="154"/>
      <c r="F46" s="94"/>
      <c r="G46" s="154"/>
      <c r="H46" s="154"/>
      <c r="I46" s="94"/>
      <c r="J46" s="154"/>
      <c r="K46" s="154"/>
      <c r="L46" s="94"/>
      <c r="M46" s="154"/>
      <c r="P46" s="154"/>
      <c r="Q46" s="154"/>
      <c r="R46" s="94"/>
      <c r="U46" s="149"/>
      <c r="V46" s="154"/>
      <c r="W46" s="154"/>
      <c r="X46" s="94"/>
      <c r="Y46" s="154"/>
      <c r="Z46" s="154"/>
      <c r="AA46" s="94"/>
      <c r="AB46" s="154"/>
      <c r="AC46" s="154"/>
      <c r="AD46" s="94"/>
      <c r="AE46" s="154"/>
      <c r="AF46" s="154"/>
      <c r="AG46" s="94"/>
      <c r="AH46" s="162"/>
      <c r="AI46" s="163"/>
    </row>
    <row r="47" spans="1:35" ht="18" customHeight="1">
      <c r="A47" s="154"/>
      <c r="B47" s="154"/>
      <c r="C47" s="94"/>
      <c r="D47" s="154"/>
      <c r="E47" s="154"/>
      <c r="F47" s="94"/>
      <c r="G47" s="154"/>
      <c r="H47" s="154"/>
      <c r="I47" s="94"/>
      <c r="J47" s="154"/>
      <c r="K47" s="154"/>
      <c r="L47" s="94"/>
      <c r="M47" s="154"/>
      <c r="P47" s="154"/>
      <c r="Q47" s="154"/>
      <c r="R47" s="94"/>
      <c r="U47" s="149"/>
      <c r="V47" s="154"/>
      <c r="W47" s="154"/>
      <c r="X47" s="94"/>
      <c r="Y47" s="154"/>
      <c r="Z47" s="154"/>
      <c r="AA47" s="94"/>
      <c r="AB47" s="154"/>
      <c r="AC47" s="154"/>
      <c r="AD47" s="94"/>
      <c r="AE47" s="154"/>
      <c r="AF47" s="154"/>
      <c r="AG47" s="94"/>
      <c r="AH47" s="162"/>
      <c r="AI47" s="163"/>
    </row>
    <row r="48" spans="1:35" ht="18" customHeight="1">
      <c r="A48" s="154"/>
      <c r="B48" s="154"/>
      <c r="C48" s="94"/>
      <c r="D48" s="154"/>
      <c r="E48" s="154"/>
      <c r="F48" s="94"/>
      <c r="G48" s="154"/>
      <c r="H48" s="154"/>
      <c r="I48" s="94"/>
      <c r="J48" s="154"/>
      <c r="L48" s="94"/>
      <c r="M48" s="154"/>
      <c r="P48" s="154"/>
      <c r="Q48" s="154"/>
      <c r="R48" s="94"/>
      <c r="U48" s="149"/>
      <c r="V48" s="154"/>
      <c r="W48" s="154"/>
      <c r="X48" s="94"/>
      <c r="Y48" s="154"/>
      <c r="Z48" s="154"/>
      <c r="AA48" s="94"/>
      <c r="AB48" s="154"/>
      <c r="AC48" s="154"/>
      <c r="AD48" s="94"/>
      <c r="AE48" s="154"/>
      <c r="AF48" s="154"/>
      <c r="AG48" s="94"/>
      <c r="AH48" s="162"/>
      <c r="AI48" s="163"/>
    </row>
    <row r="49" spans="1:35" ht="18" customHeight="1">
      <c r="A49" s="154"/>
      <c r="B49" s="154"/>
      <c r="C49" s="94"/>
      <c r="D49" s="154"/>
      <c r="E49" s="154"/>
      <c r="F49" s="94"/>
      <c r="G49" s="154"/>
      <c r="H49" s="154"/>
      <c r="I49" s="94"/>
      <c r="J49" s="154"/>
      <c r="L49" s="94"/>
      <c r="M49" s="154"/>
      <c r="P49" s="154"/>
      <c r="Q49" s="154"/>
      <c r="R49" s="94"/>
      <c r="U49" s="149"/>
      <c r="V49" s="154"/>
      <c r="W49" s="154"/>
      <c r="X49" s="94"/>
      <c r="Y49" s="154"/>
      <c r="Z49" s="154"/>
      <c r="AA49" s="94"/>
      <c r="AB49" s="154"/>
      <c r="AC49" s="154"/>
      <c r="AD49" s="94"/>
      <c r="AE49" s="154"/>
      <c r="AF49" s="154"/>
      <c r="AG49" s="94"/>
      <c r="AH49" s="162"/>
      <c r="AI49" s="163"/>
    </row>
    <row r="50" spans="1:35" ht="18" customHeight="1">
      <c r="A50" s="154"/>
      <c r="B50" s="154"/>
      <c r="C50" s="94"/>
      <c r="F50" s="94"/>
      <c r="G50" s="154"/>
      <c r="H50" s="154"/>
      <c r="I50" s="94"/>
      <c r="J50" s="154"/>
      <c r="K50" s="154"/>
      <c r="M50" s="154"/>
      <c r="P50" s="154"/>
      <c r="Q50" s="154"/>
      <c r="R50" s="94"/>
      <c r="U50" s="149"/>
      <c r="V50" s="154"/>
      <c r="W50" s="154"/>
      <c r="X50" s="94"/>
      <c r="Y50" s="154"/>
      <c r="Z50" s="154"/>
      <c r="AA50" s="94"/>
      <c r="AB50" s="154"/>
      <c r="AC50" s="154"/>
      <c r="AD50" s="94"/>
      <c r="AE50" s="154"/>
      <c r="AF50" s="154"/>
      <c r="AG50" s="94"/>
      <c r="AH50" s="162"/>
      <c r="AI50" s="163"/>
    </row>
    <row r="51" spans="1:35" ht="18" customHeight="1">
      <c r="A51" s="154"/>
      <c r="B51" s="154"/>
      <c r="C51" s="94"/>
      <c r="F51" s="94"/>
      <c r="G51" s="154"/>
      <c r="H51" s="154"/>
      <c r="I51" s="94"/>
      <c r="J51" s="154"/>
      <c r="M51" s="154"/>
      <c r="P51" s="154"/>
      <c r="Q51" s="154"/>
      <c r="R51" s="94"/>
      <c r="U51" s="149"/>
      <c r="V51" s="154"/>
      <c r="W51" s="154"/>
      <c r="X51" s="94"/>
      <c r="Y51" s="154"/>
      <c r="Z51" s="154"/>
      <c r="AA51" s="94"/>
      <c r="AB51" s="154"/>
      <c r="AC51" s="154"/>
      <c r="AD51" s="94"/>
      <c r="AE51" s="154"/>
      <c r="AF51" s="154"/>
      <c r="AG51" s="94"/>
      <c r="AH51" s="162"/>
      <c r="AI51" s="163"/>
    </row>
    <row r="52" spans="1:35" ht="18" customHeight="1">
      <c r="A52" s="154"/>
      <c r="B52" s="154"/>
      <c r="C52" s="94"/>
      <c r="F52" s="94"/>
      <c r="G52" s="154"/>
      <c r="H52" s="154"/>
      <c r="I52" s="94"/>
      <c r="J52" s="154"/>
      <c r="L52" s="94"/>
      <c r="M52" s="154"/>
      <c r="P52" s="154"/>
      <c r="Q52" s="154"/>
      <c r="R52" s="94"/>
      <c r="U52" s="149"/>
      <c r="V52" s="154"/>
      <c r="W52" s="154"/>
      <c r="X52" s="94"/>
      <c r="Y52" s="154"/>
      <c r="Z52" s="154"/>
      <c r="AA52" s="94"/>
      <c r="AB52" s="154"/>
      <c r="AC52" s="154"/>
      <c r="AD52" s="94"/>
      <c r="AE52" s="154"/>
      <c r="AF52" s="154"/>
      <c r="AG52" s="94"/>
      <c r="AH52" s="162"/>
      <c r="AI52" s="163"/>
    </row>
    <row r="53" spans="1:35" ht="18" customHeight="1">
      <c r="A53" s="154"/>
      <c r="B53" s="154"/>
      <c r="C53" s="94"/>
      <c r="F53" s="94"/>
      <c r="I53" s="94"/>
      <c r="M53" s="154"/>
      <c r="P53" s="154"/>
      <c r="Q53" s="154"/>
      <c r="R53" s="94"/>
      <c r="U53" s="149"/>
      <c r="V53" s="154"/>
      <c r="W53" s="154"/>
      <c r="X53" s="94"/>
      <c r="Y53" s="154"/>
      <c r="Z53" s="154"/>
      <c r="AA53" s="94"/>
      <c r="AB53" s="154"/>
      <c r="AC53" s="154"/>
      <c r="AD53" s="94"/>
      <c r="AE53" s="154"/>
      <c r="AF53" s="154"/>
      <c r="AG53" s="94"/>
      <c r="AH53" s="162"/>
      <c r="AI53" s="163"/>
    </row>
    <row r="54" spans="1:35" ht="18" customHeight="1">
      <c r="A54" s="154"/>
      <c r="B54" s="154"/>
      <c r="C54" s="94"/>
      <c r="F54" s="94"/>
      <c r="I54" s="94"/>
      <c r="M54" s="154"/>
      <c r="P54" s="154"/>
      <c r="Q54" s="154"/>
      <c r="R54" s="94"/>
      <c r="U54" s="149"/>
      <c r="V54" s="154"/>
      <c r="W54" s="154"/>
      <c r="X54" s="94"/>
      <c r="Y54" s="154"/>
      <c r="Z54" s="154"/>
      <c r="AA54" s="94"/>
      <c r="AB54" s="154"/>
      <c r="AC54" s="154"/>
      <c r="AD54" s="94"/>
      <c r="AE54" s="154"/>
      <c r="AF54" s="154"/>
      <c r="AG54" s="94"/>
      <c r="AH54" s="162"/>
      <c r="AI54" s="163"/>
    </row>
    <row r="55" spans="1:35" ht="18" customHeight="1">
      <c r="H55" s="154"/>
      <c r="J55" s="154"/>
      <c r="U55" s="30"/>
      <c r="W55" s="154"/>
      <c r="X55" s="94"/>
      <c r="AH55" s="168"/>
      <c r="AI55" s="169"/>
    </row>
    <row r="56" spans="1:35" ht="18" customHeight="1">
      <c r="W56" s="154"/>
      <c r="X56" s="94"/>
      <c r="AH56" s="168"/>
      <c r="AI56" s="169"/>
    </row>
    <row r="57" spans="1:35" ht="18" customHeight="1">
      <c r="I57" s="94"/>
      <c r="U57" s="58"/>
      <c r="W57" s="154"/>
      <c r="X57" s="94"/>
      <c r="AH57" s="168"/>
      <c r="AI57" s="170"/>
    </row>
    <row r="58" spans="1:35" ht="18" customHeight="1">
      <c r="W58" s="154"/>
      <c r="X58" s="94"/>
      <c r="AH58" s="168"/>
      <c r="AI58" s="169"/>
    </row>
    <row r="59" spans="1:35" ht="18" customHeight="1">
      <c r="W59" s="154"/>
      <c r="X59" s="94"/>
      <c r="AH59" s="168"/>
      <c r="AI59" s="169"/>
    </row>
    <row r="60" spans="1:35" ht="18" customHeight="1">
      <c r="W60" s="154"/>
      <c r="X60" s="94"/>
      <c r="AH60" s="168"/>
      <c r="AI60" s="169"/>
    </row>
    <row r="61" spans="1:35" ht="18" customHeight="1">
      <c r="W61" s="154"/>
      <c r="X61" s="94"/>
      <c r="AH61" s="168"/>
      <c r="AI61" s="169"/>
    </row>
    <row r="62" spans="1:35" ht="18" customHeight="1">
      <c r="W62" s="154"/>
      <c r="X62" s="94"/>
      <c r="AH62" s="168"/>
      <c r="AI62" s="169"/>
    </row>
    <row r="63" spans="1:35" ht="18" customHeight="1">
      <c r="W63" s="154"/>
      <c r="X63" s="94"/>
      <c r="AH63" s="168"/>
      <c r="AI63" s="169"/>
    </row>
    <row r="64" spans="1:35" ht="18" customHeight="1">
      <c r="W64" s="154"/>
      <c r="X64" s="94"/>
      <c r="AH64" s="168"/>
      <c r="AI64" s="169"/>
    </row>
    <row r="65" spans="23:35" ht="18" customHeight="1">
      <c r="W65" s="154"/>
      <c r="X65" s="94"/>
      <c r="AH65" s="168"/>
      <c r="AI65" s="169"/>
    </row>
    <row r="66" spans="23:35" ht="18" customHeight="1">
      <c r="W66" s="154"/>
      <c r="X66" s="94"/>
      <c r="AH66" s="168"/>
      <c r="AI66" s="169"/>
    </row>
    <row r="67" spans="23:35" ht="18" customHeight="1">
      <c r="AH67" s="168"/>
      <c r="AI67" s="169"/>
    </row>
    <row r="68" spans="23:35" ht="18" customHeight="1">
      <c r="AH68" s="168"/>
      <c r="AI68" s="169"/>
    </row>
    <row r="69" spans="23:35" ht="18" customHeight="1">
      <c r="AH69" s="168"/>
      <c r="AI69" s="169"/>
    </row>
    <row r="70" spans="23:35" ht="18" customHeight="1">
      <c r="AH70" s="168"/>
      <c r="AI70" s="169"/>
    </row>
    <row r="71" spans="23:35" ht="18" customHeight="1">
      <c r="AH71" s="168"/>
      <c r="AI71" s="169"/>
    </row>
    <row r="72" spans="23:35" ht="18" customHeight="1">
      <c r="AH72" s="168"/>
      <c r="AI72" s="170"/>
    </row>
    <row r="73" spans="23:35" ht="18" customHeight="1">
      <c r="AH73" s="168"/>
      <c r="AI73" s="169"/>
    </row>
    <row r="74" spans="23:35" ht="18" customHeight="1">
      <c r="AH74" s="168"/>
      <c r="AI74" s="169"/>
    </row>
    <row r="75" spans="23:35" ht="18" customHeight="1">
      <c r="AH75" s="168"/>
      <c r="AI75" s="169"/>
    </row>
    <row r="76" spans="23:35" ht="18" customHeight="1">
      <c r="AH76" s="168"/>
      <c r="AI76" s="169"/>
    </row>
    <row r="77" spans="23:35" ht="18" customHeight="1">
      <c r="AH77" s="168"/>
      <c r="AI77" s="163"/>
    </row>
    <row r="78" spans="23:35" ht="18" customHeight="1">
      <c r="AH78" s="168"/>
      <c r="AI78" s="169"/>
    </row>
    <row r="79" spans="23:35" ht="18" customHeight="1">
      <c r="AH79" s="168"/>
      <c r="AI79" s="169"/>
    </row>
  </sheetData>
  <sortState ref="J3:K25">
    <sortCondition descending="1" ref="K3:K25"/>
  </sortState>
  <mergeCells count="15">
    <mergeCell ref="J3:K3"/>
    <mergeCell ref="A1:K1"/>
    <mergeCell ref="L1:V1"/>
    <mergeCell ref="Y1:AI1"/>
    <mergeCell ref="AE3:AF3"/>
    <mergeCell ref="Y3:Z3"/>
    <mergeCell ref="AH3:AI3"/>
    <mergeCell ref="V3:W3"/>
    <mergeCell ref="G3:H3"/>
    <mergeCell ref="A3:B3"/>
    <mergeCell ref="AB3:AC3"/>
    <mergeCell ref="S3:T3"/>
    <mergeCell ref="D3:E3"/>
    <mergeCell ref="P3:Q3"/>
    <mergeCell ref="M3:N3"/>
  </mergeCells>
  <pageMargins left="0.22" right="0.16" top="0.44" bottom="0.4" header="0.3" footer="0.3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56"/>
  <sheetViews>
    <sheetView topLeftCell="Z1" workbookViewId="0">
      <selection activeCell="N33" sqref="N33"/>
    </sheetView>
  </sheetViews>
  <sheetFormatPr defaultRowHeight="15"/>
  <cols>
    <col min="1" max="1" width="14.85546875" style="56" customWidth="1"/>
    <col min="2" max="2" width="11.28515625" style="56" customWidth="1"/>
    <col min="3" max="3" width="2.85546875" style="64" customWidth="1"/>
    <col min="4" max="4" width="12.85546875" style="56" bestFit="1" customWidth="1"/>
    <col min="5" max="5" width="10.7109375" style="56" bestFit="1" customWidth="1"/>
    <col min="6" max="6" width="3.28515625" style="64" customWidth="1"/>
    <col min="7" max="7" width="13" style="64" customWidth="1"/>
    <col min="8" max="8" width="12.42578125" style="56" customWidth="1"/>
    <col min="9" max="9" width="4.5703125" style="56" customWidth="1"/>
    <col min="10" max="10" width="17.140625" style="64" customWidth="1"/>
    <col min="11" max="11" width="9" style="56" customWidth="1"/>
    <col min="12" max="12" width="6.5703125" style="56" customWidth="1"/>
    <col min="13" max="13" width="5.42578125" style="64" customWidth="1"/>
    <col min="14" max="14" width="15.140625" style="56" customWidth="1"/>
    <col min="15" max="15" width="7.5703125" style="56" bestFit="1" customWidth="1"/>
    <col min="16" max="16" width="7" style="56" customWidth="1"/>
    <col min="17" max="17" width="16.28515625" style="56" bestFit="1" customWidth="1"/>
    <col min="18" max="18" width="8.140625" style="154" customWidth="1"/>
    <col min="19" max="19" width="7" style="94" customWidth="1"/>
    <col min="20" max="20" width="11.28515625" style="56" bestFit="1" customWidth="1"/>
    <col min="21" max="21" width="8.7109375" style="56" customWidth="1"/>
    <col min="22" max="22" width="7" style="64" customWidth="1"/>
    <col min="23" max="23" width="15.5703125" style="56" customWidth="1"/>
    <col min="24" max="24" width="8.7109375" style="56" customWidth="1"/>
    <col min="25" max="25" width="7" style="64" customWidth="1"/>
    <col min="26" max="26" width="15" style="56" customWidth="1"/>
    <col min="27" max="27" width="10.42578125" style="56" customWidth="1"/>
    <col min="28" max="28" width="7" style="64" customWidth="1"/>
    <col min="29" max="29" width="15.140625" style="56" customWidth="1"/>
    <col min="30" max="30" width="7" style="56" bestFit="1" customWidth="1"/>
    <col min="31" max="31" width="7" style="64" customWidth="1"/>
    <col min="32" max="32" width="15.140625" style="56" customWidth="1"/>
    <col min="33" max="34" width="9.140625" style="56"/>
    <col min="35" max="35" width="18.85546875" style="56" customWidth="1"/>
    <col min="36" max="16384" width="9.140625" style="56"/>
  </cols>
  <sheetData>
    <row r="1" spans="1:46" s="142" customFormat="1" ht="18.75">
      <c r="A1" s="424" t="s">
        <v>587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171" t="s">
        <v>587</v>
      </c>
      <c r="N1" s="171"/>
      <c r="O1" s="171"/>
      <c r="P1" s="171"/>
      <c r="Q1" s="171"/>
      <c r="R1" s="171"/>
      <c r="S1" s="171"/>
      <c r="T1" s="171"/>
      <c r="U1" s="171"/>
      <c r="X1" s="172"/>
      <c r="Y1" s="263"/>
      <c r="Z1" s="171"/>
      <c r="AA1" s="171"/>
      <c r="AB1" s="263"/>
      <c r="AC1" s="113" t="s">
        <v>587</v>
      </c>
      <c r="AD1" s="172"/>
      <c r="AE1" s="263"/>
      <c r="AF1" s="172"/>
      <c r="AG1" s="172"/>
      <c r="AH1" s="172"/>
      <c r="AI1" s="172"/>
      <c r="AJ1" s="172"/>
      <c r="AK1" s="171"/>
      <c r="AL1" s="171"/>
      <c r="AM1" s="171"/>
      <c r="AN1" s="171"/>
      <c r="AO1" s="171"/>
      <c r="AP1" s="171"/>
      <c r="AQ1" s="171"/>
      <c r="AR1" s="171"/>
      <c r="AS1" s="171"/>
      <c r="AT1" s="171"/>
    </row>
    <row r="2" spans="1:46" s="142" customFormat="1">
      <c r="C2" s="58"/>
      <c r="D2" s="58"/>
      <c r="E2" s="58"/>
      <c r="F2" s="58"/>
      <c r="G2" s="58"/>
      <c r="I2" s="142" t="s">
        <v>584</v>
      </c>
      <c r="J2" s="58"/>
      <c r="M2" s="58"/>
      <c r="R2" s="58"/>
      <c r="S2" s="58"/>
      <c r="T2" s="58"/>
      <c r="U2" s="142" t="s">
        <v>584</v>
      </c>
      <c r="V2" s="58"/>
      <c r="W2" s="58"/>
      <c r="Y2" s="58"/>
      <c r="Z2" s="58"/>
      <c r="AB2" s="58"/>
      <c r="AD2" s="58"/>
      <c r="AE2" s="58"/>
      <c r="AF2" s="142" t="s">
        <v>584</v>
      </c>
      <c r="AI2" s="58"/>
      <c r="AL2" s="58"/>
      <c r="AM2" s="58"/>
      <c r="AO2" s="58"/>
      <c r="AR2" s="58"/>
    </row>
    <row r="3" spans="1:46" s="143" customFormat="1">
      <c r="A3" s="426" t="s">
        <v>508</v>
      </c>
      <c r="B3" s="426"/>
      <c r="C3" s="173"/>
      <c r="D3" s="423" t="s">
        <v>586</v>
      </c>
      <c r="E3" s="423"/>
      <c r="F3" s="111"/>
      <c r="G3" s="423" t="s">
        <v>386</v>
      </c>
      <c r="H3" s="423"/>
      <c r="I3" s="111"/>
      <c r="J3" s="423" t="s">
        <v>222</v>
      </c>
      <c r="K3" s="423"/>
      <c r="L3" s="111"/>
      <c r="M3" s="111"/>
      <c r="N3" s="423" t="s">
        <v>414</v>
      </c>
      <c r="O3" s="423"/>
      <c r="P3" s="174"/>
      <c r="Q3" s="423" t="s">
        <v>0</v>
      </c>
      <c r="R3" s="423"/>
      <c r="S3" s="111"/>
      <c r="T3" s="423" t="s">
        <v>83</v>
      </c>
      <c r="U3" s="423"/>
      <c r="V3" s="111"/>
      <c r="W3" s="266" t="s">
        <v>334</v>
      </c>
      <c r="X3" s="266"/>
      <c r="Y3" s="111"/>
      <c r="Z3" s="426" t="s">
        <v>589</v>
      </c>
      <c r="AA3" s="426"/>
      <c r="AB3" s="111"/>
      <c r="AC3" s="266" t="s">
        <v>32</v>
      </c>
      <c r="AD3" s="266"/>
      <c r="AE3" s="111"/>
      <c r="AF3" s="264" t="s">
        <v>489</v>
      </c>
      <c r="AG3" s="264"/>
      <c r="AI3" s="143" t="s">
        <v>608</v>
      </c>
    </row>
    <row r="4" spans="1:46" s="143" customFormat="1">
      <c r="A4" s="175" t="s">
        <v>1</v>
      </c>
      <c r="B4" s="153" t="s">
        <v>509</v>
      </c>
      <c r="C4" s="30"/>
      <c r="D4" s="144" t="s">
        <v>1</v>
      </c>
      <c r="E4" s="144" t="s">
        <v>387</v>
      </c>
      <c r="F4" s="73"/>
      <c r="G4" s="144" t="s">
        <v>1</v>
      </c>
      <c r="H4" s="144" t="s">
        <v>387</v>
      </c>
      <c r="I4" s="73"/>
      <c r="J4" s="144" t="s">
        <v>1</v>
      </c>
      <c r="K4" s="144" t="s">
        <v>387</v>
      </c>
      <c r="L4" s="73"/>
      <c r="M4" s="73"/>
      <c r="N4" s="144" t="s">
        <v>1</v>
      </c>
      <c r="O4" s="144" t="s">
        <v>387</v>
      </c>
      <c r="P4" s="73"/>
      <c r="Q4" s="144" t="s">
        <v>1</v>
      </c>
      <c r="R4" s="144" t="s">
        <v>387</v>
      </c>
      <c r="S4" s="73"/>
      <c r="T4" s="144" t="s">
        <v>1</v>
      </c>
      <c r="U4" s="144" t="s">
        <v>387</v>
      </c>
      <c r="V4" s="73"/>
      <c r="W4" s="144" t="s">
        <v>1</v>
      </c>
      <c r="X4" s="144" t="s">
        <v>387</v>
      </c>
      <c r="Y4" s="73"/>
      <c r="Z4" s="175" t="s">
        <v>1</v>
      </c>
      <c r="AA4" s="153" t="s">
        <v>509</v>
      </c>
      <c r="AB4" s="73"/>
      <c r="AC4" s="144" t="s">
        <v>1</v>
      </c>
      <c r="AD4" s="144" t="s">
        <v>387</v>
      </c>
      <c r="AE4" s="73"/>
      <c r="AF4" s="175" t="s">
        <v>1</v>
      </c>
      <c r="AG4" s="153" t="s">
        <v>387</v>
      </c>
      <c r="AI4" s="175" t="s">
        <v>1</v>
      </c>
      <c r="AJ4" s="153" t="s">
        <v>387</v>
      </c>
    </row>
    <row r="5" spans="1:46">
      <c r="A5" s="15" t="s">
        <v>568</v>
      </c>
      <c r="B5" s="10">
        <v>1418250</v>
      </c>
      <c r="C5" s="94"/>
      <c r="D5" s="145" t="s">
        <v>462</v>
      </c>
      <c r="E5" s="156">
        <v>213420</v>
      </c>
      <c r="F5" s="157"/>
      <c r="G5" s="10" t="s">
        <v>339</v>
      </c>
      <c r="H5" s="10">
        <v>466200</v>
      </c>
      <c r="I5" s="94"/>
      <c r="J5" s="42" t="s">
        <v>205</v>
      </c>
      <c r="K5" s="198">
        <v>564585</v>
      </c>
      <c r="L5" s="176"/>
      <c r="M5" s="157"/>
      <c r="N5" s="40" t="s">
        <v>402</v>
      </c>
      <c r="O5" s="10">
        <v>98008</v>
      </c>
      <c r="P5" s="177"/>
      <c r="Q5" s="18" t="s">
        <v>13</v>
      </c>
      <c r="R5" s="10">
        <v>154225</v>
      </c>
      <c r="T5" s="18" t="s">
        <v>110</v>
      </c>
      <c r="U5" s="10">
        <v>55302</v>
      </c>
      <c r="V5" s="94"/>
      <c r="W5" s="259" t="s">
        <v>326</v>
      </c>
      <c r="X5" s="178">
        <v>42902.76</v>
      </c>
      <c r="Y5" s="150"/>
      <c r="Z5" s="15" t="s">
        <v>529</v>
      </c>
      <c r="AA5" s="10">
        <v>93141</v>
      </c>
      <c r="AB5" s="150"/>
      <c r="AC5" s="267" t="s">
        <v>50</v>
      </c>
      <c r="AD5" s="10">
        <v>146724</v>
      </c>
      <c r="AE5" s="94"/>
      <c r="AF5" s="44" t="s">
        <v>490</v>
      </c>
      <c r="AG5" s="10">
        <v>42292</v>
      </c>
      <c r="AI5" s="115" t="s">
        <v>609</v>
      </c>
      <c r="AJ5" s="52">
        <v>26056.5</v>
      </c>
    </row>
    <row r="6" spans="1:46">
      <c r="A6" s="15" t="s">
        <v>557</v>
      </c>
      <c r="B6" s="10">
        <v>888512</v>
      </c>
      <c r="C6" s="94"/>
      <c r="D6" s="145" t="s">
        <v>468</v>
      </c>
      <c r="E6" s="156">
        <v>182440</v>
      </c>
      <c r="F6" s="157"/>
      <c r="G6" s="10" t="s">
        <v>374</v>
      </c>
      <c r="H6" s="10">
        <v>110111</v>
      </c>
      <c r="I6" s="94"/>
      <c r="J6" s="42" t="s">
        <v>202</v>
      </c>
      <c r="K6" s="198">
        <v>142533</v>
      </c>
      <c r="L6" s="176"/>
      <c r="M6" s="157"/>
      <c r="N6" s="40" t="s">
        <v>393</v>
      </c>
      <c r="O6" s="10">
        <v>71000</v>
      </c>
      <c r="P6" s="177"/>
      <c r="Q6" s="18" t="s">
        <v>28</v>
      </c>
      <c r="R6" s="10">
        <v>43575.25</v>
      </c>
      <c r="T6" s="20" t="s">
        <v>91</v>
      </c>
      <c r="U6" s="10">
        <v>30339</v>
      </c>
      <c r="V6" s="94"/>
      <c r="W6" s="259" t="s">
        <v>315</v>
      </c>
      <c r="X6" s="178">
        <v>25592.99</v>
      </c>
      <c r="Y6" s="150"/>
      <c r="Z6" s="15" t="s">
        <v>524</v>
      </c>
      <c r="AA6" s="10">
        <v>74705</v>
      </c>
      <c r="AB6" s="150"/>
      <c r="AC6" s="267" t="s">
        <v>48</v>
      </c>
      <c r="AD6" s="10">
        <v>21435</v>
      </c>
      <c r="AE6" s="94"/>
      <c r="AF6" s="44" t="s">
        <v>491</v>
      </c>
      <c r="AG6" s="10">
        <v>33595</v>
      </c>
      <c r="AI6" s="115" t="s">
        <v>610</v>
      </c>
      <c r="AJ6" s="52">
        <v>13468.4</v>
      </c>
    </row>
    <row r="7" spans="1:46">
      <c r="A7" s="15" t="s">
        <v>566</v>
      </c>
      <c r="B7" s="10">
        <v>366211</v>
      </c>
      <c r="C7" s="94"/>
      <c r="D7" s="145" t="s">
        <v>476</v>
      </c>
      <c r="E7" s="156">
        <v>155946</v>
      </c>
      <c r="F7" s="157"/>
      <c r="G7" s="10" t="s">
        <v>370</v>
      </c>
      <c r="H7" s="10">
        <v>105230</v>
      </c>
      <c r="I7" s="94"/>
      <c r="J7" s="42" t="s">
        <v>217</v>
      </c>
      <c r="K7" s="198">
        <v>127681</v>
      </c>
      <c r="L7" s="176"/>
      <c r="M7" s="157"/>
      <c r="N7" s="40" t="s">
        <v>401</v>
      </c>
      <c r="O7" s="10">
        <v>68764</v>
      </c>
      <c r="P7" s="177"/>
      <c r="Q7" s="18" t="s">
        <v>24</v>
      </c>
      <c r="R7" s="10">
        <v>28645</v>
      </c>
      <c r="T7" s="18" t="s">
        <v>108</v>
      </c>
      <c r="U7" s="10">
        <v>23460</v>
      </c>
      <c r="V7" s="94"/>
      <c r="W7" s="259" t="s">
        <v>335</v>
      </c>
      <c r="X7" s="178">
        <v>19227.82</v>
      </c>
      <c r="Y7" s="150"/>
      <c r="Z7" s="15" t="s">
        <v>525</v>
      </c>
      <c r="AA7" s="10">
        <v>35251</v>
      </c>
      <c r="AB7" s="150"/>
      <c r="AC7" s="267" t="s">
        <v>49</v>
      </c>
      <c r="AD7" s="10">
        <v>16748</v>
      </c>
      <c r="AE7" s="94"/>
      <c r="AF7" s="44" t="s">
        <v>492</v>
      </c>
      <c r="AG7" s="10">
        <v>16000</v>
      </c>
      <c r="AI7" s="115" t="s">
        <v>611</v>
      </c>
      <c r="AJ7" s="52">
        <v>12084.75</v>
      </c>
    </row>
    <row r="8" spans="1:46">
      <c r="A8" s="16" t="s">
        <v>571</v>
      </c>
      <c r="B8" s="10">
        <v>230261</v>
      </c>
      <c r="C8" s="94"/>
      <c r="D8" s="145" t="s">
        <v>479</v>
      </c>
      <c r="E8" s="156">
        <v>153067</v>
      </c>
      <c r="F8" s="157"/>
      <c r="G8" s="10" t="s">
        <v>352</v>
      </c>
      <c r="H8" s="10">
        <v>82500</v>
      </c>
      <c r="I8" s="94"/>
      <c r="J8" s="42" t="s">
        <v>209</v>
      </c>
      <c r="K8" s="198">
        <v>65151</v>
      </c>
      <c r="L8" s="176"/>
      <c r="M8" s="157"/>
      <c r="N8" s="40" t="s">
        <v>410</v>
      </c>
      <c r="O8" s="10">
        <v>37879</v>
      </c>
      <c r="P8" s="177"/>
      <c r="Q8" s="18" t="s">
        <v>20</v>
      </c>
      <c r="R8" s="10">
        <v>23784.25</v>
      </c>
      <c r="T8" s="18" t="s">
        <v>99</v>
      </c>
      <c r="U8" s="10">
        <v>20126</v>
      </c>
      <c r="V8" s="94"/>
      <c r="W8" s="259" t="s">
        <v>316</v>
      </c>
      <c r="X8" s="178">
        <v>17158.140000000003</v>
      </c>
      <c r="Y8" s="150"/>
      <c r="Z8" s="16" t="s">
        <v>513</v>
      </c>
      <c r="AA8" s="10">
        <v>10883</v>
      </c>
      <c r="AB8" s="150"/>
      <c r="AC8" s="267" t="s">
        <v>42</v>
      </c>
      <c r="AD8" s="10">
        <v>6898</v>
      </c>
      <c r="AE8" s="94"/>
      <c r="AF8" s="44" t="s">
        <v>493</v>
      </c>
      <c r="AG8" s="10">
        <v>10200</v>
      </c>
      <c r="AI8" s="115" t="s">
        <v>612</v>
      </c>
      <c r="AJ8" s="52">
        <v>3579.5</v>
      </c>
    </row>
    <row r="9" spans="1:46">
      <c r="A9" s="16" t="s">
        <v>561</v>
      </c>
      <c r="B9" s="10">
        <v>164030</v>
      </c>
      <c r="C9" s="94"/>
      <c r="D9" s="145" t="s">
        <v>425</v>
      </c>
      <c r="E9" s="156">
        <v>133987</v>
      </c>
      <c r="F9" s="157"/>
      <c r="G9" s="10" t="s">
        <v>369</v>
      </c>
      <c r="H9" s="10">
        <v>70948</v>
      </c>
      <c r="I9" s="94"/>
      <c r="J9" s="42" t="s">
        <v>212</v>
      </c>
      <c r="K9" s="198">
        <v>19805</v>
      </c>
      <c r="L9" s="176"/>
      <c r="M9" s="157"/>
      <c r="N9" s="40" t="s">
        <v>400</v>
      </c>
      <c r="O9" s="10">
        <v>31206</v>
      </c>
      <c r="P9" s="177"/>
      <c r="Q9" s="18" t="s">
        <v>21</v>
      </c>
      <c r="R9" s="10">
        <v>17121</v>
      </c>
      <c r="T9" s="18" t="s">
        <v>100</v>
      </c>
      <c r="U9" s="10">
        <v>18164</v>
      </c>
      <c r="V9" s="94"/>
      <c r="W9" s="259" t="s">
        <v>314</v>
      </c>
      <c r="X9" s="178">
        <v>16012.16</v>
      </c>
      <c r="Y9" s="150"/>
      <c r="Z9" s="15" t="s">
        <v>539</v>
      </c>
      <c r="AA9" s="10">
        <v>2541</v>
      </c>
      <c r="AB9" s="150"/>
      <c r="AC9" s="267" t="s">
        <v>47</v>
      </c>
      <c r="AD9" s="10">
        <v>6608</v>
      </c>
      <c r="AE9" s="94"/>
      <c r="AF9" s="44" t="s">
        <v>494</v>
      </c>
      <c r="AG9" s="10">
        <v>7461</v>
      </c>
      <c r="AI9" s="115" t="s">
        <v>613</v>
      </c>
      <c r="AJ9" s="52">
        <v>2210.8000000000002</v>
      </c>
    </row>
    <row r="10" spans="1:46">
      <c r="A10" s="15" t="s">
        <v>569</v>
      </c>
      <c r="B10" s="10">
        <v>101640</v>
      </c>
      <c r="C10" s="94"/>
      <c r="D10" s="145" t="s">
        <v>646</v>
      </c>
      <c r="E10" s="156">
        <v>131722</v>
      </c>
      <c r="F10" s="157"/>
      <c r="G10" s="10" t="s">
        <v>372</v>
      </c>
      <c r="H10" s="10">
        <v>45245</v>
      </c>
      <c r="I10" s="94"/>
      <c r="J10" s="42" t="s">
        <v>213</v>
      </c>
      <c r="K10" s="198">
        <v>15216</v>
      </c>
      <c r="L10" s="176"/>
      <c r="M10" s="157"/>
      <c r="N10" s="40" t="s">
        <v>395</v>
      </c>
      <c r="O10" s="10">
        <v>25022</v>
      </c>
      <c r="P10" s="177"/>
      <c r="Q10" s="18" t="s">
        <v>27</v>
      </c>
      <c r="R10" s="10">
        <v>14516</v>
      </c>
      <c r="T10" s="18" t="s">
        <v>109</v>
      </c>
      <c r="U10" s="10">
        <v>15645</v>
      </c>
      <c r="V10" s="94"/>
      <c r="W10" s="259" t="s">
        <v>317</v>
      </c>
      <c r="X10" s="178">
        <v>13910.4</v>
      </c>
      <c r="Y10" s="150"/>
      <c r="Z10" s="15" t="s">
        <v>519</v>
      </c>
      <c r="AA10" s="10">
        <v>2137</v>
      </c>
      <c r="AB10" s="150"/>
      <c r="AC10" s="267" t="s">
        <v>46</v>
      </c>
      <c r="AD10" s="10">
        <v>5418</v>
      </c>
      <c r="AE10" s="94"/>
      <c r="AF10" s="44" t="s">
        <v>495</v>
      </c>
      <c r="AG10" s="10">
        <v>5532</v>
      </c>
      <c r="AI10" s="115" t="s">
        <v>614</v>
      </c>
      <c r="AJ10" s="52">
        <v>2178.6</v>
      </c>
    </row>
    <row r="11" spans="1:46">
      <c r="A11" s="15" t="s">
        <v>563</v>
      </c>
      <c r="B11" s="10">
        <v>76395</v>
      </c>
      <c r="C11" s="94"/>
      <c r="D11" s="145" t="s">
        <v>475</v>
      </c>
      <c r="E11" s="156">
        <v>64180</v>
      </c>
      <c r="F11" s="157"/>
      <c r="G11" s="10" t="s">
        <v>383</v>
      </c>
      <c r="H11" s="10">
        <v>35365</v>
      </c>
      <c r="I11" s="94"/>
      <c r="J11" s="42" t="s">
        <v>214</v>
      </c>
      <c r="K11" s="198">
        <v>14006</v>
      </c>
      <c r="L11" s="176"/>
      <c r="M11" s="157"/>
      <c r="N11" s="40" t="s">
        <v>390</v>
      </c>
      <c r="O11" s="10">
        <v>20183</v>
      </c>
      <c r="P11" s="177"/>
      <c r="Q11" s="18" t="s">
        <v>22</v>
      </c>
      <c r="R11" s="10">
        <v>10261</v>
      </c>
      <c r="T11" s="18" t="s">
        <v>101</v>
      </c>
      <c r="U11" s="10">
        <v>11101</v>
      </c>
      <c r="V11" s="94"/>
      <c r="W11" s="259" t="s">
        <v>318</v>
      </c>
      <c r="X11" s="178">
        <v>11647.17</v>
      </c>
      <c r="Y11" s="150"/>
      <c r="Z11" s="15" t="s">
        <v>533</v>
      </c>
      <c r="AA11" s="10">
        <v>1729</v>
      </c>
      <c r="AB11" s="150"/>
      <c r="AC11" s="267" t="s">
        <v>43</v>
      </c>
      <c r="AD11" s="10">
        <v>4705</v>
      </c>
      <c r="AE11" s="94"/>
      <c r="AF11" s="44" t="s">
        <v>496</v>
      </c>
      <c r="AG11" s="10">
        <v>5455</v>
      </c>
      <c r="AI11" s="115" t="s">
        <v>615</v>
      </c>
      <c r="AJ11" s="52">
        <v>2003.6699999999998</v>
      </c>
    </row>
    <row r="12" spans="1:46">
      <c r="A12" s="15" t="s">
        <v>556</v>
      </c>
      <c r="B12" s="10">
        <v>61304</v>
      </c>
      <c r="C12" s="94"/>
      <c r="D12" s="145" t="s">
        <v>464</v>
      </c>
      <c r="E12" s="156">
        <v>52005</v>
      </c>
      <c r="F12" s="157"/>
      <c r="G12" s="10" t="s">
        <v>343</v>
      </c>
      <c r="H12" s="10">
        <v>30456</v>
      </c>
      <c r="I12" s="94"/>
      <c r="J12" s="42" t="s">
        <v>207</v>
      </c>
      <c r="K12" s="198">
        <v>12391</v>
      </c>
      <c r="L12" s="176"/>
      <c r="M12" s="157"/>
      <c r="N12" s="40" t="s">
        <v>388</v>
      </c>
      <c r="O12" s="10">
        <v>14375</v>
      </c>
      <c r="P12" s="177"/>
      <c r="Q12" s="18" t="s">
        <v>5</v>
      </c>
      <c r="R12" s="10">
        <v>10128</v>
      </c>
      <c r="T12" s="18" t="s">
        <v>107</v>
      </c>
      <c r="U12" s="10">
        <v>8325</v>
      </c>
      <c r="V12" s="94"/>
      <c r="W12" s="259" t="s">
        <v>324</v>
      </c>
      <c r="X12" s="178">
        <v>10576.8</v>
      </c>
      <c r="Y12" s="150"/>
      <c r="Z12" s="15" t="s">
        <v>516</v>
      </c>
      <c r="AA12" s="10">
        <v>1342</v>
      </c>
      <c r="AB12" s="150"/>
      <c r="AC12" s="267" t="s">
        <v>41</v>
      </c>
      <c r="AD12" s="10">
        <v>3912</v>
      </c>
      <c r="AE12" s="94"/>
      <c r="AF12" s="44" t="s">
        <v>497</v>
      </c>
      <c r="AG12" s="10">
        <v>5324</v>
      </c>
      <c r="AI12" s="115" t="s">
        <v>616</v>
      </c>
      <c r="AJ12" s="42">
        <v>1354.9</v>
      </c>
    </row>
    <row r="13" spans="1:46" s="184" customFormat="1">
      <c r="A13" s="15" t="s">
        <v>572</v>
      </c>
      <c r="B13" s="10">
        <v>44451</v>
      </c>
      <c r="C13" s="94"/>
      <c r="D13" s="145" t="s">
        <v>474</v>
      </c>
      <c r="E13" s="156">
        <v>27347</v>
      </c>
      <c r="F13" s="157"/>
      <c r="G13" s="183" t="s">
        <v>384</v>
      </c>
      <c r="H13" s="183">
        <v>23858</v>
      </c>
      <c r="I13" s="180"/>
      <c r="J13" s="259" t="s">
        <v>206</v>
      </c>
      <c r="K13" s="270">
        <v>9825</v>
      </c>
      <c r="L13" s="181"/>
      <c r="M13" s="157"/>
      <c r="N13" s="40" t="s">
        <v>409</v>
      </c>
      <c r="O13" s="183">
        <v>13680</v>
      </c>
      <c r="P13" s="182"/>
      <c r="Q13" s="271" t="s">
        <v>19</v>
      </c>
      <c r="R13" s="183">
        <v>10124</v>
      </c>
      <c r="S13" s="180"/>
      <c r="T13" s="271" t="s">
        <v>89</v>
      </c>
      <c r="U13" s="183">
        <v>8138</v>
      </c>
      <c r="V13" s="180"/>
      <c r="W13" s="259" t="s">
        <v>323</v>
      </c>
      <c r="X13" s="178">
        <v>9989.58</v>
      </c>
      <c r="Y13" s="150"/>
      <c r="Z13" s="15" t="s">
        <v>526</v>
      </c>
      <c r="AA13" s="10">
        <v>1159</v>
      </c>
      <c r="AB13" s="150"/>
      <c r="AC13" s="267" t="s">
        <v>51</v>
      </c>
      <c r="AD13" s="183">
        <v>2907</v>
      </c>
      <c r="AE13" s="180"/>
      <c r="AF13" s="44" t="s">
        <v>498</v>
      </c>
      <c r="AG13" s="10">
        <v>4450</v>
      </c>
      <c r="AI13" s="115" t="s">
        <v>617</v>
      </c>
      <c r="AJ13" s="52">
        <v>847.54000000000008</v>
      </c>
    </row>
    <row r="14" spans="1:46">
      <c r="A14" s="15" t="s">
        <v>564</v>
      </c>
      <c r="B14" s="10">
        <v>36830</v>
      </c>
      <c r="C14" s="94"/>
      <c r="D14" s="145" t="s">
        <v>461</v>
      </c>
      <c r="E14" s="156">
        <v>27001</v>
      </c>
      <c r="F14" s="157"/>
      <c r="G14" s="10" t="s">
        <v>371</v>
      </c>
      <c r="H14" s="10">
        <v>17824</v>
      </c>
      <c r="I14" s="94"/>
      <c r="J14" s="42" t="s">
        <v>203</v>
      </c>
      <c r="K14" s="198">
        <v>6989</v>
      </c>
      <c r="L14" s="176"/>
      <c r="M14" s="157"/>
      <c r="N14" s="40" t="s">
        <v>407</v>
      </c>
      <c r="O14" s="10">
        <v>10880</v>
      </c>
      <c r="P14" s="177"/>
      <c r="Q14" s="18" t="s">
        <v>29</v>
      </c>
      <c r="R14" s="10">
        <v>7995</v>
      </c>
      <c r="T14" s="20" t="s">
        <v>95</v>
      </c>
      <c r="U14" s="10">
        <v>7119</v>
      </c>
      <c r="V14" s="94"/>
      <c r="W14" s="259" t="s">
        <v>330</v>
      </c>
      <c r="X14" s="178">
        <v>9318.35</v>
      </c>
      <c r="Y14" s="150"/>
      <c r="Z14" s="16" t="s">
        <v>522</v>
      </c>
      <c r="AA14" s="10">
        <v>1121</v>
      </c>
      <c r="AB14" s="150"/>
      <c r="AC14" s="267" t="s">
        <v>45</v>
      </c>
      <c r="AD14" s="10">
        <v>1797</v>
      </c>
      <c r="AE14" s="94"/>
      <c r="AF14" s="44" t="s">
        <v>499</v>
      </c>
      <c r="AG14" s="10">
        <v>2572</v>
      </c>
      <c r="AI14" s="115" t="s">
        <v>618</v>
      </c>
      <c r="AJ14" s="52">
        <v>593.75</v>
      </c>
    </row>
    <row r="15" spans="1:46">
      <c r="A15" s="15" t="s">
        <v>555</v>
      </c>
      <c r="B15" s="10">
        <v>28667</v>
      </c>
      <c r="C15" s="94"/>
      <c r="D15" s="145" t="s">
        <v>463</v>
      </c>
      <c r="E15" s="156">
        <v>21312</v>
      </c>
      <c r="F15" s="157"/>
      <c r="G15" s="52" t="s">
        <v>641</v>
      </c>
      <c r="H15" s="10">
        <v>16416</v>
      </c>
      <c r="I15" s="94"/>
      <c r="J15" s="42" t="s">
        <v>204</v>
      </c>
      <c r="K15" s="198">
        <v>6673</v>
      </c>
      <c r="L15" s="176"/>
      <c r="M15" s="157"/>
      <c r="N15" s="40" t="s">
        <v>403</v>
      </c>
      <c r="O15" s="10">
        <v>8366</v>
      </c>
      <c r="P15" s="177"/>
      <c r="Q15" s="18" t="s">
        <v>23</v>
      </c>
      <c r="R15" s="10">
        <v>7974.5</v>
      </c>
      <c r="T15" s="20" t="s">
        <v>87</v>
      </c>
      <c r="U15" s="10">
        <v>7104</v>
      </c>
      <c r="V15" s="94"/>
      <c r="W15" s="259" t="s">
        <v>313</v>
      </c>
      <c r="X15" s="178">
        <v>8700</v>
      </c>
      <c r="Y15" s="150"/>
      <c r="Z15" s="15" t="s">
        <v>521</v>
      </c>
      <c r="AA15" s="10">
        <v>861</v>
      </c>
      <c r="AB15" s="150"/>
      <c r="AC15" s="267" t="s">
        <v>53</v>
      </c>
      <c r="AD15" s="10">
        <v>1454</v>
      </c>
      <c r="AE15" s="94"/>
      <c r="AF15" s="44" t="s">
        <v>500</v>
      </c>
      <c r="AG15" s="10">
        <v>1757</v>
      </c>
      <c r="AI15" s="115" t="s">
        <v>619</v>
      </c>
      <c r="AJ15" s="52">
        <v>460</v>
      </c>
    </row>
    <row r="16" spans="1:46">
      <c r="A16" s="15" t="s">
        <v>567</v>
      </c>
      <c r="B16" s="10">
        <v>16134</v>
      </c>
      <c r="C16" s="94"/>
      <c r="D16" s="145" t="s">
        <v>469</v>
      </c>
      <c r="E16" s="156">
        <v>15155</v>
      </c>
      <c r="F16" s="157"/>
      <c r="G16" s="10" t="s">
        <v>385</v>
      </c>
      <c r="H16" s="10">
        <v>12690</v>
      </c>
      <c r="I16" s="94"/>
      <c r="J16" s="42" t="s">
        <v>219</v>
      </c>
      <c r="K16" s="198">
        <v>6646</v>
      </c>
      <c r="L16" s="176"/>
      <c r="M16" s="157"/>
      <c r="N16" s="40" t="s">
        <v>404</v>
      </c>
      <c r="O16" s="10">
        <v>6720</v>
      </c>
      <c r="P16" s="177"/>
      <c r="Q16" s="20" t="s">
        <v>12</v>
      </c>
      <c r="R16" s="10">
        <v>7330.42</v>
      </c>
      <c r="T16" s="18" t="s">
        <v>98</v>
      </c>
      <c r="U16" s="10">
        <v>6971</v>
      </c>
      <c r="V16" s="94"/>
      <c r="W16" s="259" t="s">
        <v>306</v>
      </c>
      <c r="X16" s="178">
        <v>8213.14</v>
      </c>
      <c r="Y16" s="150"/>
      <c r="Z16" s="15" t="s">
        <v>532</v>
      </c>
      <c r="AA16" s="10">
        <v>851</v>
      </c>
      <c r="AB16" s="150"/>
      <c r="AC16" s="267" t="s">
        <v>52</v>
      </c>
      <c r="AD16" s="10">
        <v>1058</v>
      </c>
      <c r="AE16" s="94"/>
      <c r="AF16" s="44" t="s">
        <v>501</v>
      </c>
      <c r="AG16" s="10">
        <v>781.8</v>
      </c>
      <c r="AI16" s="115" t="s">
        <v>620</v>
      </c>
      <c r="AJ16" s="52">
        <v>191.23399999999998</v>
      </c>
    </row>
    <row r="17" spans="1:36">
      <c r="A17" s="15" t="s">
        <v>558</v>
      </c>
      <c r="B17" s="10">
        <v>8601</v>
      </c>
      <c r="C17" s="94"/>
      <c r="D17" s="145" t="s">
        <v>485</v>
      </c>
      <c r="E17" s="156">
        <v>8913</v>
      </c>
      <c r="F17" s="157"/>
      <c r="G17" s="10" t="s">
        <v>367</v>
      </c>
      <c r="H17" s="10">
        <v>9352</v>
      </c>
      <c r="I17" s="94"/>
      <c r="J17" s="42" t="s">
        <v>218</v>
      </c>
      <c r="K17" s="198">
        <v>5820</v>
      </c>
      <c r="L17" s="176"/>
      <c r="M17" s="157"/>
      <c r="N17" s="40" t="s">
        <v>405</v>
      </c>
      <c r="O17" s="10">
        <v>5650</v>
      </c>
      <c r="P17" s="177"/>
      <c r="Q17" s="20" t="s">
        <v>11</v>
      </c>
      <c r="R17" s="10">
        <v>6468.7839999999997</v>
      </c>
      <c r="T17" s="18" t="s">
        <v>103</v>
      </c>
      <c r="U17" s="10">
        <v>6783</v>
      </c>
      <c r="V17" s="94"/>
      <c r="W17" s="259" t="s">
        <v>320</v>
      </c>
      <c r="X17" s="178">
        <v>8027.3399999999992</v>
      </c>
      <c r="Y17" s="150"/>
      <c r="Z17" s="16" t="s">
        <v>518</v>
      </c>
      <c r="AA17" s="10">
        <v>667</v>
      </c>
      <c r="AB17" s="150"/>
      <c r="AC17" s="267" t="s">
        <v>44</v>
      </c>
      <c r="AD17" s="10">
        <v>1031</v>
      </c>
      <c r="AE17" s="94"/>
      <c r="AF17" s="44" t="s">
        <v>502</v>
      </c>
      <c r="AG17" s="10">
        <v>606.29999999999995</v>
      </c>
      <c r="AI17" s="115" t="s">
        <v>621</v>
      </c>
      <c r="AJ17" s="52">
        <v>29.35</v>
      </c>
    </row>
    <row r="18" spans="1:36">
      <c r="A18" s="15" t="s">
        <v>573</v>
      </c>
      <c r="B18" s="10">
        <v>4163</v>
      </c>
      <c r="C18" s="94"/>
      <c r="D18" s="145" t="s">
        <v>459</v>
      </c>
      <c r="E18" s="156">
        <v>8482</v>
      </c>
      <c r="F18" s="157"/>
      <c r="G18" s="10" t="s">
        <v>359</v>
      </c>
      <c r="H18" s="10">
        <v>8000.2</v>
      </c>
      <c r="I18" s="94"/>
      <c r="J18" s="42" t="s">
        <v>210</v>
      </c>
      <c r="K18" s="198">
        <v>4029</v>
      </c>
      <c r="L18" s="176"/>
      <c r="M18" s="157"/>
      <c r="N18" s="40" t="s">
        <v>399</v>
      </c>
      <c r="O18" s="10">
        <v>5090</v>
      </c>
      <c r="P18" s="177"/>
      <c r="Q18" s="20" t="s">
        <v>18</v>
      </c>
      <c r="R18" s="10">
        <v>5729.76</v>
      </c>
      <c r="T18" s="18" t="s">
        <v>84</v>
      </c>
      <c r="U18" s="10">
        <v>6273</v>
      </c>
      <c r="V18" s="94"/>
      <c r="W18" s="259" t="s">
        <v>305</v>
      </c>
      <c r="X18" s="178">
        <v>7837.72</v>
      </c>
      <c r="Y18" s="150"/>
      <c r="Z18" s="15" t="s">
        <v>537</v>
      </c>
      <c r="AA18" s="10">
        <v>518</v>
      </c>
      <c r="AB18" s="150"/>
      <c r="AC18" s="267" t="s">
        <v>33</v>
      </c>
      <c r="AD18" s="10">
        <v>1004</v>
      </c>
      <c r="AE18" s="94"/>
      <c r="AF18" s="265" t="s">
        <v>54</v>
      </c>
      <c r="AG18" s="153">
        <f>SUM(AG5:AG17)</f>
        <v>136026.09999999998</v>
      </c>
      <c r="AI18" s="115" t="s">
        <v>622</v>
      </c>
      <c r="AJ18" s="52">
        <v>24.499999999999996</v>
      </c>
    </row>
    <row r="19" spans="1:36">
      <c r="A19" s="15" t="s">
        <v>562</v>
      </c>
      <c r="B19" s="10">
        <v>4002</v>
      </c>
      <c r="C19" s="94"/>
      <c r="D19" s="145" t="s">
        <v>466</v>
      </c>
      <c r="E19" s="156">
        <v>7261</v>
      </c>
      <c r="F19" s="157"/>
      <c r="G19" s="10" t="s">
        <v>375</v>
      </c>
      <c r="H19" s="10">
        <v>7726</v>
      </c>
      <c r="I19" s="94"/>
      <c r="J19" s="42" t="s">
        <v>215</v>
      </c>
      <c r="K19" s="198">
        <v>3455</v>
      </c>
      <c r="L19" s="176"/>
      <c r="M19" s="157"/>
      <c r="N19" s="40" t="s">
        <v>389</v>
      </c>
      <c r="O19" s="10">
        <v>3976</v>
      </c>
      <c r="P19" s="177"/>
      <c r="Q19" s="18" t="s">
        <v>4</v>
      </c>
      <c r="R19" s="10">
        <v>2875</v>
      </c>
      <c r="T19" s="18" t="s">
        <v>105</v>
      </c>
      <c r="U19" s="10">
        <v>6122</v>
      </c>
      <c r="V19" s="94"/>
      <c r="W19" s="259" t="s">
        <v>321</v>
      </c>
      <c r="X19" s="178">
        <v>6060.1799999999994</v>
      </c>
      <c r="Y19" s="150"/>
      <c r="Z19" s="15" t="s">
        <v>536</v>
      </c>
      <c r="AA19" s="10">
        <v>334</v>
      </c>
      <c r="AB19" s="150"/>
      <c r="AC19" s="267" t="s">
        <v>38</v>
      </c>
      <c r="AD19" s="10">
        <v>766</v>
      </c>
      <c r="AE19" s="94"/>
      <c r="AI19" s="115" t="s">
        <v>623</v>
      </c>
      <c r="AJ19" s="52">
        <v>15.5</v>
      </c>
    </row>
    <row r="20" spans="1:36" ht="18" customHeight="1">
      <c r="A20" s="15" t="s">
        <v>577</v>
      </c>
      <c r="B20" s="10">
        <v>2126</v>
      </c>
      <c r="C20" s="94"/>
      <c r="D20" s="145" t="s">
        <v>458</v>
      </c>
      <c r="E20" s="156">
        <v>6657</v>
      </c>
      <c r="F20" s="157"/>
      <c r="G20" s="52" t="s">
        <v>651</v>
      </c>
      <c r="H20" s="10">
        <v>6086</v>
      </c>
      <c r="I20" s="94"/>
      <c r="J20" s="42" t="s">
        <v>216</v>
      </c>
      <c r="K20" s="198">
        <v>3192</v>
      </c>
      <c r="L20" s="176"/>
      <c r="M20" s="157"/>
      <c r="N20" s="40" t="s">
        <v>397</v>
      </c>
      <c r="O20" s="10">
        <v>3629</v>
      </c>
      <c r="P20" s="177"/>
      <c r="Q20" s="18" t="s">
        <v>6</v>
      </c>
      <c r="R20" s="10">
        <v>2748.05</v>
      </c>
      <c r="T20" s="18" t="s">
        <v>90</v>
      </c>
      <c r="U20" s="10">
        <v>6045</v>
      </c>
      <c r="V20" s="94"/>
      <c r="W20" s="259" t="s">
        <v>307</v>
      </c>
      <c r="X20" s="178">
        <v>5020.21</v>
      </c>
      <c r="Y20" s="150"/>
      <c r="Z20" s="15" t="s">
        <v>542</v>
      </c>
      <c r="AA20" s="118">
        <v>329</v>
      </c>
      <c r="AB20" s="150"/>
      <c r="AC20" s="267" t="s">
        <v>634</v>
      </c>
      <c r="AD20" s="10">
        <v>740</v>
      </c>
      <c r="AE20" s="94"/>
      <c r="AI20" s="175" t="s">
        <v>54</v>
      </c>
      <c r="AJ20" s="153">
        <f>SUM(AJ5:AJ19)</f>
        <v>65098.993999999999</v>
      </c>
    </row>
    <row r="21" spans="1:36">
      <c r="A21" s="15" t="s">
        <v>575</v>
      </c>
      <c r="B21" s="10">
        <v>1738</v>
      </c>
      <c r="C21" s="94"/>
      <c r="D21" s="145" t="s">
        <v>460</v>
      </c>
      <c r="E21" s="156">
        <v>5925</v>
      </c>
      <c r="F21" s="157"/>
      <c r="G21" s="10" t="s">
        <v>373</v>
      </c>
      <c r="H21" s="10">
        <v>4718</v>
      </c>
      <c r="I21" s="94"/>
      <c r="J21" s="42" t="s">
        <v>220</v>
      </c>
      <c r="K21" s="198">
        <v>2372</v>
      </c>
      <c r="L21" s="176"/>
      <c r="M21" s="157"/>
      <c r="N21" s="40" t="s">
        <v>406</v>
      </c>
      <c r="O21" s="10">
        <v>3483</v>
      </c>
      <c r="P21" s="177"/>
      <c r="Q21" s="18" t="s">
        <v>25</v>
      </c>
      <c r="R21" s="10">
        <v>2500</v>
      </c>
      <c r="T21" s="18" t="s">
        <v>104</v>
      </c>
      <c r="U21" s="10">
        <v>5752</v>
      </c>
      <c r="V21" s="94"/>
      <c r="W21" s="259" t="s">
        <v>319</v>
      </c>
      <c r="X21" s="178">
        <v>4845.42</v>
      </c>
      <c r="Y21" s="150"/>
      <c r="Z21" s="15" t="s">
        <v>541</v>
      </c>
      <c r="AA21" s="10">
        <v>321</v>
      </c>
      <c r="AB21" s="150"/>
      <c r="AC21" s="267" t="s">
        <v>37</v>
      </c>
      <c r="AD21" s="10">
        <v>581</v>
      </c>
      <c r="AE21" s="94"/>
    </row>
    <row r="22" spans="1:36">
      <c r="A22" s="15" t="s">
        <v>570</v>
      </c>
      <c r="B22" s="10">
        <v>1706</v>
      </c>
      <c r="C22" s="94"/>
      <c r="D22" s="145" t="s">
        <v>478</v>
      </c>
      <c r="E22" s="156">
        <v>5187</v>
      </c>
      <c r="F22" s="157"/>
      <c r="G22" s="10" t="s">
        <v>337</v>
      </c>
      <c r="H22" s="10">
        <v>3551.85</v>
      </c>
      <c r="I22" s="94"/>
      <c r="J22" s="42" t="s">
        <v>211</v>
      </c>
      <c r="K22" s="198">
        <v>2262</v>
      </c>
      <c r="L22" s="176"/>
      <c r="M22" s="157"/>
      <c r="N22" s="40" t="s">
        <v>391</v>
      </c>
      <c r="O22" s="10">
        <v>2779</v>
      </c>
      <c r="P22" s="177"/>
      <c r="Q22" s="18" t="s">
        <v>15</v>
      </c>
      <c r="R22" s="10">
        <v>2170</v>
      </c>
      <c r="T22" s="18" t="s">
        <v>102</v>
      </c>
      <c r="U22" s="10">
        <v>5671</v>
      </c>
      <c r="V22" s="94"/>
      <c r="W22" s="259" t="s">
        <v>331</v>
      </c>
      <c r="X22" s="178">
        <v>4605.34</v>
      </c>
      <c r="Y22" s="150"/>
      <c r="Z22" s="15" t="s">
        <v>511</v>
      </c>
      <c r="AA22" s="10">
        <v>263</v>
      </c>
      <c r="AB22" s="150"/>
      <c r="AC22" s="267" t="s">
        <v>40</v>
      </c>
      <c r="AD22" s="10">
        <v>555</v>
      </c>
      <c r="AE22" s="94"/>
    </row>
    <row r="23" spans="1:36">
      <c r="A23" s="15" t="s">
        <v>574</v>
      </c>
      <c r="B23" s="10">
        <v>1500</v>
      </c>
      <c r="C23" s="94"/>
      <c r="D23" s="145" t="s">
        <v>471</v>
      </c>
      <c r="E23" s="156">
        <v>5140</v>
      </c>
      <c r="F23" s="157"/>
      <c r="G23" s="10" t="s">
        <v>336</v>
      </c>
      <c r="H23" s="10">
        <v>3162.3</v>
      </c>
      <c r="I23" s="94"/>
      <c r="J23" s="42" t="s">
        <v>208</v>
      </c>
      <c r="K23" s="198">
        <v>1752</v>
      </c>
      <c r="L23" s="176"/>
      <c r="M23" s="157"/>
      <c r="N23" s="40" t="s">
        <v>396</v>
      </c>
      <c r="O23" s="10">
        <v>1237</v>
      </c>
      <c r="P23" s="177"/>
      <c r="Q23" s="18" t="s">
        <v>16</v>
      </c>
      <c r="R23" s="10">
        <v>1988</v>
      </c>
      <c r="T23" s="18" t="s">
        <v>97</v>
      </c>
      <c r="U23" s="10">
        <v>5399</v>
      </c>
      <c r="V23" s="94"/>
      <c r="W23" s="259" t="s">
        <v>328</v>
      </c>
      <c r="X23" s="178">
        <v>4555.4399999999996</v>
      </c>
      <c r="Y23" s="150"/>
      <c r="Z23" s="15" t="s">
        <v>515</v>
      </c>
      <c r="AA23" s="10">
        <v>227</v>
      </c>
      <c r="AB23" s="150"/>
      <c r="AC23" s="267" t="s">
        <v>39</v>
      </c>
      <c r="AD23" s="10">
        <v>317</v>
      </c>
      <c r="AE23" s="94"/>
    </row>
    <row r="24" spans="1:36">
      <c r="A24" s="15" t="s">
        <v>565</v>
      </c>
      <c r="B24" s="10">
        <v>1491</v>
      </c>
      <c r="C24" s="94"/>
      <c r="D24" s="145" t="s">
        <v>477</v>
      </c>
      <c r="E24" s="156">
        <v>4742</v>
      </c>
      <c r="F24" s="157"/>
      <c r="G24" s="52" t="s">
        <v>655</v>
      </c>
      <c r="H24" s="10">
        <v>3094</v>
      </c>
      <c r="I24" s="94"/>
      <c r="J24" s="42" t="s">
        <v>221</v>
      </c>
      <c r="K24" s="198">
        <v>1247</v>
      </c>
      <c r="L24" s="176"/>
      <c r="M24" s="157"/>
      <c r="N24" s="40" t="s">
        <v>408</v>
      </c>
      <c r="O24" s="10">
        <v>450</v>
      </c>
      <c r="P24" s="177"/>
      <c r="Q24" s="18" t="s">
        <v>9</v>
      </c>
      <c r="R24" s="10">
        <v>1643.44</v>
      </c>
      <c r="T24" s="18" t="s">
        <v>92</v>
      </c>
      <c r="U24" s="10">
        <v>5143</v>
      </c>
      <c r="V24" s="94"/>
      <c r="W24" s="259" t="s">
        <v>322</v>
      </c>
      <c r="X24" s="178">
        <v>4516.41</v>
      </c>
      <c r="Y24" s="150"/>
      <c r="Z24" s="15" t="s">
        <v>531</v>
      </c>
      <c r="AA24" s="10">
        <v>169</v>
      </c>
      <c r="AB24" s="150"/>
      <c r="AC24" s="267" t="s">
        <v>34</v>
      </c>
      <c r="AD24" s="10">
        <v>211</v>
      </c>
      <c r="AE24" s="94"/>
    </row>
    <row r="25" spans="1:36" ht="16.5" customHeight="1">
      <c r="A25" s="16" t="s">
        <v>559</v>
      </c>
      <c r="B25" s="10">
        <v>1226</v>
      </c>
      <c r="C25" s="94"/>
      <c r="D25" s="145" t="s">
        <v>472</v>
      </c>
      <c r="E25" s="156">
        <v>2213</v>
      </c>
      <c r="F25" s="157"/>
      <c r="G25" s="10" t="s">
        <v>364</v>
      </c>
      <c r="H25" s="10">
        <v>2646</v>
      </c>
      <c r="I25" s="94"/>
      <c r="J25" s="153" t="s">
        <v>54</v>
      </c>
      <c r="K25" s="153">
        <f>SUM(K5:K24)</f>
        <v>1015630</v>
      </c>
      <c r="L25" s="30"/>
      <c r="M25" s="157"/>
      <c r="N25" s="40" t="s">
        <v>398</v>
      </c>
      <c r="O25" s="10">
        <v>294</v>
      </c>
      <c r="P25" s="177"/>
      <c r="Q25" s="18" t="s">
        <v>650</v>
      </c>
      <c r="R25" s="10">
        <v>1570</v>
      </c>
      <c r="T25" s="18" t="s">
        <v>93</v>
      </c>
      <c r="U25" s="10">
        <v>4929</v>
      </c>
      <c r="V25" s="94"/>
      <c r="W25" s="259" t="s">
        <v>309</v>
      </c>
      <c r="X25" s="178">
        <v>4216.79</v>
      </c>
      <c r="Y25" s="150"/>
      <c r="Z25" s="15" t="s">
        <v>512</v>
      </c>
      <c r="AA25" s="10">
        <v>150</v>
      </c>
      <c r="AB25" s="150"/>
      <c r="AC25" s="267" t="s">
        <v>635</v>
      </c>
      <c r="AD25" s="10">
        <v>185</v>
      </c>
      <c r="AE25" s="94"/>
    </row>
    <row r="26" spans="1:36">
      <c r="A26" s="15" t="s">
        <v>576</v>
      </c>
      <c r="B26" s="10">
        <v>15</v>
      </c>
      <c r="C26" s="94"/>
      <c r="D26" s="145" t="s">
        <v>487</v>
      </c>
      <c r="E26" s="156">
        <v>2084</v>
      </c>
      <c r="F26" s="157"/>
      <c r="G26" s="52" t="s">
        <v>654</v>
      </c>
      <c r="H26" s="10">
        <v>2490</v>
      </c>
      <c r="I26" s="94"/>
      <c r="J26" s="154"/>
      <c r="K26" s="154"/>
      <c r="L26" s="94"/>
      <c r="M26" s="157"/>
      <c r="N26" s="40" t="s">
        <v>413</v>
      </c>
      <c r="O26" s="10">
        <v>198</v>
      </c>
      <c r="P26" s="177"/>
      <c r="Q26" s="18" t="s">
        <v>7</v>
      </c>
      <c r="R26" s="10">
        <v>1558</v>
      </c>
      <c r="T26" s="18" t="s">
        <v>106</v>
      </c>
      <c r="U26" s="10">
        <v>4366</v>
      </c>
      <c r="V26" s="94"/>
      <c r="W26" s="259" t="s">
        <v>327</v>
      </c>
      <c r="X26" s="178">
        <v>4126.29</v>
      </c>
      <c r="Y26" s="150"/>
      <c r="Z26" s="15" t="s">
        <v>514</v>
      </c>
      <c r="AA26" s="10">
        <v>140</v>
      </c>
      <c r="AB26" s="150"/>
      <c r="AC26" s="153" t="s">
        <v>54</v>
      </c>
      <c r="AD26" s="153">
        <f>SUM(AD5:AD25)</f>
        <v>225054</v>
      </c>
      <c r="AE26" s="30"/>
    </row>
    <row r="27" spans="1:36">
      <c r="A27" s="15" t="s">
        <v>560</v>
      </c>
      <c r="B27" s="10">
        <v>0</v>
      </c>
      <c r="C27" s="94"/>
      <c r="D27" s="145" t="s">
        <v>482</v>
      </c>
      <c r="E27" s="156">
        <v>915</v>
      </c>
      <c r="F27" s="157"/>
      <c r="G27" s="10" t="s">
        <v>363</v>
      </c>
      <c r="H27" s="10">
        <v>2448</v>
      </c>
      <c r="I27" s="94"/>
      <c r="J27" s="154"/>
      <c r="K27" s="154"/>
      <c r="L27" s="94"/>
      <c r="M27" s="157"/>
      <c r="N27" s="40" t="s">
        <v>392</v>
      </c>
      <c r="O27" s="10">
        <v>177</v>
      </c>
      <c r="P27" s="177"/>
      <c r="Q27" s="18" t="s">
        <v>30</v>
      </c>
      <c r="R27" s="10">
        <v>1020</v>
      </c>
      <c r="T27" s="18" t="s">
        <v>85</v>
      </c>
      <c r="U27" s="10">
        <v>4143</v>
      </c>
      <c r="V27" s="94"/>
      <c r="W27" s="259" t="s">
        <v>308</v>
      </c>
      <c r="X27" s="178">
        <v>4093.44</v>
      </c>
      <c r="Y27" s="150"/>
      <c r="Z27" s="15" t="s">
        <v>528</v>
      </c>
      <c r="AA27" s="10">
        <v>128</v>
      </c>
      <c r="AB27" s="150"/>
      <c r="AC27" s="154"/>
      <c r="AD27" s="154"/>
      <c r="AE27" s="94"/>
    </row>
    <row r="28" spans="1:36">
      <c r="A28" s="237" t="s">
        <v>54</v>
      </c>
      <c r="B28" s="153">
        <f>SUM(B5:B27)</f>
        <v>3459253</v>
      </c>
      <c r="C28" s="30"/>
      <c r="D28" s="145" t="s">
        <v>473</v>
      </c>
      <c r="E28" s="156">
        <v>770</v>
      </c>
      <c r="F28" s="157"/>
      <c r="G28" s="10" t="s">
        <v>353</v>
      </c>
      <c r="H28" s="10">
        <v>2430.0700000000002</v>
      </c>
      <c r="I28" s="94"/>
      <c r="J28" s="154"/>
      <c r="K28" s="154"/>
      <c r="L28" s="94"/>
      <c r="M28" s="157"/>
      <c r="N28" s="40" t="s">
        <v>412</v>
      </c>
      <c r="O28" s="10">
        <v>71</v>
      </c>
      <c r="P28" s="177"/>
      <c r="Q28" s="18" t="s">
        <v>2</v>
      </c>
      <c r="R28" s="10">
        <v>763</v>
      </c>
      <c r="T28" s="18" t="s">
        <v>86</v>
      </c>
      <c r="U28" s="10">
        <v>4124</v>
      </c>
      <c r="V28" s="94"/>
      <c r="W28" s="259" t="s">
        <v>329</v>
      </c>
      <c r="X28" s="178">
        <v>4055.04</v>
      </c>
      <c r="Y28" s="150"/>
      <c r="Z28" s="15" t="s">
        <v>535</v>
      </c>
      <c r="AA28" s="10">
        <v>123</v>
      </c>
      <c r="AB28" s="150"/>
      <c r="AC28" s="154"/>
      <c r="AD28" s="154"/>
      <c r="AE28" s="94"/>
    </row>
    <row r="29" spans="1:36">
      <c r="D29" s="145" t="s">
        <v>470</v>
      </c>
      <c r="E29" s="156">
        <v>432</v>
      </c>
      <c r="F29" s="157"/>
      <c r="G29" s="10" t="s">
        <v>366</v>
      </c>
      <c r="H29" s="10">
        <v>2329.5</v>
      </c>
      <c r="I29" s="94"/>
      <c r="J29" s="154"/>
      <c r="K29" s="154"/>
      <c r="L29" s="94"/>
      <c r="M29" s="157"/>
      <c r="N29" s="153" t="s">
        <v>54</v>
      </c>
      <c r="O29" s="153">
        <f>SUM(O5:O28)</f>
        <v>433117</v>
      </c>
      <c r="P29" s="177"/>
      <c r="Q29" s="18" t="s">
        <v>31</v>
      </c>
      <c r="R29" s="10">
        <v>438</v>
      </c>
      <c r="T29" s="18" t="s">
        <v>88</v>
      </c>
      <c r="U29" s="10">
        <v>2632</v>
      </c>
      <c r="V29" s="94"/>
      <c r="W29" s="259" t="s">
        <v>333</v>
      </c>
      <c r="X29" s="178">
        <v>3949.44</v>
      </c>
      <c r="Y29" s="150"/>
      <c r="Z29" s="15" t="s">
        <v>540</v>
      </c>
      <c r="AA29" s="10">
        <v>105</v>
      </c>
      <c r="AB29" s="150"/>
      <c r="AC29" s="154"/>
      <c r="AD29" s="154"/>
      <c r="AE29" s="94"/>
    </row>
    <row r="30" spans="1:36">
      <c r="D30" s="145" t="s">
        <v>480</v>
      </c>
      <c r="E30" s="156">
        <v>429</v>
      </c>
      <c r="F30" s="157"/>
      <c r="G30" s="52" t="s">
        <v>640</v>
      </c>
      <c r="H30" s="10">
        <v>1748</v>
      </c>
      <c r="I30" s="94"/>
      <c r="J30" s="154"/>
      <c r="K30" s="154"/>
      <c r="L30" s="94"/>
      <c r="M30" s="157"/>
      <c r="N30" s="154"/>
      <c r="O30" s="154"/>
      <c r="P30" s="177"/>
      <c r="Q30" s="18" t="s">
        <v>14</v>
      </c>
      <c r="R30" s="10">
        <v>390.5</v>
      </c>
      <c r="T30" s="18" t="s">
        <v>96</v>
      </c>
      <c r="U30" s="10">
        <v>1931</v>
      </c>
      <c r="V30" s="94"/>
      <c r="W30" s="259" t="s">
        <v>325</v>
      </c>
      <c r="X30" s="178">
        <v>2678.4</v>
      </c>
      <c r="Y30" s="150"/>
      <c r="Z30" s="15" t="s">
        <v>534</v>
      </c>
      <c r="AA30" s="10">
        <v>99</v>
      </c>
      <c r="AB30" s="150"/>
      <c r="AC30" s="154"/>
      <c r="AD30" s="154"/>
      <c r="AE30" s="94"/>
    </row>
    <row r="31" spans="1:36">
      <c r="D31" s="145" t="s">
        <v>465</v>
      </c>
      <c r="E31" s="156">
        <v>324</v>
      </c>
      <c r="F31" s="157"/>
      <c r="G31" s="10" t="s">
        <v>381</v>
      </c>
      <c r="H31" s="10">
        <v>1700</v>
      </c>
      <c r="I31" s="94"/>
      <c r="J31" s="154"/>
      <c r="K31" s="154"/>
      <c r="L31" s="94"/>
      <c r="M31" s="157"/>
      <c r="N31" s="154"/>
      <c r="O31" s="154"/>
      <c r="P31" s="57"/>
      <c r="Q31" s="18" t="s">
        <v>8</v>
      </c>
      <c r="R31" s="10">
        <v>289</v>
      </c>
      <c r="T31" s="18" t="s">
        <v>94</v>
      </c>
      <c r="U31" s="10">
        <v>775</v>
      </c>
      <c r="V31" s="94"/>
      <c r="W31" s="259" t="s">
        <v>636</v>
      </c>
      <c r="X31" s="178">
        <v>2412.41</v>
      </c>
      <c r="Y31" s="150"/>
      <c r="Z31" s="15" t="s">
        <v>510</v>
      </c>
      <c r="AA31" s="10">
        <v>83</v>
      </c>
      <c r="AB31" s="150"/>
      <c r="AC31" s="154"/>
      <c r="AD31" s="154"/>
      <c r="AE31" s="94"/>
    </row>
    <row r="32" spans="1:36">
      <c r="D32" s="145" t="s">
        <v>457</v>
      </c>
      <c r="E32" s="156">
        <v>281</v>
      </c>
      <c r="F32" s="157"/>
      <c r="G32" s="10" t="s">
        <v>360</v>
      </c>
      <c r="H32" s="10">
        <v>1473</v>
      </c>
      <c r="I32" s="94"/>
      <c r="J32" s="154"/>
      <c r="K32" s="154"/>
      <c r="L32" s="94"/>
      <c r="M32" s="157"/>
      <c r="N32" s="154"/>
      <c r="O32" s="154"/>
      <c r="P32" s="154"/>
      <c r="Q32" s="18" t="s">
        <v>10</v>
      </c>
      <c r="R32" s="10">
        <v>166</v>
      </c>
      <c r="T32" s="153" t="s">
        <v>54</v>
      </c>
      <c r="U32" s="153">
        <f>SUM(U5:U31)</f>
        <v>281882</v>
      </c>
      <c r="V32" s="30"/>
      <c r="W32" s="259" t="s">
        <v>312</v>
      </c>
      <c r="X32" s="178">
        <v>2203.98</v>
      </c>
      <c r="Y32" s="150"/>
      <c r="Z32" s="15" t="s">
        <v>523</v>
      </c>
      <c r="AA32" s="10">
        <v>46</v>
      </c>
      <c r="AB32" s="150"/>
      <c r="AC32" s="154" t="s">
        <v>590</v>
      </c>
      <c r="AD32" s="154"/>
      <c r="AE32" s="94"/>
    </row>
    <row r="33" spans="1:31">
      <c r="D33" s="145" t="s">
        <v>467</v>
      </c>
      <c r="E33" s="156">
        <v>180</v>
      </c>
      <c r="F33" s="157"/>
      <c r="G33" s="10" t="s">
        <v>368</v>
      </c>
      <c r="H33" s="10">
        <v>1440</v>
      </c>
      <c r="I33" s="94"/>
      <c r="J33" s="154"/>
      <c r="K33" s="154"/>
      <c r="L33" s="94"/>
      <c r="M33" s="157"/>
      <c r="N33" s="154"/>
      <c r="O33" s="154"/>
      <c r="P33" s="154"/>
      <c r="Q33" s="18" t="s">
        <v>17</v>
      </c>
      <c r="R33" s="10">
        <v>115</v>
      </c>
      <c r="T33" s="154"/>
      <c r="U33" s="154"/>
      <c r="V33" s="94"/>
      <c r="W33" s="259" t="s">
        <v>311</v>
      </c>
      <c r="X33" s="178">
        <v>2121.75</v>
      </c>
      <c r="Y33" s="150"/>
      <c r="Z33" s="15" t="s">
        <v>517</v>
      </c>
      <c r="AA33" s="10">
        <v>37</v>
      </c>
      <c r="AB33" s="150"/>
      <c r="AC33" s="154"/>
      <c r="AD33" s="154"/>
      <c r="AE33" s="94"/>
    </row>
    <row r="34" spans="1:31">
      <c r="D34" s="145" t="s">
        <v>481</v>
      </c>
      <c r="E34" s="156">
        <v>56</v>
      </c>
      <c r="F34" s="157"/>
      <c r="G34" s="10" t="s">
        <v>362</v>
      </c>
      <c r="H34" s="10">
        <v>1350</v>
      </c>
      <c r="I34" s="94"/>
      <c r="J34" s="154"/>
      <c r="K34" s="154"/>
      <c r="L34" s="94"/>
      <c r="M34" s="157"/>
      <c r="N34" s="154"/>
      <c r="O34" s="154"/>
      <c r="P34" s="154"/>
      <c r="Q34" s="18" t="s">
        <v>26</v>
      </c>
      <c r="R34" s="10">
        <v>84.9</v>
      </c>
      <c r="T34" s="154"/>
      <c r="U34" s="154"/>
      <c r="V34" s="94"/>
      <c r="W34" s="259" t="s">
        <v>332</v>
      </c>
      <c r="X34" s="178">
        <v>2079.4</v>
      </c>
      <c r="Y34" s="150"/>
      <c r="Z34" s="15" t="s">
        <v>538</v>
      </c>
      <c r="AA34" s="10">
        <v>25</v>
      </c>
      <c r="AB34" s="150"/>
      <c r="AC34" s="154"/>
      <c r="AD34" s="154"/>
      <c r="AE34" s="94"/>
    </row>
    <row r="35" spans="1:31">
      <c r="D35" s="153" t="s">
        <v>54</v>
      </c>
      <c r="E35" s="153">
        <f>SUM(E5:E34)</f>
        <v>1237573</v>
      </c>
      <c r="F35" s="157"/>
      <c r="G35" s="10" t="s">
        <v>361</v>
      </c>
      <c r="H35" s="10">
        <v>1275</v>
      </c>
      <c r="I35" s="94"/>
      <c r="J35" s="154"/>
      <c r="K35" s="154"/>
      <c r="L35" s="94"/>
      <c r="M35" s="157"/>
      <c r="N35" s="154"/>
      <c r="O35" s="154"/>
      <c r="P35" s="154"/>
      <c r="Q35" s="10"/>
      <c r="R35" s="153">
        <f>SUM(R5:R34)</f>
        <v>368196.85399999999</v>
      </c>
      <c r="S35" s="30"/>
      <c r="T35" s="154"/>
      <c r="U35" s="154"/>
      <c r="V35" s="94"/>
      <c r="W35" s="153" t="s">
        <v>54</v>
      </c>
      <c r="X35" s="153">
        <f>SUM(X5:X34)</f>
        <v>270654.31</v>
      </c>
      <c r="Y35" s="30"/>
      <c r="Z35" s="15" t="s">
        <v>530</v>
      </c>
      <c r="AA35" s="10">
        <v>20</v>
      </c>
      <c r="AB35" s="30"/>
      <c r="AC35" s="154"/>
      <c r="AD35" s="154"/>
      <c r="AE35" s="94"/>
    </row>
    <row r="36" spans="1:31">
      <c r="D36" s="154"/>
      <c r="E36" s="154"/>
      <c r="F36" s="157"/>
      <c r="G36" s="10" t="s">
        <v>351</v>
      </c>
      <c r="H36" s="10">
        <v>1162</v>
      </c>
      <c r="I36" s="94"/>
      <c r="J36" s="154"/>
      <c r="K36" s="154"/>
      <c r="L36" s="94"/>
      <c r="M36" s="157"/>
      <c r="N36" s="154"/>
      <c r="O36" s="57"/>
      <c r="P36" s="154"/>
      <c r="Q36" s="154"/>
      <c r="T36" s="154"/>
      <c r="U36" s="154"/>
      <c r="V36" s="94"/>
      <c r="W36" s="154"/>
      <c r="X36" s="154"/>
      <c r="Y36" s="94"/>
      <c r="Z36" s="15" t="s">
        <v>527</v>
      </c>
      <c r="AA36" s="10">
        <v>1</v>
      </c>
      <c r="AB36" s="94"/>
      <c r="AC36" s="154"/>
      <c r="AD36" s="154"/>
      <c r="AE36" s="94"/>
    </row>
    <row r="37" spans="1:31">
      <c r="D37" s="154"/>
      <c r="E37" s="154"/>
      <c r="F37" s="157"/>
      <c r="G37" s="10" t="s">
        <v>346</v>
      </c>
      <c r="H37" s="10">
        <v>1140</v>
      </c>
      <c r="I37" s="94"/>
      <c r="J37" s="154"/>
      <c r="K37" s="154"/>
      <c r="L37" s="94"/>
      <c r="M37" s="157"/>
      <c r="N37" s="154"/>
      <c r="O37" s="154"/>
      <c r="P37" s="154"/>
      <c r="Q37" s="154"/>
      <c r="T37" s="154"/>
      <c r="U37" s="154"/>
      <c r="V37" s="94"/>
      <c r="W37" s="154"/>
      <c r="X37" s="154"/>
      <c r="Y37" s="94"/>
      <c r="Z37" s="237" t="s">
        <v>54</v>
      </c>
      <c r="AA37" s="153">
        <f>SUM(AA5:AA36)</f>
        <v>229506</v>
      </c>
      <c r="AB37" s="94"/>
      <c r="AC37" s="154"/>
      <c r="AD37" s="154"/>
      <c r="AE37" s="94"/>
    </row>
    <row r="38" spans="1:31">
      <c r="D38" s="154"/>
      <c r="E38" s="154"/>
      <c r="F38" s="30"/>
      <c r="G38" s="10" t="s">
        <v>379</v>
      </c>
      <c r="H38" s="10">
        <v>1120</v>
      </c>
      <c r="I38" s="94"/>
      <c r="J38" s="57"/>
      <c r="K38" s="57"/>
      <c r="L38" s="30"/>
      <c r="M38" s="30"/>
      <c r="N38" s="154"/>
      <c r="O38" s="154"/>
      <c r="P38" s="57"/>
      <c r="Q38" s="57"/>
      <c r="R38" s="57"/>
      <c r="S38" s="30"/>
      <c r="T38" s="57"/>
      <c r="U38" s="57"/>
      <c r="V38" s="30"/>
      <c r="W38" s="57"/>
      <c r="X38" s="57"/>
      <c r="Y38" s="30"/>
      <c r="AB38" s="30"/>
      <c r="AC38" s="57"/>
      <c r="AD38" s="57"/>
      <c r="AE38" s="30"/>
    </row>
    <row r="39" spans="1:31">
      <c r="D39" s="154"/>
      <c r="E39" s="154"/>
      <c r="F39" s="94"/>
      <c r="G39" s="10" t="s">
        <v>380</v>
      </c>
      <c r="H39" s="10">
        <v>887</v>
      </c>
      <c r="I39" s="94"/>
      <c r="J39" s="154"/>
      <c r="K39" s="154"/>
      <c r="L39" s="94"/>
      <c r="M39" s="94"/>
      <c r="N39" s="154"/>
      <c r="O39" s="154"/>
      <c r="P39" s="154"/>
      <c r="Q39" s="154"/>
      <c r="T39" s="154"/>
      <c r="U39" s="154"/>
      <c r="V39" s="94"/>
      <c r="W39" s="154"/>
      <c r="X39" s="154"/>
      <c r="Y39" s="94"/>
      <c r="AB39" s="94"/>
      <c r="AC39" s="154"/>
      <c r="AD39" s="154"/>
      <c r="AE39" s="94"/>
    </row>
    <row r="40" spans="1:31">
      <c r="D40" s="154"/>
      <c r="E40" s="154"/>
      <c r="F40" s="94"/>
      <c r="G40" s="10" t="s">
        <v>382</v>
      </c>
      <c r="H40" s="10">
        <v>870</v>
      </c>
      <c r="I40" s="94"/>
      <c r="J40" s="154"/>
      <c r="K40" s="154"/>
      <c r="L40" s="94"/>
      <c r="M40" s="94"/>
      <c r="N40" s="154"/>
      <c r="O40" s="154"/>
      <c r="P40" s="154"/>
      <c r="Q40" s="154"/>
      <c r="T40" s="154"/>
      <c r="U40" s="154"/>
      <c r="V40" s="94"/>
      <c r="W40" s="154"/>
      <c r="X40" s="154"/>
      <c r="Y40" s="94"/>
      <c r="AB40" s="94"/>
      <c r="AC40" s="154"/>
      <c r="AD40" s="154"/>
      <c r="AE40" s="94"/>
    </row>
    <row r="41" spans="1:31">
      <c r="D41" s="154"/>
      <c r="E41" s="154"/>
      <c r="F41" s="94"/>
      <c r="G41" s="10" t="s">
        <v>342</v>
      </c>
      <c r="H41" s="10">
        <v>780</v>
      </c>
      <c r="I41" s="94"/>
      <c r="J41" s="154"/>
      <c r="K41" s="154"/>
      <c r="L41" s="94"/>
      <c r="M41" s="94"/>
      <c r="N41" s="154"/>
      <c r="O41" s="154"/>
      <c r="P41" s="154"/>
      <c r="Q41" s="154"/>
      <c r="T41" s="154"/>
      <c r="U41" s="154"/>
      <c r="V41" s="94"/>
      <c r="W41" s="154"/>
      <c r="X41" s="154"/>
      <c r="Y41" s="94"/>
      <c r="AB41" s="94"/>
      <c r="AC41" s="154"/>
      <c r="AD41" s="154"/>
      <c r="AE41" s="94"/>
    </row>
    <row r="42" spans="1:31">
      <c r="A42" s="56" t="s">
        <v>588</v>
      </c>
      <c r="D42" s="154"/>
      <c r="E42" s="154"/>
      <c r="F42" s="94"/>
      <c r="G42" s="10" t="s">
        <v>338</v>
      </c>
      <c r="H42" s="10">
        <v>700</v>
      </c>
      <c r="I42" s="94"/>
      <c r="J42" s="154"/>
      <c r="K42" s="154"/>
      <c r="L42" s="94"/>
      <c r="M42" s="94"/>
      <c r="N42" s="154"/>
      <c r="O42" s="154"/>
      <c r="P42" s="154"/>
      <c r="Q42" s="154"/>
      <c r="T42" s="154"/>
      <c r="U42" s="154"/>
      <c r="V42" s="94"/>
      <c r="W42" s="154"/>
      <c r="X42" s="154"/>
      <c r="Y42" s="94"/>
      <c r="AB42" s="94"/>
      <c r="AC42" s="154"/>
      <c r="AD42" s="154"/>
      <c r="AE42" s="94"/>
    </row>
    <row r="43" spans="1:31" ht="18.75">
      <c r="D43" s="207"/>
      <c r="F43" s="94"/>
      <c r="G43" s="52" t="s">
        <v>643</v>
      </c>
      <c r="H43" s="10">
        <v>586.5</v>
      </c>
      <c r="I43" s="94"/>
      <c r="J43" s="154"/>
      <c r="K43" s="154"/>
      <c r="L43" s="94"/>
      <c r="M43" s="94"/>
      <c r="N43" s="154"/>
      <c r="O43" s="154"/>
      <c r="P43" s="154"/>
      <c r="Q43" s="154"/>
      <c r="T43" s="154"/>
      <c r="U43" s="154"/>
      <c r="V43" s="94"/>
      <c r="W43" s="154"/>
      <c r="X43" s="154"/>
      <c r="Y43" s="94"/>
      <c r="AB43" s="94"/>
      <c r="AC43" s="154"/>
      <c r="AD43" s="154"/>
      <c r="AE43" s="94"/>
    </row>
    <row r="44" spans="1:31">
      <c r="D44" s="94"/>
      <c r="E44" s="154"/>
      <c r="F44" s="94"/>
      <c r="G44" s="10" t="s">
        <v>344</v>
      </c>
      <c r="H44" s="10">
        <v>582</v>
      </c>
      <c r="I44" s="94"/>
      <c r="J44" s="154"/>
      <c r="K44" s="154"/>
      <c r="L44" s="94"/>
      <c r="M44" s="94"/>
      <c r="N44" s="154"/>
      <c r="O44" s="154"/>
      <c r="P44" s="154"/>
      <c r="Q44" s="154"/>
      <c r="T44" s="154"/>
      <c r="U44" s="154"/>
      <c r="V44" s="94"/>
      <c r="W44" s="154"/>
      <c r="X44" s="154"/>
      <c r="Y44" s="94"/>
      <c r="AB44" s="94"/>
      <c r="AC44" s="154"/>
      <c r="AD44" s="154"/>
      <c r="AE44" s="94"/>
    </row>
    <row r="45" spans="1:31">
      <c r="D45" s="261"/>
      <c r="E45" s="154"/>
      <c r="F45" s="94"/>
      <c r="G45" s="10" t="s">
        <v>341</v>
      </c>
      <c r="H45" s="10">
        <v>490</v>
      </c>
      <c r="I45" s="94"/>
      <c r="J45" s="154"/>
      <c r="K45" s="154"/>
      <c r="L45" s="94"/>
      <c r="M45" s="94"/>
      <c r="N45" s="154"/>
      <c r="O45" s="154"/>
      <c r="P45" s="154"/>
      <c r="Q45" s="154"/>
      <c r="T45" s="154"/>
      <c r="U45" s="154"/>
      <c r="V45" s="94"/>
      <c r="W45" s="154"/>
      <c r="X45" s="154"/>
      <c r="Y45" s="94"/>
      <c r="AA45" s="154"/>
      <c r="AB45" s="94"/>
      <c r="AC45" s="154"/>
      <c r="AD45" s="154"/>
      <c r="AE45" s="94"/>
    </row>
    <row r="46" spans="1:31" ht="15.75">
      <c r="A46" s="241"/>
      <c r="B46" s="64"/>
      <c r="D46" s="261"/>
      <c r="E46" s="154"/>
      <c r="G46" s="10" t="s">
        <v>349</v>
      </c>
      <c r="H46" s="10">
        <v>472</v>
      </c>
      <c r="I46" s="94"/>
      <c r="J46" s="56"/>
      <c r="K46" s="241"/>
      <c r="L46" s="241"/>
      <c r="N46" s="154"/>
      <c r="O46" s="154"/>
      <c r="P46" s="154"/>
      <c r="Q46" s="154"/>
      <c r="T46" s="154"/>
      <c r="U46" s="154"/>
      <c r="V46" s="94"/>
      <c r="W46" s="154"/>
      <c r="X46" s="154"/>
      <c r="Y46" s="94"/>
      <c r="AB46" s="94"/>
      <c r="AC46" s="154"/>
      <c r="AD46" s="154"/>
      <c r="AE46" s="94"/>
    </row>
    <row r="47" spans="1:31">
      <c r="A47" s="94"/>
      <c r="B47" s="64"/>
      <c r="D47" s="261"/>
      <c r="F47" s="94"/>
      <c r="G47" s="52" t="s">
        <v>652</v>
      </c>
      <c r="H47" s="10">
        <v>424</v>
      </c>
      <c r="I47" s="94"/>
      <c r="J47" s="56"/>
      <c r="K47" s="154"/>
      <c r="L47" s="94"/>
      <c r="M47" s="94"/>
      <c r="N47" s="154"/>
      <c r="O47" s="154"/>
      <c r="P47" s="154"/>
      <c r="Q47" s="154"/>
      <c r="T47" s="154"/>
      <c r="U47" s="154"/>
      <c r="V47" s="94"/>
      <c r="W47" s="154"/>
      <c r="X47" s="154"/>
      <c r="Y47" s="94"/>
      <c r="AB47" s="94"/>
      <c r="AC47" s="154"/>
      <c r="AD47" s="154"/>
      <c r="AE47" s="94"/>
    </row>
    <row r="48" spans="1:31">
      <c r="A48" s="260"/>
      <c r="B48" s="261"/>
      <c r="C48" s="261"/>
      <c r="D48" s="261"/>
      <c r="F48" s="94"/>
      <c r="G48" s="10" t="s">
        <v>345</v>
      </c>
      <c r="H48" s="10">
        <v>412.5</v>
      </c>
      <c r="I48" s="94"/>
      <c r="J48" s="56"/>
      <c r="K48" s="154"/>
      <c r="L48" s="94"/>
      <c r="M48" s="94"/>
      <c r="N48" s="154"/>
      <c r="O48" s="154"/>
      <c r="P48" s="154"/>
      <c r="Q48" s="154"/>
      <c r="T48" s="154"/>
      <c r="U48" s="154"/>
      <c r="V48" s="94"/>
      <c r="W48" s="154"/>
      <c r="X48" s="154"/>
      <c r="Y48" s="94"/>
      <c r="AB48" s="94"/>
      <c r="AC48" s="154"/>
      <c r="AD48" s="154"/>
      <c r="AE48" s="94"/>
    </row>
    <row r="49" spans="1:31">
      <c r="A49" s="261"/>
      <c r="B49" s="261"/>
      <c r="C49" s="261"/>
      <c r="D49" s="261"/>
      <c r="F49" s="94"/>
      <c r="G49" s="10" t="s">
        <v>354</v>
      </c>
      <c r="H49" s="10">
        <v>221.76</v>
      </c>
      <c r="I49" s="94"/>
      <c r="J49" s="154"/>
      <c r="K49" s="154"/>
      <c r="L49" s="94"/>
      <c r="M49" s="94"/>
      <c r="N49" s="154"/>
      <c r="O49" s="154"/>
      <c r="P49" s="154"/>
      <c r="Q49" s="154"/>
      <c r="T49" s="154"/>
      <c r="U49" s="154"/>
      <c r="V49" s="94"/>
      <c r="W49" s="154"/>
      <c r="X49" s="154"/>
      <c r="Y49" s="94"/>
      <c r="AB49" s="94"/>
      <c r="AC49" s="154"/>
      <c r="AD49" s="154"/>
      <c r="AE49" s="94"/>
    </row>
    <row r="50" spans="1:31">
      <c r="A50" s="261"/>
      <c r="B50" s="261"/>
      <c r="C50" s="261"/>
      <c r="F50" s="94"/>
      <c r="G50" s="10" t="s">
        <v>358</v>
      </c>
      <c r="H50" s="10">
        <v>210.65</v>
      </c>
      <c r="I50" s="154"/>
      <c r="J50" s="94"/>
      <c r="K50" s="154"/>
      <c r="L50" s="154"/>
      <c r="M50" s="94"/>
      <c r="N50" s="154"/>
      <c r="O50" s="154"/>
      <c r="P50" s="154"/>
      <c r="Q50" s="154"/>
      <c r="T50" s="154"/>
      <c r="U50" s="154"/>
      <c r="V50" s="94"/>
      <c r="W50" s="154"/>
      <c r="X50" s="154"/>
      <c r="Y50" s="94"/>
      <c r="AB50" s="94"/>
      <c r="AC50" s="154"/>
      <c r="AD50" s="154"/>
      <c r="AE50" s="94"/>
    </row>
    <row r="51" spans="1:31">
      <c r="A51" s="261"/>
      <c r="B51" s="261"/>
      <c r="C51" s="261"/>
      <c r="F51" s="94"/>
      <c r="G51" s="10" t="s">
        <v>356</v>
      </c>
      <c r="H51" s="10">
        <v>157.80000000000001</v>
      </c>
      <c r="I51" s="154"/>
      <c r="J51" s="94"/>
      <c r="K51" s="154"/>
      <c r="L51" s="154"/>
      <c r="M51" s="94"/>
      <c r="N51" s="154"/>
      <c r="O51" s="154"/>
      <c r="P51" s="154"/>
      <c r="Q51" s="154"/>
      <c r="T51" s="154"/>
      <c r="U51" s="154"/>
      <c r="V51" s="94"/>
      <c r="W51" s="154"/>
      <c r="X51" s="154"/>
      <c r="Y51" s="94"/>
      <c r="AB51" s="94"/>
      <c r="AC51" s="154"/>
      <c r="AD51" s="154"/>
      <c r="AE51" s="94"/>
    </row>
    <row r="52" spans="1:31">
      <c r="A52" s="261"/>
      <c r="B52" s="261"/>
      <c r="C52" s="261"/>
      <c r="F52" s="94"/>
      <c r="G52" s="10" t="s">
        <v>355</v>
      </c>
      <c r="H52" s="10">
        <v>117.78</v>
      </c>
      <c r="I52" s="154"/>
      <c r="J52" s="94"/>
      <c r="K52" s="154"/>
      <c r="L52" s="154"/>
      <c r="M52" s="94"/>
      <c r="N52" s="154"/>
      <c r="O52" s="154"/>
      <c r="P52" s="154"/>
      <c r="Q52" s="154"/>
      <c r="T52" s="154"/>
      <c r="U52" s="154"/>
      <c r="V52" s="94"/>
      <c r="W52" s="154"/>
      <c r="X52" s="154"/>
      <c r="Y52" s="94"/>
      <c r="AB52" s="94"/>
      <c r="AC52" s="154"/>
      <c r="AD52" s="154"/>
      <c r="AE52" s="94"/>
    </row>
    <row r="53" spans="1:31">
      <c r="E53" s="185"/>
      <c r="F53" s="94"/>
      <c r="G53" s="153" t="s">
        <v>54</v>
      </c>
      <c r="H53" s="269">
        <f>SUM(H5:H52)</f>
        <v>1094196.9100000001</v>
      </c>
      <c r="I53" s="154"/>
      <c r="J53" s="94"/>
      <c r="K53" s="154"/>
      <c r="L53" s="154"/>
      <c r="M53" s="94"/>
      <c r="P53" s="154"/>
      <c r="Q53" s="154"/>
      <c r="T53" s="154"/>
      <c r="U53" s="154"/>
      <c r="V53" s="94"/>
      <c r="W53" s="154"/>
      <c r="X53" s="154"/>
      <c r="Y53" s="94"/>
      <c r="AB53" s="94"/>
      <c r="AC53" s="154"/>
      <c r="AD53" s="154"/>
      <c r="AE53" s="94"/>
    </row>
    <row r="54" spans="1:31">
      <c r="F54" s="94"/>
      <c r="G54" s="186"/>
      <c r="I54" s="154"/>
      <c r="J54" s="94"/>
      <c r="K54" s="154"/>
      <c r="L54" s="154"/>
      <c r="M54" s="94"/>
      <c r="P54" s="154"/>
      <c r="Q54" s="154"/>
      <c r="T54" s="154"/>
      <c r="U54" s="154"/>
      <c r="V54" s="94"/>
      <c r="W54" s="154"/>
      <c r="X54" s="154"/>
      <c r="Y54" s="94"/>
      <c r="AB54" s="94"/>
      <c r="AC54" s="154"/>
      <c r="AD54" s="154"/>
      <c r="AE54" s="94"/>
    </row>
    <row r="55" spans="1:31">
      <c r="F55" s="262"/>
    </row>
    <row r="56" spans="1:31">
      <c r="F56" s="186"/>
    </row>
  </sheetData>
  <sortState ref="A3:C25">
    <sortCondition descending="1" ref="B3:B25"/>
  </sortState>
  <mergeCells count="9">
    <mergeCell ref="A1:L1"/>
    <mergeCell ref="Z3:AA3"/>
    <mergeCell ref="A3:B3"/>
    <mergeCell ref="G3:H3"/>
    <mergeCell ref="N3:O3"/>
    <mergeCell ref="D3:E3"/>
    <mergeCell ref="Q3:R3"/>
    <mergeCell ref="J3:K3"/>
    <mergeCell ref="T3:U3"/>
  </mergeCells>
  <pageMargins left="0.28000000000000003" right="0.16" top="0.5" bottom="0.75" header="0.3" footer="0.3"/>
  <pageSetup paperSize="9" scale="76" orientation="portrait" r:id="rId1"/>
  <colBreaks count="2" manualBreakCount="2">
    <brk id="11" max="52" man="1"/>
    <brk id="2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32"/>
  <sheetViews>
    <sheetView workbookViewId="0">
      <selection activeCell="E28" sqref="E28"/>
    </sheetView>
  </sheetViews>
  <sheetFormatPr defaultRowHeight="15"/>
  <cols>
    <col min="1" max="1" width="12.28515625" style="2" bestFit="1" customWidth="1"/>
    <col min="2" max="2" width="10.85546875" style="2" bestFit="1" customWidth="1"/>
    <col min="3" max="3" width="10.7109375" style="61" customWidth="1"/>
    <col min="4" max="4" width="16.28515625" style="2" bestFit="1" customWidth="1"/>
    <col min="5" max="5" width="8.28515625" style="2" bestFit="1" customWidth="1"/>
    <col min="6" max="16384" width="9.140625" style="2"/>
  </cols>
  <sheetData>
    <row r="1" spans="1:13" s="33" customFormat="1" ht="18.75">
      <c r="A1" s="428" t="s">
        <v>591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</row>
    <row r="2" spans="1:13" s="33" customFormat="1">
      <c r="A2" s="3"/>
      <c r="B2" s="3"/>
      <c r="C2" s="60"/>
      <c r="D2" s="60"/>
      <c r="E2" s="3" t="s">
        <v>584</v>
      </c>
      <c r="F2" s="60"/>
      <c r="G2" s="60"/>
      <c r="H2" s="60"/>
      <c r="I2" s="3"/>
      <c r="K2" s="60"/>
      <c r="L2" s="3"/>
      <c r="M2" s="3"/>
    </row>
    <row r="3" spans="1:13">
      <c r="A3" s="427" t="s">
        <v>586</v>
      </c>
      <c r="B3" s="427"/>
      <c r="C3" s="95"/>
      <c r="D3" s="427" t="s">
        <v>0</v>
      </c>
      <c r="E3" s="427"/>
      <c r="F3" s="33"/>
      <c r="G3" s="33"/>
      <c r="H3" s="33"/>
      <c r="I3" s="33"/>
      <c r="J3" s="33"/>
      <c r="K3" s="33"/>
      <c r="L3" s="33"/>
      <c r="M3" s="33"/>
    </row>
    <row r="4" spans="1:13">
      <c r="A4" s="37" t="s">
        <v>1</v>
      </c>
      <c r="B4" s="38" t="s">
        <v>387</v>
      </c>
      <c r="C4" s="62"/>
      <c r="D4" s="37" t="s">
        <v>1</v>
      </c>
      <c r="E4" s="38" t="s">
        <v>387</v>
      </c>
      <c r="F4" s="33"/>
      <c r="G4" s="33"/>
      <c r="H4" s="33"/>
      <c r="I4" s="33"/>
      <c r="J4" s="33"/>
      <c r="K4" s="33"/>
      <c r="L4" s="33"/>
      <c r="M4" s="33"/>
    </row>
    <row r="5" spans="1:13">
      <c r="A5" s="145" t="s">
        <v>466</v>
      </c>
      <c r="B5" s="243">
        <v>625411</v>
      </c>
      <c r="C5" s="98"/>
      <c r="D5" s="15" t="s">
        <v>27</v>
      </c>
      <c r="E5" s="7">
        <v>102786</v>
      </c>
    </row>
    <row r="6" spans="1:13">
      <c r="A6" s="145" t="s">
        <v>543</v>
      </c>
      <c r="B6" s="243">
        <v>108603</v>
      </c>
      <c r="C6" s="98"/>
      <c r="D6" s="15" t="s">
        <v>24</v>
      </c>
      <c r="E6" s="7">
        <v>49130</v>
      </c>
    </row>
    <row r="7" spans="1:13">
      <c r="A7" s="145" t="s">
        <v>464</v>
      </c>
      <c r="B7" s="243">
        <v>105336</v>
      </c>
      <c r="C7" s="98"/>
      <c r="D7" s="15" t="s">
        <v>29</v>
      </c>
      <c r="E7" s="7">
        <v>35842.35</v>
      </c>
    </row>
    <row r="8" spans="1:13">
      <c r="A8" s="145" t="s">
        <v>462</v>
      </c>
      <c r="B8" s="243">
        <v>30553</v>
      </c>
      <c r="C8" s="98"/>
      <c r="D8" s="16" t="s">
        <v>18</v>
      </c>
      <c r="E8" s="7">
        <v>35629.4</v>
      </c>
    </row>
    <row r="9" spans="1:13">
      <c r="A9" s="55" t="s">
        <v>465</v>
      </c>
      <c r="B9" s="243">
        <v>17519</v>
      </c>
      <c r="C9" s="98"/>
      <c r="D9" s="15" t="s">
        <v>25</v>
      </c>
      <c r="E9" s="7">
        <v>19876</v>
      </c>
    </row>
    <row r="10" spans="1:13">
      <c r="A10" s="55" t="s">
        <v>463</v>
      </c>
      <c r="B10" s="243">
        <v>14307</v>
      </c>
      <c r="C10" s="98"/>
      <c r="D10" s="15" t="s">
        <v>16</v>
      </c>
      <c r="E10" s="7">
        <v>18277.980000000003</v>
      </c>
    </row>
    <row r="11" spans="1:13">
      <c r="A11" s="55" t="s">
        <v>458</v>
      </c>
      <c r="B11" s="243">
        <v>13096</v>
      </c>
      <c r="C11" s="98"/>
      <c r="D11" s="15" t="s">
        <v>4</v>
      </c>
      <c r="E11" s="7">
        <v>9605</v>
      </c>
    </row>
    <row r="12" spans="1:13">
      <c r="A12" s="55" t="s">
        <v>470</v>
      </c>
      <c r="B12" s="243">
        <v>8625</v>
      </c>
      <c r="C12" s="98"/>
      <c r="D12" s="15" t="s">
        <v>21</v>
      </c>
      <c r="E12" s="7">
        <v>6450</v>
      </c>
    </row>
    <row r="13" spans="1:13">
      <c r="A13" s="55" t="s">
        <v>468</v>
      </c>
      <c r="B13" s="243">
        <v>3850</v>
      </c>
      <c r="C13" s="98"/>
      <c r="D13" s="15" t="s">
        <v>14</v>
      </c>
      <c r="E13" s="7">
        <v>6310</v>
      </c>
    </row>
    <row r="14" spans="1:13">
      <c r="A14" s="55" t="s">
        <v>469</v>
      </c>
      <c r="B14" s="243">
        <v>2898</v>
      </c>
      <c r="C14" s="98"/>
      <c r="D14" s="15" t="s">
        <v>5</v>
      </c>
      <c r="E14" s="7">
        <v>4284</v>
      </c>
    </row>
    <row r="15" spans="1:13">
      <c r="A15" s="55" t="s">
        <v>474</v>
      </c>
      <c r="B15" s="243">
        <v>2713</v>
      </c>
      <c r="C15" s="98"/>
      <c r="D15" s="15" t="s">
        <v>6</v>
      </c>
      <c r="E15" s="7">
        <v>1499.5050000000001</v>
      </c>
    </row>
    <row r="16" spans="1:13">
      <c r="A16" s="55" t="s">
        <v>425</v>
      </c>
      <c r="B16" s="243">
        <v>329</v>
      </c>
      <c r="C16" s="98"/>
      <c r="D16" s="16" t="s">
        <v>12</v>
      </c>
      <c r="E16" s="7">
        <v>1200</v>
      </c>
    </row>
    <row r="17" spans="1:11">
      <c r="A17" s="55" t="s">
        <v>459</v>
      </c>
      <c r="B17" s="243">
        <v>276</v>
      </c>
      <c r="C17" s="98"/>
      <c r="D17" s="15" t="s">
        <v>23</v>
      </c>
      <c r="E17" s="7">
        <v>960</v>
      </c>
    </row>
    <row r="18" spans="1:11">
      <c r="A18" s="55" t="s">
        <v>476</v>
      </c>
      <c r="B18" s="243">
        <v>120</v>
      </c>
      <c r="C18" s="98"/>
      <c r="D18" s="15" t="s">
        <v>20</v>
      </c>
      <c r="E18" s="7">
        <v>255.57000000000005</v>
      </c>
    </row>
    <row r="19" spans="1:11">
      <c r="A19" s="55" t="s">
        <v>461</v>
      </c>
      <c r="B19" s="243">
        <v>35</v>
      </c>
      <c r="C19" s="98"/>
      <c r="D19" s="15" t="s">
        <v>2</v>
      </c>
      <c r="E19" s="7">
        <v>118.5</v>
      </c>
    </row>
    <row r="20" spans="1:11">
      <c r="A20" s="36" t="s">
        <v>54</v>
      </c>
      <c r="B20" s="36">
        <f>SUM(B5:B19)</f>
        <v>933671</v>
      </c>
      <c r="C20" s="98"/>
      <c r="D20" s="16" t="s">
        <v>11</v>
      </c>
      <c r="E20" s="7">
        <v>115</v>
      </c>
    </row>
    <row r="21" spans="1:11">
      <c r="C21" s="98"/>
      <c r="D21" s="15" t="s">
        <v>9</v>
      </c>
      <c r="E21" s="7">
        <v>108</v>
      </c>
    </row>
    <row r="22" spans="1:11">
      <c r="A22" s="80" t="s">
        <v>588</v>
      </c>
      <c r="C22" s="98"/>
      <c r="D22" s="15" t="s">
        <v>28</v>
      </c>
      <c r="E22" s="7">
        <v>90</v>
      </c>
    </row>
    <row r="23" spans="1:11">
      <c r="C23" s="98"/>
      <c r="D23" s="15" t="s">
        <v>30</v>
      </c>
      <c r="E23" s="7">
        <v>60</v>
      </c>
    </row>
    <row r="24" spans="1:11">
      <c r="C24" s="98"/>
      <c r="D24" s="15" t="s">
        <v>10</v>
      </c>
      <c r="E24" s="7">
        <v>55.22</v>
      </c>
    </row>
    <row r="25" spans="1:11">
      <c r="C25" s="32"/>
      <c r="E25" s="4"/>
    </row>
    <row r="28" spans="1:11">
      <c r="A28" s="193"/>
      <c r="B28" s="64"/>
      <c r="C28" s="64"/>
      <c r="D28" s="64"/>
    </row>
    <row r="29" spans="1:11" ht="18.75">
      <c r="A29" s="242"/>
      <c r="B29" s="242"/>
      <c r="C29" s="242"/>
      <c r="D29" s="207"/>
      <c r="G29" s="61"/>
      <c r="I29" s="9"/>
      <c r="J29" s="45"/>
      <c r="K29" s="9"/>
    </row>
    <row r="30" spans="1:11">
      <c r="A30" s="64"/>
      <c r="B30" s="64"/>
      <c r="C30" s="64"/>
      <c r="D30" s="64"/>
    </row>
    <row r="31" spans="1:11">
      <c r="A31" s="64"/>
      <c r="B31" s="64"/>
      <c r="C31" s="64"/>
      <c r="D31" s="64"/>
    </row>
    <row r="32" spans="1:11">
      <c r="A32" s="208"/>
      <c r="B32" s="64"/>
      <c r="C32" s="64"/>
      <c r="D32" s="64"/>
    </row>
  </sheetData>
  <sortState ref="A3:B35">
    <sortCondition descending="1" ref="B3:B35"/>
  </sortState>
  <mergeCells count="3">
    <mergeCell ref="D3:E3"/>
    <mergeCell ref="A3:B3"/>
    <mergeCell ref="A1:M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81"/>
  <sheetViews>
    <sheetView topLeftCell="A7" workbookViewId="0">
      <selection activeCell="J31" sqref="J31"/>
    </sheetView>
  </sheetViews>
  <sheetFormatPr defaultRowHeight="15"/>
  <cols>
    <col min="1" max="1" width="12.85546875" style="2" bestFit="1" customWidth="1"/>
    <col min="2" max="2" width="8.7109375" style="2" bestFit="1" customWidth="1"/>
    <col min="3" max="3" width="4.7109375" style="61" customWidth="1"/>
    <col min="4" max="4" width="12.28515625" style="2" bestFit="1" customWidth="1"/>
    <col min="5" max="5" width="10.85546875" style="2" bestFit="1" customWidth="1"/>
    <col min="6" max="6" width="3.28515625" style="61" customWidth="1"/>
    <col min="7" max="7" width="23" style="2" bestFit="1" customWidth="1"/>
    <col min="8" max="8" width="7.5703125" style="2" bestFit="1" customWidth="1"/>
    <col min="9" max="9" width="4" style="61" customWidth="1"/>
    <col min="10" max="10" width="22.85546875" style="90" customWidth="1"/>
    <col min="11" max="11" width="7.85546875" style="61" customWidth="1"/>
    <col min="12" max="12" width="7" style="61" customWidth="1"/>
    <col min="13" max="13" width="16.140625" style="2" bestFit="1" customWidth="1"/>
    <col min="14" max="14" width="7.140625" style="2" bestFit="1" customWidth="1"/>
    <col min="15" max="15" width="7" style="61" customWidth="1"/>
    <col min="16" max="16" width="15.7109375" style="2" customWidth="1"/>
    <col min="17" max="17" width="9.85546875" style="2" customWidth="1"/>
    <col min="18" max="18" width="9.85546875" style="61" customWidth="1"/>
    <col min="19" max="19" width="17.42578125" style="2" bestFit="1" customWidth="1"/>
    <col min="20" max="20" width="7" style="2" bestFit="1" customWidth="1"/>
    <col min="21" max="21" width="7" style="61" customWidth="1"/>
    <col min="22" max="22" width="16.28515625" style="2" bestFit="1" customWidth="1"/>
    <col min="23" max="23" width="7" style="2" bestFit="1" customWidth="1"/>
    <col min="24" max="24" width="7" style="61" customWidth="1"/>
    <col min="25" max="25" width="15.28515625" style="2" customWidth="1"/>
    <col min="26" max="26" width="7" style="2" bestFit="1" customWidth="1"/>
    <col min="27" max="27" width="7" style="61" customWidth="1"/>
    <col min="28" max="28" width="12.85546875" style="2" bestFit="1" customWidth="1"/>
    <col min="29" max="29" width="7" style="2" bestFit="1" customWidth="1"/>
    <col min="30" max="30" width="7" style="61" customWidth="1"/>
    <col min="31" max="31" width="16.28515625" style="2" bestFit="1" customWidth="1"/>
    <col min="32" max="32" width="7" style="9" bestFit="1" customWidth="1"/>
    <col min="33" max="16384" width="9.140625" style="2"/>
  </cols>
  <sheetData>
    <row r="1" spans="1:33" ht="18.75">
      <c r="A1" s="430" t="s">
        <v>592</v>
      </c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 t="s">
        <v>592</v>
      </c>
      <c r="M1" s="430"/>
      <c r="N1" s="430"/>
      <c r="O1" s="430"/>
      <c r="P1" s="430"/>
      <c r="Q1" s="430"/>
      <c r="R1" s="430"/>
      <c r="S1" s="430"/>
      <c r="T1" s="430"/>
      <c r="U1" s="430"/>
      <c r="V1" s="430"/>
      <c r="W1" s="430" t="s">
        <v>592</v>
      </c>
      <c r="X1" s="430"/>
      <c r="Y1" s="430"/>
      <c r="Z1" s="430"/>
      <c r="AA1" s="430"/>
      <c r="AB1" s="430"/>
      <c r="AC1" s="430"/>
      <c r="AD1" s="430"/>
      <c r="AE1" s="430"/>
      <c r="AF1" s="430"/>
      <c r="AG1" s="430"/>
    </row>
    <row r="2" spans="1:33">
      <c r="A2" s="3"/>
      <c r="B2" s="3"/>
      <c r="C2" s="60"/>
      <c r="E2" s="60"/>
      <c r="F2" s="60"/>
      <c r="G2" s="60"/>
      <c r="H2" s="3"/>
      <c r="I2" s="86"/>
      <c r="J2" s="3" t="s">
        <v>584</v>
      </c>
      <c r="L2" s="3"/>
      <c r="M2" s="3"/>
      <c r="N2" s="60"/>
      <c r="O2" s="2"/>
      <c r="P2" s="60"/>
      <c r="Q2" s="60"/>
      <c r="R2" s="3" t="s">
        <v>584</v>
      </c>
      <c r="S2" s="3"/>
      <c r="T2" s="86"/>
      <c r="U2" s="88"/>
      <c r="AE2" s="3" t="s">
        <v>584</v>
      </c>
    </row>
    <row r="3" spans="1:33" s="33" customFormat="1">
      <c r="A3" s="429" t="s">
        <v>386</v>
      </c>
      <c r="B3" s="429"/>
      <c r="C3" s="119"/>
      <c r="D3" s="429" t="s">
        <v>586</v>
      </c>
      <c r="E3" s="429"/>
      <c r="F3" s="119"/>
      <c r="G3" s="429" t="s">
        <v>126</v>
      </c>
      <c r="H3" s="429"/>
      <c r="I3" s="429"/>
      <c r="J3" s="429"/>
      <c r="K3" s="429"/>
      <c r="L3" s="119"/>
      <c r="M3" s="432" t="s">
        <v>453</v>
      </c>
      <c r="N3" s="432"/>
      <c r="O3" s="119"/>
      <c r="P3" s="431" t="s">
        <v>508</v>
      </c>
      <c r="Q3" s="431"/>
      <c r="R3" s="70"/>
      <c r="S3" s="429" t="s">
        <v>241</v>
      </c>
      <c r="T3" s="429"/>
      <c r="U3" s="119"/>
      <c r="V3" s="276" t="s">
        <v>222</v>
      </c>
      <c r="W3" s="38"/>
      <c r="X3" s="62"/>
      <c r="Y3" s="429" t="s">
        <v>414</v>
      </c>
      <c r="Z3" s="429"/>
      <c r="AA3" s="119"/>
      <c r="AB3" s="429" t="s">
        <v>645</v>
      </c>
      <c r="AC3" s="429"/>
      <c r="AD3" s="119"/>
      <c r="AE3" s="429" t="s">
        <v>0</v>
      </c>
      <c r="AF3" s="429"/>
    </row>
    <row r="4" spans="1:33" s="33" customFormat="1">
      <c r="A4" s="38" t="s">
        <v>1</v>
      </c>
      <c r="B4" s="38" t="s">
        <v>387</v>
      </c>
      <c r="C4" s="62"/>
      <c r="D4" s="38" t="s">
        <v>1</v>
      </c>
      <c r="E4" s="38" t="s">
        <v>387</v>
      </c>
      <c r="F4" s="62"/>
      <c r="G4" s="38" t="s">
        <v>1</v>
      </c>
      <c r="H4" s="38" t="s">
        <v>387</v>
      </c>
      <c r="I4" s="38"/>
      <c r="J4" s="38" t="s">
        <v>1</v>
      </c>
      <c r="K4" s="38" t="s">
        <v>387</v>
      </c>
      <c r="L4" s="62"/>
      <c r="M4" s="39" t="s">
        <v>1</v>
      </c>
      <c r="N4" s="49" t="s">
        <v>387</v>
      </c>
      <c r="O4" s="62"/>
      <c r="P4" s="35" t="s">
        <v>1</v>
      </c>
      <c r="Q4" s="36" t="s">
        <v>509</v>
      </c>
      <c r="R4" s="32"/>
      <c r="S4" s="38" t="s">
        <v>1</v>
      </c>
      <c r="T4" s="38" t="s">
        <v>387</v>
      </c>
      <c r="U4" s="62"/>
      <c r="V4" s="38" t="s">
        <v>1</v>
      </c>
      <c r="W4" s="38" t="s">
        <v>387</v>
      </c>
      <c r="X4" s="62"/>
      <c r="Y4" s="38" t="s">
        <v>1</v>
      </c>
      <c r="Z4" s="144" t="s">
        <v>387</v>
      </c>
      <c r="AA4" s="73"/>
      <c r="AB4" s="38" t="s">
        <v>1</v>
      </c>
      <c r="AC4" s="38" t="s">
        <v>387</v>
      </c>
      <c r="AD4" s="62"/>
      <c r="AE4" s="38" t="s">
        <v>1</v>
      </c>
      <c r="AF4" s="38" t="s">
        <v>387</v>
      </c>
    </row>
    <row r="5" spans="1:33" s="56" customFormat="1">
      <c r="A5" s="10" t="s">
        <v>343</v>
      </c>
      <c r="B5" s="292">
        <v>330800</v>
      </c>
      <c r="C5" s="195"/>
      <c r="D5" s="145" t="s">
        <v>462</v>
      </c>
      <c r="E5" s="146">
        <v>147217</v>
      </c>
      <c r="F5" s="147"/>
      <c r="G5" s="196" t="s">
        <v>145</v>
      </c>
      <c r="H5" s="161">
        <v>43727</v>
      </c>
      <c r="I5" s="161"/>
      <c r="J5" s="196" t="s">
        <v>156</v>
      </c>
      <c r="K5" s="161">
        <v>235</v>
      </c>
      <c r="L5" s="163"/>
      <c r="M5" s="197" t="s">
        <v>419</v>
      </c>
      <c r="N5" s="79">
        <v>28168</v>
      </c>
      <c r="O5" s="64"/>
      <c r="P5" s="15" t="s">
        <v>572</v>
      </c>
      <c r="Q5" s="10">
        <v>47235</v>
      </c>
      <c r="R5" s="94"/>
      <c r="S5" s="42" t="s">
        <v>232</v>
      </c>
      <c r="T5" s="10">
        <v>36300</v>
      </c>
      <c r="U5" s="94"/>
      <c r="V5" s="42" t="s">
        <v>211</v>
      </c>
      <c r="W5" s="198">
        <v>20544</v>
      </c>
      <c r="X5" s="176"/>
      <c r="Y5" s="40" t="s">
        <v>393</v>
      </c>
      <c r="Z5" s="10">
        <v>69015</v>
      </c>
      <c r="AA5" s="94"/>
      <c r="AB5" s="258" t="s">
        <v>74</v>
      </c>
      <c r="AC5" s="206">
        <v>20000</v>
      </c>
      <c r="AD5" s="151"/>
      <c r="AE5" s="18" t="s">
        <v>24</v>
      </c>
      <c r="AF5" s="10">
        <v>23948</v>
      </c>
    </row>
    <row r="6" spans="1:33" s="56" customFormat="1">
      <c r="A6" s="52" t="s">
        <v>653</v>
      </c>
      <c r="B6" s="292">
        <v>120000</v>
      </c>
      <c r="C6" s="195"/>
      <c r="D6" s="145" t="s">
        <v>458</v>
      </c>
      <c r="E6" s="146">
        <v>46537</v>
      </c>
      <c r="F6" s="147"/>
      <c r="G6" s="196" t="s">
        <v>139</v>
      </c>
      <c r="H6" s="199">
        <v>21463</v>
      </c>
      <c r="I6" s="199"/>
      <c r="J6" s="198" t="s">
        <v>181</v>
      </c>
      <c r="K6" s="199">
        <v>208</v>
      </c>
      <c r="L6" s="167"/>
      <c r="M6" s="197" t="s">
        <v>417</v>
      </c>
      <c r="N6" s="79">
        <v>16533</v>
      </c>
      <c r="O6" s="64"/>
      <c r="P6" s="15" t="s">
        <v>557</v>
      </c>
      <c r="Q6" s="10">
        <v>31500</v>
      </c>
      <c r="R6" s="94"/>
      <c r="S6" s="42" t="s">
        <v>236</v>
      </c>
      <c r="T6" s="10">
        <v>17950</v>
      </c>
      <c r="U6" s="94"/>
      <c r="V6" s="42" t="s">
        <v>204</v>
      </c>
      <c r="W6" s="198">
        <v>18517</v>
      </c>
      <c r="X6" s="176"/>
      <c r="Y6" s="40" t="s">
        <v>410</v>
      </c>
      <c r="Z6" s="10">
        <v>33008</v>
      </c>
      <c r="AA6" s="94"/>
      <c r="AB6" s="258" t="s">
        <v>71</v>
      </c>
      <c r="AC6" s="206">
        <v>16083.97</v>
      </c>
      <c r="AD6" s="151"/>
      <c r="AE6" s="18" t="s">
        <v>3</v>
      </c>
      <c r="AF6" s="10">
        <v>13382</v>
      </c>
    </row>
    <row r="7" spans="1:33" s="56" customFormat="1">
      <c r="A7" s="10" t="s">
        <v>641</v>
      </c>
      <c r="B7" s="292">
        <v>26525</v>
      </c>
      <c r="C7" s="195"/>
      <c r="D7" s="145" t="s">
        <v>485</v>
      </c>
      <c r="E7" s="146">
        <v>22132</v>
      </c>
      <c r="F7" s="147"/>
      <c r="G7" s="196" t="s">
        <v>136</v>
      </c>
      <c r="H7" s="161">
        <v>18970</v>
      </c>
      <c r="I7" s="161"/>
      <c r="J7" s="196" t="s">
        <v>168</v>
      </c>
      <c r="K7" s="161">
        <v>174</v>
      </c>
      <c r="L7" s="163"/>
      <c r="M7" s="197" t="s">
        <v>430</v>
      </c>
      <c r="N7" s="79">
        <v>14510</v>
      </c>
      <c r="O7" s="64"/>
      <c r="P7" s="15" t="s">
        <v>565</v>
      </c>
      <c r="Q7" s="10">
        <v>23070</v>
      </c>
      <c r="R7" s="94"/>
      <c r="S7" s="42" t="s">
        <v>239</v>
      </c>
      <c r="T7" s="10">
        <v>15190</v>
      </c>
      <c r="U7" s="94"/>
      <c r="V7" s="42" t="s">
        <v>210</v>
      </c>
      <c r="W7" s="198">
        <v>15930</v>
      </c>
      <c r="X7" s="176"/>
      <c r="Y7" s="40" t="s">
        <v>400</v>
      </c>
      <c r="Z7" s="10">
        <v>10605</v>
      </c>
      <c r="AA7" s="94"/>
      <c r="AB7" s="258" t="s">
        <v>59</v>
      </c>
      <c r="AC7" s="206">
        <v>10242</v>
      </c>
      <c r="AD7" s="151"/>
      <c r="AE7" s="18" t="s">
        <v>14</v>
      </c>
      <c r="AF7" s="10">
        <v>12678.560000000001</v>
      </c>
    </row>
    <row r="8" spans="1:33" s="184" customFormat="1">
      <c r="A8" s="225" t="s">
        <v>651</v>
      </c>
      <c r="B8" s="293">
        <v>25200</v>
      </c>
      <c r="C8" s="200"/>
      <c r="D8" s="145" t="s">
        <v>463</v>
      </c>
      <c r="E8" s="146">
        <v>13555</v>
      </c>
      <c r="F8" s="147"/>
      <c r="G8" s="202" t="s">
        <v>138</v>
      </c>
      <c r="H8" s="203">
        <v>15950</v>
      </c>
      <c r="I8" s="203"/>
      <c r="J8" s="202" t="s">
        <v>171</v>
      </c>
      <c r="K8" s="203">
        <v>172</v>
      </c>
      <c r="L8" s="201"/>
      <c r="M8" s="197" t="s">
        <v>429</v>
      </c>
      <c r="N8" s="179">
        <v>14358</v>
      </c>
      <c r="O8" s="191"/>
      <c r="P8" s="15" t="s">
        <v>562</v>
      </c>
      <c r="Q8" s="10">
        <v>11190</v>
      </c>
      <c r="R8" s="94"/>
      <c r="S8" s="42" t="s">
        <v>231</v>
      </c>
      <c r="T8" s="10">
        <v>13950</v>
      </c>
      <c r="U8" s="94"/>
      <c r="V8" s="259" t="s">
        <v>219</v>
      </c>
      <c r="W8" s="270">
        <v>15036</v>
      </c>
      <c r="X8" s="181"/>
      <c r="Y8" s="40" t="s">
        <v>395</v>
      </c>
      <c r="Z8" s="183">
        <v>6992</v>
      </c>
      <c r="AA8" s="180"/>
      <c r="AB8" s="280" t="s">
        <v>73</v>
      </c>
      <c r="AC8" s="281">
        <v>10195</v>
      </c>
      <c r="AD8" s="204"/>
      <c r="AE8" s="271" t="s">
        <v>2</v>
      </c>
      <c r="AF8" s="183">
        <v>12216</v>
      </c>
    </row>
    <row r="9" spans="1:33" s="56" customFormat="1">
      <c r="A9" s="10" t="s">
        <v>361</v>
      </c>
      <c r="B9" s="292">
        <v>24720</v>
      </c>
      <c r="C9" s="195"/>
      <c r="D9" s="145" t="s">
        <v>466</v>
      </c>
      <c r="E9" s="146">
        <v>12910</v>
      </c>
      <c r="F9" s="147"/>
      <c r="G9" s="196" t="s">
        <v>137</v>
      </c>
      <c r="H9" s="161">
        <v>13380</v>
      </c>
      <c r="I9" s="161"/>
      <c r="J9" s="196" t="s">
        <v>200</v>
      </c>
      <c r="K9" s="161">
        <v>151</v>
      </c>
      <c r="L9" s="163"/>
      <c r="M9" s="197" t="s">
        <v>418</v>
      </c>
      <c r="N9" s="79">
        <v>13150</v>
      </c>
      <c r="O9" s="64"/>
      <c r="P9" s="15" t="s">
        <v>567</v>
      </c>
      <c r="Q9" s="10">
        <v>10320</v>
      </c>
      <c r="R9" s="94"/>
      <c r="S9" s="42" t="s">
        <v>230</v>
      </c>
      <c r="T9" s="10">
        <v>12900</v>
      </c>
      <c r="U9" s="94"/>
      <c r="V9" s="42" t="s">
        <v>205</v>
      </c>
      <c r="W9" s="198">
        <v>11799</v>
      </c>
      <c r="X9" s="176"/>
      <c r="Y9" s="40" t="s">
        <v>402</v>
      </c>
      <c r="Z9" s="183">
        <v>6858</v>
      </c>
      <c r="AA9" s="180"/>
      <c r="AB9" s="258" t="s">
        <v>75</v>
      </c>
      <c r="AC9" s="206">
        <v>8861</v>
      </c>
      <c r="AD9" s="151"/>
      <c r="AE9" s="18" t="s">
        <v>4</v>
      </c>
      <c r="AF9" s="10">
        <v>11714</v>
      </c>
    </row>
    <row r="10" spans="1:33">
      <c r="A10" s="7" t="s">
        <v>384</v>
      </c>
      <c r="B10" s="294">
        <v>20580</v>
      </c>
      <c r="C10" s="81"/>
      <c r="D10" s="55" t="s">
        <v>468</v>
      </c>
      <c r="E10" s="286">
        <v>11400</v>
      </c>
      <c r="F10" s="63"/>
      <c r="G10" s="25" t="s">
        <v>153</v>
      </c>
      <c r="H10" s="22">
        <v>10422</v>
      </c>
      <c r="I10" s="22"/>
      <c r="J10" s="25" t="s">
        <v>155</v>
      </c>
      <c r="K10" s="22">
        <v>141</v>
      </c>
      <c r="L10" s="28"/>
      <c r="M10" s="66" t="s">
        <v>416</v>
      </c>
      <c r="N10" s="50">
        <v>12887</v>
      </c>
      <c r="P10" s="15" t="s">
        <v>569</v>
      </c>
      <c r="Q10" s="7">
        <v>9510</v>
      </c>
      <c r="R10" s="45"/>
      <c r="S10" s="273" t="s">
        <v>240</v>
      </c>
      <c r="T10" s="7">
        <v>10100</v>
      </c>
      <c r="U10" s="45"/>
      <c r="V10" s="273" t="s">
        <v>217</v>
      </c>
      <c r="W10" s="19">
        <v>11355</v>
      </c>
      <c r="X10" s="76"/>
      <c r="Y10" s="278" t="s">
        <v>391</v>
      </c>
      <c r="Z10" s="7">
        <v>6080</v>
      </c>
      <c r="AA10" s="45"/>
      <c r="AB10" s="282" t="s">
        <v>68</v>
      </c>
      <c r="AC10" s="24">
        <v>7711</v>
      </c>
      <c r="AD10" s="67"/>
      <c r="AE10" s="18" t="s">
        <v>7</v>
      </c>
      <c r="AF10" s="7">
        <v>8530</v>
      </c>
    </row>
    <row r="11" spans="1:33">
      <c r="A11" s="7" t="s">
        <v>364</v>
      </c>
      <c r="B11" s="294">
        <v>19170</v>
      </c>
      <c r="C11" s="81"/>
      <c r="D11" s="55" t="s">
        <v>460</v>
      </c>
      <c r="E11" s="286">
        <v>9547</v>
      </c>
      <c r="F11" s="63"/>
      <c r="G11" s="25" t="s">
        <v>149</v>
      </c>
      <c r="H11" s="22">
        <v>9301</v>
      </c>
      <c r="I11" s="22"/>
      <c r="J11" s="25" t="s">
        <v>182</v>
      </c>
      <c r="K11" s="22">
        <v>111</v>
      </c>
      <c r="L11" s="28"/>
      <c r="M11" s="66" t="s">
        <v>431</v>
      </c>
      <c r="N11" s="50">
        <v>12440</v>
      </c>
      <c r="P11" s="15" t="s">
        <v>566</v>
      </c>
      <c r="Q11" s="7">
        <v>8799</v>
      </c>
      <c r="R11" s="45"/>
      <c r="S11" s="273" t="s">
        <v>238</v>
      </c>
      <c r="T11" s="7">
        <v>9600</v>
      </c>
      <c r="U11" s="45"/>
      <c r="V11" s="273" t="s">
        <v>203</v>
      </c>
      <c r="W11" s="19">
        <v>11321</v>
      </c>
      <c r="X11" s="76"/>
      <c r="Y11" s="278" t="s">
        <v>401</v>
      </c>
      <c r="Z11" s="7">
        <v>4896</v>
      </c>
      <c r="AA11" s="45"/>
      <c r="AB11" s="282" t="s">
        <v>65</v>
      </c>
      <c r="AC11" s="24">
        <v>7050</v>
      </c>
      <c r="AD11" s="67"/>
      <c r="AE11" s="18" t="s">
        <v>16</v>
      </c>
      <c r="AF11" s="7">
        <v>8102</v>
      </c>
    </row>
    <row r="12" spans="1:33">
      <c r="A12" s="7" t="s">
        <v>363</v>
      </c>
      <c r="B12" s="294">
        <v>18765</v>
      </c>
      <c r="C12" s="81"/>
      <c r="D12" s="55" t="s">
        <v>464</v>
      </c>
      <c r="E12" s="286">
        <v>7680</v>
      </c>
      <c r="F12" s="63"/>
      <c r="G12" s="25" t="s">
        <v>157</v>
      </c>
      <c r="H12" s="22">
        <v>9125</v>
      </c>
      <c r="I12" s="22"/>
      <c r="J12" s="25" t="s">
        <v>183</v>
      </c>
      <c r="K12" s="22">
        <v>98</v>
      </c>
      <c r="L12" s="28"/>
      <c r="M12" s="66" t="s">
        <v>420</v>
      </c>
      <c r="N12" s="50">
        <v>11998</v>
      </c>
      <c r="P12" s="15" t="s">
        <v>568</v>
      </c>
      <c r="Q12" s="7">
        <v>7200</v>
      </c>
      <c r="R12" s="45"/>
      <c r="S12" s="273" t="s">
        <v>229</v>
      </c>
      <c r="T12" s="7">
        <v>9500</v>
      </c>
      <c r="U12" s="45"/>
      <c r="V12" s="273" t="s">
        <v>209</v>
      </c>
      <c r="W12" s="19">
        <v>9471</v>
      </c>
      <c r="X12" s="76"/>
      <c r="Y12" s="278" t="s">
        <v>399</v>
      </c>
      <c r="Z12" s="7">
        <v>4500</v>
      </c>
      <c r="AA12" s="45"/>
      <c r="AB12" s="282" t="s">
        <v>60</v>
      </c>
      <c r="AC12" s="24">
        <v>6277</v>
      </c>
      <c r="AD12" s="67"/>
      <c r="AE12" s="20" t="s">
        <v>12</v>
      </c>
      <c r="AF12" s="7">
        <v>7328.34</v>
      </c>
    </row>
    <row r="13" spans="1:33">
      <c r="A13" s="7" t="s">
        <v>375</v>
      </c>
      <c r="B13" s="294">
        <v>16737</v>
      </c>
      <c r="C13" s="81"/>
      <c r="D13" s="55" t="s">
        <v>476</v>
      </c>
      <c r="E13" s="286">
        <v>6900</v>
      </c>
      <c r="F13" s="63"/>
      <c r="G13" s="25" t="s">
        <v>161</v>
      </c>
      <c r="H13" s="22">
        <v>8831</v>
      </c>
      <c r="I13" s="22"/>
      <c r="J13" s="25" t="s">
        <v>133</v>
      </c>
      <c r="K13" s="22">
        <v>93</v>
      </c>
      <c r="L13" s="28"/>
      <c r="M13" s="66" t="s">
        <v>434</v>
      </c>
      <c r="N13" s="50">
        <v>11456</v>
      </c>
      <c r="P13" s="15" t="s">
        <v>575</v>
      </c>
      <c r="Q13" s="7">
        <v>4785</v>
      </c>
      <c r="R13" s="45"/>
      <c r="S13" s="274" t="s">
        <v>237</v>
      </c>
      <c r="T13" s="11">
        <v>9442</v>
      </c>
      <c r="U13" s="92"/>
      <c r="V13" s="273" t="s">
        <v>212</v>
      </c>
      <c r="W13" s="19">
        <v>9362</v>
      </c>
      <c r="X13" s="76"/>
      <c r="Y13" s="278" t="s">
        <v>407</v>
      </c>
      <c r="Z13" s="7">
        <v>4134</v>
      </c>
      <c r="AA13" s="45"/>
      <c r="AB13" s="282" t="s">
        <v>56</v>
      </c>
      <c r="AC13" s="24">
        <v>6146</v>
      </c>
      <c r="AD13" s="67"/>
      <c r="AE13" s="18" t="s">
        <v>29</v>
      </c>
      <c r="AF13" s="7">
        <v>5986</v>
      </c>
    </row>
    <row r="14" spans="1:33">
      <c r="A14" s="7" t="s">
        <v>369</v>
      </c>
      <c r="B14" s="294">
        <v>16550</v>
      </c>
      <c r="C14" s="81"/>
      <c r="D14" s="55" t="s">
        <v>474</v>
      </c>
      <c r="E14" s="286">
        <v>5185</v>
      </c>
      <c r="F14" s="63"/>
      <c r="G14" s="25" t="s">
        <v>140</v>
      </c>
      <c r="H14" s="26">
        <v>8085</v>
      </c>
      <c r="I14" s="26"/>
      <c r="J14" s="19" t="s">
        <v>167</v>
      </c>
      <c r="K14" s="26">
        <v>91</v>
      </c>
      <c r="L14" s="29"/>
      <c r="M14" s="66" t="s">
        <v>415</v>
      </c>
      <c r="N14" s="50">
        <v>9615</v>
      </c>
      <c r="P14" s="15" t="s">
        <v>577</v>
      </c>
      <c r="Q14" s="7">
        <v>3945</v>
      </c>
      <c r="R14" s="45"/>
      <c r="S14" s="273" t="s">
        <v>235</v>
      </c>
      <c r="T14" s="7">
        <v>9400</v>
      </c>
      <c r="U14" s="45"/>
      <c r="V14" s="273" t="s">
        <v>206</v>
      </c>
      <c r="W14" s="19">
        <v>8602</v>
      </c>
      <c r="X14" s="76"/>
      <c r="Y14" s="278" t="s">
        <v>388</v>
      </c>
      <c r="Z14" s="7">
        <v>3825</v>
      </c>
      <c r="AA14" s="45"/>
      <c r="AB14" s="282" t="s">
        <v>80</v>
      </c>
      <c r="AC14" s="24">
        <v>6002</v>
      </c>
      <c r="AD14" s="67"/>
      <c r="AE14" s="18" t="s">
        <v>21</v>
      </c>
      <c r="AF14" s="7">
        <v>5586</v>
      </c>
    </row>
    <row r="15" spans="1:33">
      <c r="A15" s="43" t="s">
        <v>654</v>
      </c>
      <c r="B15" s="294">
        <v>13500</v>
      </c>
      <c r="C15" s="81"/>
      <c r="D15" s="55" t="s">
        <v>461</v>
      </c>
      <c r="E15" s="286">
        <v>4902</v>
      </c>
      <c r="F15" s="63"/>
      <c r="G15" s="25" t="s">
        <v>144</v>
      </c>
      <c r="H15" s="22">
        <v>7591</v>
      </c>
      <c r="I15" s="22"/>
      <c r="J15" s="25" t="s">
        <v>163</v>
      </c>
      <c r="K15" s="22">
        <v>90</v>
      </c>
      <c r="L15" s="28"/>
      <c r="M15" s="66" t="s">
        <v>426</v>
      </c>
      <c r="N15" s="50">
        <v>7215</v>
      </c>
      <c r="P15" s="15" t="s">
        <v>563</v>
      </c>
      <c r="Q15" s="7">
        <v>3678</v>
      </c>
      <c r="R15" s="45"/>
      <c r="S15" s="273" t="s">
        <v>224</v>
      </c>
      <c r="T15" s="7">
        <v>8341</v>
      </c>
      <c r="U15" s="45"/>
      <c r="V15" s="273" t="s">
        <v>213</v>
      </c>
      <c r="W15" s="19">
        <v>8412</v>
      </c>
      <c r="X15" s="76"/>
      <c r="Y15" s="278" t="s">
        <v>389</v>
      </c>
      <c r="Z15" s="7">
        <v>2475</v>
      </c>
      <c r="AA15" s="45"/>
      <c r="AB15" s="282" t="s">
        <v>57</v>
      </c>
      <c r="AC15" s="24">
        <v>5022</v>
      </c>
      <c r="AD15" s="67"/>
      <c r="AE15" s="18" t="s">
        <v>9</v>
      </c>
      <c r="AF15" s="7">
        <v>3761.42</v>
      </c>
    </row>
    <row r="16" spans="1:33">
      <c r="A16" s="7" t="s">
        <v>367</v>
      </c>
      <c r="B16" s="294">
        <v>12728</v>
      </c>
      <c r="C16" s="81"/>
      <c r="D16" s="55" t="s">
        <v>425</v>
      </c>
      <c r="E16" s="286">
        <v>4654</v>
      </c>
      <c r="F16" s="63"/>
      <c r="G16" s="25" t="s">
        <v>132</v>
      </c>
      <c r="H16" s="22">
        <v>7428</v>
      </c>
      <c r="I16" s="22"/>
      <c r="J16" s="25" t="s">
        <v>186</v>
      </c>
      <c r="K16" s="22">
        <v>76</v>
      </c>
      <c r="L16" s="28"/>
      <c r="M16" s="66" t="s">
        <v>432</v>
      </c>
      <c r="N16" s="50">
        <v>6482</v>
      </c>
      <c r="P16" s="15" t="s">
        <v>555</v>
      </c>
      <c r="Q16" s="7">
        <v>3675</v>
      </c>
      <c r="R16" s="45"/>
      <c r="S16" s="273" t="s">
        <v>228</v>
      </c>
      <c r="T16" s="7">
        <v>7624</v>
      </c>
      <c r="U16" s="45"/>
      <c r="V16" s="273" t="s">
        <v>220</v>
      </c>
      <c r="W16" s="19">
        <v>6914</v>
      </c>
      <c r="X16" s="76"/>
      <c r="Y16" s="278" t="s">
        <v>404</v>
      </c>
      <c r="Z16" s="7">
        <v>1525</v>
      </c>
      <c r="AA16" s="45"/>
      <c r="AB16" s="282" t="s">
        <v>61</v>
      </c>
      <c r="AC16" s="24">
        <v>4930</v>
      </c>
      <c r="AD16" s="67"/>
      <c r="AE16" s="18" t="s">
        <v>15</v>
      </c>
      <c r="AF16" s="7">
        <v>3292</v>
      </c>
    </row>
    <row r="17" spans="1:32">
      <c r="A17" s="7" t="s">
        <v>337</v>
      </c>
      <c r="B17" s="294">
        <v>11786.28</v>
      </c>
      <c r="C17" s="81"/>
      <c r="D17" s="55" t="s">
        <v>459</v>
      </c>
      <c r="E17" s="286">
        <v>4239</v>
      </c>
      <c r="F17" s="63"/>
      <c r="G17" s="25" t="s">
        <v>151</v>
      </c>
      <c r="H17" s="22">
        <v>7179</v>
      </c>
      <c r="I17" s="28"/>
      <c r="J17" s="289" t="s">
        <v>134</v>
      </c>
      <c r="K17" s="290">
        <v>74</v>
      </c>
      <c r="L17" s="28"/>
      <c r="M17" s="66" t="s">
        <v>444</v>
      </c>
      <c r="N17" s="50">
        <v>6146</v>
      </c>
      <c r="P17" s="16" t="s">
        <v>561</v>
      </c>
      <c r="Q17" s="7">
        <v>3345</v>
      </c>
      <c r="R17" s="45"/>
      <c r="S17" s="275" t="s">
        <v>226</v>
      </c>
      <c r="T17" s="12">
        <v>6945</v>
      </c>
      <c r="U17" s="74"/>
      <c r="V17" s="273" t="s">
        <v>202</v>
      </c>
      <c r="W17" s="19">
        <v>5456</v>
      </c>
      <c r="X17" s="76"/>
      <c r="Y17" s="278" t="s">
        <v>397</v>
      </c>
      <c r="Z17" s="7">
        <v>1346</v>
      </c>
      <c r="AA17" s="45"/>
      <c r="AB17" s="282" t="s">
        <v>78</v>
      </c>
      <c r="AC17" s="24">
        <v>4214</v>
      </c>
      <c r="AD17" s="67"/>
      <c r="AE17" s="18" t="s">
        <v>20</v>
      </c>
      <c r="AF17" s="7">
        <v>3076</v>
      </c>
    </row>
    <row r="18" spans="1:32">
      <c r="A18" s="7" t="s">
        <v>372</v>
      </c>
      <c r="B18" s="294">
        <v>10308</v>
      </c>
      <c r="C18" s="81"/>
      <c r="D18" s="55" t="s">
        <v>470</v>
      </c>
      <c r="E18" s="286">
        <v>2475</v>
      </c>
      <c r="F18" s="63"/>
      <c r="G18" s="25" t="s">
        <v>192</v>
      </c>
      <c r="H18" s="22">
        <v>6692</v>
      </c>
      <c r="I18" s="28"/>
      <c r="J18" s="25" t="s">
        <v>193</v>
      </c>
      <c r="K18" s="22">
        <v>71</v>
      </c>
      <c r="L18" s="28"/>
      <c r="M18" s="66" t="s">
        <v>427</v>
      </c>
      <c r="N18" s="50">
        <v>6051</v>
      </c>
      <c r="P18" s="16" t="s">
        <v>571</v>
      </c>
      <c r="Q18" s="7">
        <v>2700</v>
      </c>
      <c r="R18" s="45"/>
      <c r="S18" s="273" t="s">
        <v>225</v>
      </c>
      <c r="T18" s="7">
        <v>5578</v>
      </c>
      <c r="U18" s="45"/>
      <c r="V18" s="273" t="s">
        <v>215</v>
      </c>
      <c r="W18" s="19">
        <v>4452</v>
      </c>
      <c r="X18" s="76"/>
      <c r="Y18" s="278" t="s">
        <v>405</v>
      </c>
      <c r="Z18" s="7">
        <v>1060</v>
      </c>
      <c r="AA18" s="45"/>
      <c r="AB18" s="283" t="s">
        <v>656</v>
      </c>
      <c r="AC18" s="24">
        <v>3984</v>
      </c>
      <c r="AD18" s="67"/>
      <c r="AE18" s="18" t="s">
        <v>27</v>
      </c>
      <c r="AF18" s="7">
        <v>2842.1899999999996</v>
      </c>
    </row>
    <row r="19" spans="1:32" s="1" customFormat="1">
      <c r="A19" s="11" t="s">
        <v>336</v>
      </c>
      <c r="B19" s="13">
        <v>9807.2000000000007</v>
      </c>
      <c r="C19" s="83"/>
      <c r="D19" s="55" t="s">
        <v>486</v>
      </c>
      <c r="E19" s="286">
        <v>1740</v>
      </c>
      <c r="F19" s="63"/>
      <c r="G19" s="25" t="s">
        <v>152</v>
      </c>
      <c r="H19" s="22">
        <v>6369</v>
      </c>
      <c r="I19" s="28"/>
      <c r="J19" s="25" t="s">
        <v>197</v>
      </c>
      <c r="K19" s="22">
        <v>63</v>
      </c>
      <c r="L19" s="28"/>
      <c r="M19" s="85" t="s">
        <v>425</v>
      </c>
      <c r="N19" s="51">
        <v>5985</v>
      </c>
      <c r="O19" s="87"/>
      <c r="P19" s="15" t="s">
        <v>574</v>
      </c>
      <c r="Q19" s="7">
        <v>2265</v>
      </c>
      <c r="R19" s="45"/>
      <c r="S19" s="273" t="s">
        <v>234</v>
      </c>
      <c r="T19" s="7">
        <v>4150</v>
      </c>
      <c r="U19" s="45"/>
      <c r="V19" s="274" t="s">
        <v>218</v>
      </c>
      <c r="W19" s="19">
        <v>4442</v>
      </c>
      <c r="X19" s="76"/>
      <c r="Y19" s="279" t="s">
        <v>409</v>
      </c>
      <c r="Z19" s="11">
        <v>769</v>
      </c>
      <c r="AA19" s="92"/>
      <c r="AB19" s="284" t="s">
        <v>72</v>
      </c>
      <c r="AC19" s="23">
        <v>3948.02</v>
      </c>
      <c r="AD19" s="93"/>
      <c r="AE19" s="285" t="s">
        <v>28</v>
      </c>
      <c r="AF19" s="11">
        <v>2646.7999999999997</v>
      </c>
    </row>
    <row r="20" spans="1:32">
      <c r="A20" s="7" t="s">
        <v>339</v>
      </c>
      <c r="B20" s="294">
        <v>9144</v>
      </c>
      <c r="C20" s="81"/>
      <c r="D20" s="55" t="s">
        <v>469</v>
      </c>
      <c r="E20" s="286">
        <v>1599</v>
      </c>
      <c r="F20" s="63"/>
      <c r="G20" s="25" t="s">
        <v>128</v>
      </c>
      <c r="H20" s="22">
        <v>6193</v>
      </c>
      <c r="I20" s="28"/>
      <c r="J20" s="25" t="s">
        <v>179</v>
      </c>
      <c r="K20" s="22">
        <v>60</v>
      </c>
      <c r="L20" s="28"/>
      <c r="M20" s="66" t="s">
        <v>446</v>
      </c>
      <c r="N20" s="50">
        <v>5802</v>
      </c>
      <c r="P20" s="15" t="s">
        <v>558</v>
      </c>
      <c r="Q20" s="7">
        <v>1800</v>
      </c>
      <c r="R20" s="45"/>
      <c r="S20" s="273" t="s">
        <v>227</v>
      </c>
      <c r="T20" s="7">
        <v>3670</v>
      </c>
      <c r="U20" s="45"/>
      <c r="V20" s="275" t="s">
        <v>216</v>
      </c>
      <c r="W20" s="277">
        <v>4223</v>
      </c>
      <c r="X20" s="77"/>
      <c r="Y20" s="278" t="s">
        <v>390</v>
      </c>
      <c r="Z20" s="7">
        <v>383</v>
      </c>
      <c r="AA20" s="45"/>
      <c r="AB20" s="282" t="s">
        <v>63</v>
      </c>
      <c r="AC20" s="24">
        <v>3944</v>
      </c>
      <c r="AD20" s="67"/>
      <c r="AE20" s="18" t="s">
        <v>19</v>
      </c>
      <c r="AF20" s="7">
        <v>2372</v>
      </c>
    </row>
    <row r="21" spans="1:32">
      <c r="A21" s="7" t="s">
        <v>374</v>
      </c>
      <c r="B21" s="294">
        <v>8857</v>
      </c>
      <c r="C21" s="81"/>
      <c r="D21" s="55" t="s">
        <v>475</v>
      </c>
      <c r="E21" s="286">
        <v>1181</v>
      </c>
      <c r="F21" s="63"/>
      <c r="G21" s="25" t="s">
        <v>177</v>
      </c>
      <c r="H21" s="22">
        <v>6083</v>
      </c>
      <c r="I21" s="28"/>
      <c r="J21" s="25" t="s">
        <v>199</v>
      </c>
      <c r="K21" s="22">
        <v>51</v>
      </c>
      <c r="L21" s="28"/>
      <c r="M21" s="66" t="s">
        <v>421</v>
      </c>
      <c r="N21" s="50">
        <v>5798</v>
      </c>
      <c r="P21" s="15" t="s">
        <v>573</v>
      </c>
      <c r="Q21" s="7">
        <v>1305</v>
      </c>
      <c r="R21" s="45"/>
      <c r="S21" s="273" t="s">
        <v>233</v>
      </c>
      <c r="T21" s="7">
        <v>1800</v>
      </c>
      <c r="U21" s="45"/>
      <c r="V21" s="273" t="s">
        <v>208</v>
      </c>
      <c r="W21" s="19">
        <v>3428</v>
      </c>
      <c r="X21" s="76"/>
      <c r="Y21" s="278" t="s">
        <v>392</v>
      </c>
      <c r="Z21" s="7">
        <v>142</v>
      </c>
      <c r="AA21" s="45"/>
      <c r="AB21" s="282" t="s">
        <v>77</v>
      </c>
      <c r="AC21" s="24">
        <v>3540</v>
      </c>
      <c r="AD21" s="67"/>
      <c r="AE21" s="18" t="s">
        <v>13</v>
      </c>
      <c r="AF21" s="7">
        <v>2040</v>
      </c>
    </row>
    <row r="22" spans="1:32">
      <c r="A22" s="12" t="s">
        <v>350</v>
      </c>
      <c r="B22" s="295">
        <v>8750</v>
      </c>
      <c r="C22" s="82"/>
      <c r="D22" s="55" t="s">
        <v>480</v>
      </c>
      <c r="E22" s="287">
        <v>984</v>
      </c>
      <c r="F22" s="84"/>
      <c r="G22" s="25" t="s">
        <v>150</v>
      </c>
      <c r="H22" s="22">
        <v>4523</v>
      </c>
      <c r="I22" s="28"/>
      <c r="J22" s="25" t="s">
        <v>165</v>
      </c>
      <c r="K22" s="22">
        <v>43</v>
      </c>
      <c r="L22" s="28"/>
      <c r="M22" s="66" t="s">
        <v>448</v>
      </c>
      <c r="N22" s="50">
        <v>5566</v>
      </c>
      <c r="P22" s="15" t="s">
        <v>564</v>
      </c>
      <c r="Q22" s="7">
        <v>1260</v>
      </c>
      <c r="R22" s="45"/>
      <c r="S22" s="273" t="s">
        <v>223</v>
      </c>
      <c r="T22" s="7">
        <v>1560</v>
      </c>
      <c r="U22" s="45"/>
      <c r="V22" s="273" t="s">
        <v>214</v>
      </c>
      <c r="W22" s="19">
        <v>3245</v>
      </c>
      <c r="X22" s="76"/>
      <c r="Y22" s="278" t="s">
        <v>413</v>
      </c>
      <c r="Z22" s="7">
        <v>105</v>
      </c>
      <c r="AA22" s="45"/>
      <c r="AB22" s="282" t="s">
        <v>79</v>
      </c>
      <c r="AC22" s="24">
        <v>3203</v>
      </c>
      <c r="AD22" s="67"/>
      <c r="AE22" s="20" t="s">
        <v>11</v>
      </c>
      <c r="AF22" s="7">
        <v>1966.95</v>
      </c>
    </row>
    <row r="23" spans="1:32">
      <c r="A23" s="7" t="s">
        <v>346</v>
      </c>
      <c r="B23" s="294">
        <v>8190</v>
      </c>
      <c r="C23" s="81"/>
      <c r="D23" s="55" t="s">
        <v>482</v>
      </c>
      <c r="E23" s="286">
        <v>270</v>
      </c>
      <c r="F23" s="63"/>
      <c r="G23" s="25" t="s">
        <v>174</v>
      </c>
      <c r="H23" s="22">
        <v>4474</v>
      </c>
      <c r="I23" s="28"/>
      <c r="J23" s="25" t="s">
        <v>187</v>
      </c>
      <c r="K23" s="22">
        <v>37</v>
      </c>
      <c r="L23" s="28"/>
      <c r="M23" s="66" t="s">
        <v>437</v>
      </c>
      <c r="N23" s="50">
        <v>5558</v>
      </c>
      <c r="P23" s="16" t="s">
        <v>559</v>
      </c>
      <c r="Q23" s="7">
        <v>885</v>
      </c>
      <c r="R23" s="45"/>
      <c r="S23" s="36" t="s">
        <v>54</v>
      </c>
      <c r="T23" s="36">
        <f>SUM(T5:T22)</f>
        <v>184000</v>
      </c>
      <c r="U23" s="32"/>
      <c r="V23" s="273" t="s">
        <v>207</v>
      </c>
      <c r="W23" s="19">
        <v>3115</v>
      </c>
      <c r="X23" s="76"/>
      <c r="Y23" s="278" t="s">
        <v>406</v>
      </c>
      <c r="Z23" s="7">
        <v>94</v>
      </c>
      <c r="AA23" s="45"/>
      <c r="AB23" s="282" t="s">
        <v>76</v>
      </c>
      <c r="AC23" s="24">
        <v>2106</v>
      </c>
      <c r="AD23" s="67"/>
      <c r="AE23" s="18" t="s">
        <v>25</v>
      </c>
      <c r="AF23" s="7">
        <v>1511</v>
      </c>
    </row>
    <row r="24" spans="1:32">
      <c r="A24" s="7" t="s">
        <v>385</v>
      </c>
      <c r="B24" s="294">
        <v>8010</v>
      </c>
      <c r="C24" s="81"/>
      <c r="D24" s="55" t="s">
        <v>477</v>
      </c>
      <c r="E24" s="286">
        <v>254</v>
      </c>
      <c r="F24" s="63"/>
      <c r="G24" s="25" t="s">
        <v>127</v>
      </c>
      <c r="H24" s="22">
        <v>4409</v>
      </c>
      <c r="I24" s="28"/>
      <c r="J24" s="25" t="s">
        <v>185</v>
      </c>
      <c r="K24" s="22">
        <v>23</v>
      </c>
      <c r="L24" s="28"/>
      <c r="M24" s="66" t="s">
        <v>435</v>
      </c>
      <c r="N24" s="50">
        <v>5453</v>
      </c>
      <c r="P24" s="15" t="s">
        <v>570</v>
      </c>
      <c r="Q24" s="7">
        <v>600</v>
      </c>
      <c r="R24" s="45"/>
      <c r="S24" s="9"/>
      <c r="T24" s="9"/>
      <c r="U24" s="45"/>
      <c r="V24" s="273" t="s">
        <v>221</v>
      </c>
      <c r="W24" s="19">
        <v>1947</v>
      </c>
      <c r="X24" s="76"/>
      <c r="Y24" s="278" t="s">
        <v>403</v>
      </c>
      <c r="Z24" s="7">
        <v>89</v>
      </c>
      <c r="AA24" s="45"/>
      <c r="AB24" s="282" t="s">
        <v>62</v>
      </c>
      <c r="AC24" s="24">
        <v>1980</v>
      </c>
      <c r="AD24" s="67"/>
      <c r="AE24" s="18" t="s">
        <v>23</v>
      </c>
      <c r="AF24" s="7">
        <v>1357</v>
      </c>
    </row>
    <row r="25" spans="1:32">
      <c r="A25" s="7" t="s">
        <v>348</v>
      </c>
      <c r="B25" s="294">
        <v>7879.5</v>
      </c>
      <c r="C25" s="81"/>
      <c r="D25" s="55" t="s">
        <v>481</v>
      </c>
      <c r="E25" s="286">
        <v>227</v>
      </c>
      <c r="F25" s="63"/>
      <c r="G25" s="25" t="s">
        <v>130</v>
      </c>
      <c r="H25" s="22">
        <v>4063</v>
      </c>
      <c r="I25" s="28"/>
      <c r="J25" s="78" t="s">
        <v>54</v>
      </c>
      <c r="K25" s="91">
        <v>261793</v>
      </c>
      <c r="L25" s="28"/>
      <c r="M25" s="66" t="s">
        <v>428</v>
      </c>
      <c r="N25" s="50">
        <v>5278</v>
      </c>
      <c r="P25" s="15" t="s">
        <v>576</v>
      </c>
      <c r="Q25" s="272">
        <v>10.484999999999999</v>
      </c>
      <c r="R25" s="244"/>
      <c r="S25" s="9"/>
      <c r="T25" s="9"/>
      <c r="U25" s="45"/>
      <c r="V25" s="36" t="s">
        <v>54</v>
      </c>
      <c r="W25" s="36">
        <f>SUM(W5:W24)</f>
        <v>177571</v>
      </c>
      <c r="X25" s="32"/>
      <c r="Y25" s="278" t="s">
        <v>408</v>
      </c>
      <c r="Z25" s="7">
        <v>81</v>
      </c>
      <c r="AA25" s="45"/>
      <c r="AB25" s="282" t="s">
        <v>70</v>
      </c>
      <c r="AC25" s="24">
        <v>1160</v>
      </c>
      <c r="AD25" s="67"/>
      <c r="AE25" s="20" t="s">
        <v>18</v>
      </c>
      <c r="AF25" s="7">
        <v>1302.1399999999999</v>
      </c>
    </row>
    <row r="26" spans="1:32">
      <c r="A26" s="7" t="s">
        <v>370</v>
      </c>
      <c r="B26" s="294">
        <v>7182</v>
      </c>
      <c r="C26" s="81"/>
      <c r="D26" s="55" t="s">
        <v>479</v>
      </c>
      <c r="E26" s="287">
        <v>197</v>
      </c>
      <c r="F26" s="84"/>
      <c r="G26" s="25" t="s">
        <v>143</v>
      </c>
      <c r="H26" s="22">
        <v>3859</v>
      </c>
      <c r="I26" s="28"/>
      <c r="J26" s="27"/>
      <c r="K26" s="28"/>
      <c r="L26" s="28"/>
      <c r="M26" s="66" t="s">
        <v>438</v>
      </c>
      <c r="N26" s="50">
        <v>4607</v>
      </c>
      <c r="P26" s="36" t="s">
        <v>54</v>
      </c>
      <c r="Q26" s="36">
        <f>SUM(Q5:Q25)</f>
        <v>179077.48499999999</v>
      </c>
      <c r="R26" s="45"/>
      <c r="S26" s="9"/>
      <c r="T26" s="9"/>
      <c r="U26" s="45"/>
      <c r="V26" s="9"/>
      <c r="W26" s="9"/>
      <c r="X26" s="45"/>
      <c r="Y26" s="278" t="s">
        <v>396</v>
      </c>
      <c r="Z26" s="7">
        <v>48</v>
      </c>
      <c r="AA26" s="45"/>
      <c r="AB26" s="282" t="s">
        <v>69</v>
      </c>
      <c r="AC26" s="24">
        <v>1050</v>
      </c>
      <c r="AD26" s="67"/>
      <c r="AE26" s="18" t="s">
        <v>22</v>
      </c>
      <c r="AF26" s="7">
        <v>968</v>
      </c>
    </row>
    <row r="27" spans="1:32">
      <c r="A27" s="7" t="s">
        <v>381</v>
      </c>
      <c r="B27" s="294">
        <v>6400</v>
      </c>
      <c r="C27" s="81"/>
      <c r="D27" s="55" t="s">
        <v>487</v>
      </c>
      <c r="E27" s="286">
        <v>186</v>
      </c>
      <c r="F27" s="63"/>
      <c r="G27" s="25" t="s">
        <v>194</v>
      </c>
      <c r="H27" s="22">
        <v>3097</v>
      </c>
      <c r="I27" s="28"/>
      <c r="J27" s="27"/>
      <c r="K27" s="28"/>
      <c r="L27" s="28"/>
      <c r="M27" s="66" t="s">
        <v>424</v>
      </c>
      <c r="N27" s="50">
        <v>4511</v>
      </c>
      <c r="P27" s="45"/>
      <c r="Q27" s="45"/>
      <c r="R27" s="45"/>
      <c r="S27" s="9"/>
      <c r="T27" s="9"/>
      <c r="U27" s="45"/>
      <c r="V27" s="9"/>
      <c r="W27" s="9"/>
      <c r="X27" s="45"/>
      <c r="Y27" s="278" t="s">
        <v>412</v>
      </c>
      <c r="Z27" s="7">
        <v>24</v>
      </c>
      <c r="AA27" s="45"/>
      <c r="AB27" s="282" t="s">
        <v>81</v>
      </c>
      <c r="AC27" s="24">
        <v>1040</v>
      </c>
      <c r="AD27" s="67"/>
      <c r="AE27" s="18" t="s">
        <v>26</v>
      </c>
      <c r="AF27" s="7">
        <v>947.5</v>
      </c>
    </row>
    <row r="28" spans="1:32">
      <c r="A28" s="7" t="s">
        <v>366</v>
      </c>
      <c r="B28" s="294">
        <v>5684</v>
      </c>
      <c r="C28" s="81"/>
      <c r="D28" s="55" t="s">
        <v>471</v>
      </c>
      <c r="E28" s="286">
        <v>160</v>
      </c>
      <c r="F28" s="63"/>
      <c r="G28" s="25" t="s">
        <v>178</v>
      </c>
      <c r="H28" s="22">
        <v>2722</v>
      </c>
      <c r="I28" s="28"/>
      <c r="J28" s="27"/>
      <c r="K28" s="28"/>
      <c r="L28" s="28"/>
      <c r="M28" s="66" t="s">
        <v>436</v>
      </c>
      <c r="N28" s="50">
        <v>4449</v>
      </c>
      <c r="O28" s="45"/>
      <c r="P28" s="45"/>
      <c r="Q28" s="45"/>
      <c r="R28" s="32"/>
      <c r="S28" s="9"/>
      <c r="T28" s="9"/>
      <c r="U28" s="45"/>
      <c r="V28" s="9"/>
      <c r="W28" s="9"/>
      <c r="X28" s="45"/>
      <c r="Y28" s="278" t="s">
        <v>394</v>
      </c>
      <c r="Z28" s="7">
        <v>0</v>
      </c>
      <c r="AA28" s="45"/>
      <c r="AB28" s="282" t="s">
        <v>58</v>
      </c>
      <c r="AC28" s="24">
        <v>1000</v>
      </c>
      <c r="AD28" s="67"/>
      <c r="AE28" s="18" t="s">
        <v>10</v>
      </c>
      <c r="AF28" s="7">
        <v>900</v>
      </c>
    </row>
    <row r="29" spans="1:32">
      <c r="A29" s="7" t="s">
        <v>373</v>
      </c>
      <c r="B29" s="294">
        <v>5501</v>
      </c>
      <c r="C29" s="81"/>
      <c r="D29" s="55" t="s">
        <v>478</v>
      </c>
      <c r="E29" s="286">
        <v>140</v>
      </c>
      <c r="F29" s="63"/>
      <c r="G29" s="291" t="s">
        <v>142</v>
      </c>
      <c r="H29" s="26">
        <v>2231</v>
      </c>
      <c r="I29" s="29"/>
      <c r="J29" s="27"/>
      <c r="K29" s="28"/>
      <c r="L29" s="29"/>
      <c r="M29" s="66" t="s">
        <v>452</v>
      </c>
      <c r="N29" s="50">
        <v>3988</v>
      </c>
      <c r="O29" s="45"/>
      <c r="P29" s="45"/>
      <c r="Q29" s="45"/>
      <c r="R29" s="45"/>
      <c r="S29" s="9"/>
      <c r="T29" s="9"/>
      <c r="U29" s="45"/>
      <c r="V29" s="9"/>
      <c r="W29" s="9"/>
      <c r="X29" s="45"/>
      <c r="Y29" s="278" t="s">
        <v>398</v>
      </c>
      <c r="Z29" s="7">
        <v>0</v>
      </c>
      <c r="AA29" s="45"/>
      <c r="AB29" s="283" t="s">
        <v>657</v>
      </c>
      <c r="AC29" s="24">
        <v>544</v>
      </c>
      <c r="AD29" s="67"/>
      <c r="AE29" s="18" t="s">
        <v>5</v>
      </c>
      <c r="AF29" s="7">
        <v>552</v>
      </c>
    </row>
    <row r="30" spans="1:32">
      <c r="A30" s="7" t="s">
        <v>359</v>
      </c>
      <c r="B30" s="294">
        <v>4493.1000000000004</v>
      </c>
      <c r="C30" s="81"/>
      <c r="D30" s="55" t="s">
        <v>455</v>
      </c>
      <c r="E30" s="286">
        <v>100</v>
      </c>
      <c r="F30" s="63"/>
      <c r="G30" s="25" t="s">
        <v>189</v>
      </c>
      <c r="H30" s="22">
        <v>2189</v>
      </c>
      <c r="I30" s="28"/>
      <c r="J30" s="27"/>
      <c r="K30" s="28"/>
      <c r="L30" s="28"/>
      <c r="M30" s="66" t="s">
        <v>447</v>
      </c>
      <c r="N30" s="50">
        <v>3865</v>
      </c>
      <c r="O30" s="45"/>
      <c r="P30" s="45"/>
      <c r="Q30" s="45"/>
      <c r="R30" s="45"/>
      <c r="S30" s="9"/>
      <c r="T30" s="9"/>
      <c r="U30" s="45"/>
      <c r="V30" s="9"/>
      <c r="W30" s="9"/>
      <c r="X30" s="45"/>
      <c r="Y30" s="278" t="s">
        <v>411</v>
      </c>
      <c r="Z30" s="7">
        <v>0</v>
      </c>
      <c r="AA30" s="45"/>
      <c r="AB30" s="282" t="s">
        <v>66</v>
      </c>
      <c r="AC30" s="24">
        <v>360</v>
      </c>
      <c r="AD30" s="67"/>
      <c r="AE30" s="18" t="s">
        <v>8</v>
      </c>
      <c r="AF30" s="7">
        <v>500</v>
      </c>
    </row>
    <row r="31" spans="1:32">
      <c r="A31" s="7" t="s">
        <v>349</v>
      </c>
      <c r="B31" s="294">
        <v>3717</v>
      </c>
      <c r="C31" s="81"/>
      <c r="D31" s="55" t="s">
        <v>472</v>
      </c>
      <c r="E31" s="286">
        <v>69</v>
      </c>
      <c r="F31" s="63"/>
      <c r="G31" s="25" t="s">
        <v>191</v>
      </c>
      <c r="H31" s="22">
        <v>2070</v>
      </c>
      <c r="I31" s="28"/>
      <c r="J31" s="27"/>
      <c r="K31" s="28"/>
      <c r="L31" s="28"/>
      <c r="M31" s="66" t="s">
        <v>449</v>
      </c>
      <c r="N31" s="50">
        <v>3367</v>
      </c>
      <c r="O31" s="45"/>
      <c r="P31" s="45"/>
      <c r="Q31" s="45"/>
      <c r="R31" s="45"/>
      <c r="S31" s="9"/>
      <c r="T31" s="9"/>
      <c r="U31" s="45"/>
      <c r="V31" s="9"/>
      <c r="W31" s="9"/>
      <c r="X31" s="45"/>
      <c r="Y31" s="36" t="s">
        <v>54</v>
      </c>
      <c r="Z31" s="36">
        <f>SUM(Z5:Z30)</f>
        <v>158054</v>
      </c>
      <c r="AA31" s="32"/>
      <c r="AB31" s="282" t="s">
        <v>82</v>
      </c>
      <c r="AC31" s="24">
        <v>315</v>
      </c>
      <c r="AD31" s="67"/>
      <c r="AE31" s="18" t="s">
        <v>30</v>
      </c>
      <c r="AF31" s="7">
        <v>442</v>
      </c>
    </row>
    <row r="32" spans="1:32">
      <c r="A32" s="7" t="s">
        <v>380</v>
      </c>
      <c r="B32" s="294">
        <v>3680</v>
      </c>
      <c r="C32" s="81"/>
      <c r="D32" s="55" t="s">
        <v>473</v>
      </c>
      <c r="E32" s="286">
        <v>50</v>
      </c>
      <c r="F32" s="63"/>
      <c r="G32" s="25" t="s">
        <v>195</v>
      </c>
      <c r="H32" s="22">
        <v>1812</v>
      </c>
      <c r="I32" s="28"/>
      <c r="J32" s="27"/>
      <c r="K32" s="28"/>
      <c r="L32" s="28"/>
      <c r="M32" s="66" t="s">
        <v>443</v>
      </c>
      <c r="N32" s="50">
        <v>3333</v>
      </c>
      <c r="O32" s="45"/>
      <c r="P32" s="45"/>
      <c r="Q32" s="45"/>
      <c r="R32" s="45"/>
      <c r="S32" s="9"/>
      <c r="T32" s="9"/>
      <c r="U32" s="45"/>
      <c r="V32" s="9"/>
      <c r="W32" s="9"/>
      <c r="X32" s="45"/>
      <c r="Y32" s="9"/>
      <c r="Z32" s="9"/>
      <c r="AA32" s="45"/>
      <c r="AB32" s="36" t="s">
        <v>54</v>
      </c>
      <c r="AC32" s="36">
        <f>SUM(AC5:AC31)</f>
        <v>140907.99</v>
      </c>
      <c r="AD32" s="32"/>
      <c r="AE32" s="18" t="s">
        <v>6</v>
      </c>
      <c r="AF32" s="7">
        <v>224</v>
      </c>
    </row>
    <row r="33" spans="1:32">
      <c r="A33" s="7" t="s">
        <v>347</v>
      </c>
      <c r="B33" s="294">
        <v>3640</v>
      </c>
      <c r="C33" s="81"/>
      <c r="D33" s="55" t="s">
        <v>457</v>
      </c>
      <c r="E33" s="286">
        <v>10</v>
      </c>
      <c r="F33" s="63"/>
      <c r="G33" s="25" t="s">
        <v>148</v>
      </c>
      <c r="H33" s="22">
        <v>1741</v>
      </c>
      <c r="I33" s="28"/>
      <c r="J33" s="27"/>
      <c r="K33" s="28"/>
      <c r="L33" s="28"/>
      <c r="M33" s="66" t="s">
        <v>433</v>
      </c>
      <c r="N33" s="50">
        <v>2858</v>
      </c>
      <c r="O33" s="45"/>
      <c r="P33" s="45"/>
      <c r="Q33" s="45"/>
      <c r="R33" s="45"/>
      <c r="S33" s="9"/>
      <c r="T33" s="9"/>
      <c r="U33" s="45"/>
      <c r="V33" s="9"/>
      <c r="W33" s="9"/>
      <c r="X33" s="45"/>
      <c r="Y33" s="9"/>
      <c r="Z33" s="9"/>
      <c r="AA33" s="45"/>
      <c r="AB33" s="9"/>
      <c r="AC33" s="9"/>
      <c r="AD33" s="45"/>
      <c r="AE33" s="18" t="s">
        <v>31</v>
      </c>
      <c r="AF33" s="7">
        <v>215</v>
      </c>
    </row>
    <row r="34" spans="1:32">
      <c r="A34" s="7" t="s">
        <v>360</v>
      </c>
      <c r="B34" s="294">
        <v>3571</v>
      </c>
      <c r="C34" s="81"/>
      <c r="D34" s="55" t="s">
        <v>467</v>
      </c>
      <c r="E34" s="286">
        <v>10</v>
      </c>
      <c r="F34" s="63"/>
      <c r="G34" s="25" t="s">
        <v>180</v>
      </c>
      <c r="H34" s="22">
        <v>1484</v>
      </c>
      <c r="I34" s="28"/>
      <c r="J34" s="27"/>
      <c r="K34" s="28"/>
      <c r="L34" s="28"/>
      <c r="M34" s="66" t="s">
        <v>445</v>
      </c>
      <c r="N34" s="50">
        <v>2774</v>
      </c>
      <c r="O34" s="45"/>
      <c r="P34" s="45"/>
      <c r="Q34" s="45"/>
      <c r="R34" s="45"/>
      <c r="S34" s="9"/>
      <c r="T34" s="9"/>
      <c r="U34" s="45"/>
      <c r="V34" s="9"/>
      <c r="W34" s="9"/>
      <c r="X34" s="45"/>
      <c r="Y34" s="9"/>
      <c r="Z34" s="9"/>
      <c r="AA34" s="45"/>
      <c r="AB34" s="9"/>
      <c r="AC34" s="9"/>
      <c r="AD34" s="45"/>
      <c r="AE34" s="18" t="s">
        <v>17</v>
      </c>
      <c r="AF34" s="7">
        <v>189.67000000000002</v>
      </c>
    </row>
    <row r="35" spans="1:32">
      <c r="A35" s="7" t="s">
        <v>383</v>
      </c>
      <c r="B35" s="294">
        <v>3234</v>
      </c>
      <c r="C35" s="81"/>
      <c r="D35" s="55" t="s">
        <v>454</v>
      </c>
      <c r="E35" s="288">
        <v>4</v>
      </c>
      <c r="F35" s="65"/>
      <c r="G35" s="25" t="s">
        <v>146</v>
      </c>
      <c r="H35" s="22">
        <v>1369</v>
      </c>
      <c r="I35" s="28"/>
      <c r="J35" s="27"/>
      <c r="K35" s="28"/>
      <c r="L35" s="28"/>
      <c r="M35" s="66" t="s">
        <v>439</v>
      </c>
      <c r="N35" s="50">
        <v>2495</v>
      </c>
      <c r="O35" s="45"/>
      <c r="P35" s="45"/>
      <c r="Q35" s="45"/>
      <c r="R35" s="45"/>
      <c r="S35" s="9"/>
      <c r="T35" s="9"/>
      <c r="U35" s="45"/>
      <c r="V35" s="9"/>
      <c r="W35" s="9"/>
      <c r="X35" s="45"/>
      <c r="Y35" s="9"/>
      <c r="Z35" s="9"/>
      <c r="AA35" s="45"/>
      <c r="AB35" s="9"/>
      <c r="AC35" s="9"/>
      <c r="AD35" s="45"/>
      <c r="AE35" s="36" t="s">
        <v>54</v>
      </c>
      <c r="AF35" s="36">
        <f>SUM(AF5:AF34)</f>
        <v>140576.57000000004</v>
      </c>
    </row>
    <row r="36" spans="1:32">
      <c r="A36" s="7" t="s">
        <v>351</v>
      </c>
      <c r="B36" s="294">
        <v>3204</v>
      </c>
      <c r="C36" s="81"/>
      <c r="D36" s="55" t="s">
        <v>456</v>
      </c>
      <c r="E36" s="286">
        <v>0</v>
      </c>
      <c r="F36" s="63"/>
      <c r="G36" s="25" t="s">
        <v>135</v>
      </c>
      <c r="H36" s="22">
        <v>1312</v>
      </c>
      <c r="I36" s="28"/>
      <c r="J36" s="27"/>
      <c r="K36" s="28"/>
      <c r="L36" s="28"/>
      <c r="M36" s="66" t="s">
        <v>422</v>
      </c>
      <c r="N36" s="50">
        <v>2312</v>
      </c>
      <c r="O36" s="45"/>
      <c r="P36" s="4"/>
      <c r="Q36" s="4"/>
      <c r="R36" s="45"/>
      <c r="S36" s="9"/>
      <c r="T36" s="9"/>
      <c r="U36" s="45"/>
      <c r="V36" s="9"/>
      <c r="W36" s="9"/>
      <c r="X36" s="45"/>
      <c r="Y36" s="9"/>
      <c r="Z36" s="9"/>
      <c r="AA36" s="45"/>
      <c r="AB36" s="9"/>
      <c r="AC36" s="9"/>
      <c r="AD36" s="45"/>
      <c r="AE36" s="9"/>
    </row>
    <row r="37" spans="1:32">
      <c r="A37" s="7" t="s">
        <v>377</v>
      </c>
      <c r="B37" s="294">
        <v>2675</v>
      </c>
      <c r="C37" s="81"/>
      <c r="D37" s="55" t="s">
        <v>465</v>
      </c>
      <c r="E37" s="286">
        <v>0</v>
      </c>
      <c r="F37" s="63"/>
      <c r="G37" s="25" t="s">
        <v>154</v>
      </c>
      <c r="H37" s="22">
        <v>1305</v>
      </c>
      <c r="I37" s="28"/>
      <c r="J37" s="27"/>
      <c r="K37" s="28"/>
      <c r="L37" s="28"/>
      <c r="M37" s="66" t="s">
        <v>450</v>
      </c>
      <c r="N37" s="50">
        <v>2102</v>
      </c>
      <c r="O37" s="45"/>
      <c r="P37" s="9"/>
      <c r="Q37" s="9"/>
      <c r="R37" s="45"/>
      <c r="S37" s="9"/>
      <c r="T37" s="9"/>
      <c r="U37" s="45"/>
      <c r="V37" s="9"/>
      <c r="W37" s="9"/>
      <c r="X37" s="45"/>
      <c r="Y37" s="9"/>
      <c r="Z37" s="9"/>
      <c r="AA37" s="45"/>
      <c r="AB37" s="9"/>
      <c r="AC37" s="9"/>
      <c r="AD37" s="45"/>
      <c r="AE37" s="9"/>
    </row>
    <row r="38" spans="1:32">
      <c r="A38" s="7" t="s">
        <v>362</v>
      </c>
      <c r="B38" s="294">
        <v>2266</v>
      </c>
      <c r="C38" s="81"/>
      <c r="D38" s="36" t="s">
        <v>54</v>
      </c>
      <c r="E38" s="36">
        <f>SUM(E5:E37)</f>
        <v>306514</v>
      </c>
      <c r="F38" s="32"/>
      <c r="G38" s="25" t="s">
        <v>129</v>
      </c>
      <c r="H38" s="22">
        <v>1079</v>
      </c>
      <c r="I38" s="28"/>
      <c r="J38" s="27"/>
      <c r="K38" s="28"/>
      <c r="L38" s="28"/>
      <c r="M38" s="66" t="s">
        <v>423</v>
      </c>
      <c r="N38" s="50">
        <v>2085</v>
      </c>
      <c r="O38" s="45"/>
      <c r="P38" s="9"/>
      <c r="Q38" s="9"/>
      <c r="R38" s="32"/>
      <c r="S38" s="9"/>
      <c r="T38" s="9"/>
      <c r="U38" s="45"/>
      <c r="V38" s="9"/>
      <c r="W38" s="9"/>
      <c r="X38" s="45"/>
      <c r="Y38" s="9"/>
      <c r="Z38" s="9"/>
      <c r="AA38" s="45"/>
      <c r="AB38" s="9"/>
      <c r="AC38" s="9"/>
      <c r="AD38" s="45"/>
      <c r="AE38" s="9"/>
    </row>
    <row r="39" spans="1:32">
      <c r="A39" s="7" t="s">
        <v>342</v>
      </c>
      <c r="B39" s="294">
        <v>2160</v>
      </c>
      <c r="C39" s="81"/>
      <c r="D39" s="9"/>
      <c r="E39" s="9"/>
      <c r="F39" s="45"/>
      <c r="G39" s="25" t="s">
        <v>159</v>
      </c>
      <c r="H39" s="22">
        <v>1062</v>
      </c>
      <c r="I39" s="28"/>
      <c r="J39" s="27"/>
      <c r="K39" s="28"/>
      <c r="L39" s="28"/>
      <c r="M39" s="66" t="s">
        <v>442</v>
      </c>
      <c r="N39" s="50">
        <v>1998</v>
      </c>
      <c r="O39" s="45"/>
      <c r="P39" s="9"/>
      <c r="Q39" s="9"/>
      <c r="R39" s="45"/>
      <c r="S39" s="9"/>
      <c r="T39" s="9"/>
      <c r="U39" s="45"/>
      <c r="V39" s="9"/>
      <c r="W39" s="9"/>
      <c r="X39" s="45"/>
      <c r="Y39" s="9"/>
      <c r="Z39" s="9"/>
      <c r="AA39" s="45"/>
      <c r="AB39" s="9"/>
      <c r="AC39" s="9"/>
      <c r="AD39" s="45"/>
      <c r="AE39" s="9"/>
    </row>
    <row r="40" spans="1:32">
      <c r="A40" s="7" t="s">
        <v>345</v>
      </c>
      <c r="B40" s="294">
        <v>1860</v>
      </c>
      <c r="C40" s="81"/>
      <c r="D40" s="9" t="s">
        <v>590</v>
      </c>
      <c r="E40" s="9"/>
      <c r="F40" s="45"/>
      <c r="G40" s="25" t="s">
        <v>173</v>
      </c>
      <c r="H40" s="22">
        <v>865</v>
      </c>
      <c r="I40" s="28"/>
      <c r="J40" s="27"/>
      <c r="K40" s="28"/>
      <c r="L40" s="28"/>
      <c r="M40" s="66" t="s">
        <v>451</v>
      </c>
      <c r="N40" s="50">
        <v>1753</v>
      </c>
      <c r="O40" s="45"/>
      <c r="P40" s="9"/>
      <c r="Q40" s="9"/>
      <c r="R40" s="45"/>
      <c r="S40" s="9"/>
      <c r="T40" s="9"/>
      <c r="U40" s="45"/>
      <c r="V40" s="9"/>
      <c r="W40" s="9"/>
      <c r="X40" s="45"/>
      <c r="Y40" s="9"/>
      <c r="Z40" s="9"/>
      <c r="AA40" s="45"/>
      <c r="AB40" s="9"/>
      <c r="AC40" s="9"/>
      <c r="AD40" s="45"/>
      <c r="AE40" s="9"/>
    </row>
    <row r="41" spans="1:32">
      <c r="A41" s="7" t="s">
        <v>378</v>
      </c>
      <c r="B41" s="294">
        <v>1806</v>
      </c>
      <c r="C41" s="81"/>
      <c r="D41" s="9"/>
      <c r="E41" s="9"/>
      <c r="F41" s="45"/>
      <c r="G41" s="25" t="s">
        <v>131</v>
      </c>
      <c r="H41" s="22">
        <v>850</v>
      </c>
      <c r="I41" s="28"/>
      <c r="J41" s="27"/>
      <c r="K41" s="28"/>
      <c r="L41" s="28"/>
      <c r="M41" s="66" t="s">
        <v>441</v>
      </c>
      <c r="N41" s="50">
        <v>1274</v>
      </c>
      <c r="O41" s="45"/>
      <c r="P41" s="9"/>
      <c r="Q41" s="9"/>
      <c r="R41" s="45"/>
      <c r="S41" s="9"/>
      <c r="T41" s="9"/>
      <c r="U41" s="45"/>
      <c r="V41" s="9"/>
      <c r="W41" s="9"/>
      <c r="X41" s="45"/>
      <c r="Y41" s="9"/>
      <c r="Z41" s="9"/>
      <c r="AA41" s="45"/>
      <c r="AB41" s="9"/>
      <c r="AC41" s="9"/>
      <c r="AD41" s="45"/>
      <c r="AE41" s="9"/>
    </row>
    <row r="42" spans="1:32">
      <c r="A42" s="7" t="s">
        <v>344</v>
      </c>
      <c r="B42" s="294">
        <v>1650</v>
      </c>
      <c r="C42" s="81"/>
      <c r="D42" s="9"/>
      <c r="E42" s="9"/>
      <c r="F42" s="45"/>
      <c r="G42" s="25" t="s">
        <v>170</v>
      </c>
      <c r="H42" s="22">
        <v>837</v>
      </c>
      <c r="I42" s="28"/>
      <c r="J42" s="27"/>
      <c r="K42" s="28"/>
      <c r="L42" s="28"/>
      <c r="M42" s="66" t="s">
        <v>440</v>
      </c>
      <c r="N42" s="50">
        <v>1256</v>
      </c>
      <c r="O42" s="45"/>
      <c r="P42" s="9"/>
      <c r="Q42" s="9"/>
      <c r="R42" s="45"/>
      <c r="S42" s="9"/>
      <c r="T42" s="9"/>
      <c r="U42" s="45"/>
      <c r="V42" s="9"/>
      <c r="W42" s="9"/>
      <c r="X42" s="45"/>
      <c r="Y42" s="9"/>
      <c r="Z42" s="9"/>
      <c r="AA42" s="45"/>
      <c r="AB42" s="9"/>
      <c r="AC42" s="9"/>
      <c r="AD42" s="45"/>
      <c r="AE42" s="9"/>
    </row>
    <row r="43" spans="1:32">
      <c r="A43" s="7" t="s">
        <v>379</v>
      </c>
      <c r="B43" s="294">
        <v>1462.5</v>
      </c>
      <c r="C43" s="81"/>
      <c r="D43" s="9"/>
      <c r="E43" s="9"/>
      <c r="F43" s="45"/>
      <c r="G43" s="25" t="s">
        <v>160</v>
      </c>
      <c r="H43" s="22">
        <v>773</v>
      </c>
      <c r="I43" s="28"/>
      <c r="J43" s="27"/>
      <c r="K43" s="28"/>
      <c r="L43" s="28"/>
      <c r="M43" s="4" t="s">
        <v>54</v>
      </c>
      <c r="N43" s="4">
        <f>SUM(N5:N42)</f>
        <v>259476</v>
      </c>
      <c r="O43" s="32"/>
      <c r="P43" s="9"/>
      <c r="Q43" s="9"/>
      <c r="R43" s="45"/>
      <c r="S43" s="9"/>
      <c r="T43" s="9"/>
      <c r="U43" s="45"/>
      <c r="V43" s="9"/>
      <c r="W43" s="9"/>
      <c r="X43" s="45"/>
      <c r="Y43" s="9"/>
      <c r="Z43" s="9"/>
      <c r="AA43" s="45"/>
      <c r="AB43" s="9"/>
      <c r="AC43" s="9"/>
      <c r="AD43" s="45"/>
      <c r="AE43" s="9"/>
    </row>
    <row r="44" spans="1:32">
      <c r="A44" s="7" t="s">
        <v>371</v>
      </c>
      <c r="B44" s="294">
        <v>1456</v>
      </c>
      <c r="C44" s="81"/>
      <c r="D44" s="9"/>
      <c r="E44" s="9"/>
      <c r="F44" s="45"/>
      <c r="G44" s="25" t="s">
        <v>164</v>
      </c>
      <c r="H44" s="22">
        <v>650</v>
      </c>
      <c r="I44" s="28"/>
      <c r="J44" s="27"/>
      <c r="K44" s="28"/>
      <c r="L44" s="28"/>
      <c r="M44" s="9"/>
      <c r="N44" s="9"/>
      <c r="O44" s="45"/>
      <c r="P44" s="9"/>
      <c r="Q44" s="9"/>
      <c r="R44" s="45"/>
      <c r="S44" s="9"/>
      <c r="T44" s="9"/>
      <c r="U44" s="45"/>
      <c r="V44" s="9"/>
      <c r="W44" s="9"/>
      <c r="X44" s="45"/>
      <c r="Y44" s="9"/>
      <c r="Z44" s="9"/>
      <c r="AA44" s="45"/>
      <c r="AB44" s="9"/>
      <c r="AC44" s="9"/>
      <c r="AD44" s="45"/>
      <c r="AE44" s="9"/>
    </row>
    <row r="45" spans="1:32">
      <c r="A45" s="7" t="s">
        <v>368</v>
      </c>
      <c r="B45" s="294">
        <v>1300</v>
      </c>
      <c r="C45" s="81"/>
      <c r="D45" s="9"/>
      <c r="E45" s="9"/>
      <c r="F45" s="45"/>
      <c r="G45" s="25" t="s">
        <v>147</v>
      </c>
      <c r="H45" s="22">
        <v>620</v>
      </c>
      <c r="I45" s="28"/>
      <c r="J45" s="27"/>
      <c r="K45" s="28"/>
      <c r="L45" s="28"/>
      <c r="M45" s="9"/>
      <c r="N45" s="9"/>
      <c r="O45" s="45"/>
      <c r="P45" s="9"/>
      <c r="Q45" s="9"/>
      <c r="R45" s="45"/>
      <c r="S45" s="9"/>
      <c r="T45" s="9"/>
      <c r="U45" s="45"/>
      <c r="V45" s="9"/>
      <c r="W45" s="9"/>
      <c r="X45" s="45"/>
      <c r="Y45" s="9"/>
      <c r="Z45" s="9"/>
      <c r="AA45" s="45"/>
      <c r="AB45" s="9"/>
      <c r="AC45" s="9"/>
      <c r="AD45" s="45"/>
      <c r="AE45" s="9"/>
    </row>
    <row r="46" spans="1:32">
      <c r="A46" s="7" t="s">
        <v>341</v>
      </c>
      <c r="B46" s="294">
        <v>1287</v>
      </c>
      <c r="C46" s="81"/>
      <c r="D46" s="9"/>
      <c r="E46" s="9"/>
      <c r="F46" s="45"/>
      <c r="G46" s="25" t="s">
        <v>166</v>
      </c>
      <c r="H46" s="22">
        <v>605</v>
      </c>
      <c r="I46" s="28"/>
      <c r="J46" s="27"/>
      <c r="K46" s="28"/>
      <c r="L46" s="28"/>
      <c r="M46" s="9"/>
      <c r="N46" s="9"/>
      <c r="O46" s="45"/>
      <c r="P46" s="9"/>
      <c r="Q46" s="9"/>
      <c r="R46" s="45"/>
      <c r="S46" s="9"/>
      <c r="T46" s="9"/>
      <c r="U46" s="45"/>
      <c r="V46" s="9"/>
      <c r="W46" s="9"/>
      <c r="X46" s="45"/>
      <c r="Y46" s="9"/>
      <c r="Z46" s="9"/>
      <c r="AA46" s="45"/>
      <c r="AB46" s="9"/>
      <c r="AC46" s="9"/>
      <c r="AD46" s="45"/>
      <c r="AE46" s="9"/>
    </row>
    <row r="47" spans="1:32">
      <c r="A47" s="7" t="s">
        <v>356</v>
      </c>
      <c r="B47" s="294">
        <v>1219.5999999999999</v>
      </c>
      <c r="C47" s="81"/>
      <c r="D47" s="9"/>
      <c r="E47" s="9"/>
      <c r="F47" s="45"/>
      <c r="G47" s="25" t="s">
        <v>196</v>
      </c>
      <c r="H47" s="22">
        <v>550</v>
      </c>
      <c r="I47" s="28"/>
      <c r="J47" s="27"/>
      <c r="K47" s="28"/>
      <c r="L47" s="28"/>
      <c r="M47" s="9"/>
      <c r="N47" s="9"/>
      <c r="O47" s="45"/>
      <c r="P47" s="9"/>
      <c r="Q47" s="9"/>
      <c r="R47" s="45"/>
      <c r="S47" s="9"/>
      <c r="T47" s="9"/>
      <c r="U47" s="45"/>
      <c r="V47" s="9"/>
      <c r="W47" s="9"/>
      <c r="X47" s="45"/>
      <c r="Y47" s="9"/>
      <c r="Z47" s="9"/>
      <c r="AA47" s="45"/>
      <c r="AB47" s="9"/>
      <c r="AC47" s="9"/>
      <c r="AD47" s="45"/>
      <c r="AE47" s="9"/>
    </row>
    <row r="48" spans="1:32">
      <c r="A48" s="7" t="s">
        <v>338</v>
      </c>
      <c r="B48" s="294">
        <v>935</v>
      </c>
      <c r="C48" s="81"/>
      <c r="D48" s="9"/>
      <c r="E48" s="9"/>
      <c r="F48" s="45"/>
      <c r="G48" s="25" t="s">
        <v>201</v>
      </c>
      <c r="H48" s="22">
        <v>441</v>
      </c>
      <c r="I48" s="28"/>
      <c r="J48" s="27"/>
      <c r="K48" s="28"/>
      <c r="L48" s="28"/>
      <c r="M48" s="9"/>
      <c r="N48" s="9"/>
      <c r="O48" s="45"/>
      <c r="P48" s="9"/>
      <c r="Q48" s="9"/>
      <c r="R48" s="45"/>
      <c r="S48" s="9"/>
      <c r="T48" s="9"/>
      <c r="U48" s="45"/>
      <c r="V48" s="9"/>
      <c r="W48" s="9"/>
      <c r="X48" s="45"/>
      <c r="Y48" s="9"/>
      <c r="Z48" s="9"/>
      <c r="AA48" s="45"/>
      <c r="AB48" s="9"/>
      <c r="AC48" s="9"/>
      <c r="AD48" s="45"/>
      <c r="AE48" s="9"/>
    </row>
    <row r="49" spans="1:31">
      <c r="A49" s="7" t="s">
        <v>382</v>
      </c>
      <c r="B49" s="294">
        <v>884</v>
      </c>
      <c r="C49" s="81"/>
      <c r="D49" s="9"/>
      <c r="E49" s="9"/>
      <c r="F49" s="45"/>
      <c r="G49" s="25" t="s">
        <v>141</v>
      </c>
      <c r="H49" s="22">
        <v>394</v>
      </c>
      <c r="I49" s="28"/>
      <c r="J49" s="27"/>
      <c r="K49" s="28"/>
      <c r="L49" s="28"/>
      <c r="M49" s="9"/>
      <c r="N49" s="9"/>
      <c r="O49" s="45"/>
      <c r="P49" s="9"/>
      <c r="Q49" s="9"/>
      <c r="R49" s="45"/>
      <c r="S49" s="9"/>
      <c r="T49" s="9"/>
      <c r="U49" s="45"/>
      <c r="V49" s="9"/>
      <c r="W49" s="9"/>
      <c r="X49" s="45"/>
      <c r="Y49" s="9"/>
      <c r="Z49" s="9"/>
      <c r="AA49" s="45"/>
      <c r="AB49" s="9"/>
      <c r="AC49" s="9"/>
      <c r="AD49" s="45"/>
      <c r="AE49" s="9"/>
    </row>
    <row r="50" spans="1:31">
      <c r="A50" s="7" t="s">
        <v>340</v>
      </c>
      <c r="B50" s="294">
        <v>798</v>
      </c>
      <c r="C50" s="81"/>
      <c r="D50" s="9"/>
      <c r="E50" s="9"/>
      <c r="F50" s="45"/>
      <c r="G50" s="25" t="s">
        <v>158</v>
      </c>
      <c r="H50" s="22">
        <v>377</v>
      </c>
      <c r="I50" s="28"/>
      <c r="J50" s="27"/>
      <c r="K50" s="28"/>
      <c r="L50" s="28"/>
      <c r="M50" s="9"/>
      <c r="N50" s="9"/>
      <c r="O50" s="45"/>
      <c r="P50" s="9"/>
      <c r="Q50" s="9"/>
      <c r="R50" s="45"/>
      <c r="S50" s="9"/>
      <c r="T50" s="9"/>
      <c r="U50" s="45"/>
      <c r="V50" s="9"/>
      <c r="W50" s="9"/>
      <c r="X50" s="45"/>
      <c r="Y50" s="9"/>
      <c r="Z50" s="9"/>
      <c r="AA50" s="45"/>
      <c r="AB50" s="9"/>
      <c r="AC50" s="9"/>
      <c r="AD50" s="45"/>
      <c r="AE50" s="9"/>
    </row>
    <row r="51" spans="1:31">
      <c r="A51" s="7" t="s">
        <v>353</v>
      </c>
      <c r="B51" s="294">
        <v>611.17999999999995</v>
      </c>
      <c r="C51" s="81"/>
      <c r="D51" s="9"/>
      <c r="E51" s="9"/>
      <c r="F51" s="45"/>
      <c r="G51" s="25" t="s">
        <v>176</v>
      </c>
      <c r="H51" s="22">
        <v>327</v>
      </c>
      <c r="I51" s="28"/>
      <c r="J51" s="27"/>
      <c r="K51" s="28"/>
      <c r="L51" s="28"/>
      <c r="M51" s="9"/>
      <c r="N51" s="9"/>
      <c r="O51" s="45"/>
      <c r="P51" s="9"/>
      <c r="Q51" s="9"/>
      <c r="R51" s="45"/>
      <c r="S51" s="9"/>
      <c r="T51" s="9"/>
      <c r="U51" s="45"/>
      <c r="V51" s="9"/>
      <c r="W51" s="9"/>
      <c r="X51" s="45"/>
      <c r="Y51" s="9"/>
      <c r="Z51" s="9"/>
      <c r="AA51" s="45"/>
      <c r="AB51" s="9"/>
      <c r="AC51" s="9"/>
      <c r="AD51" s="45"/>
      <c r="AE51" s="9"/>
    </row>
    <row r="52" spans="1:31">
      <c r="A52" s="7" t="s">
        <v>354</v>
      </c>
      <c r="B52" s="294">
        <v>296.10000000000002</v>
      </c>
      <c r="C52" s="81"/>
      <c r="D52" s="9"/>
      <c r="E52" s="9"/>
      <c r="F52" s="45"/>
      <c r="G52" s="25" t="s">
        <v>198</v>
      </c>
      <c r="H52" s="22">
        <v>303</v>
      </c>
      <c r="I52" s="28"/>
      <c r="J52" s="27"/>
      <c r="K52" s="28"/>
      <c r="L52" s="28"/>
      <c r="M52" s="9"/>
      <c r="N52" s="9"/>
      <c r="O52" s="45"/>
      <c r="P52" s="9"/>
      <c r="Q52" s="9"/>
      <c r="R52" s="45"/>
      <c r="S52" s="9"/>
      <c r="T52" s="9"/>
      <c r="U52" s="45"/>
      <c r="V52" s="9"/>
      <c r="W52" s="9"/>
      <c r="X52" s="45"/>
      <c r="Y52" s="9"/>
      <c r="Z52" s="9"/>
      <c r="AA52" s="45"/>
      <c r="AB52" s="9"/>
      <c r="AC52" s="9"/>
      <c r="AD52" s="45"/>
      <c r="AE52" s="9"/>
    </row>
    <row r="53" spans="1:31">
      <c r="A53" s="7" t="s">
        <v>358</v>
      </c>
      <c r="B53" s="294">
        <v>198.8</v>
      </c>
      <c r="C53" s="81"/>
      <c r="D53" s="9"/>
      <c r="E53" s="9"/>
      <c r="F53" s="45"/>
      <c r="G53" s="25" t="s">
        <v>172</v>
      </c>
      <c r="H53" s="22">
        <v>297</v>
      </c>
      <c r="I53" s="28"/>
      <c r="J53" s="27"/>
      <c r="K53" s="28"/>
      <c r="L53" s="28"/>
      <c r="M53" s="9"/>
      <c r="N53" s="9"/>
      <c r="O53" s="45"/>
      <c r="P53" s="9"/>
      <c r="Q53" s="9"/>
      <c r="R53" s="45"/>
      <c r="S53" s="9"/>
      <c r="T53" s="9"/>
      <c r="U53" s="45"/>
      <c r="V53" s="9"/>
      <c r="W53" s="9"/>
      <c r="X53" s="45"/>
      <c r="Y53" s="9"/>
      <c r="Z53" s="9"/>
      <c r="AA53" s="45"/>
      <c r="AB53" s="9"/>
      <c r="AC53" s="9"/>
      <c r="AD53" s="45"/>
      <c r="AE53" s="9"/>
    </row>
    <row r="54" spans="1:31">
      <c r="A54" s="7" t="s">
        <v>355</v>
      </c>
      <c r="B54" s="294">
        <v>41.34</v>
      </c>
      <c r="C54" s="81"/>
      <c r="D54" s="9"/>
      <c r="E54" s="9"/>
      <c r="F54" s="45"/>
      <c r="G54" s="25" t="s">
        <v>184</v>
      </c>
      <c r="H54" s="22">
        <v>252</v>
      </c>
      <c r="I54" s="28"/>
      <c r="J54" s="27"/>
      <c r="K54" s="28"/>
      <c r="L54" s="28"/>
      <c r="M54" s="9"/>
      <c r="N54" s="9"/>
      <c r="O54" s="45"/>
      <c r="P54" s="9"/>
      <c r="Q54" s="9"/>
      <c r="R54" s="45"/>
      <c r="S54" s="9"/>
      <c r="T54" s="9"/>
      <c r="U54" s="45"/>
      <c r="V54" s="9"/>
      <c r="W54" s="9"/>
      <c r="X54" s="45"/>
      <c r="Y54" s="9"/>
      <c r="Z54" s="9"/>
      <c r="AA54" s="45"/>
      <c r="AB54" s="9"/>
      <c r="AC54" s="9"/>
      <c r="AD54" s="45"/>
      <c r="AE54" s="9"/>
    </row>
    <row r="55" spans="1:31">
      <c r="A55" s="36" t="s">
        <v>54</v>
      </c>
      <c r="B55" s="36">
        <f>SUM(B5:B54)</f>
        <v>801219.6</v>
      </c>
      <c r="C55" s="32"/>
      <c r="D55" s="9"/>
      <c r="E55" s="9"/>
      <c r="F55" s="45"/>
      <c r="G55" s="27"/>
      <c r="H55" s="28"/>
      <c r="I55" s="28"/>
      <c r="J55" s="27"/>
      <c r="K55" s="28"/>
      <c r="L55" s="28"/>
      <c r="M55" s="9"/>
      <c r="N55" s="9"/>
      <c r="O55" s="45"/>
      <c r="P55" s="9"/>
      <c r="Q55" s="9"/>
      <c r="R55" s="45"/>
      <c r="S55" s="9"/>
      <c r="T55" s="9"/>
      <c r="U55" s="45"/>
      <c r="V55" s="9"/>
      <c r="W55" s="9"/>
      <c r="X55" s="45"/>
      <c r="Y55" s="9"/>
      <c r="Z55" s="9"/>
      <c r="AA55" s="45"/>
      <c r="AB55" s="9"/>
      <c r="AC55" s="9"/>
      <c r="AD55" s="45"/>
      <c r="AE55" s="9"/>
    </row>
    <row r="56" spans="1:31">
      <c r="A56" s="9"/>
      <c r="B56" s="9"/>
      <c r="C56" s="45"/>
      <c r="D56" s="9"/>
      <c r="E56" s="9"/>
      <c r="F56" s="45"/>
      <c r="G56" s="27"/>
      <c r="H56" s="28"/>
      <c r="I56" s="28"/>
      <c r="J56" s="27"/>
      <c r="K56" s="28"/>
      <c r="L56" s="28"/>
      <c r="M56" s="9"/>
      <c r="N56" s="9"/>
      <c r="O56" s="45"/>
      <c r="P56" s="9"/>
      <c r="Q56" s="9"/>
      <c r="R56" s="45"/>
      <c r="S56" s="9"/>
      <c r="T56" s="9"/>
      <c r="U56" s="45"/>
      <c r="V56" s="9"/>
      <c r="W56" s="9"/>
      <c r="X56" s="45"/>
      <c r="Y56" s="9"/>
      <c r="Z56" s="9"/>
      <c r="AA56" s="45"/>
      <c r="AB56" s="9"/>
      <c r="AC56" s="9"/>
      <c r="AD56" s="45"/>
      <c r="AE56" s="9"/>
    </row>
    <row r="57" spans="1:31">
      <c r="A57" s="9"/>
      <c r="B57" s="9"/>
      <c r="C57" s="45"/>
      <c r="D57" s="9"/>
      <c r="E57" s="9"/>
      <c r="F57" s="45"/>
      <c r="G57" s="27"/>
      <c r="H57" s="28"/>
      <c r="I57" s="28"/>
      <c r="J57" s="27"/>
      <c r="K57" s="28"/>
      <c r="L57" s="28"/>
      <c r="M57" s="9"/>
      <c r="N57" s="9"/>
      <c r="O57" s="45"/>
      <c r="P57" s="9"/>
      <c r="Q57" s="9"/>
      <c r="R57" s="45"/>
      <c r="S57" s="9"/>
      <c r="T57" s="9"/>
      <c r="U57" s="45"/>
      <c r="V57" s="9"/>
      <c r="W57" s="9"/>
      <c r="X57" s="45"/>
      <c r="Y57" s="9"/>
      <c r="Z57" s="9"/>
      <c r="AA57" s="45"/>
      <c r="AB57" s="9"/>
      <c r="AC57" s="9"/>
      <c r="AD57" s="45"/>
      <c r="AE57" s="9"/>
    </row>
    <row r="58" spans="1:31">
      <c r="A58" s="9"/>
      <c r="B58" s="9"/>
      <c r="C58" s="45"/>
      <c r="D58" s="9"/>
      <c r="E58" s="9"/>
      <c r="F58" s="45"/>
      <c r="G58" s="27"/>
      <c r="H58" s="28"/>
      <c r="I58" s="28"/>
      <c r="J58" s="27"/>
      <c r="K58" s="28"/>
      <c r="L58" s="28"/>
      <c r="M58" s="9"/>
      <c r="N58" s="9"/>
      <c r="O58" s="45"/>
      <c r="P58" s="9"/>
      <c r="Q58" s="9"/>
      <c r="R58" s="45"/>
      <c r="S58" s="9"/>
      <c r="T58" s="9"/>
      <c r="U58" s="45"/>
      <c r="V58" s="9"/>
      <c r="W58" s="9"/>
      <c r="X58" s="45"/>
      <c r="Y58" s="9"/>
      <c r="Z58" s="9"/>
      <c r="AA58" s="45"/>
      <c r="AB58" s="9"/>
      <c r="AC58" s="9"/>
      <c r="AD58" s="45"/>
      <c r="AE58" s="9"/>
    </row>
    <row r="59" spans="1:31">
      <c r="A59" s="9"/>
      <c r="B59" s="9"/>
      <c r="C59" s="45"/>
      <c r="D59" s="9"/>
      <c r="E59" s="9"/>
      <c r="F59" s="45"/>
      <c r="G59" s="27"/>
      <c r="H59" s="28"/>
      <c r="I59" s="28"/>
      <c r="J59" s="27"/>
      <c r="K59" s="28"/>
      <c r="L59" s="28"/>
      <c r="M59" s="9"/>
      <c r="N59" s="9"/>
      <c r="O59" s="45"/>
      <c r="P59" s="9"/>
      <c r="Q59" s="9"/>
      <c r="R59" s="45"/>
      <c r="S59" s="9"/>
      <c r="T59" s="9"/>
      <c r="U59" s="45"/>
      <c r="V59" s="9"/>
      <c r="W59" s="9"/>
      <c r="X59" s="45"/>
      <c r="Y59" s="9"/>
      <c r="Z59" s="9"/>
      <c r="AA59" s="45"/>
      <c r="AB59" s="9"/>
      <c r="AC59" s="9"/>
      <c r="AD59" s="45"/>
      <c r="AE59" s="9"/>
    </row>
    <row r="60" spans="1:31">
      <c r="A60" s="9"/>
      <c r="B60" s="9"/>
      <c r="C60" s="45"/>
      <c r="D60" s="9"/>
      <c r="E60" s="9"/>
      <c r="F60" s="45"/>
      <c r="G60" s="27"/>
      <c r="H60" s="28"/>
      <c r="I60" s="28"/>
      <c r="J60" s="27"/>
      <c r="K60" s="28"/>
      <c r="L60" s="28"/>
      <c r="M60" s="9"/>
      <c r="N60" s="9"/>
      <c r="O60" s="45"/>
      <c r="P60" s="9"/>
      <c r="Q60" s="9"/>
      <c r="R60" s="45"/>
      <c r="S60" s="9"/>
      <c r="T60" s="9"/>
      <c r="U60" s="45"/>
      <c r="V60" s="9"/>
      <c r="W60" s="9"/>
      <c r="X60" s="45"/>
      <c r="Y60" s="9"/>
      <c r="Z60" s="9"/>
      <c r="AA60" s="45"/>
      <c r="AB60" s="9"/>
      <c r="AC60" s="9"/>
      <c r="AD60" s="45"/>
      <c r="AE60" s="9"/>
    </row>
    <row r="61" spans="1:31">
      <c r="A61" s="9"/>
      <c r="B61" s="9"/>
      <c r="C61" s="45"/>
      <c r="D61" s="9"/>
      <c r="E61" s="9"/>
      <c r="F61" s="45"/>
      <c r="G61" s="27"/>
      <c r="H61" s="28"/>
      <c r="I61" s="28"/>
      <c r="J61" s="76"/>
      <c r="K61" s="29"/>
      <c r="L61" s="28"/>
      <c r="M61" s="9"/>
      <c r="N61" s="9"/>
      <c r="O61" s="45"/>
      <c r="P61" s="9"/>
      <c r="Q61" s="9"/>
      <c r="R61" s="45"/>
      <c r="S61" s="9"/>
      <c r="T61" s="9"/>
      <c r="U61" s="45"/>
      <c r="V61" s="9"/>
      <c r="W61" s="9"/>
      <c r="X61" s="45"/>
      <c r="Y61" s="9"/>
      <c r="Z61" s="9"/>
      <c r="AA61" s="45"/>
      <c r="AB61" s="9"/>
      <c r="AC61" s="9"/>
      <c r="AD61" s="45"/>
      <c r="AE61" s="9"/>
    </row>
    <row r="62" spans="1:31">
      <c r="A62" s="9"/>
      <c r="B62" s="9"/>
      <c r="C62" s="45"/>
      <c r="D62" s="9"/>
      <c r="E62" s="9"/>
      <c r="F62" s="45"/>
      <c r="G62" s="27"/>
      <c r="H62" s="28"/>
      <c r="I62" s="28"/>
      <c r="J62" s="27"/>
      <c r="K62" s="28"/>
      <c r="L62" s="28"/>
      <c r="M62" s="9"/>
      <c r="N62" s="9"/>
      <c r="O62" s="45"/>
      <c r="P62" s="9"/>
      <c r="Q62" s="9"/>
      <c r="R62" s="45"/>
      <c r="S62" s="9"/>
      <c r="T62" s="9"/>
      <c r="U62" s="45"/>
      <c r="V62" s="9"/>
      <c r="W62" s="9"/>
      <c r="X62" s="45"/>
      <c r="Y62" s="9"/>
      <c r="Z62" s="9"/>
      <c r="AA62" s="45"/>
      <c r="AB62" s="9"/>
      <c r="AC62" s="9"/>
      <c r="AD62" s="45"/>
      <c r="AE62" s="9"/>
    </row>
    <row r="63" spans="1:31">
      <c r="A63" s="9"/>
      <c r="B63" s="9"/>
      <c r="C63" s="45"/>
      <c r="D63" s="9"/>
      <c r="E63" s="9"/>
      <c r="F63" s="45"/>
      <c r="G63" s="27"/>
      <c r="H63" s="28"/>
      <c r="I63" s="28"/>
      <c r="J63" s="27"/>
      <c r="K63" s="28"/>
      <c r="L63" s="28"/>
      <c r="M63" s="9"/>
      <c r="N63" s="9"/>
      <c r="O63" s="45"/>
      <c r="P63" s="9"/>
      <c r="Q63" s="9"/>
      <c r="R63" s="45"/>
      <c r="S63" s="9"/>
      <c r="T63" s="9"/>
      <c r="U63" s="45"/>
      <c r="V63" s="9"/>
      <c r="W63" s="9"/>
      <c r="X63" s="45"/>
      <c r="Y63" s="9"/>
      <c r="Z63" s="9"/>
      <c r="AA63" s="45"/>
      <c r="AB63" s="9"/>
      <c r="AC63" s="9"/>
      <c r="AD63" s="45"/>
      <c r="AE63" s="9"/>
    </row>
    <row r="64" spans="1:31">
      <c r="A64" s="9"/>
      <c r="B64" s="9"/>
      <c r="C64" s="45"/>
      <c r="D64" s="9"/>
      <c r="E64" s="9"/>
      <c r="F64" s="45"/>
      <c r="G64" s="27"/>
      <c r="H64" s="28"/>
      <c r="I64" s="28"/>
      <c r="J64" s="27"/>
      <c r="K64" s="28"/>
      <c r="L64" s="28"/>
      <c r="M64" s="9"/>
      <c r="N64" s="9"/>
      <c r="O64" s="45"/>
      <c r="P64" s="9"/>
      <c r="Q64" s="9"/>
      <c r="R64" s="45"/>
      <c r="S64" s="9"/>
      <c r="T64" s="9"/>
      <c r="U64" s="45"/>
      <c r="V64" s="9"/>
      <c r="W64" s="9"/>
      <c r="X64" s="45"/>
      <c r="Y64" s="9"/>
      <c r="Z64" s="9"/>
      <c r="AA64" s="45"/>
      <c r="AB64" s="9"/>
      <c r="AC64" s="9"/>
      <c r="AD64" s="45"/>
      <c r="AE64" s="9"/>
    </row>
    <row r="65" spans="1:31">
      <c r="A65" s="9"/>
      <c r="B65" s="9"/>
      <c r="C65" s="45"/>
      <c r="D65" s="9"/>
      <c r="E65" s="9"/>
      <c r="F65" s="45"/>
      <c r="G65" s="27"/>
      <c r="H65" s="28"/>
      <c r="I65" s="28"/>
      <c r="J65" s="27"/>
      <c r="K65" s="28"/>
      <c r="L65" s="28"/>
      <c r="M65" s="9"/>
      <c r="N65" s="9"/>
      <c r="O65" s="45"/>
      <c r="P65" s="9"/>
      <c r="Q65" s="9"/>
      <c r="R65" s="45"/>
      <c r="S65" s="9"/>
      <c r="T65" s="9"/>
      <c r="U65" s="45"/>
      <c r="V65" s="9"/>
      <c r="W65" s="9"/>
      <c r="X65" s="45"/>
      <c r="Y65" s="9"/>
      <c r="Z65" s="9"/>
      <c r="AA65" s="45"/>
      <c r="AB65" s="9"/>
      <c r="AC65" s="9"/>
      <c r="AD65" s="45"/>
      <c r="AE65" s="9"/>
    </row>
    <row r="66" spans="1:31">
      <c r="A66" s="9"/>
      <c r="B66" s="9"/>
      <c r="C66" s="45"/>
      <c r="D66" s="9"/>
      <c r="E66" s="9"/>
      <c r="F66" s="45"/>
      <c r="G66" s="27"/>
      <c r="H66" s="29"/>
      <c r="I66" s="29"/>
      <c r="J66" s="27"/>
      <c r="K66" s="28"/>
      <c r="L66" s="29"/>
      <c r="M66" s="9"/>
      <c r="N66" s="9"/>
      <c r="O66" s="45"/>
      <c r="P66" s="9"/>
      <c r="Q66" s="9"/>
      <c r="R66" s="45"/>
      <c r="S66" s="9"/>
      <c r="T66" s="9"/>
      <c r="U66" s="45"/>
      <c r="V66" s="9"/>
      <c r="W66" s="9"/>
      <c r="X66" s="45"/>
      <c r="Y66" s="9"/>
      <c r="Z66" s="9"/>
      <c r="AA66" s="45"/>
      <c r="AB66" s="9"/>
      <c r="AC66" s="9"/>
      <c r="AD66" s="45"/>
      <c r="AE66" s="9"/>
    </row>
    <row r="67" spans="1:31">
      <c r="A67" s="9"/>
      <c r="B67" s="9"/>
      <c r="C67" s="45"/>
      <c r="D67" s="9"/>
      <c r="E67" s="9"/>
      <c r="F67" s="45"/>
      <c r="G67" s="27"/>
      <c r="H67" s="28"/>
      <c r="I67" s="28"/>
      <c r="J67" s="76"/>
      <c r="K67" s="29"/>
      <c r="L67" s="28"/>
      <c r="M67" s="9"/>
      <c r="N67" s="9"/>
      <c r="O67" s="45"/>
      <c r="P67" s="9"/>
      <c r="Q67" s="9"/>
      <c r="R67" s="45"/>
      <c r="S67" s="9"/>
      <c r="T67" s="9"/>
      <c r="U67" s="45"/>
      <c r="V67" s="9"/>
      <c r="W67" s="9"/>
      <c r="X67" s="45"/>
      <c r="Y67" s="9"/>
      <c r="Z67" s="9"/>
      <c r="AA67" s="45"/>
      <c r="AB67" s="9"/>
      <c r="AC67" s="9"/>
      <c r="AD67" s="45"/>
      <c r="AE67" s="9"/>
    </row>
    <row r="68" spans="1:31">
      <c r="A68" s="9"/>
      <c r="B68" s="9"/>
      <c r="C68" s="45"/>
      <c r="D68" s="9"/>
      <c r="E68" s="9"/>
      <c r="F68" s="45"/>
      <c r="G68" s="27"/>
      <c r="H68" s="28"/>
      <c r="I68" s="28"/>
      <c r="J68" s="27"/>
      <c r="K68" s="28"/>
      <c r="L68" s="28"/>
      <c r="M68" s="9"/>
      <c r="N68" s="9"/>
      <c r="O68" s="45"/>
      <c r="P68" s="9"/>
      <c r="Q68" s="9"/>
      <c r="R68" s="45"/>
      <c r="S68" s="9"/>
      <c r="T68" s="9"/>
      <c r="U68" s="45"/>
      <c r="V68" s="9"/>
      <c r="W68" s="9"/>
      <c r="X68" s="45"/>
      <c r="Y68" s="9"/>
      <c r="Z68" s="9"/>
      <c r="AA68" s="45"/>
      <c r="AB68" s="9"/>
      <c r="AC68" s="9"/>
      <c r="AD68" s="45"/>
      <c r="AE68" s="9"/>
    </row>
    <row r="69" spans="1:31">
      <c r="A69" s="9"/>
      <c r="B69" s="9"/>
      <c r="C69" s="45"/>
      <c r="D69" s="9"/>
      <c r="E69" s="9"/>
      <c r="F69" s="45"/>
      <c r="G69" s="27"/>
      <c r="H69" s="28"/>
      <c r="I69" s="28"/>
      <c r="J69" s="27"/>
      <c r="K69" s="28"/>
      <c r="L69" s="28"/>
      <c r="M69" s="9"/>
      <c r="N69" s="9"/>
      <c r="O69" s="45"/>
      <c r="P69" s="9"/>
      <c r="Q69" s="9"/>
      <c r="R69" s="45"/>
      <c r="S69" s="9"/>
      <c r="T69" s="9"/>
      <c r="U69" s="45"/>
      <c r="V69" s="9"/>
      <c r="W69" s="9"/>
      <c r="X69" s="45"/>
      <c r="Y69" s="9"/>
      <c r="Z69" s="9"/>
      <c r="AA69" s="45"/>
      <c r="AB69" s="9"/>
      <c r="AC69" s="9"/>
      <c r="AD69" s="45"/>
      <c r="AE69" s="9"/>
    </row>
    <row r="70" spans="1:31">
      <c r="A70" s="9"/>
      <c r="B70" s="9"/>
      <c r="C70" s="45"/>
      <c r="D70" s="9"/>
      <c r="E70" s="9"/>
      <c r="F70" s="45"/>
      <c r="G70" s="27"/>
      <c r="H70" s="28"/>
      <c r="I70" s="28"/>
      <c r="J70" s="27"/>
      <c r="K70" s="28"/>
      <c r="L70" s="28"/>
      <c r="M70" s="9"/>
      <c r="N70" s="9"/>
      <c r="O70" s="45"/>
      <c r="P70" s="9"/>
      <c r="Q70" s="9"/>
      <c r="R70" s="45"/>
      <c r="S70" s="9"/>
      <c r="T70" s="9"/>
      <c r="U70" s="45"/>
      <c r="V70" s="9"/>
      <c r="W70" s="9"/>
      <c r="X70" s="45"/>
      <c r="Y70" s="9"/>
      <c r="Z70" s="9"/>
      <c r="AA70" s="45"/>
      <c r="AB70" s="9"/>
      <c r="AC70" s="9"/>
      <c r="AD70" s="45"/>
      <c r="AE70" s="9"/>
    </row>
    <row r="71" spans="1:31">
      <c r="A71" s="9"/>
      <c r="B71" s="9"/>
      <c r="C71" s="45"/>
      <c r="D71" s="9"/>
      <c r="E71" s="9"/>
      <c r="F71" s="45"/>
      <c r="G71" s="27"/>
      <c r="H71" s="28"/>
      <c r="I71" s="28"/>
      <c r="J71" s="27"/>
      <c r="K71" s="28"/>
      <c r="L71" s="28"/>
      <c r="M71" s="9"/>
      <c r="N71" s="9"/>
      <c r="O71" s="45"/>
      <c r="P71" s="9"/>
      <c r="Q71" s="9"/>
      <c r="R71" s="45"/>
      <c r="S71" s="9"/>
      <c r="T71" s="9"/>
      <c r="U71" s="45"/>
      <c r="V71" s="9"/>
      <c r="W71" s="9"/>
      <c r="X71" s="45"/>
      <c r="Y71" s="9"/>
      <c r="Z71" s="9"/>
      <c r="AA71" s="45"/>
      <c r="AB71" s="9"/>
      <c r="AC71" s="9"/>
      <c r="AD71" s="45"/>
      <c r="AE71" s="9"/>
    </row>
    <row r="72" spans="1:31">
      <c r="A72" s="9"/>
      <c r="B72" s="9"/>
      <c r="C72" s="45"/>
      <c r="D72" s="9"/>
      <c r="E72" s="9"/>
      <c r="F72" s="45"/>
      <c r="G72" s="27"/>
      <c r="H72" s="29"/>
      <c r="I72" s="29"/>
      <c r="J72" s="27"/>
      <c r="K72" s="28"/>
      <c r="L72" s="29"/>
      <c r="M72" s="9"/>
      <c r="N72" s="9"/>
      <c r="O72" s="45"/>
      <c r="P72" s="9"/>
      <c r="Q72" s="9"/>
      <c r="R72" s="45"/>
      <c r="S72" s="9"/>
      <c r="T72" s="9"/>
      <c r="U72" s="45"/>
      <c r="V72" s="9"/>
      <c r="W72" s="9"/>
      <c r="X72" s="45"/>
      <c r="Y72" s="9"/>
      <c r="Z72" s="9"/>
      <c r="AA72" s="45"/>
      <c r="AB72" s="9"/>
      <c r="AC72" s="9"/>
      <c r="AD72" s="45"/>
      <c r="AE72" s="9"/>
    </row>
    <row r="73" spans="1:31">
      <c r="A73" s="9"/>
      <c r="B73" s="9"/>
      <c r="C73" s="45"/>
      <c r="D73" s="9"/>
      <c r="E73" s="9"/>
      <c r="F73" s="45"/>
      <c r="G73" s="27"/>
      <c r="H73" s="28"/>
      <c r="I73" s="28"/>
      <c r="J73" s="27"/>
      <c r="K73" s="28"/>
      <c r="L73" s="28"/>
      <c r="M73" s="9"/>
      <c r="N73" s="9"/>
      <c r="O73" s="45"/>
      <c r="R73" s="45"/>
      <c r="S73" s="9"/>
      <c r="T73" s="9"/>
      <c r="U73" s="45"/>
      <c r="V73" s="9"/>
      <c r="W73" s="9"/>
      <c r="X73" s="45"/>
      <c r="Y73" s="9"/>
      <c r="Z73" s="9"/>
      <c r="AA73" s="45"/>
      <c r="AB73" s="9"/>
      <c r="AC73" s="9"/>
      <c r="AD73" s="45"/>
      <c r="AE73" s="9"/>
    </row>
    <row r="74" spans="1:31">
      <c r="A74" s="9"/>
      <c r="B74" s="9"/>
      <c r="C74" s="45"/>
      <c r="D74" s="9"/>
      <c r="E74" s="9"/>
      <c r="F74" s="45"/>
      <c r="G74" s="27"/>
      <c r="H74" s="28"/>
      <c r="I74" s="28"/>
      <c r="J74" s="27"/>
      <c r="K74" s="28"/>
      <c r="L74" s="28"/>
      <c r="M74" s="9"/>
      <c r="N74" s="9"/>
      <c r="O74" s="45"/>
      <c r="R74" s="45"/>
      <c r="S74" s="9"/>
      <c r="T74" s="9"/>
      <c r="U74" s="45"/>
      <c r="V74" s="9"/>
      <c r="W74" s="9"/>
      <c r="X74" s="45"/>
      <c r="Y74" s="9"/>
      <c r="Z74" s="9"/>
      <c r="AA74" s="45"/>
      <c r="AB74" s="9"/>
      <c r="AC74" s="9"/>
      <c r="AD74" s="45"/>
      <c r="AE74" s="9"/>
    </row>
    <row r="75" spans="1:31">
      <c r="A75" s="9"/>
      <c r="B75" s="9"/>
      <c r="C75" s="45"/>
      <c r="D75" s="9"/>
      <c r="E75" s="9"/>
      <c r="F75" s="45"/>
      <c r="G75" s="27"/>
      <c r="H75" s="28"/>
      <c r="I75" s="28"/>
      <c r="J75" s="89"/>
      <c r="K75" s="32"/>
      <c r="L75" s="28"/>
      <c r="M75" s="9"/>
      <c r="N75" s="9"/>
      <c r="O75" s="45"/>
      <c r="S75" s="9"/>
      <c r="T75" s="9"/>
      <c r="U75" s="45"/>
      <c r="V75" s="9"/>
      <c r="W75" s="9"/>
      <c r="X75" s="45"/>
      <c r="Y75" s="9"/>
      <c r="Z75" s="9"/>
      <c r="AA75" s="45"/>
      <c r="AB75" s="9"/>
      <c r="AC75" s="9"/>
      <c r="AD75" s="45"/>
      <c r="AE75" s="9"/>
    </row>
    <row r="76" spans="1:31">
      <c r="A76" s="9"/>
      <c r="B76" s="9"/>
      <c r="C76" s="45"/>
      <c r="D76" s="9"/>
      <c r="E76" s="9"/>
      <c r="F76" s="45"/>
      <c r="G76" s="27"/>
      <c r="H76" s="28"/>
      <c r="I76" s="28"/>
      <c r="L76" s="28"/>
      <c r="M76" s="9"/>
      <c r="N76" s="9"/>
      <c r="O76" s="45"/>
      <c r="S76" s="9"/>
      <c r="T76" s="9"/>
      <c r="U76" s="45"/>
      <c r="V76" s="9"/>
      <c r="W76" s="9"/>
      <c r="X76" s="45"/>
      <c r="Y76" s="9"/>
      <c r="Z76" s="9"/>
      <c r="AA76" s="45"/>
      <c r="AB76" s="9"/>
      <c r="AC76" s="9"/>
      <c r="AD76" s="45"/>
      <c r="AE76" s="9"/>
    </row>
    <row r="77" spans="1:31">
      <c r="A77" s="9"/>
      <c r="B77" s="9"/>
      <c r="C77" s="45"/>
      <c r="D77" s="9"/>
      <c r="E77" s="9"/>
      <c r="F77" s="45"/>
      <c r="G77" s="27"/>
      <c r="H77" s="28"/>
      <c r="I77" s="28"/>
      <c r="L77" s="28"/>
      <c r="M77" s="9"/>
      <c r="N77" s="9"/>
      <c r="O77" s="45"/>
      <c r="S77" s="9"/>
      <c r="T77" s="9"/>
      <c r="U77" s="45"/>
      <c r="V77" s="9"/>
      <c r="W77" s="9"/>
      <c r="X77" s="45"/>
      <c r="Y77" s="9"/>
      <c r="Z77" s="9"/>
      <c r="AA77" s="45"/>
      <c r="AB77" s="9"/>
      <c r="AC77" s="9"/>
      <c r="AD77" s="45"/>
      <c r="AE77" s="9"/>
    </row>
    <row r="78" spans="1:31">
      <c r="A78" s="9"/>
      <c r="B78" s="9"/>
      <c r="C78" s="45"/>
      <c r="D78" s="9"/>
      <c r="E78" s="9"/>
      <c r="F78" s="45"/>
      <c r="G78" s="27"/>
      <c r="H78" s="28"/>
      <c r="I78" s="28"/>
      <c r="L78" s="28"/>
      <c r="M78" s="9"/>
      <c r="N78" s="9"/>
      <c r="O78" s="45"/>
      <c r="S78" s="9"/>
      <c r="T78" s="9"/>
      <c r="U78" s="45"/>
      <c r="V78" s="9"/>
      <c r="W78" s="9"/>
      <c r="X78" s="45"/>
      <c r="Y78" s="9"/>
      <c r="Z78" s="9"/>
      <c r="AA78" s="45"/>
      <c r="AB78" s="9"/>
      <c r="AC78" s="9"/>
      <c r="AD78" s="45"/>
      <c r="AE78" s="9"/>
    </row>
    <row r="79" spans="1:31">
      <c r="A79" s="9"/>
      <c r="B79" s="9"/>
      <c r="C79" s="45"/>
      <c r="D79" s="9"/>
      <c r="E79" s="9"/>
      <c r="F79" s="45"/>
      <c r="G79" s="27"/>
      <c r="H79" s="28"/>
      <c r="I79" s="28"/>
      <c r="L79" s="28"/>
      <c r="M79" s="9"/>
      <c r="N79" s="9"/>
      <c r="O79" s="45"/>
      <c r="S79" s="9"/>
      <c r="T79" s="9"/>
      <c r="U79" s="45"/>
      <c r="V79" s="9"/>
      <c r="W79" s="9"/>
      <c r="X79" s="45"/>
      <c r="Y79" s="9"/>
      <c r="Z79" s="9"/>
      <c r="AA79" s="45"/>
      <c r="AB79" s="9"/>
      <c r="AC79" s="9"/>
      <c r="AD79" s="45"/>
      <c r="AE79" s="9"/>
    </row>
    <row r="80" spans="1:31">
      <c r="G80" s="31"/>
      <c r="H80" s="32"/>
      <c r="I80" s="32"/>
      <c r="L80" s="32"/>
    </row>
    <row r="81" spans="7:8">
      <c r="G81" s="61"/>
      <c r="H81" s="61"/>
    </row>
  </sheetData>
  <sortState ref="P3:Q25">
    <sortCondition descending="1" ref="Q3:Q25"/>
  </sortState>
  <mergeCells count="12">
    <mergeCell ref="G3:K3"/>
    <mergeCell ref="A1:K1"/>
    <mergeCell ref="AE3:AF3"/>
    <mergeCell ref="AB3:AC3"/>
    <mergeCell ref="S3:T3"/>
    <mergeCell ref="A3:B3"/>
    <mergeCell ref="P3:Q3"/>
    <mergeCell ref="Y3:Z3"/>
    <mergeCell ref="M3:N3"/>
    <mergeCell ref="D3:E3"/>
    <mergeCell ref="L1:V1"/>
    <mergeCell ref="W1:AG1"/>
  </mergeCells>
  <pageMargins left="0.16" right="0.16" top="0.43" bottom="0.75" header="0.3" footer="0.3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P86"/>
  <sheetViews>
    <sheetView topLeftCell="M13" workbookViewId="0">
      <selection activeCell="V37" sqref="V37"/>
    </sheetView>
  </sheetViews>
  <sheetFormatPr defaultRowHeight="15"/>
  <cols>
    <col min="1" max="1" width="15.5703125" style="56" customWidth="1"/>
    <col min="2" max="2" width="12.7109375" style="56" customWidth="1"/>
    <col min="3" max="3" width="4.140625" style="64" customWidth="1"/>
    <col min="4" max="4" width="23" style="56" bestFit="1" customWidth="1"/>
    <col min="5" max="5" width="8.7109375" style="56" bestFit="1" customWidth="1"/>
    <col min="6" max="6" width="4.42578125" style="64" customWidth="1"/>
    <col min="7" max="7" width="22.140625" style="64" customWidth="1"/>
    <col min="8" max="8" width="8.7109375" style="64" customWidth="1"/>
    <col min="9" max="9" width="4.42578125" style="64" customWidth="1"/>
    <col min="10" max="10" width="16.28515625" style="56" bestFit="1" customWidth="1"/>
    <col min="11" max="11" width="8.7109375" style="154" bestFit="1" customWidth="1"/>
    <col min="12" max="12" width="5.140625" style="94" customWidth="1"/>
    <col min="13" max="13" width="19.7109375" style="56" customWidth="1"/>
    <col min="14" max="14" width="11" style="56" bestFit="1" customWidth="1"/>
    <col min="15" max="15" width="4.5703125" style="64" customWidth="1"/>
    <col min="16" max="16" width="16.140625" style="56" bestFit="1" customWidth="1"/>
    <col min="17" max="17" width="8" style="56" bestFit="1" customWidth="1"/>
    <col min="18" max="18" width="9" style="64" customWidth="1"/>
    <col min="19" max="19" width="17.28515625" style="56" bestFit="1" customWidth="1"/>
    <col min="20" max="20" width="8" style="56" bestFit="1" customWidth="1"/>
    <col min="21" max="21" width="4.42578125" style="64" customWidth="1"/>
    <col min="22" max="22" width="14" style="56" bestFit="1" customWidth="1"/>
    <col min="23" max="23" width="8" style="56" bestFit="1" customWidth="1"/>
    <col min="24" max="24" width="3.28515625" style="64" customWidth="1"/>
    <col min="25" max="25" width="17.7109375" style="56" customWidth="1"/>
    <col min="26" max="26" width="10" style="56" bestFit="1" customWidth="1"/>
    <col min="27" max="16384" width="9.140625" style="56"/>
  </cols>
  <sheetData>
    <row r="1" spans="1:42" ht="15" customHeight="1">
      <c r="A1" s="424" t="s">
        <v>593</v>
      </c>
      <c r="B1" s="424"/>
      <c r="C1" s="424"/>
      <c r="D1" s="424"/>
      <c r="E1" s="424"/>
      <c r="F1" s="424"/>
      <c r="G1" s="424"/>
      <c r="H1" s="424"/>
      <c r="I1" s="424"/>
      <c r="J1" s="424" t="s">
        <v>593</v>
      </c>
      <c r="K1" s="424"/>
      <c r="L1" s="424"/>
      <c r="M1" s="424"/>
      <c r="N1" s="424"/>
      <c r="O1" s="424"/>
      <c r="P1" s="424"/>
      <c r="Q1" s="424"/>
      <c r="R1" s="424"/>
      <c r="S1" s="424" t="s">
        <v>593</v>
      </c>
      <c r="T1" s="424"/>
      <c r="U1" s="424"/>
      <c r="V1" s="424"/>
      <c r="W1" s="424"/>
      <c r="X1" s="424"/>
      <c r="Y1" s="424"/>
      <c r="Z1" s="424"/>
      <c r="AA1" s="424"/>
      <c r="AB1" s="64"/>
      <c r="AE1" s="64"/>
      <c r="AH1" s="64"/>
      <c r="AK1" s="64"/>
      <c r="AN1" s="64"/>
      <c r="AP1" s="154"/>
    </row>
    <row r="2" spans="1:42" ht="15" customHeight="1">
      <c r="A2" s="142"/>
      <c r="B2" s="142"/>
      <c r="C2" s="58"/>
      <c r="D2" s="58"/>
      <c r="H2" s="142" t="s">
        <v>584</v>
      </c>
      <c r="J2" s="58"/>
      <c r="K2" s="58"/>
      <c r="L2" s="58"/>
      <c r="M2" s="58"/>
      <c r="O2" s="58"/>
      <c r="P2" s="187"/>
      <c r="Q2" s="142" t="s">
        <v>584</v>
      </c>
      <c r="R2" s="188"/>
      <c r="T2" s="187"/>
      <c r="U2" s="187"/>
      <c r="V2" s="58"/>
      <c r="W2" s="142"/>
      <c r="X2" s="58"/>
      <c r="Y2" s="58"/>
      <c r="Z2" s="142" t="s">
        <v>584</v>
      </c>
      <c r="AB2" s="64"/>
      <c r="AE2" s="64"/>
      <c r="AH2" s="64"/>
      <c r="AK2" s="64"/>
      <c r="AN2" s="64"/>
      <c r="AP2" s="154"/>
    </row>
    <row r="3" spans="1:42" s="143" customFormat="1" ht="15" customHeight="1">
      <c r="A3" s="426" t="s">
        <v>508</v>
      </c>
      <c r="B3" s="426"/>
      <c r="C3" s="173"/>
      <c r="D3" s="433" t="s">
        <v>126</v>
      </c>
      <c r="E3" s="433"/>
      <c r="F3" s="433"/>
      <c r="G3" s="433"/>
      <c r="H3" s="433"/>
      <c r="I3" s="189"/>
      <c r="J3" s="434" t="s">
        <v>0</v>
      </c>
      <c r="K3" s="434"/>
      <c r="L3" s="189"/>
      <c r="M3" s="434" t="s">
        <v>586</v>
      </c>
      <c r="N3" s="434"/>
      <c r="O3" s="189"/>
      <c r="P3" s="434" t="s">
        <v>453</v>
      </c>
      <c r="Q3" s="434"/>
      <c r="R3" s="189"/>
      <c r="S3" s="434" t="s">
        <v>294</v>
      </c>
      <c r="T3" s="434"/>
      <c r="U3" s="189"/>
      <c r="V3" s="434" t="s">
        <v>414</v>
      </c>
      <c r="W3" s="434"/>
      <c r="X3" s="189"/>
      <c r="Y3" s="434" t="s">
        <v>334</v>
      </c>
      <c r="Z3" s="434"/>
    </row>
    <row r="4" spans="1:42" s="143" customFormat="1" ht="15" customHeight="1">
      <c r="A4" s="175" t="s">
        <v>1</v>
      </c>
      <c r="B4" s="153" t="s">
        <v>509</v>
      </c>
      <c r="C4" s="30"/>
      <c r="D4" s="233" t="s">
        <v>1</v>
      </c>
      <c r="E4" s="144" t="s">
        <v>387</v>
      </c>
      <c r="F4" s="73"/>
      <c r="G4" s="233" t="s">
        <v>1</v>
      </c>
      <c r="H4" s="144" t="s">
        <v>387</v>
      </c>
      <c r="I4" s="73"/>
      <c r="J4" s="233" t="s">
        <v>1</v>
      </c>
      <c r="K4" s="144" t="s">
        <v>387</v>
      </c>
      <c r="L4" s="73"/>
      <c r="M4" s="233" t="s">
        <v>1</v>
      </c>
      <c r="N4" s="144" t="s">
        <v>387</v>
      </c>
      <c r="O4" s="73"/>
      <c r="P4" s="233" t="s">
        <v>1</v>
      </c>
      <c r="Q4" s="144" t="s">
        <v>387</v>
      </c>
      <c r="R4" s="73"/>
      <c r="S4" s="233" t="s">
        <v>1</v>
      </c>
      <c r="T4" s="144" t="s">
        <v>387</v>
      </c>
      <c r="U4" s="73"/>
      <c r="V4" s="233" t="s">
        <v>1</v>
      </c>
      <c r="W4" s="144" t="s">
        <v>387</v>
      </c>
      <c r="X4" s="73"/>
      <c r="Y4" s="233" t="s">
        <v>1</v>
      </c>
      <c r="Z4" s="144" t="s">
        <v>387</v>
      </c>
    </row>
    <row r="5" spans="1:42" ht="15" customHeight="1">
      <c r="A5" s="15" t="s">
        <v>558</v>
      </c>
      <c r="B5" s="10">
        <v>605700</v>
      </c>
      <c r="C5" s="94"/>
      <c r="D5" s="234" t="s">
        <v>191</v>
      </c>
      <c r="E5" s="211">
        <v>487899</v>
      </c>
      <c r="F5" s="170"/>
      <c r="G5" s="234" t="s">
        <v>157</v>
      </c>
      <c r="H5" s="211">
        <v>1767</v>
      </c>
      <c r="I5" s="170"/>
      <c r="J5" s="15" t="s">
        <v>7</v>
      </c>
      <c r="K5" s="10">
        <v>374176</v>
      </c>
      <c r="M5" s="145" t="s">
        <v>468</v>
      </c>
      <c r="N5" s="146">
        <v>707000</v>
      </c>
      <c r="O5" s="147"/>
      <c r="P5" s="238" t="s">
        <v>435</v>
      </c>
      <c r="Q5" s="118">
        <v>119953</v>
      </c>
      <c r="S5" s="118" t="s">
        <v>267</v>
      </c>
      <c r="T5" s="10">
        <v>357875</v>
      </c>
      <c r="U5" s="94"/>
      <c r="V5" s="239" t="s">
        <v>411</v>
      </c>
      <c r="W5" s="118">
        <v>271268</v>
      </c>
      <c r="Y5" s="216" t="s">
        <v>323</v>
      </c>
      <c r="Z5" s="178">
        <v>51724.4</v>
      </c>
    </row>
    <row r="6" spans="1:42" ht="15" customHeight="1">
      <c r="A6" s="15" t="s">
        <v>565</v>
      </c>
      <c r="B6" s="10">
        <v>538533</v>
      </c>
      <c r="C6" s="94"/>
      <c r="D6" s="234" t="s">
        <v>127</v>
      </c>
      <c r="E6" s="211">
        <v>426291</v>
      </c>
      <c r="F6" s="170"/>
      <c r="G6" s="234" t="s">
        <v>139</v>
      </c>
      <c r="H6" s="211">
        <v>1512</v>
      </c>
      <c r="I6" s="170"/>
      <c r="J6" s="15" t="s">
        <v>10</v>
      </c>
      <c r="K6" s="10">
        <v>223570</v>
      </c>
      <c r="M6" s="145" t="s">
        <v>460</v>
      </c>
      <c r="N6" s="146">
        <v>287040</v>
      </c>
      <c r="O6" s="147"/>
      <c r="P6" s="238" t="s">
        <v>437</v>
      </c>
      <c r="Q6" s="118">
        <v>97644</v>
      </c>
      <c r="S6" s="118" t="s">
        <v>272</v>
      </c>
      <c r="T6" s="10">
        <v>161953</v>
      </c>
      <c r="U6" s="94"/>
      <c r="V6" s="239" t="s">
        <v>412</v>
      </c>
      <c r="W6" s="118">
        <v>213066</v>
      </c>
      <c r="Y6" s="216" t="s">
        <v>314</v>
      </c>
      <c r="Z6" s="178">
        <v>49374.720000000001</v>
      </c>
    </row>
    <row r="7" spans="1:42" ht="15" customHeight="1">
      <c r="A7" s="15" t="s">
        <v>575</v>
      </c>
      <c r="B7" s="10">
        <v>428652</v>
      </c>
      <c r="C7" s="94"/>
      <c r="D7" s="234" t="s">
        <v>192</v>
      </c>
      <c r="E7" s="211">
        <v>272912</v>
      </c>
      <c r="F7" s="170"/>
      <c r="G7" s="234" t="s">
        <v>171</v>
      </c>
      <c r="H7" s="211">
        <v>1220</v>
      </c>
      <c r="I7" s="170"/>
      <c r="J7" s="15" t="s">
        <v>9</v>
      </c>
      <c r="K7" s="10">
        <v>210492.15999999997</v>
      </c>
      <c r="M7" s="145" t="s">
        <v>456</v>
      </c>
      <c r="N7" s="146">
        <v>151713</v>
      </c>
      <c r="O7" s="147"/>
      <c r="P7" s="238" t="s">
        <v>431</v>
      </c>
      <c r="Q7" s="118">
        <v>90343</v>
      </c>
      <c r="S7" s="118" t="s">
        <v>291</v>
      </c>
      <c r="T7" s="10">
        <v>156009</v>
      </c>
      <c r="U7" s="94"/>
      <c r="V7" s="239" t="s">
        <v>397</v>
      </c>
      <c r="W7" s="118">
        <v>84120</v>
      </c>
      <c r="Y7" s="216" t="s">
        <v>326</v>
      </c>
      <c r="Z7" s="178">
        <v>47219.040000000001</v>
      </c>
    </row>
    <row r="8" spans="1:42" ht="15" customHeight="1">
      <c r="A8" s="15" t="s">
        <v>562</v>
      </c>
      <c r="B8" s="10">
        <v>389925</v>
      </c>
      <c r="C8" s="94"/>
      <c r="D8" s="234" t="s">
        <v>132</v>
      </c>
      <c r="E8" s="211">
        <v>216826</v>
      </c>
      <c r="F8" s="170"/>
      <c r="G8" s="234" t="s">
        <v>136</v>
      </c>
      <c r="H8" s="211">
        <v>1095</v>
      </c>
      <c r="I8" s="170"/>
      <c r="J8" s="15" t="s">
        <v>4</v>
      </c>
      <c r="K8" s="10">
        <v>100461.43999999999</v>
      </c>
      <c r="M8" s="145" t="s">
        <v>485</v>
      </c>
      <c r="N8" s="146">
        <v>80960</v>
      </c>
      <c r="O8" s="147"/>
      <c r="P8" s="238" t="s">
        <v>430</v>
      </c>
      <c r="Q8" s="118">
        <v>85571</v>
      </c>
      <c r="S8" s="118" t="s">
        <v>284</v>
      </c>
      <c r="T8" s="10">
        <v>126646</v>
      </c>
      <c r="U8" s="94"/>
      <c r="V8" s="239" t="s">
        <v>408</v>
      </c>
      <c r="W8" s="118">
        <v>64400</v>
      </c>
      <c r="Y8" s="216" t="s">
        <v>318</v>
      </c>
      <c r="Z8" s="178">
        <v>43636.62</v>
      </c>
    </row>
    <row r="9" spans="1:42" ht="15" customHeight="1">
      <c r="A9" s="15" t="s">
        <v>577</v>
      </c>
      <c r="B9" s="10">
        <v>266400</v>
      </c>
      <c r="C9" s="94"/>
      <c r="D9" s="234" t="s">
        <v>150</v>
      </c>
      <c r="E9" s="211">
        <v>159074</v>
      </c>
      <c r="F9" s="170"/>
      <c r="G9" s="234" t="s">
        <v>154</v>
      </c>
      <c r="H9" s="211">
        <v>1072</v>
      </c>
      <c r="I9" s="170"/>
      <c r="J9" s="15" t="s">
        <v>14</v>
      </c>
      <c r="K9" s="10">
        <v>76703.531800000012</v>
      </c>
      <c r="M9" s="145" t="s">
        <v>464</v>
      </c>
      <c r="N9" s="146">
        <v>78680</v>
      </c>
      <c r="O9" s="147"/>
      <c r="P9" s="238" t="s">
        <v>434</v>
      </c>
      <c r="Q9" s="118">
        <v>77476</v>
      </c>
      <c r="S9" s="118" t="s">
        <v>266</v>
      </c>
      <c r="T9" s="10">
        <v>88460</v>
      </c>
      <c r="U9" s="94"/>
      <c r="V9" s="239" t="s">
        <v>399</v>
      </c>
      <c r="W9" s="118">
        <v>62415</v>
      </c>
      <c r="Y9" s="216" t="s">
        <v>320</v>
      </c>
      <c r="Z9" s="178">
        <v>43517.32</v>
      </c>
    </row>
    <row r="10" spans="1:42" ht="15" customHeight="1">
      <c r="A10" s="15" t="s">
        <v>556</v>
      </c>
      <c r="B10" s="10">
        <v>217818</v>
      </c>
      <c r="C10" s="94"/>
      <c r="D10" s="234" t="s">
        <v>194</v>
      </c>
      <c r="E10" s="211">
        <v>158682</v>
      </c>
      <c r="F10" s="170"/>
      <c r="G10" s="234" t="s">
        <v>158</v>
      </c>
      <c r="H10" s="211">
        <v>650</v>
      </c>
      <c r="I10" s="170"/>
      <c r="J10" s="15" t="s">
        <v>29</v>
      </c>
      <c r="K10" s="10">
        <v>68300</v>
      </c>
      <c r="M10" s="145" t="s">
        <v>476</v>
      </c>
      <c r="N10" s="146">
        <v>70691</v>
      </c>
      <c r="O10" s="147"/>
      <c r="P10" s="238" t="s">
        <v>444</v>
      </c>
      <c r="Q10" s="118">
        <v>69049</v>
      </c>
      <c r="S10" s="118" t="s">
        <v>282</v>
      </c>
      <c r="T10" s="10">
        <v>53059</v>
      </c>
      <c r="U10" s="94"/>
      <c r="V10" s="239" t="s">
        <v>389</v>
      </c>
      <c r="W10" s="118">
        <v>47250</v>
      </c>
      <c r="Y10" s="216" t="s">
        <v>317</v>
      </c>
      <c r="Z10" s="178">
        <v>42575.11</v>
      </c>
    </row>
    <row r="11" spans="1:42" s="184" customFormat="1" ht="15" customHeight="1">
      <c r="A11" s="16" t="s">
        <v>561</v>
      </c>
      <c r="B11" s="10">
        <v>210303</v>
      </c>
      <c r="C11" s="94"/>
      <c r="D11" s="235" t="s">
        <v>197</v>
      </c>
      <c r="E11" s="216">
        <v>126137</v>
      </c>
      <c r="F11" s="190"/>
      <c r="G11" s="234" t="s">
        <v>163</v>
      </c>
      <c r="H11" s="211">
        <v>403</v>
      </c>
      <c r="I11" s="190"/>
      <c r="J11" s="221" t="s">
        <v>12</v>
      </c>
      <c r="K11" s="183">
        <v>67680.479999999996</v>
      </c>
      <c r="L11" s="180"/>
      <c r="M11" s="145" t="s">
        <v>457</v>
      </c>
      <c r="N11" s="146">
        <v>61664</v>
      </c>
      <c r="O11" s="147"/>
      <c r="P11" s="238" t="s">
        <v>429</v>
      </c>
      <c r="Q11" s="219">
        <v>67379</v>
      </c>
      <c r="R11" s="191"/>
      <c r="S11" s="219" t="s">
        <v>269</v>
      </c>
      <c r="T11" s="183">
        <v>24122</v>
      </c>
      <c r="U11" s="180"/>
      <c r="V11" s="239" t="s">
        <v>410</v>
      </c>
      <c r="W11" s="219">
        <v>40415</v>
      </c>
      <c r="X11" s="191"/>
      <c r="Y11" s="216" t="s">
        <v>313</v>
      </c>
      <c r="Z11" s="178">
        <v>41564.74</v>
      </c>
    </row>
    <row r="12" spans="1:42" ht="15" customHeight="1">
      <c r="A12" s="15" t="s">
        <v>566</v>
      </c>
      <c r="B12" s="10">
        <v>185337</v>
      </c>
      <c r="C12" s="94"/>
      <c r="D12" s="234" t="s">
        <v>130</v>
      </c>
      <c r="E12" s="211">
        <v>105444</v>
      </c>
      <c r="F12" s="170"/>
      <c r="G12" s="234" t="s">
        <v>156</v>
      </c>
      <c r="H12" s="211">
        <v>393</v>
      </c>
      <c r="I12" s="170"/>
      <c r="J12" s="15" t="s">
        <v>3</v>
      </c>
      <c r="K12" s="10">
        <v>65013</v>
      </c>
      <c r="M12" s="145" t="s">
        <v>462</v>
      </c>
      <c r="N12" s="146">
        <v>35685</v>
      </c>
      <c r="O12" s="147"/>
      <c r="P12" s="238" t="s">
        <v>445</v>
      </c>
      <c r="Q12" s="118">
        <v>57965</v>
      </c>
      <c r="S12" s="118" t="s">
        <v>275</v>
      </c>
      <c r="T12" s="10">
        <v>20064</v>
      </c>
      <c r="U12" s="94"/>
      <c r="V12" s="239" t="s">
        <v>413</v>
      </c>
      <c r="W12" s="118">
        <v>36000</v>
      </c>
      <c r="Y12" s="216" t="s">
        <v>315</v>
      </c>
      <c r="Z12" s="178">
        <v>39055.22</v>
      </c>
    </row>
    <row r="13" spans="1:42" ht="15" customHeight="1">
      <c r="A13" s="15" t="s">
        <v>564</v>
      </c>
      <c r="B13" s="10">
        <v>182574</v>
      </c>
      <c r="C13" s="94"/>
      <c r="D13" s="234" t="s">
        <v>148</v>
      </c>
      <c r="E13" s="211">
        <v>98713</v>
      </c>
      <c r="F13" s="170"/>
      <c r="G13" s="234" t="s">
        <v>137</v>
      </c>
      <c r="H13" s="211">
        <v>317</v>
      </c>
      <c r="I13" s="170"/>
      <c r="J13" s="15" t="s">
        <v>24</v>
      </c>
      <c r="K13" s="10">
        <v>64030</v>
      </c>
      <c r="M13" s="145" t="s">
        <v>455</v>
      </c>
      <c r="N13" s="146">
        <v>20160</v>
      </c>
      <c r="O13" s="147"/>
      <c r="P13" s="238" t="s">
        <v>436</v>
      </c>
      <c r="Q13" s="118">
        <v>56247</v>
      </c>
      <c r="S13" s="118" t="s">
        <v>290</v>
      </c>
      <c r="T13" s="10">
        <v>19825</v>
      </c>
      <c r="U13" s="94"/>
      <c r="V13" s="239" t="s">
        <v>393</v>
      </c>
      <c r="W13" s="118">
        <v>25600</v>
      </c>
      <c r="Y13" s="216" t="s">
        <v>335</v>
      </c>
      <c r="Z13" s="178">
        <v>39044.780000000006</v>
      </c>
    </row>
    <row r="14" spans="1:42" ht="15" customHeight="1">
      <c r="A14" s="15" t="s">
        <v>568</v>
      </c>
      <c r="B14" s="10">
        <v>177939</v>
      </c>
      <c r="C14" s="94"/>
      <c r="D14" s="234" t="s">
        <v>199</v>
      </c>
      <c r="E14" s="211">
        <v>89184</v>
      </c>
      <c r="F14" s="170"/>
      <c r="G14" s="234" t="s">
        <v>134</v>
      </c>
      <c r="H14" s="211">
        <v>277</v>
      </c>
      <c r="I14" s="170"/>
      <c r="J14" s="15" t="s">
        <v>8</v>
      </c>
      <c r="K14" s="10">
        <v>52895</v>
      </c>
      <c r="M14" s="145" t="s">
        <v>458</v>
      </c>
      <c r="N14" s="146">
        <v>18515</v>
      </c>
      <c r="O14" s="147"/>
      <c r="P14" s="238" t="s">
        <v>419</v>
      </c>
      <c r="Q14" s="118">
        <v>52832</v>
      </c>
      <c r="S14" s="118" t="s">
        <v>279</v>
      </c>
      <c r="T14" s="10">
        <v>17180</v>
      </c>
      <c r="U14" s="94"/>
      <c r="V14" s="239" t="s">
        <v>391</v>
      </c>
      <c r="W14" s="118">
        <v>24528</v>
      </c>
      <c r="Y14" s="216" t="s">
        <v>330</v>
      </c>
      <c r="Z14" s="178">
        <v>27919.360000000001</v>
      </c>
    </row>
    <row r="15" spans="1:42" ht="15" customHeight="1">
      <c r="A15" s="15" t="s">
        <v>557</v>
      </c>
      <c r="B15" s="10">
        <v>169146</v>
      </c>
      <c r="C15" s="94"/>
      <c r="D15" s="234" t="s">
        <v>195</v>
      </c>
      <c r="E15" s="211">
        <v>78995</v>
      </c>
      <c r="F15" s="170"/>
      <c r="G15" s="234" t="s">
        <v>155</v>
      </c>
      <c r="H15" s="211">
        <v>272</v>
      </c>
      <c r="I15" s="170"/>
      <c r="J15" s="15" t="s">
        <v>17</v>
      </c>
      <c r="K15" s="10">
        <v>44741.08</v>
      </c>
      <c r="M15" s="145" t="s">
        <v>465</v>
      </c>
      <c r="N15" s="146">
        <v>17332</v>
      </c>
      <c r="O15" s="147"/>
      <c r="P15" s="238" t="s">
        <v>432</v>
      </c>
      <c r="Q15" s="118">
        <v>48808</v>
      </c>
      <c r="S15" s="118" t="s">
        <v>280</v>
      </c>
      <c r="T15" s="10">
        <v>16352</v>
      </c>
      <c r="U15" s="94"/>
      <c r="V15" s="239" t="s">
        <v>394</v>
      </c>
      <c r="W15" s="118">
        <v>23460</v>
      </c>
      <c r="Y15" s="216" t="s">
        <v>637</v>
      </c>
      <c r="Z15" s="178">
        <v>27760.799999999999</v>
      </c>
    </row>
    <row r="16" spans="1:42" ht="15" customHeight="1">
      <c r="A16" s="15" t="s">
        <v>576</v>
      </c>
      <c r="B16" s="10">
        <v>160812</v>
      </c>
      <c r="C16" s="94"/>
      <c r="D16" s="234" t="s">
        <v>128</v>
      </c>
      <c r="E16" s="211">
        <v>72991</v>
      </c>
      <c r="F16" s="170"/>
      <c r="G16" s="234" t="s">
        <v>164</v>
      </c>
      <c r="H16" s="211">
        <v>173</v>
      </c>
      <c r="I16" s="170"/>
      <c r="J16" s="15" t="s">
        <v>30</v>
      </c>
      <c r="K16" s="10">
        <v>38451</v>
      </c>
      <c r="M16" s="145" t="s">
        <v>454</v>
      </c>
      <c r="N16" s="156">
        <v>12450</v>
      </c>
      <c r="O16" s="157"/>
      <c r="P16" s="238" t="s">
        <v>426</v>
      </c>
      <c r="Q16" s="118">
        <v>47322</v>
      </c>
      <c r="S16" s="118" t="s">
        <v>288</v>
      </c>
      <c r="T16" s="10">
        <v>14410</v>
      </c>
      <c r="U16" s="94"/>
      <c r="V16" s="239" t="s">
        <v>392</v>
      </c>
      <c r="W16" s="118">
        <v>18326</v>
      </c>
      <c r="Y16" s="216" t="s">
        <v>321</v>
      </c>
      <c r="Z16" s="178">
        <v>27353.999999999996</v>
      </c>
    </row>
    <row r="17" spans="1:26" ht="15" customHeight="1">
      <c r="A17" s="15" t="s">
        <v>574</v>
      </c>
      <c r="B17" s="10">
        <v>145800</v>
      </c>
      <c r="C17" s="94"/>
      <c r="D17" s="236" t="s">
        <v>142</v>
      </c>
      <c r="E17" s="211">
        <v>70955</v>
      </c>
      <c r="F17" s="170"/>
      <c r="G17" s="234" t="s">
        <v>175</v>
      </c>
      <c r="H17" s="211">
        <v>130</v>
      </c>
      <c r="I17" s="170"/>
      <c r="J17" s="15" t="s">
        <v>21</v>
      </c>
      <c r="K17" s="10">
        <v>34275.729999999996</v>
      </c>
      <c r="M17" s="145" t="s">
        <v>482</v>
      </c>
      <c r="N17" s="146">
        <v>11488</v>
      </c>
      <c r="O17" s="147"/>
      <c r="P17" s="238" t="s">
        <v>417</v>
      </c>
      <c r="Q17" s="118">
        <v>42725</v>
      </c>
      <c r="S17" s="118" t="s">
        <v>274</v>
      </c>
      <c r="T17" s="10">
        <v>13384</v>
      </c>
      <c r="U17" s="94"/>
      <c r="V17" s="239" t="s">
        <v>407</v>
      </c>
      <c r="W17" s="118">
        <v>16088</v>
      </c>
      <c r="Y17" s="216" t="s">
        <v>324</v>
      </c>
      <c r="Z17" s="178">
        <v>26554.5</v>
      </c>
    </row>
    <row r="18" spans="1:26" ht="15" customHeight="1">
      <c r="A18" s="15" t="s">
        <v>572</v>
      </c>
      <c r="B18" s="10">
        <v>127368</v>
      </c>
      <c r="C18" s="94"/>
      <c r="D18" s="234" t="s">
        <v>140</v>
      </c>
      <c r="E18" s="211">
        <v>66659</v>
      </c>
      <c r="F18" s="170"/>
      <c r="G18" s="234" t="s">
        <v>166</v>
      </c>
      <c r="H18" s="211">
        <v>119</v>
      </c>
      <c r="I18" s="170"/>
      <c r="J18" s="15" t="s">
        <v>16</v>
      </c>
      <c r="K18" s="10">
        <v>34021</v>
      </c>
      <c r="M18" s="145" t="s">
        <v>469</v>
      </c>
      <c r="N18" s="146">
        <v>10776</v>
      </c>
      <c r="O18" s="147"/>
      <c r="P18" s="238" t="s">
        <v>438</v>
      </c>
      <c r="Q18" s="118">
        <v>37474</v>
      </c>
      <c r="S18" s="118" t="s">
        <v>292</v>
      </c>
      <c r="T18" s="10">
        <v>12822</v>
      </c>
      <c r="U18" s="94"/>
      <c r="V18" s="239" t="s">
        <v>404</v>
      </c>
      <c r="W18" s="118">
        <v>15340</v>
      </c>
      <c r="Y18" s="216" t="s">
        <v>316</v>
      </c>
      <c r="Z18" s="178">
        <v>24993.43</v>
      </c>
    </row>
    <row r="19" spans="1:26" ht="15" customHeight="1">
      <c r="A19" s="15" t="s">
        <v>563</v>
      </c>
      <c r="B19" s="10">
        <v>110475</v>
      </c>
      <c r="C19" s="94"/>
      <c r="D19" s="234" t="s">
        <v>198</v>
      </c>
      <c r="E19" s="211">
        <v>62783</v>
      </c>
      <c r="F19" s="170"/>
      <c r="G19" s="234" t="s">
        <v>165</v>
      </c>
      <c r="H19" s="211">
        <v>58</v>
      </c>
      <c r="I19" s="170"/>
      <c r="J19" s="15" t="s">
        <v>6</v>
      </c>
      <c r="K19" s="10">
        <v>33938.840000000004</v>
      </c>
      <c r="M19" s="145" t="s">
        <v>481</v>
      </c>
      <c r="N19" s="146">
        <v>8032</v>
      </c>
      <c r="O19" s="147"/>
      <c r="P19" s="238" t="s">
        <v>415</v>
      </c>
      <c r="Q19" s="118">
        <v>36818</v>
      </c>
      <c r="S19" s="118" t="s">
        <v>270</v>
      </c>
      <c r="T19" s="10">
        <v>11793</v>
      </c>
      <c r="U19" s="94"/>
      <c r="V19" s="239" t="s">
        <v>405</v>
      </c>
      <c r="W19" s="118">
        <v>14340</v>
      </c>
      <c r="Y19" s="216" t="s">
        <v>307</v>
      </c>
      <c r="Z19" s="178">
        <v>24355.739999999998</v>
      </c>
    </row>
    <row r="20" spans="1:26" ht="15" customHeight="1">
      <c r="A20" s="15" t="s">
        <v>569</v>
      </c>
      <c r="B20" s="10">
        <v>103185</v>
      </c>
      <c r="C20" s="94"/>
      <c r="D20" s="234" t="s">
        <v>196</v>
      </c>
      <c r="E20" s="211">
        <v>61121</v>
      </c>
      <c r="F20" s="170"/>
      <c r="G20" s="234" t="s">
        <v>168</v>
      </c>
      <c r="H20" s="211">
        <v>34</v>
      </c>
      <c r="I20" s="170"/>
      <c r="J20" s="15" t="s">
        <v>5</v>
      </c>
      <c r="K20" s="10">
        <v>32657</v>
      </c>
      <c r="M20" s="145" t="s">
        <v>466</v>
      </c>
      <c r="N20" s="146">
        <v>5719</v>
      </c>
      <c r="O20" s="147"/>
      <c r="P20" s="238" t="s">
        <v>418</v>
      </c>
      <c r="Q20" s="118">
        <v>31354</v>
      </c>
      <c r="S20" s="118" t="s">
        <v>273</v>
      </c>
      <c r="T20" s="10">
        <v>11419</v>
      </c>
      <c r="U20" s="94"/>
      <c r="V20" s="239" t="s">
        <v>401</v>
      </c>
      <c r="W20" s="118">
        <v>9652</v>
      </c>
      <c r="Y20" s="216" t="s">
        <v>328</v>
      </c>
      <c r="Z20" s="178">
        <v>20821.68</v>
      </c>
    </row>
    <row r="21" spans="1:26" ht="15" customHeight="1">
      <c r="A21" s="15" t="s">
        <v>573</v>
      </c>
      <c r="B21" s="10">
        <v>83808</v>
      </c>
      <c r="C21" s="94"/>
      <c r="D21" s="234" t="s">
        <v>201</v>
      </c>
      <c r="E21" s="211">
        <v>53403</v>
      </c>
      <c r="F21" s="170"/>
      <c r="G21" s="234" t="s">
        <v>167</v>
      </c>
      <c r="H21" s="211">
        <v>17</v>
      </c>
      <c r="I21" s="170"/>
      <c r="J21" s="15" t="s">
        <v>31</v>
      </c>
      <c r="K21" s="10">
        <v>21385</v>
      </c>
      <c r="M21" s="145" t="s">
        <v>475</v>
      </c>
      <c r="N21" s="146">
        <v>4952</v>
      </c>
      <c r="O21" s="147"/>
      <c r="P21" s="238" t="s">
        <v>420</v>
      </c>
      <c r="Q21" s="118">
        <v>31262</v>
      </c>
      <c r="S21" s="118" t="s">
        <v>289</v>
      </c>
      <c r="T21" s="10">
        <v>10658</v>
      </c>
      <c r="U21" s="94"/>
      <c r="V21" s="239" t="s">
        <v>395</v>
      </c>
      <c r="W21" s="118">
        <v>9229</v>
      </c>
      <c r="Y21" s="216" t="s">
        <v>306</v>
      </c>
      <c r="Z21" s="178">
        <v>20137.04</v>
      </c>
    </row>
    <row r="22" spans="1:26" ht="15" customHeight="1">
      <c r="A22" s="16" t="s">
        <v>559</v>
      </c>
      <c r="B22" s="10">
        <v>64458</v>
      </c>
      <c r="C22" s="94"/>
      <c r="D22" s="234" t="s">
        <v>200</v>
      </c>
      <c r="E22" s="211">
        <v>50685</v>
      </c>
      <c r="F22" s="170"/>
      <c r="G22" s="234" t="s">
        <v>169</v>
      </c>
      <c r="H22" s="211"/>
      <c r="I22" s="170"/>
      <c r="J22" s="15" t="s">
        <v>27</v>
      </c>
      <c r="K22" s="10">
        <v>20145</v>
      </c>
      <c r="M22" s="145" t="s">
        <v>425</v>
      </c>
      <c r="N22" s="146">
        <v>4555</v>
      </c>
      <c r="O22" s="147"/>
      <c r="P22" s="238" t="s">
        <v>428</v>
      </c>
      <c r="Q22" s="118">
        <v>28016</v>
      </c>
      <c r="S22" s="118" t="s">
        <v>293</v>
      </c>
      <c r="T22" s="10">
        <v>10142</v>
      </c>
      <c r="U22" s="94"/>
      <c r="V22" s="239" t="s">
        <v>400</v>
      </c>
      <c r="W22" s="118">
        <v>9200</v>
      </c>
      <c r="Y22" s="216" t="s">
        <v>305</v>
      </c>
      <c r="Z22" s="178">
        <v>19392.460000000003</v>
      </c>
    </row>
    <row r="23" spans="1:26" ht="15" customHeight="1">
      <c r="A23" s="16" t="s">
        <v>571</v>
      </c>
      <c r="B23" s="10">
        <v>62694</v>
      </c>
      <c r="C23" s="94"/>
      <c r="D23" s="234" t="s">
        <v>149</v>
      </c>
      <c r="E23" s="211">
        <v>49543</v>
      </c>
      <c r="F23" s="170"/>
      <c r="G23" s="237" t="s">
        <v>54</v>
      </c>
      <c r="H23" s="175">
        <v>3601502</v>
      </c>
      <c r="I23" s="170"/>
      <c r="J23" s="15" t="s">
        <v>2</v>
      </c>
      <c r="K23" s="10">
        <v>15146</v>
      </c>
      <c r="M23" s="145" t="s">
        <v>470</v>
      </c>
      <c r="N23" s="146">
        <v>4203</v>
      </c>
      <c r="O23" s="147"/>
      <c r="P23" s="238" t="s">
        <v>416</v>
      </c>
      <c r="Q23" s="118">
        <v>26803</v>
      </c>
      <c r="S23" s="118" t="s">
        <v>264</v>
      </c>
      <c r="T23" s="10">
        <v>8418</v>
      </c>
      <c r="U23" s="94"/>
      <c r="V23" s="239" t="s">
        <v>402</v>
      </c>
      <c r="W23" s="118">
        <v>5989</v>
      </c>
      <c r="Y23" s="216" t="s">
        <v>319</v>
      </c>
      <c r="Z23" s="178">
        <v>17957.940000000002</v>
      </c>
    </row>
    <row r="24" spans="1:26" ht="15" customHeight="1">
      <c r="A24" s="15" t="s">
        <v>570</v>
      </c>
      <c r="B24" s="10">
        <v>29340</v>
      </c>
      <c r="C24" s="94"/>
      <c r="D24" s="234" t="s">
        <v>189</v>
      </c>
      <c r="E24" s="211">
        <v>48220</v>
      </c>
      <c r="F24" s="170"/>
      <c r="G24" s="170"/>
      <c r="H24" s="170"/>
      <c r="I24" s="170"/>
      <c r="J24" s="15" t="s">
        <v>19</v>
      </c>
      <c r="K24" s="10">
        <v>14483</v>
      </c>
      <c r="M24" s="145" t="s">
        <v>479</v>
      </c>
      <c r="N24" s="146">
        <v>2409</v>
      </c>
      <c r="O24" s="147"/>
      <c r="P24" s="238" t="s">
        <v>452</v>
      </c>
      <c r="Q24" s="118">
        <v>26680</v>
      </c>
      <c r="S24" s="118" t="s">
        <v>268</v>
      </c>
      <c r="T24" s="10">
        <v>7835</v>
      </c>
      <c r="U24" s="94"/>
      <c r="V24" s="239" t="s">
        <v>396</v>
      </c>
      <c r="W24" s="118">
        <v>3740</v>
      </c>
      <c r="Y24" s="216" t="s">
        <v>327</v>
      </c>
      <c r="Z24" s="178">
        <v>16621.919999999998</v>
      </c>
    </row>
    <row r="25" spans="1:26" ht="15" customHeight="1">
      <c r="A25" s="15" t="s">
        <v>567</v>
      </c>
      <c r="B25" s="10">
        <v>9576</v>
      </c>
      <c r="C25" s="94"/>
      <c r="D25" s="234" t="s">
        <v>129</v>
      </c>
      <c r="E25" s="211">
        <v>47826</v>
      </c>
      <c r="F25" s="170"/>
      <c r="G25" s="170"/>
      <c r="H25" s="170"/>
      <c r="I25" s="170"/>
      <c r="J25" s="15" t="s">
        <v>20</v>
      </c>
      <c r="K25" s="10">
        <v>14306</v>
      </c>
      <c r="M25" s="145" t="s">
        <v>474</v>
      </c>
      <c r="N25" s="146">
        <v>2082</v>
      </c>
      <c r="O25" s="147"/>
      <c r="P25" s="238" t="s">
        <v>433</v>
      </c>
      <c r="Q25" s="118">
        <v>24598</v>
      </c>
      <c r="S25" s="118" t="s">
        <v>281</v>
      </c>
      <c r="T25" s="10">
        <v>6905</v>
      </c>
      <c r="U25" s="94"/>
      <c r="V25" s="239" t="s">
        <v>409</v>
      </c>
      <c r="W25" s="118">
        <v>3366</v>
      </c>
      <c r="Y25" s="216" t="s">
        <v>308</v>
      </c>
      <c r="Z25" s="178">
        <v>16553.399999999998</v>
      </c>
    </row>
    <row r="26" spans="1:26" ht="15" customHeight="1">
      <c r="A26" s="15" t="s">
        <v>555</v>
      </c>
      <c r="B26" s="10">
        <v>7893</v>
      </c>
      <c r="C26" s="94"/>
      <c r="D26" s="234" t="s">
        <v>185</v>
      </c>
      <c r="E26" s="211">
        <v>46685</v>
      </c>
      <c r="F26" s="170"/>
      <c r="G26" s="170"/>
      <c r="H26" s="170"/>
      <c r="I26" s="170"/>
      <c r="J26" s="15" t="s">
        <v>26</v>
      </c>
      <c r="K26" s="10">
        <v>10314.42</v>
      </c>
      <c r="M26" s="145" t="s">
        <v>480</v>
      </c>
      <c r="N26" s="146">
        <v>1837</v>
      </c>
      <c r="O26" s="147"/>
      <c r="P26" s="238" t="s">
        <v>446</v>
      </c>
      <c r="Q26" s="118">
        <v>23933</v>
      </c>
      <c r="S26" s="118" t="s">
        <v>285</v>
      </c>
      <c r="T26" s="10">
        <v>6831</v>
      </c>
      <c r="U26" s="94"/>
      <c r="V26" s="239" t="s">
        <v>398</v>
      </c>
      <c r="W26" s="118">
        <v>2317</v>
      </c>
      <c r="Y26" s="216" t="s">
        <v>329</v>
      </c>
      <c r="Z26" s="178">
        <v>14497.769999999999</v>
      </c>
    </row>
    <row r="27" spans="1:26" ht="15" customHeight="1">
      <c r="A27" s="15" t="s">
        <v>560</v>
      </c>
      <c r="B27" s="10">
        <v>0</v>
      </c>
      <c r="C27" s="94"/>
      <c r="D27" s="234" t="s">
        <v>184</v>
      </c>
      <c r="E27" s="211">
        <v>45265</v>
      </c>
      <c r="F27" s="170"/>
      <c r="G27" s="170"/>
      <c r="H27" s="170"/>
      <c r="I27" s="170"/>
      <c r="J27" s="15" t="s">
        <v>15</v>
      </c>
      <c r="K27" s="10">
        <v>10134</v>
      </c>
      <c r="M27" s="145" t="s">
        <v>487</v>
      </c>
      <c r="N27" s="146">
        <v>1791</v>
      </c>
      <c r="O27" s="147"/>
      <c r="P27" s="238" t="s">
        <v>427</v>
      </c>
      <c r="Q27" s="118">
        <v>23361</v>
      </c>
      <c r="S27" s="118" t="s">
        <v>277</v>
      </c>
      <c r="T27" s="10">
        <v>6715</v>
      </c>
      <c r="U27" s="94"/>
      <c r="V27" s="239" t="s">
        <v>390</v>
      </c>
      <c r="W27" s="118">
        <v>1641</v>
      </c>
      <c r="Y27" s="216" t="s">
        <v>331</v>
      </c>
      <c r="Z27" s="178">
        <v>13073.28</v>
      </c>
    </row>
    <row r="28" spans="1:26" ht="15" customHeight="1">
      <c r="A28" s="237" t="s">
        <v>54</v>
      </c>
      <c r="B28" s="153">
        <f>SUM(B5:B27)</f>
        <v>4277736</v>
      </c>
      <c r="C28" s="30"/>
      <c r="D28" s="234" t="s">
        <v>135</v>
      </c>
      <c r="E28" s="211">
        <v>43645</v>
      </c>
      <c r="F28" s="170"/>
      <c r="G28" s="170"/>
      <c r="H28" s="170"/>
      <c r="I28" s="170"/>
      <c r="J28" s="16" t="s">
        <v>18</v>
      </c>
      <c r="K28" s="10">
        <v>9768.25</v>
      </c>
      <c r="M28" s="145" t="s">
        <v>461</v>
      </c>
      <c r="N28" s="146">
        <v>847</v>
      </c>
      <c r="O28" s="147"/>
      <c r="P28" s="238" t="s">
        <v>449</v>
      </c>
      <c r="Q28" s="118">
        <v>23204</v>
      </c>
      <c r="S28" s="118" t="s">
        <v>287</v>
      </c>
      <c r="T28" s="10">
        <v>6427</v>
      </c>
      <c r="U28" s="94"/>
      <c r="V28" s="239" t="s">
        <v>388</v>
      </c>
      <c r="W28" s="118">
        <v>944</v>
      </c>
      <c r="Y28" s="216" t="s">
        <v>309</v>
      </c>
      <c r="Z28" s="178">
        <v>11875.519999999999</v>
      </c>
    </row>
    <row r="29" spans="1:26" ht="15" customHeight="1">
      <c r="D29" s="234" t="s">
        <v>180</v>
      </c>
      <c r="E29" s="211">
        <v>42200</v>
      </c>
      <c r="F29" s="170"/>
      <c r="G29" s="170"/>
      <c r="H29" s="170"/>
      <c r="I29" s="170"/>
      <c r="J29" s="15" t="s">
        <v>25</v>
      </c>
      <c r="K29" s="10">
        <v>6929</v>
      </c>
      <c r="M29" s="145" t="s">
        <v>459</v>
      </c>
      <c r="N29" s="146">
        <v>696</v>
      </c>
      <c r="O29" s="147"/>
      <c r="P29" s="238" t="s">
        <v>448</v>
      </c>
      <c r="Q29" s="118">
        <v>18367</v>
      </c>
      <c r="S29" s="118" t="s">
        <v>271</v>
      </c>
      <c r="T29" s="10">
        <v>6164</v>
      </c>
      <c r="U29" s="94"/>
      <c r="V29" s="239" t="s">
        <v>403</v>
      </c>
      <c r="W29" s="118">
        <v>697</v>
      </c>
      <c r="Y29" s="216" t="s">
        <v>333</v>
      </c>
      <c r="Z29" s="178">
        <v>9860.5</v>
      </c>
    </row>
    <row r="30" spans="1:26" ht="15" customHeight="1">
      <c r="D30" s="234" t="s">
        <v>151</v>
      </c>
      <c r="E30" s="211">
        <v>40975</v>
      </c>
      <c r="F30" s="170"/>
      <c r="G30" s="170"/>
      <c r="H30" s="170"/>
      <c r="I30" s="170"/>
      <c r="J30" s="15" t="s">
        <v>23</v>
      </c>
      <c r="K30" s="10">
        <v>4816</v>
      </c>
      <c r="M30" s="145" t="s">
        <v>472</v>
      </c>
      <c r="N30" s="146">
        <v>647</v>
      </c>
      <c r="O30" s="147"/>
      <c r="P30" s="238" t="s">
        <v>443</v>
      </c>
      <c r="Q30" s="118">
        <v>15635</v>
      </c>
      <c r="S30" s="118" t="s">
        <v>263</v>
      </c>
      <c r="T30" s="10">
        <v>4271</v>
      </c>
      <c r="U30" s="94"/>
      <c r="V30" s="239" t="s">
        <v>406</v>
      </c>
      <c r="W30" s="118">
        <v>315</v>
      </c>
      <c r="Y30" s="216" t="s">
        <v>325</v>
      </c>
      <c r="Z30" s="178">
        <v>9405.8000000000011</v>
      </c>
    </row>
    <row r="31" spans="1:26" ht="15" customHeight="1">
      <c r="D31" s="234" t="s">
        <v>183</v>
      </c>
      <c r="E31" s="211">
        <v>37337</v>
      </c>
      <c r="F31" s="170"/>
      <c r="G31" s="170"/>
      <c r="H31" s="170"/>
      <c r="I31" s="170"/>
      <c r="J31" s="16" t="s">
        <v>11</v>
      </c>
      <c r="K31" s="10">
        <v>2652.9949999999999</v>
      </c>
      <c r="M31" s="145" t="s">
        <v>471</v>
      </c>
      <c r="N31" s="146">
        <v>620</v>
      </c>
      <c r="O31" s="147"/>
      <c r="P31" s="238" t="s">
        <v>421</v>
      </c>
      <c r="Q31" s="118">
        <v>12488</v>
      </c>
      <c r="S31" s="118" t="s">
        <v>265</v>
      </c>
      <c r="T31" s="10">
        <v>4074</v>
      </c>
      <c r="U31" s="94"/>
      <c r="V31" s="237" t="s">
        <v>54</v>
      </c>
      <c r="W31" s="175">
        <f>SUM(W5:W30)</f>
        <v>1003706</v>
      </c>
      <c r="X31" s="58"/>
      <c r="Y31" s="216" t="s">
        <v>332</v>
      </c>
      <c r="Z31" s="178">
        <v>8804</v>
      </c>
    </row>
    <row r="32" spans="1:26" ht="15" customHeight="1">
      <c r="D32" s="234" t="s">
        <v>181</v>
      </c>
      <c r="E32" s="211">
        <v>35032</v>
      </c>
      <c r="F32" s="170"/>
      <c r="G32" s="170"/>
      <c r="H32" s="170"/>
      <c r="I32" s="170"/>
      <c r="J32" s="15" t="s">
        <v>13</v>
      </c>
      <c r="K32" s="10">
        <v>2212</v>
      </c>
      <c r="M32" s="145" t="s">
        <v>478</v>
      </c>
      <c r="N32" s="146">
        <v>600</v>
      </c>
      <c r="O32" s="147"/>
      <c r="P32" s="238" t="s">
        <v>425</v>
      </c>
      <c r="Q32" s="118">
        <v>12294</v>
      </c>
      <c r="S32" s="118" t="s">
        <v>278</v>
      </c>
      <c r="T32" s="10">
        <v>2222</v>
      </c>
      <c r="U32" s="94"/>
      <c r="Y32" s="216" t="s">
        <v>311</v>
      </c>
      <c r="Z32" s="178">
        <v>8062.22</v>
      </c>
    </row>
    <row r="33" spans="4:26" ht="15" customHeight="1">
      <c r="D33" s="234" t="s">
        <v>153</v>
      </c>
      <c r="E33" s="211">
        <v>34920</v>
      </c>
      <c r="F33" s="170"/>
      <c r="G33" s="170"/>
      <c r="H33" s="170"/>
      <c r="I33" s="170"/>
      <c r="J33" s="15" t="s">
        <v>22</v>
      </c>
      <c r="K33" s="10">
        <v>1496</v>
      </c>
      <c r="M33" s="145" t="s">
        <v>477</v>
      </c>
      <c r="N33" s="146">
        <v>425</v>
      </c>
      <c r="O33" s="147"/>
      <c r="P33" s="238" t="s">
        <v>447</v>
      </c>
      <c r="Q33" s="118">
        <v>11666</v>
      </c>
      <c r="S33" s="118" t="s">
        <v>286</v>
      </c>
      <c r="T33" s="10">
        <v>1531</v>
      </c>
      <c r="U33" s="94"/>
      <c r="Y33" s="216" t="s">
        <v>636</v>
      </c>
      <c r="Z33" s="178">
        <v>5965.0399999999991</v>
      </c>
    </row>
    <row r="34" spans="4:26" ht="15" customHeight="1">
      <c r="D34" s="234" t="s">
        <v>173</v>
      </c>
      <c r="E34" s="211">
        <v>32398</v>
      </c>
      <c r="F34" s="170"/>
      <c r="G34" s="170"/>
      <c r="H34" s="170"/>
      <c r="I34" s="170"/>
      <c r="J34" s="15" t="s">
        <v>28</v>
      </c>
      <c r="K34" s="10">
        <v>997.15</v>
      </c>
      <c r="M34" s="145" t="s">
        <v>486</v>
      </c>
      <c r="N34" s="114">
        <v>356</v>
      </c>
      <c r="O34" s="192"/>
      <c r="P34" s="238" t="s">
        <v>439</v>
      </c>
      <c r="Q34" s="118">
        <v>11639</v>
      </c>
      <c r="S34" s="118" t="s">
        <v>276</v>
      </c>
      <c r="T34" s="10">
        <v>1506</v>
      </c>
      <c r="U34" s="94"/>
      <c r="Y34" s="216" t="s">
        <v>312</v>
      </c>
      <c r="Z34" s="178">
        <v>4113.32</v>
      </c>
    </row>
    <row r="35" spans="4:26" ht="15" customHeight="1">
      <c r="D35" s="234" t="s">
        <v>177</v>
      </c>
      <c r="E35" s="211">
        <v>31829</v>
      </c>
      <c r="F35" s="170"/>
      <c r="G35" s="170"/>
      <c r="H35" s="170"/>
      <c r="I35" s="170"/>
      <c r="J35" s="237" t="s">
        <v>54</v>
      </c>
      <c r="K35" s="153">
        <f>SUM(K5:K34)</f>
        <v>1656191.0767999999</v>
      </c>
      <c r="L35" s="30"/>
      <c r="M35" s="145" t="s">
        <v>473</v>
      </c>
      <c r="N35" s="146">
        <v>142</v>
      </c>
      <c r="O35" s="147"/>
      <c r="P35" s="238" t="s">
        <v>424</v>
      </c>
      <c r="Q35" s="118">
        <v>10651</v>
      </c>
      <c r="S35" s="118" t="s">
        <v>283</v>
      </c>
      <c r="T35" s="10">
        <v>198</v>
      </c>
      <c r="U35" s="94"/>
      <c r="Y35" s="237" t="s">
        <v>54</v>
      </c>
      <c r="Z35" s="153">
        <f>SUM(Z5:Z34)</f>
        <v>753791.67000000027</v>
      </c>
    </row>
    <row r="36" spans="4:26" ht="15" customHeight="1">
      <c r="D36" s="234" t="s">
        <v>172</v>
      </c>
      <c r="E36" s="211">
        <v>30992</v>
      </c>
      <c r="F36" s="170"/>
      <c r="G36" s="170"/>
      <c r="H36" s="170"/>
      <c r="I36" s="170"/>
      <c r="M36" s="145" t="s">
        <v>467</v>
      </c>
      <c r="N36" s="146">
        <v>48</v>
      </c>
      <c r="O36" s="147"/>
      <c r="P36" s="238" t="s">
        <v>442</v>
      </c>
      <c r="Q36" s="118">
        <v>10125</v>
      </c>
      <c r="S36" s="237" t="s">
        <v>54</v>
      </c>
      <c r="T36" s="153">
        <f>SUM(T5:T35)</f>
        <v>1189270</v>
      </c>
      <c r="U36" s="30"/>
    </row>
    <row r="37" spans="4:26" ht="15" customHeight="1">
      <c r="D37" s="234" t="s">
        <v>182</v>
      </c>
      <c r="E37" s="211">
        <v>30688</v>
      </c>
      <c r="F37" s="170"/>
      <c r="G37" s="170"/>
      <c r="H37" s="170"/>
      <c r="I37" s="170"/>
      <c r="M37" s="145" t="s">
        <v>463</v>
      </c>
      <c r="N37" s="146">
        <v>41.63</v>
      </c>
      <c r="O37" s="147"/>
      <c r="P37" s="238" t="s">
        <v>440</v>
      </c>
      <c r="Q37" s="118">
        <v>7799</v>
      </c>
    </row>
    <row r="38" spans="4:26" ht="15" customHeight="1">
      <c r="D38" s="234" t="s">
        <v>176</v>
      </c>
      <c r="E38" s="211">
        <v>29220</v>
      </c>
      <c r="F38" s="170"/>
      <c r="G38" s="170"/>
      <c r="H38" s="170"/>
      <c r="I38" s="170"/>
      <c r="M38" s="237" t="s">
        <v>54</v>
      </c>
      <c r="N38" s="153">
        <f>SUM(N5:N37)</f>
        <v>1604156.63</v>
      </c>
      <c r="O38" s="30"/>
      <c r="P38" s="238" t="s">
        <v>450</v>
      </c>
      <c r="Q38" s="118">
        <v>7494</v>
      </c>
      <c r="S38" s="64"/>
      <c r="T38" s="154"/>
      <c r="U38" s="94"/>
    </row>
    <row r="39" spans="4:26" ht="15" customHeight="1">
      <c r="D39" s="234" t="s">
        <v>144</v>
      </c>
      <c r="E39" s="211">
        <v>29200</v>
      </c>
      <c r="F39" s="170"/>
      <c r="G39" s="170"/>
      <c r="H39" s="170"/>
      <c r="I39" s="170"/>
      <c r="P39" s="238" t="s">
        <v>451</v>
      </c>
      <c r="Q39" s="118">
        <v>6433</v>
      </c>
    </row>
    <row r="40" spans="4:26" ht="15" customHeight="1">
      <c r="D40" s="234" t="s">
        <v>143</v>
      </c>
      <c r="E40" s="211">
        <v>25804</v>
      </c>
      <c r="F40" s="170"/>
      <c r="G40" s="170"/>
      <c r="H40" s="170"/>
      <c r="I40" s="170"/>
      <c r="M40" s="193" t="s">
        <v>590</v>
      </c>
      <c r="P40" s="238" t="s">
        <v>441</v>
      </c>
      <c r="Q40" s="118">
        <v>5400</v>
      </c>
    </row>
    <row r="41" spans="4:26" ht="15" customHeight="1">
      <c r="D41" s="234" t="s">
        <v>188</v>
      </c>
      <c r="E41" s="211">
        <v>24669</v>
      </c>
      <c r="F41" s="170"/>
      <c r="G41" s="170"/>
      <c r="H41" s="170"/>
      <c r="I41" s="170"/>
      <c r="P41" s="238" t="s">
        <v>422</v>
      </c>
      <c r="Q41" s="118">
        <v>3608</v>
      </c>
    </row>
    <row r="42" spans="4:26" ht="15" customHeight="1">
      <c r="D42" s="234" t="s">
        <v>186</v>
      </c>
      <c r="E42" s="211">
        <v>23507</v>
      </c>
      <c r="F42" s="170"/>
      <c r="G42" s="170"/>
      <c r="H42" s="170"/>
      <c r="I42" s="170"/>
      <c r="P42" s="238" t="s">
        <v>423</v>
      </c>
      <c r="Q42" s="118">
        <v>3387</v>
      </c>
    </row>
    <row r="43" spans="4:26" ht="15" customHeight="1">
      <c r="D43" s="234" t="s">
        <v>187</v>
      </c>
      <c r="E43" s="211">
        <v>23465</v>
      </c>
      <c r="F43" s="170"/>
      <c r="G43" s="170"/>
      <c r="H43" s="170"/>
      <c r="I43" s="170"/>
      <c r="P43" s="237" t="s">
        <v>54</v>
      </c>
      <c r="Q43" s="175">
        <f>SUM(Q5:Q42)</f>
        <v>1363803</v>
      </c>
      <c r="R43" s="58"/>
    </row>
    <row r="44" spans="4:26" ht="15" customHeight="1">
      <c r="D44" s="234" t="s">
        <v>141</v>
      </c>
      <c r="E44" s="211">
        <v>21551</v>
      </c>
      <c r="F44" s="170"/>
      <c r="G44" s="170"/>
      <c r="H44" s="170"/>
      <c r="I44" s="170"/>
    </row>
    <row r="45" spans="4:26" ht="15" customHeight="1">
      <c r="D45" s="234" t="s">
        <v>152</v>
      </c>
      <c r="E45" s="211">
        <v>17457</v>
      </c>
      <c r="F45" s="170"/>
      <c r="G45" s="170"/>
      <c r="H45" s="170"/>
      <c r="I45" s="170"/>
    </row>
    <row r="46" spans="4:26" ht="15" customHeight="1">
      <c r="D46" s="234" t="s">
        <v>146</v>
      </c>
      <c r="E46" s="211">
        <v>16556</v>
      </c>
      <c r="F46" s="170"/>
      <c r="G46" s="170"/>
      <c r="H46" s="170"/>
      <c r="I46" s="170"/>
    </row>
    <row r="47" spans="4:26" ht="15" customHeight="1">
      <c r="D47" s="234" t="s">
        <v>131</v>
      </c>
      <c r="E47" s="211">
        <v>15716</v>
      </c>
      <c r="F47" s="170"/>
      <c r="G47" s="170"/>
      <c r="H47" s="170"/>
      <c r="I47" s="170"/>
    </row>
    <row r="48" spans="4:26" ht="15" customHeight="1">
      <c r="D48" s="234" t="s">
        <v>170</v>
      </c>
      <c r="E48" s="211">
        <v>14650</v>
      </c>
      <c r="F48" s="170"/>
      <c r="G48" s="170"/>
      <c r="H48" s="170"/>
      <c r="I48" s="170"/>
    </row>
    <row r="49" spans="4:9" ht="15" customHeight="1">
      <c r="D49" s="234" t="s">
        <v>162</v>
      </c>
      <c r="E49" s="211">
        <v>13918</v>
      </c>
      <c r="F49" s="170"/>
      <c r="G49" s="170"/>
      <c r="H49" s="170"/>
      <c r="I49" s="170"/>
    </row>
    <row r="50" spans="4:9" ht="15" customHeight="1">
      <c r="D50" s="234" t="s">
        <v>161</v>
      </c>
      <c r="E50" s="211">
        <v>13845</v>
      </c>
      <c r="F50" s="170"/>
      <c r="G50" s="170"/>
      <c r="H50" s="170"/>
      <c r="I50" s="170"/>
    </row>
    <row r="51" spans="4:9" ht="15" customHeight="1">
      <c r="D51" s="234" t="s">
        <v>190</v>
      </c>
      <c r="E51" s="211">
        <v>11417</v>
      </c>
      <c r="F51" s="170"/>
      <c r="G51" s="170"/>
      <c r="H51" s="170"/>
      <c r="I51" s="170"/>
    </row>
    <row r="52" spans="4:9" ht="15" customHeight="1">
      <c r="D52" s="234" t="s">
        <v>147</v>
      </c>
      <c r="E52" s="211">
        <v>9708</v>
      </c>
      <c r="F52" s="170"/>
      <c r="G52" s="170"/>
      <c r="H52" s="170"/>
      <c r="I52" s="170"/>
    </row>
    <row r="53" spans="4:9" ht="15" customHeight="1">
      <c r="D53" s="234" t="s">
        <v>178</v>
      </c>
      <c r="E53" s="211">
        <v>9263</v>
      </c>
      <c r="F53" s="170"/>
      <c r="G53" s="170"/>
      <c r="H53" s="170"/>
      <c r="I53" s="170"/>
    </row>
    <row r="54" spans="4:9" ht="15" customHeight="1">
      <c r="D54" s="234" t="s">
        <v>160</v>
      </c>
      <c r="E54" s="211">
        <v>7924</v>
      </c>
      <c r="F54" s="170"/>
      <c r="G54" s="170"/>
      <c r="H54" s="170"/>
      <c r="I54" s="170"/>
    </row>
    <row r="55" spans="4:9" ht="15" customHeight="1">
      <c r="D55" s="234" t="s">
        <v>145</v>
      </c>
      <c r="E55" s="211">
        <v>5115</v>
      </c>
      <c r="F55" s="170"/>
      <c r="G55" s="170"/>
      <c r="H55" s="170"/>
      <c r="I55" s="170"/>
    </row>
    <row r="56" spans="4:9" ht="15" customHeight="1">
      <c r="D56" s="234" t="s">
        <v>174</v>
      </c>
      <c r="E56" s="211">
        <v>4752</v>
      </c>
      <c r="F56" s="170"/>
      <c r="G56" s="170"/>
      <c r="H56" s="170"/>
      <c r="I56" s="170"/>
    </row>
    <row r="57" spans="4:9" ht="15" customHeight="1">
      <c r="D57" s="234" t="s">
        <v>159</v>
      </c>
      <c r="E57" s="211">
        <v>4353</v>
      </c>
      <c r="F57" s="170"/>
      <c r="G57" s="170"/>
      <c r="H57" s="170"/>
      <c r="I57" s="170"/>
    </row>
    <row r="58" spans="4:9" ht="15" customHeight="1">
      <c r="D58" s="234" t="s">
        <v>179</v>
      </c>
      <c r="E58" s="211">
        <v>4275</v>
      </c>
      <c r="F58" s="170"/>
      <c r="G58" s="170"/>
      <c r="H58" s="170"/>
      <c r="I58" s="170"/>
    </row>
    <row r="59" spans="4:9" ht="15" customHeight="1">
      <c r="D59" s="234" t="s">
        <v>133</v>
      </c>
      <c r="E59" s="211">
        <v>3929</v>
      </c>
      <c r="F59" s="170"/>
      <c r="G59" s="170"/>
      <c r="H59" s="170"/>
      <c r="I59" s="170"/>
    </row>
    <row r="60" spans="4:9" ht="15" customHeight="1">
      <c r="D60" s="234" t="s">
        <v>193</v>
      </c>
      <c r="E60" s="211">
        <v>3518</v>
      </c>
      <c r="F60" s="170"/>
      <c r="G60" s="170"/>
      <c r="H60" s="170"/>
      <c r="I60" s="170"/>
    </row>
    <row r="61" spans="4:9" ht="15" customHeight="1">
      <c r="D61" s="234" t="s">
        <v>138</v>
      </c>
      <c r="E61" s="211">
        <v>1872</v>
      </c>
      <c r="F61" s="170"/>
      <c r="G61" s="170"/>
      <c r="H61" s="170"/>
      <c r="I61" s="170"/>
    </row>
    <row r="62" spans="4:9" ht="15" customHeight="1">
      <c r="F62" s="170"/>
      <c r="G62" s="170"/>
      <c r="H62" s="170"/>
      <c r="I62" s="170"/>
    </row>
    <row r="63" spans="4:9" ht="15" customHeight="1">
      <c r="F63" s="170"/>
      <c r="G63" s="170"/>
      <c r="H63" s="170"/>
      <c r="I63" s="170"/>
    </row>
    <row r="64" spans="4:9" ht="15" customHeight="1">
      <c r="F64" s="170"/>
      <c r="G64" s="170"/>
      <c r="H64" s="170"/>
      <c r="I64" s="170"/>
    </row>
    <row r="65" spans="6:9" ht="15" customHeight="1">
      <c r="F65" s="170"/>
      <c r="G65" s="170"/>
      <c r="H65" s="170"/>
      <c r="I65" s="170"/>
    </row>
    <row r="66" spans="6:9" ht="15" customHeight="1">
      <c r="F66" s="170"/>
      <c r="G66" s="170"/>
      <c r="H66" s="170"/>
      <c r="I66" s="170"/>
    </row>
    <row r="67" spans="6:9" ht="15" customHeight="1">
      <c r="F67" s="170"/>
      <c r="G67" s="170"/>
      <c r="H67" s="170"/>
      <c r="I67" s="170"/>
    </row>
    <row r="68" spans="6:9" ht="15" customHeight="1">
      <c r="F68" s="170"/>
      <c r="G68" s="170"/>
      <c r="H68" s="170"/>
      <c r="I68" s="170"/>
    </row>
    <row r="69" spans="6:9" ht="15" customHeight="1">
      <c r="F69" s="170"/>
      <c r="G69" s="170"/>
      <c r="H69" s="170"/>
      <c r="I69" s="170"/>
    </row>
    <row r="70" spans="6:9" ht="15" customHeight="1">
      <c r="F70" s="170"/>
      <c r="G70" s="170"/>
      <c r="H70" s="170"/>
      <c r="I70" s="170"/>
    </row>
    <row r="71" spans="6:9" ht="15" customHeight="1">
      <c r="F71" s="170"/>
      <c r="G71" s="170"/>
      <c r="H71" s="170"/>
      <c r="I71" s="170"/>
    </row>
    <row r="72" spans="6:9" ht="15" customHeight="1">
      <c r="F72" s="170"/>
      <c r="G72" s="170"/>
      <c r="H72" s="170"/>
      <c r="I72" s="170"/>
    </row>
    <row r="73" spans="6:9" ht="15" customHeight="1">
      <c r="F73" s="170"/>
      <c r="G73" s="170"/>
      <c r="H73" s="170"/>
      <c r="I73" s="170"/>
    </row>
    <row r="74" spans="6:9" ht="15" customHeight="1">
      <c r="F74" s="170"/>
      <c r="G74" s="170"/>
      <c r="H74" s="170"/>
      <c r="I74" s="170"/>
    </row>
    <row r="75" spans="6:9" ht="15" customHeight="1">
      <c r="F75" s="170"/>
      <c r="G75" s="170"/>
      <c r="H75" s="170"/>
      <c r="I75" s="170"/>
    </row>
    <row r="76" spans="6:9" ht="15" customHeight="1">
      <c r="F76" s="170"/>
      <c r="G76" s="170"/>
      <c r="H76" s="170"/>
      <c r="I76" s="170"/>
    </row>
    <row r="77" spans="6:9" ht="20.100000000000001" customHeight="1">
      <c r="F77" s="170"/>
      <c r="G77" s="170"/>
      <c r="H77" s="170"/>
      <c r="I77" s="170"/>
    </row>
    <row r="78" spans="6:9" ht="20.100000000000001" customHeight="1">
      <c r="F78" s="170"/>
      <c r="G78" s="170"/>
      <c r="H78" s="170"/>
      <c r="I78" s="170"/>
    </row>
    <row r="79" spans="6:9" ht="20.100000000000001" customHeight="1">
      <c r="F79" s="58"/>
      <c r="G79" s="170"/>
      <c r="H79" s="170"/>
      <c r="I79" s="58"/>
    </row>
    <row r="80" spans="6:9">
      <c r="G80" s="170"/>
      <c r="H80" s="170"/>
    </row>
    <row r="81" spans="7:8">
      <c r="G81" s="170"/>
      <c r="H81" s="170"/>
    </row>
    <row r="82" spans="7:8">
      <c r="G82" s="170"/>
      <c r="H82" s="170"/>
    </row>
    <row r="83" spans="7:8">
      <c r="G83" s="170"/>
      <c r="H83" s="170"/>
    </row>
    <row r="84" spans="7:8">
      <c r="G84" s="170"/>
      <c r="H84" s="170"/>
    </row>
    <row r="85" spans="7:8">
      <c r="G85" s="170"/>
      <c r="H85" s="170"/>
    </row>
    <row r="86" spans="7:8">
      <c r="G86" s="58"/>
      <c r="H86" s="58"/>
    </row>
  </sheetData>
  <sortState ref="A3:B25">
    <sortCondition descending="1" ref="B3:B25"/>
  </sortState>
  <mergeCells count="11">
    <mergeCell ref="D3:H3"/>
    <mergeCell ref="A1:I1"/>
    <mergeCell ref="S3:T3"/>
    <mergeCell ref="Y3:Z3"/>
    <mergeCell ref="V3:W3"/>
    <mergeCell ref="A3:B3"/>
    <mergeCell ref="P3:Q3"/>
    <mergeCell ref="M3:N3"/>
    <mergeCell ref="J3:K3"/>
    <mergeCell ref="J1:R1"/>
    <mergeCell ref="S1:AA1"/>
  </mergeCells>
  <pageMargins left="0.2" right="0.7" top="0.44" bottom="0.27" header="0.3" footer="0.3"/>
  <pageSetup paperSize="9"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P57"/>
  <sheetViews>
    <sheetView workbookViewId="0">
      <selection activeCell="P38" sqref="P38"/>
    </sheetView>
  </sheetViews>
  <sheetFormatPr defaultRowHeight="15"/>
  <cols>
    <col min="1" max="1" width="14.42578125" style="2" customWidth="1"/>
    <col min="2" max="2" width="10.5703125" style="2" customWidth="1"/>
    <col min="3" max="3" width="4.42578125" style="61" customWidth="1"/>
    <col min="4" max="4" width="14" style="2" bestFit="1" customWidth="1"/>
    <col min="5" max="5" width="10.7109375" style="2" bestFit="1" customWidth="1"/>
    <col min="6" max="6" width="5.7109375" style="61" customWidth="1"/>
    <col min="7" max="7" width="16.28515625" style="2" bestFit="1" customWidth="1"/>
    <col min="8" max="8" width="7.5703125" style="9" bestFit="1" customWidth="1"/>
    <col min="9" max="9" width="7" style="45" customWidth="1"/>
    <col min="10" max="10" width="12.85546875" style="2" bestFit="1" customWidth="1"/>
    <col min="11" max="11" width="9.7109375" style="2" bestFit="1" customWidth="1"/>
    <col min="12" max="12" width="9.5703125" style="61" customWidth="1"/>
    <col min="13" max="13" width="12.28515625" style="2" bestFit="1" customWidth="1"/>
    <col min="14" max="14" width="11.140625" style="2" customWidth="1"/>
    <col min="15" max="15" width="9.5703125" style="61" customWidth="1"/>
    <col min="16" max="16" width="17.42578125" style="2" bestFit="1" customWidth="1"/>
    <col min="17" max="17" width="10.140625" style="2" customWidth="1"/>
    <col min="18" max="18" width="7" style="61" customWidth="1"/>
    <col min="19" max="19" width="12.85546875" style="2" bestFit="1" customWidth="1"/>
    <col min="20" max="20" width="8.85546875" style="2" customWidth="1"/>
    <col min="21" max="16384" width="9.140625" style="2"/>
  </cols>
  <sheetData>
    <row r="1" spans="1:42" ht="15" customHeight="1">
      <c r="A1" s="430" t="s">
        <v>595</v>
      </c>
      <c r="B1" s="430"/>
      <c r="C1" s="430"/>
      <c r="D1" s="430"/>
      <c r="E1" s="430"/>
      <c r="F1" s="430"/>
      <c r="G1" s="430"/>
      <c r="H1" s="430"/>
      <c r="I1" s="430"/>
      <c r="J1" s="69"/>
      <c r="K1" s="69"/>
      <c r="L1" s="69"/>
      <c r="M1" s="430" t="s">
        <v>595</v>
      </c>
      <c r="N1" s="430"/>
      <c r="O1" s="430"/>
      <c r="P1" s="430"/>
      <c r="Q1" s="430"/>
      <c r="R1" s="430"/>
      <c r="S1" s="430"/>
      <c r="T1" s="430"/>
      <c r="U1" s="430"/>
      <c r="V1" s="69"/>
      <c r="W1" s="69"/>
      <c r="X1" s="96"/>
      <c r="Y1" s="69"/>
      <c r="AB1" s="61"/>
      <c r="AE1" s="61"/>
      <c r="AH1" s="61"/>
      <c r="AK1" s="61"/>
      <c r="AN1" s="61"/>
      <c r="AP1" s="9"/>
    </row>
    <row r="2" spans="1:42" ht="15" customHeight="1">
      <c r="A2" s="3"/>
      <c r="B2" s="3"/>
      <c r="C2" s="60"/>
      <c r="D2" s="60"/>
      <c r="G2" s="61"/>
      <c r="H2" s="3" t="s">
        <v>584</v>
      </c>
      <c r="I2" s="61"/>
      <c r="J2" s="60"/>
      <c r="K2" s="60"/>
      <c r="L2" s="60"/>
      <c r="M2" s="60"/>
      <c r="O2" s="60"/>
      <c r="P2" s="86"/>
      <c r="Q2" s="88"/>
      <c r="R2" s="88"/>
      <c r="S2" s="3" t="s">
        <v>584</v>
      </c>
      <c r="T2" s="86"/>
      <c r="U2" s="86"/>
      <c r="V2" s="60"/>
      <c r="W2" s="3"/>
      <c r="X2" s="60"/>
      <c r="Y2" s="60"/>
      <c r="AB2" s="61"/>
      <c r="AE2" s="61"/>
      <c r="AH2" s="61"/>
      <c r="AK2" s="61"/>
      <c r="AN2" s="61"/>
      <c r="AP2" s="9"/>
    </row>
    <row r="3" spans="1:42" s="33" customFormat="1" ht="15" customHeight="1">
      <c r="A3" s="431" t="s">
        <v>508</v>
      </c>
      <c r="B3" s="431"/>
      <c r="C3" s="70"/>
      <c r="D3" s="427" t="s">
        <v>414</v>
      </c>
      <c r="E3" s="427"/>
      <c r="F3" s="95"/>
      <c r="G3" s="427" t="s">
        <v>0</v>
      </c>
      <c r="H3" s="427"/>
      <c r="I3" s="95"/>
      <c r="J3" s="427" t="s">
        <v>386</v>
      </c>
      <c r="K3" s="427"/>
      <c r="L3" s="95"/>
      <c r="M3" s="427" t="s">
        <v>586</v>
      </c>
      <c r="N3" s="427"/>
      <c r="O3" s="95"/>
      <c r="P3" s="427" t="s">
        <v>241</v>
      </c>
      <c r="Q3" s="427"/>
      <c r="R3" s="95"/>
      <c r="S3" s="427" t="s">
        <v>55</v>
      </c>
      <c r="T3" s="427"/>
    </row>
    <row r="4" spans="1:42" s="33" customFormat="1" ht="15" customHeight="1">
      <c r="A4" s="35" t="s">
        <v>1</v>
      </c>
      <c r="B4" s="36" t="s">
        <v>509</v>
      </c>
      <c r="C4" s="32"/>
      <c r="D4" s="37" t="s">
        <v>1</v>
      </c>
      <c r="E4" s="144" t="s">
        <v>387</v>
      </c>
      <c r="F4" s="73"/>
      <c r="G4" s="37" t="s">
        <v>1</v>
      </c>
      <c r="H4" s="38" t="s">
        <v>387</v>
      </c>
      <c r="I4" s="62"/>
      <c r="J4" s="37" t="s">
        <v>1</v>
      </c>
      <c r="K4" s="38" t="s">
        <v>387</v>
      </c>
      <c r="L4" s="62"/>
      <c r="M4" s="37" t="s">
        <v>1</v>
      </c>
      <c r="N4" s="38" t="s">
        <v>387</v>
      </c>
      <c r="O4" s="62"/>
      <c r="P4" s="37" t="s">
        <v>1</v>
      </c>
      <c r="Q4" s="38" t="s">
        <v>387</v>
      </c>
      <c r="R4" s="62"/>
      <c r="S4" s="37" t="s">
        <v>1</v>
      </c>
      <c r="T4" s="38" t="s">
        <v>387</v>
      </c>
    </row>
    <row r="5" spans="1:42" s="56" customFormat="1" ht="15" customHeight="1">
      <c r="A5" s="15" t="s">
        <v>557</v>
      </c>
      <c r="B5" s="10">
        <v>560880</v>
      </c>
      <c r="C5" s="94"/>
      <c r="D5" s="239" t="s">
        <v>401</v>
      </c>
      <c r="E5" s="118">
        <v>212520</v>
      </c>
      <c r="F5" s="64"/>
      <c r="G5" s="15" t="s">
        <v>5</v>
      </c>
      <c r="H5" s="10">
        <v>62781</v>
      </c>
      <c r="I5" s="94"/>
      <c r="J5" s="118" t="s">
        <v>372</v>
      </c>
      <c r="K5" s="215">
        <v>58047</v>
      </c>
      <c r="L5" s="205"/>
      <c r="M5" s="145" t="s">
        <v>476</v>
      </c>
      <c r="N5" s="146">
        <v>57375</v>
      </c>
      <c r="O5" s="147"/>
      <c r="P5" s="211" t="s">
        <v>231</v>
      </c>
      <c r="Q5" s="118">
        <v>60450</v>
      </c>
      <c r="R5" s="64"/>
      <c r="S5" s="298" t="s">
        <v>71</v>
      </c>
      <c r="T5" s="206">
        <v>44132.71</v>
      </c>
    </row>
    <row r="6" spans="1:42" s="56" customFormat="1" ht="15" customHeight="1">
      <c r="A6" s="16" t="s">
        <v>561</v>
      </c>
      <c r="B6" s="10">
        <v>412160</v>
      </c>
      <c r="C6" s="94"/>
      <c r="D6" s="239" t="s">
        <v>399</v>
      </c>
      <c r="E6" s="118">
        <v>212017</v>
      </c>
      <c r="F6" s="64"/>
      <c r="G6" s="15" t="s">
        <v>21</v>
      </c>
      <c r="H6" s="10">
        <v>44907</v>
      </c>
      <c r="I6" s="94"/>
      <c r="J6" s="115" t="s">
        <v>654</v>
      </c>
      <c r="K6" s="215">
        <v>53120</v>
      </c>
      <c r="L6" s="205"/>
      <c r="M6" s="145" t="s">
        <v>473</v>
      </c>
      <c r="N6" s="146">
        <v>43470</v>
      </c>
      <c r="O6" s="147"/>
      <c r="P6" s="211" t="s">
        <v>232</v>
      </c>
      <c r="Q6" s="118">
        <v>31100</v>
      </c>
      <c r="R6" s="64"/>
      <c r="S6" s="298" t="s">
        <v>61</v>
      </c>
      <c r="T6" s="206">
        <v>33969</v>
      </c>
    </row>
    <row r="7" spans="1:42" s="56" customFormat="1" ht="15" customHeight="1">
      <c r="A7" s="16" t="s">
        <v>571</v>
      </c>
      <c r="B7" s="10">
        <v>121040</v>
      </c>
      <c r="C7" s="94"/>
      <c r="D7" s="239" t="s">
        <v>413</v>
      </c>
      <c r="E7" s="118">
        <v>122400</v>
      </c>
      <c r="F7" s="64"/>
      <c r="G7" s="15" t="s">
        <v>29</v>
      </c>
      <c r="H7" s="10">
        <v>39285</v>
      </c>
      <c r="I7" s="94"/>
      <c r="J7" s="118" t="s">
        <v>374</v>
      </c>
      <c r="K7" s="215">
        <v>52980</v>
      </c>
      <c r="L7" s="205"/>
      <c r="M7" s="145" t="s">
        <v>474</v>
      </c>
      <c r="N7" s="146">
        <v>42280</v>
      </c>
      <c r="O7" s="147"/>
      <c r="P7" s="211" t="s">
        <v>224</v>
      </c>
      <c r="Q7" s="118">
        <v>29998</v>
      </c>
      <c r="R7" s="64"/>
      <c r="S7" s="298" t="s">
        <v>56</v>
      </c>
      <c r="T7" s="206">
        <v>29949</v>
      </c>
    </row>
    <row r="8" spans="1:42" s="56" customFormat="1" ht="15" customHeight="1">
      <c r="A8" s="15" t="s">
        <v>558</v>
      </c>
      <c r="B8" s="10">
        <v>88000</v>
      </c>
      <c r="C8" s="94"/>
      <c r="D8" s="239" t="s">
        <v>410</v>
      </c>
      <c r="E8" s="118">
        <v>95750</v>
      </c>
      <c r="F8" s="64"/>
      <c r="G8" s="16" t="s">
        <v>18</v>
      </c>
      <c r="H8" s="10">
        <v>36846.400000000001</v>
      </c>
      <c r="I8" s="94"/>
      <c r="J8" s="118" t="s">
        <v>366</v>
      </c>
      <c r="K8" s="215">
        <v>32640</v>
      </c>
      <c r="L8" s="205"/>
      <c r="M8" s="145" t="s">
        <v>462</v>
      </c>
      <c r="N8" s="146">
        <v>25057</v>
      </c>
      <c r="O8" s="147"/>
      <c r="P8" s="211" t="s">
        <v>230</v>
      </c>
      <c r="Q8" s="118">
        <v>29145</v>
      </c>
      <c r="R8" s="64"/>
      <c r="S8" s="298" t="s">
        <v>63</v>
      </c>
      <c r="T8" s="206">
        <v>23200</v>
      </c>
    </row>
    <row r="9" spans="1:42" s="56" customFormat="1" ht="15" customHeight="1">
      <c r="A9" s="15" t="s">
        <v>567</v>
      </c>
      <c r="B9" s="10">
        <v>75280</v>
      </c>
      <c r="C9" s="94"/>
      <c r="D9" s="239" t="s">
        <v>407</v>
      </c>
      <c r="E9" s="118">
        <v>90240</v>
      </c>
      <c r="F9" s="64"/>
      <c r="G9" s="15" t="s">
        <v>20</v>
      </c>
      <c r="H9" s="10">
        <v>29624</v>
      </c>
      <c r="I9" s="94"/>
      <c r="J9" s="118" t="s">
        <v>349</v>
      </c>
      <c r="K9" s="215">
        <v>31500</v>
      </c>
      <c r="L9" s="205"/>
      <c r="M9" s="145" t="s">
        <v>461</v>
      </c>
      <c r="N9" s="146">
        <v>24803</v>
      </c>
      <c r="O9" s="147"/>
      <c r="P9" s="211" t="s">
        <v>229</v>
      </c>
      <c r="Q9" s="118">
        <v>28000</v>
      </c>
      <c r="R9" s="64"/>
      <c r="S9" s="298" t="s">
        <v>74</v>
      </c>
      <c r="T9" s="206">
        <v>16000</v>
      </c>
    </row>
    <row r="10" spans="1:42" s="56" customFormat="1" ht="15" customHeight="1">
      <c r="A10" s="15" t="s">
        <v>572</v>
      </c>
      <c r="B10" s="10">
        <v>58640</v>
      </c>
      <c r="C10" s="94"/>
      <c r="D10" s="239" t="s">
        <v>391</v>
      </c>
      <c r="E10" s="118">
        <v>65840</v>
      </c>
      <c r="F10" s="64"/>
      <c r="G10" s="15" t="s">
        <v>7</v>
      </c>
      <c r="H10" s="10">
        <v>27628</v>
      </c>
      <c r="I10" s="94"/>
      <c r="J10" s="118" t="s">
        <v>352</v>
      </c>
      <c r="K10" s="215">
        <v>23250</v>
      </c>
      <c r="L10" s="205"/>
      <c r="M10" s="145" t="s">
        <v>485</v>
      </c>
      <c r="N10" s="146">
        <v>17358</v>
      </c>
      <c r="O10" s="147"/>
      <c r="P10" s="211" t="s">
        <v>234</v>
      </c>
      <c r="Q10" s="118">
        <v>18650</v>
      </c>
      <c r="R10" s="64"/>
      <c r="S10" s="298" t="s">
        <v>77</v>
      </c>
      <c r="T10" s="206">
        <v>15909</v>
      </c>
    </row>
    <row r="11" spans="1:42" s="56" customFormat="1" ht="15" customHeight="1">
      <c r="A11" s="15" t="s">
        <v>562</v>
      </c>
      <c r="B11" s="10">
        <v>45520</v>
      </c>
      <c r="C11" s="94"/>
      <c r="D11" s="239" t="s">
        <v>393</v>
      </c>
      <c r="E11" s="118">
        <v>52900</v>
      </c>
      <c r="F11" s="64"/>
      <c r="G11" s="15" t="s">
        <v>25</v>
      </c>
      <c r="H11" s="10">
        <v>23775</v>
      </c>
      <c r="I11" s="94"/>
      <c r="J11" s="118" t="s">
        <v>370</v>
      </c>
      <c r="K11" s="215">
        <v>21975</v>
      </c>
      <c r="L11" s="205"/>
      <c r="M11" s="145" t="s">
        <v>460</v>
      </c>
      <c r="N11" s="146">
        <v>16875</v>
      </c>
      <c r="O11" s="147"/>
      <c r="P11" s="211" t="s">
        <v>237</v>
      </c>
      <c r="Q11" s="118">
        <v>18269</v>
      </c>
      <c r="R11" s="64"/>
      <c r="S11" s="298" t="s">
        <v>59</v>
      </c>
      <c r="T11" s="206">
        <v>15143</v>
      </c>
    </row>
    <row r="12" spans="1:42" s="56" customFormat="1" ht="15" customHeight="1">
      <c r="A12" s="15" t="s">
        <v>577</v>
      </c>
      <c r="B12" s="10">
        <v>40000</v>
      </c>
      <c r="C12" s="94"/>
      <c r="D12" s="239" t="s">
        <v>400</v>
      </c>
      <c r="E12" s="118">
        <v>41838</v>
      </c>
      <c r="F12" s="64"/>
      <c r="G12" s="16" t="s">
        <v>12</v>
      </c>
      <c r="H12" s="10">
        <v>17871.349999999999</v>
      </c>
      <c r="I12" s="94"/>
      <c r="J12" s="118" t="s">
        <v>362</v>
      </c>
      <c r="K12" s="215">
        <v>13915</v>
      </c>
      <c r="L12" s="205"/>
      <c r="M12" s="145" t="s">
        <v>464</v>
      </c>
      <c r="N12" s="146">
        <v>12760</v>
      </c>
      <c r="O12" s="147"/>
      <c r="P12" s="211" t="s">
        <v>236</v>
      </c>
      <c r="Q12" s="118">
        <v>17700</v>
      </c>
      <c r="R12" s="64"/>
      <c r="S12" s="298" t="s">
        <v>78</v>
      </c>
      <c r="T12" s="206">
        <v>14849</v>
      </c>
    </row>
    <row r="13" spans="1:42" s="56" customFormat="1" ht="15" customHeight="1">
      <c r="A13" s="15" t="s">
        <v>566</v>
      </c>
      <c r="B13" s="10">
        <v>32240</v>
      </c>
      <c r="C13" s="94"/>
      <c r="D13" s="239" t="s">
        <v>408</v>
      </c>
      <c r="E13" s="118">
        <v>31960</v>
      </c>
      <c r="F13" s="64"/>
      <c r="G13" s="15" t="s">
        <v>4</v>
      </c>
      <c r="H13" s="10">
        <v>17755</v>
      </c>
      <c r="I13" s="94"/>
      <c r="J13" s="118" t="s">
        <v>351</v>
      </c>
      <c r="K13" s="215">
        <v>9977</v>
      </c>
      <c r="L13" s="205"/>
      <c r="M13" s="145" t="s">
        <v>469</v>
      </c>
      <c r="N13" s="146">
        <v>11424</v>
      </c>
      <c r="O13" s="147"/>
      <c r="P13" s="211" t="s">
        <v>240</v>
      </c>
      <c r="Q13" s="118">
        <v>17210</v>
      </c>
      <c r="R13" s="64"/>
      <c r="S13" s="298" t="s">
        <v>73</v>
      </c>
      <c r="T13" s="206">
        <v>13171</v>
      </c>
    </row>
    <row r="14" spans="1:42" s="56" customFormat="1" ht="15" customHeight="1">
      <c r="A14" s="15" t="s">
        <v>575</v>
      </c>
      <c r="B14" s="10">
        <v>28000</v>
      </c>
      <c r="C14" s="94"/>
      <c r="D14" s="239" t="s">
        <v>392</v>
      </c>
      <c r="E14" s="118">
        <v>30950</v>
      </c>
      <c r="F14" s="64"/>
      <c r="G14" s="15" t="s">
        <v>9</v>
      </c>
      <c r="H14" s="10">
        <v>17433.13</v>
      </c>
      <c r="I14" s="94"/>
      <c r="J14" s="118" t="s">
        <v>363</v>
      </c>
      <c r="K14" s="215">
        <v>9120</v>
      </c>
      <c r="L14" s="205"/>
      <c r="M14" s="145" t="s">
        <v>468</v>
      </c>
      <c r="N14" s="146">
        <v>10500</v>
      </c>
      <c r="O14" s="147"/>
      <c r="P14" s="211" t="s">
        <v>235</v>
      </c>
      <c r="Q14" s="118">
        <v>14540</v>
      </c>
      <c r="R14" s="64"/>
      <c r="S14" s="298" t="s">
        <v>57</v>
      </c>
      <c r="T14" s="206">
        <v>13007</v>
      </c>
    </row>
    <row r="15" spans="1:42" s="56" customFormat="1" ht="15" customHeight="1">
      <c r="A15" s="15" t="s">
        <v>574</v>
      </c>
      <c r="B15" s="10">
        <v>24800</v>
      </c>
      <c r="C15" s="94"/>
      <c r="D15" s="239" t="s">
        <v>402</v>
      </c>
      <c r="E15" s="118">
        <v>28652</v>
      </c>
      <c r="F15" s="64"/>
      <c r="G15" s="15" t="s">
        <v>19</v>
      </c>
      <c r="H15" s="10">
        <v>16835</v>
      </c>
      <c r="I15" s="94"/>
      <c r="J15" s="118" t="s">
        <v>337</v>
      </c>
      <c r="K15" s="215">
        <v>8991</v>
      </c>
      <c r="L15" s="205"/>
      <c r="M15" s="145" t="s">
        <v>463</v>
      </c>
      <c r="N15" s="146">
        <v>8949</v>
      </c>
      <c r="O15" s="147"/>
      <c r="P15" s="211" t="s">
        <v>226</v>
      </c>
      <c r="Q15" s="118">
        <v>14182</v>
      </c>
      <c r="R15" s="64"/>
      <c r="S15" s="298" t="s">
        <v>80</v>
      </c>
      <c r="T15" s="206">
        <v>12430</v>
      </c>
    </row>
    <row r="16" spans="1:42" s="56" customFormat="1" ht="15" customHeight="1">
      <c r="A16" s="16" t="s">
        <v>559</v>
      </c>
      <c r="B16" s="10">
        <v>24000</v>
      </c>
      <c r="C16" s="94"/>
      <c r="D16" s="239" t="s">
        <v>390</v>
      </c>
      <c r="E16" s="118">
        <v>28540</v>
      </c>
      <c r="F16" s="64"/>
      <c r="G16" s="16" t="s">
        <v>11</v>
      </c>
      <c r="H16" s="10">
        <v>14717.199999999999</v>
      </c>
      <c r="I16" s="94"/>
      <c r="J16" s="118" t="s">
        <v>336</v>
      </c>
      <c r="K16" s="292">
        <v>8267.25</v>
      </c>
      <c r="L16" s="195"/>
      <c r="M16" s="145" t="s">
        <v>466</v>
      </c>
      <c r="N16" s="146">
        <v>7961</v>
      </c>
      <c r="O16" s="147"/>
      <c r="P16" s="211" t="s">
        <v>238</v>
      </c>
      <c r="Q16" s="118">
        <v>11070</v>
      </c>
      <c r="R16" s="64"/>
      <c r="S16" s="298" t="s">
        <v>79</v>
      </c>
      <c r="T16" s="206">
        <v>12348</v>
      </c>
    </row>
    <row r="17" spans="1:20" s="56" customFormat="1" ht="15" customHeight="1">
      <c r="A17" s="15" t="s">
        <v>563</v>
      </c>
      <c r="B17" s="10">
        <v>24000</v>
      </c>
      <c r="C17" s="94"/>
      <c r="D17" s="239" t="s">
        <v>395</v>
      </c>
      <c r="E17" s="118">
        <v>27810</v>
      </c>
      <c r="F17" s="64"/>
      <c r="G17" s="15" t="s">
        <v>16</v>
      </c>
      <c r="H17" s="10">
        <v>13306</v>
      </c>
      <c r="I17" s="94"/>
      <c r="J17" s="118" t="s">
        <v>367</v>
      </c>
      <c r="K17" s="215">
        <v>7885</v>
      </c>
      <c r="L17" s="205"/>
      <c r="M17" s="145" t="s">
        <v>465</v>
      </c>
      <c r="N17" s="146">
        <v>5692</v>
      </c>
      <c r="O17" s="147"/>
      <c r="P17" s="211" t="s">
        <v>239</v>
      </c>
      <c r="Q17" s="118">
        <v>10970</v>
      </c>
      <c r="R17" s="64"/>
      <c r="S17" s="298" t="s">
        <v>72</v>
      </c>
      <c r="T17" s="206">
        <v>12161.31</v>
      </c>
    </row>
    <row r="18" spans="1:20" s="56" customFormat="1" ht="15" customHeight="1">
      <c r="A18" s="15" t="s">
        <v>555</v>
      </c>
      <c r="B18" s="10">
        <v>22400</v>
      </c>
      <c r="C18" s="94"/>
      <c r="D18" s="239" t="s">
        <v>396</v>
      </c>
      <c r="E18" s="118">
        <v>25595</v>
      </c>
      <c r="F18" s="64"/>
      <c r="G18" s="15" t="s">
        <v>30</v>
      </c>
      <c r="H18" s="10">
        <v>12867</v>
      </c>
      <c r="I18" s="94"/>
      <c r="J18" s="118" t="s">
        <v>357</v>
      </c>
      <c r="K18" s="215">
        <v>7750</v>
      </c>
      <c r="L18" s="205"/>
      <c r="M18" s="145" t="s">
        <v>425</v>
      </c>
      <c r="N18" s="146">
        <v>3248</v>
      </c>
      <c r="O18" s="147"/>
      <c r="P18" s="211" t="s">
        <v>227</v>
      </c>
      <c r="Q18" s="118">
        <v>10602</v>
      </c>
      <c r="R18" s="64"/>
      <c r="S18" s="298" t="s">
        <v>75</v>
      </c>
      <c r="T18" s="206">
        <v>6110</v>
      </c>
    </row>
    <row r="19" spans="1:20" s="56" customFormat="1" ht="15" customHeight="1">
      <c r="A19" s="15" t="s">
        <v>573</v>
      </c>
      <c r="B19" s="10">
        <v>16000</v>
      </c>
      <c r="C19" s="94"/>
      <c r="D19" s="239" t="s">
        <v>409</v>
      </c>
      <c r="E19" s="118">
        <v>23660</v>
      </c>
      <c r="F19" s="64"/>
      <c r="G19" s="15" t="s">
        <v>22</v>
      </c>
      <c r="H19" s="10">
        <v>10800</v>
      </c>
      <c r="I19" s="94"/>
      <c r="J19" s="118" t="s">
        <v>364</v>
      </c>
      <c r="K19" s="215">
        <v>7380</v>
      </c>
      <c r="L19" s="205"/>
      <c r="M19" s="145" t="s">
        <v>478</v>
      </c>
      <c r="N19" s="114">
        <v>3060</v>
      </c>
      <c r="O19" s="192"/>
      <c r="P19" s="211" t="s">
        <v>228</v>
      </c>
      <c r="Q19" s="118">
        <v>7392</v>
      </c>
      <c r="R19" s="64"/>
      <c r="S19" s="298" t="s">
        <v>62</v>
      </c>
      <c r="T19" s="206">
        <v>5697</v>
      </c>
    </row>
    <row r="20" spans="1:20" s="56" customFormat="1" ht="15" customHeight="1">
      <c r="A20" s="15" t="s">
        <v>565</v>
      </c>
      <c r="B20" s="10">
        <v>11200</v>
      </c>
      <c r="C20" s="94"/>
      <c r="D20" s="239" t="s">
        <v>406</v>
      </c>
      <c r="E20" s="118">
        <v>21900</v>
      </c>
      <c r="F20" s="64"/>
      <c r="G20" s="15" t="s">
        <v>10</v>
      </c>
      <c r="H20" s="10">
        <v>9801</v>
      </c>
      <c r="I20" s="94"/>
      <c r="J20" s="118" t="s">
        <v>384</v>
      </c>
      <c r="K20" s="215">
        <v>7008</v>
      </c>
      <c r="L20" s="205"/>
      <c r="M20" s="145" t="s">
        <v>477</v>
      </c>
      <c r="N20" s="146">
        <v>2656</v>
      </c>
      <c r="O20" s="147"/>
      <c r="P20" s="211" t="s">
        <v>225</v>
      </c>
      <c r="Q20" s="118">
        <v>6425</v>
      </c>
      <c r="R20" s="64"/>
      <c r="S20" s="299" t="s">
        <v>657</v>
      </c>
      <c r="T20" s="206">
        <v>4526</v>
      </c>
    </row>
    <row r="21" spans="1:20" s="56" customFormat="1" ht="15" customHeight="1">
      <c r="A21" s="15" t="s">
        <v>576</v>
      </c>
      <c r="B21" s="10">
        <v>11200</v>
      </c>
      <c r="C21" s="94"/>
      <c r="D21" s="239" t="s">
        <v>397</v>
      </c>
      <c r="E21" s="118">
        <v>20550</v>
      </c>
      <c r="F21" s="64"/>
      <c r="G21" s="15" t="s">
        <v>24</v>
      </c>
      <c r="H21" s="10">
        <v>9798</v>
      </c>
      <c r="I21" s="94"/>
      <c r="J21" s="118" t="s">
        <v>339</v>
      </c>
      <c r="K21" s="215">
        <v>6858</v>
      </c>
      <c r="L21" s="205"/>
      <c r="M21" s="145" t="s">
        <v>475</v>
      </c>
      <c r="N21" s="146">
        <v>2374</v>
      </c>
      <c r="O21" s="147"/>
      <c r="P21" s="211" t="s">
        <v>223</v>
      </c>
      <c r="Q21" s="118">
        <v>3100</v>
      </c>
      <c r="R21" s="64"/>
      <c r="S21" s="298" t="s">
        <v>60</v>
      </c>
      <c r="T21" s="206">
        <v>4455</v>
      </c>
    </row>
    <row r="22" spans="1:20" s="56" customFormat="1" ht="15" customHeight="1">
      <c r="A22" s="15" t="s">
        <v>556</v>
      </c>
      <c r="B22" s="10">
        <v>3200</v>
      </c>
      <c r="C22" s="94"/>
      <c r="D22" s="239" t="s">
        <v>412</v>
      </c>
      <c r="E22" s="118">
        <v>16120</v>
      </c>
      <c r="F22" s="64"/>
      <c r="G22" s="15" t="s">
        <v>6</v>
      </c>
      <c r="H22" s="10">
        <v>7951.7</v>
      </c>
      <c r="I22" s="94"/>
      <c r="J22" s="118" t="s">
        <v>343</v>
      </c>
      <c r="K22" s="215">
        <v>6000</v>
      </c>
      <c r="L22" s="205"/>
      <c r="M22" s="145" t="s">
        <v>479</v>
      </c>
      <c r="N22" s="146">
        <v>2360</v>
      </c>
      <c r="O22" s="147"/>
      <c r="P22" s="211" t="s">
        <v>233</v>
      </c>
      <c r="Q22" s="118">
        <v>2197</v>
      </c>
      <c r="R22" s="64"/>
      <c r="S22" s="299" t="s">
        <v>656</v>
      </c>
      <c r="T22" s="206">
        <v>3127</v>
      </c>
    </row>
    <row r="23" spans="1:20" s="56" customFormat="1" ht="15" customHeight="1">
      <c r="A23" s="15" t="s">
        <v>568</v>
      </c>
      <c r="B23" s="10">
        <v>2640</v>
      </c>
      <c r="C23" s="94"/>
      <c r="D23" s="239" t="s">
        <v>404</v>
      </c>
      <c r="E23" s="118">
        <v>11082</v>
      </c>
      <c r="F23" s="64"/>
      <c r="G23" s="15" t="s">
        <v>2</v>
      </c>
      <c r="H23" s="10">
        <v>7563</v>
      </c>
      <c r="I23" s="94"/>
      <c r="J23" s="118" t="s">
        <v>371</v>
      </c>
      <c r="K23" s="215">
        <v>5540</v>
      </c>
      <c r="L23" s="205"/>
      <c r="M23" s="145" t="s">
        <v>471</v>
      </c>
      <c r="N23" s="146">
        <v>1750</v>
      </c>
      <c r="O23" s="147"/>
      <c r="P23" s="237" t="s">
        <v>54</v>
      </c>
      <c r="Q23" s="175">
        <f>SUM(Q5:Q22)</f>
        <v>331000</v>
      </c>
      <c r="R23" s="58"/>
      <c r="S23" s="298" t="s">
        <v>65</v>
      </c>
      <c r="T23" s="206">
        <v>2850</v>
      </c>
    </row>
    <row r="24" spans="1:20" s="56" customFormat="1" ht="15" customHeight="1">
      <c r="A24" s="15" t="s">
        <v>570</v>
      </c>
      <c r="B24" s="10">
        <v>2400</v>
      </c>
      <c r="C24" s="94"/>
      <c r="D24" s="239" t="s">
        <v>388</v>
      </c>
      <c r="E24" s="118">
        <v>10750</v>
      </c>
      <c r="F24" s="64"/>
      <c r="G24" s="15" t="s">
        <v>23</v>
      </c>
      <c r="H24" s="10">
        <v>7120</v>
      </c>
      <c r="I24" s="94"/>
      <c r="J24" s="118" t="s">
        <v>379</v>
      </c>
      <c r="K24" s="215">
        <v>4850</v>
      </c>
      <c r="L24" s="205"/>
      <c r="M24" s="145" t="s">
        <v>470</v>
      </c>
      <c r="N24" s="146">
        <v>1170</v>
      </c>
      <c r="O24" s="147"/>
      <c r="R24" s="64"/>
      <c r="S24" s="298" t="s">
        <v>76</v>
      </c>
      <c r="T24" s="206">
        <v>2467.5</v>
      </c>
    </row>
    <row r="25" spans="1:20" ht="15" customHeight="1">
      <c r="A25" s="15" t="s">
        <v>560</v>
      </c>
      <c r="B25" s="7">
        <v>0</v>
      </c>
      <c r="C25" s="45"/>
      <c r="D25" s="296" t="s">
        <v>398</v>
      </c>
      <c r="E25" s="6">
        <v>6900</v>
      </c>
      <c r="G25" s="15" t="s">
        <v>13</v>
      </c>
      <c r="H25" s="7">
        <v>6075</v>
      </c>
      <c r="J25" s="6" t="s">
        <v>385</v>
      </c>
      <c r="K25" s="21">
        <v>4410</v>
      </c>
      <c r="L25" s="99"/>
      <c r="M25" s="55" t="s">
        <v>459</v>
      </c>
      <c r="N25" s="286">
        <v>615</v>
      </c>
      <c r="O25" s="63"/>
      <c r="S25" s="300" t="s">
        <v>68</v>
      </c>
      <c r="T25" s="24">
        <v>918</v>
      </c>
    </row>
    <row r="26" spans="1:20" ht="15" customHeight="1">
      <c r="A26" s="15" t="s">
        <v>564</v>
      </c>
      <c r="B26" s="7">
        <v>0</v>
      </c>
      <c r="C26" s="45"/>
      <c r="D26" s="296" t="s">
        <v>411</v>
      </c>
      <c r="E26" s="6">
        <v>6900</v>
      </c>
      <c r="G26" s="15" t="s">
        <v>8</v>
      </c>
      <c r="H26" s="7">
        <v>3780</v>
      </c>
      <c r="J26" s="6" t="s">
        <v>347</v>
      </c>
      <c r="K26" s="21">
        <v>3815</v>
      </c>
      <c r="L26" s="99"/>
      <c r="M26" s="55" t="s">
        <v>472</v>
      </c>
      <c r="N26" s="286">
        <v>550</v>
      </c>
      <c r="O26" s="63"/>
      <c r="S26" s="300" t="s">
        <v>66</v>
      </c>
      <c r="T26" s="24">
        <v>855</v>
      </c>
    </row>
    <row r="27" spans="1:20" ht="15" customHeight="1">
      <c r="A27" s="15" t="s">
        <v>569</v>
      </c>
      <c r="B27" s="7">
        <v>0</v>
      </c>
      <c r="C27" s="45"/>
      <c r="D27" s="296" t="s">
        <v>403</v>
      </c>
      <c r="E27" s="297">
        <v>2100</v>
      </c>
      <c r="F27" s="100"/>
      <c r="G27" s="15" t="s">
        <v>15</v>
      </c>
      <c r="H27" s="7">
        <v>3375</v>
      </c>
      <c r="J27" s="6" t="s">
        <v>377</v>
      </c>
      <c r="K27" s="21">
        <v>3270</v>
      </c>
      <c r="L27" s="99"/>
      <c r="M27" s="55" t="s">
        <v>487</v>
      </c>
      <c r="N27" s="286">
        <v>275</v>
      </c>
      <c r="O27" s="63"/>
      <c r="S27" s="300" t="s">
        <v>69</v>
      </c>
      <c r="T27" s="24">
        <v>730</v>
      </c>
    </row>
    <row r="28" spans="1:20" ht="15" customHeight="1">
      <c r="A28" s="237" t="s">
        <v>54</v>
      </c>
      <c r="B28" s="36">
        <f>SUM(B5:B27)</f>
        <v>1603600</v>
      </c>
      <c r="C28" s="32"/>
      <c r="D28" s="296" t="s">
        <v>405</v>
      </c>
      <c r="E28" s="6">
        <v>1554</v>
      </c>
      <c r="G28" s="15" t="s">
        <v>26</v>
      </c>
      <c r="H28" s="7">
        <v>3365</v>
      </c>
      <c r="J28" s="6" t="s">
        <v>369</v>
      </c>
      <c r="K28" s="21">
        <v>3002</v>
      </c>
      <c r="L28" s="99"/>
      <c r="M28" s="55" t="s">
        <v>486</v>
      </c>
      <c r="N28" s="286">
        <v>144</v>
      </c>
      <c r="O28" s="63"/>
      <c r="S28" s="300" t="s">
        <v>58</v>
      </c>
      <c r="T28" s="24">
        <v>620</v>
      </c>
    </row>
    <row r="29" spans="1:20" ht="15" customHeight="1">
      <c r="D29" s="296" t="s">
        <v>389</v>
      </c>
      <c r="E29" s="6">
        <v>780</v>
      </c>
      <c r="G29" s="15" t="s">
        <v>27</v>
      </c>
      <c r="H29" s="7">
        <v>3292.92</v>
      </c>
      <c r="J29" s="6" t="s">
        <v>359</v>
      </c>
      <c r="K29" s="21">
        <v>2715</v>
      </c>
      <c r="L29" s="99"/>
      <c r="M29" s="55" t="s">
        <v>481</v>
      </c>
      <c r="N29" s="286">
        <v>85</v>
      </c>
      <c r="O29" s="63"/>
      <c r="S29" s="300" t="s">
        <v>81</v>
      </c>
      <c r="T29" s="24">
        <v>573</v>
      </c>
    </row>
    <row r="30" spans="1:20" ht="15" customHeight="1">
      <c r="D30" s="296" t="s">
        <v>394</v>
      </c>
      <c r="E30" s="6">
        <v>0</v>
      </c>
      <c r="G30" s="15" t="s">
        <v>28</v>
      </c>
      <c r="H30" s="7">
        <v>3035.25</v>
      </c>
      <c r="J30" s="6" t="s">
        <v>338</v>
      </c>
      <c r="K30" s="21">
        <v>2640</v>
      </c>
      <c r="L30" s="99"/>
      <c r="M30" s="55" t="s">
        <v>455</v>
      </c>
      <c r="N30" s="286">
        <v>72</v>
      </c>
      <c r="O30" s="63"/>
      <c r="S30" s="300" t="s">
        <v>82</v>
      </c>
      <c r="T30" s="24">
        <v>388</v>
      </c>
    </row>
    <row r="31" spans="1:20" ht="15" customHeight="1">
      <c r="D31" s="237" t="s">
        <v>54</v>
      </c>
      <c r="E31" s="35">
        <f>SUM(E5:E30)</f>
        <v>1189308</v>
      </c>
      <c r="F31" s="60"/>
      <c r="G31" s="15" t="s">
        <v>31</v>
      </c>
      <c r="H31" s="7">
        <v>2000</v>
      </c>
      <c r="J31" s="6" t="s">
        <v>361</v>
      </c>
      <c r="K31" s="21">
        <v>2600</v>
      </c>
      <c r="L31" s="99"/>
      <c r="M31" s="55" t="s">
        <v>457</v>
      </c>
      <c r="N31" s="286">
        <v>45</v>
      </c>
      <c r="O31" s="63"/>
      <c r="S31" s="300" t="s">
        <v>70</v>
      </c>
      <c r="T31" s="24">
        <v>300</v>
      </c>
    </row>
    <row r="32" spans="1:20" ht="15" customHeight="1">
      <c r="B32" s="9"/>
      <c r="C32" s="45"/>
      <c r="G32" s="15" t="s">
        <v>17</v>
      </c>
      <c r="H32" s="7">
        <v>1800</v>
      </c>
      <c r="J32" s="6" t="s">
        <v>368</v>
      </c>
      <c r="K32" s="21">
        <v>1785</v>
      </c>
      <c r="L32" s="99"/>
      <c r="M32" s="237" t="s">
        <v>54</v>
      </c>
      <c r="N32" s="36">
        <f>SUM(N5:N31)</f>
        <v>302908</v>
      </c>
      <c r="O32" s="65"/>
      <c r="S32" s="237" t="s">
        <v>54</v>
      </c>
      <c r="T32" s="36">
        <f>SUM(T5:T31)</f>
        <v>289885.52</v>
      </c>
    </row>
    <row r="33" spans="1:20" ht="15" customHeight="1">
      <c r="G33" s="15" t="s">
        <v>14</v>
      </c>
      <c r="H33" s="7">
        <v>1526.8832</v>
      </c>
      <c r="J33" s="6" t="s">
        <v>360</v>
      </c>
      <c r="K33" s="21">
        <v>1734</v>
      </c>
      <c r="L33" s="99"/>
      <c r="O33" s="63"/>
    </row>
    <row r="34" spans="1:20" ht="15" customHeight="1">
      <c r="G34" s="15" t="s">
        <v>3</v>
      </c>
      <c r="H34" s="7">
        <v>500</v>
      </c>
      <c r="J34" s="6" t="s">
        <v>375</v>
      </c>
      <c r="K34" s="21">
        <v>1455</v>
      </c>
      <c r="L34" s="99"/>
      <c r="M34" s="80" t="s">
        <v>590</v>
      </c>
      <c r="O34" s="63"/>
    </row>
    <row r="35" spans="1:20" ht="15" customHeight="1">
      <c r="G35" s="237" t="s">
        <v>54</v>
      </c>
      <c r="H35" s="36">
        <f>SUM(H5:H34)</f>
        <v>457414.83319999999</v>
      </c>
      <c r="I35" s="32"/>
      <c r="J35" s="6" t="s">
        <v>346</v>
      </c>
      <c r="K35" s="21">
        <v>1420</v>
      </c>
      <c r="L35" s="99"/>
      <c r="O35" s="63"/>
    </row>
    <row r="36" spans="1:20" ht="15" customHeight="1">
      <c r="J36" s="6" t="s">
        <v>373</v>
      </c>
      <c r="K36" s="21">
        <v>1270</v>
      </c>
      <c r="L36" s="99"/>
      <c r="O36" s="63"/>
    </row>
    <row r="37" spans="1:20" ht="15" customHeight="1">
      <c r="J37" s="6" t="s">
        <v>342</v>
      </c>
      <c r="K37" s="21">
        <v>1251</v>
      </c>
      <c r="L37" s="99"/>
      <c r="O37" s="63"/>
    </row>
    <row r="38" spans="1:20" ht="15" customHeight="1">
      <c r="G38" s="9"/>
      <c r="J38" s="6" t="s">
        <v>350</v>
      </c>
      <c r="K38" s="21">
        <v>1008</v>
      </c>
      <c r="L38" s="99"/>
      <c r="O38" s="32"/>
      <c r="P38" s="9"/>
      <c r="Q38" s="9"/>
      <c r="R38" s="45"/>
      <c r="S38" s="9"/>
      <c r="T38" s="9"/>
    </row>
    <row r="39" spans="1:20" ht="15" customHeight="1">
      <c r="J39" s="6" t="s">
        <v>381</v>
      </c>
      <c r="K39" s="21">
        <v>875</v>
      </c>
      <c r="L39" s="99"/>
    </row>
    <row r="40" spans="1:20" ht="15" customHeight="1">
      <c r="J40" s="6" t="s">
        <v>344</v>
      </c>
      <c r="K40" s="21">
        <v>845</v>
      </c>
      <c r="L40" s="99"/>
    </row>
    <row r="41" spans="1:20" ht="15" customHeight="1">
      <c r="J41" s="6" t="s">
        <v>348</v>
      </c>
      <c r="K41" s="21">
        <v>801.43</v>
      </c>
      <c r="L41" s="99"/>
    </row>
    <row r="42" spans="1:20" ht="15" customHeight="1">
      <c r="J42" s="6" t="s">
        <v>356</v>
      </c>
      <c r="K42" s="21">
        <v>465</v>
      </c>
      <c r="L42" s="99"/>
    </row>
    <row r="43" spans="1:20" ht="15" customHeight="1">
      <c r="J43" s="6" t="s">
        <v>345</v>
      </c>
      <c r="K43" s="21">
        <v>430</v>
      </c>
      <c r="L43" s="99"/>
    </row>
    <row r="44" spans="1:20" ht="15" customHeight="1">
      <c r="J44" s="6" t="s">
        <v>378</v>
      </c>
      <c r="K44" s="21">
        <v>292</v>
      </c>
      <c r="L44" s="99"/>
    </row>
    <row r="45" spans="1:20" ht="15" customHeight="1">
      <c r="J45" s="6" t="s">
        <v>354</v>
      </c>
      <c r="K45" s="21">
        <v>103.32</v>
      </c>
      <c r="L45" s="99"/>
    </row>
    <row r="46" spans="1:20" ht="15" customHeight="1">
      <c r="J46" s="6" t="s">
        <v>353</v>
      </c>
      <c r="K46" s="21">
        <v>84.3</v>
      </c>
      <c r="L46" s="99"/>
    </row>
    <row r="47" spans="1:20" ht="15" customHeight="1">
      <c r="J47" s="6" t="s">
        <v>355</v>
      </c>
      <c r="K47" s="21">
        <v>20.28</v>
      </c>
      <c r="L47" s="99"/>
    </row>
    <row r="48" spans="1:20" ht="15" customHeight="1">
      <c r="A48" s="207"/>
      <c r="B48" s="64"/>
      <c r="C48" s="207"/>
      <c r="D48" s="64"/>
      <c r="E48" s="64"/>
      <c r="F48" s="8"/>
      <c r="G48" s="8"/>
      <c r="J48" s="6" t="s">
        <v>358</v>
      </c>
      <c r="K48" s="21">
        <v>4.5</v>
      </c>
      <c r="L48" s="99"/>
    </row>
    <row r="49" spans="1:15" ht="15" customHeight="1">
      <c r="A49" s="208"/>
      <c r="B49" s="64"/>
      <c r="C49" s="64"/>
      <c r="D49" s="64"/>
      <c r="E49" s="64"/>
      <c r="J49" s="237" t="s">
        <v>54</v>
      </c>
      <c r="K49" s="36">
        <f>SUM(K5:K48)</f>
        <v>413349.08</v>
      </c>
      <c r="L49" s="99"/>
    </row>
    <row r="50" spans="1:15" ht="15" customHeight="1">
      <c r="A50" s="64"/>
      <c r="B50" s="64"/>
      <c r="C50" s="64"/>
      <c r="D50" s="64"/>
      <c r="E50" s="64"/>
      <c r="K50" s="17"/>
      <c r="L50" s="99"/>
      <c r="M50" s="17"/>
      <c r="N50" s="17"/>
    </row>
    <row r="51" spans="1:15" ht="15" customHeight="1">
      <c r="L51" s="99"/>
    </row>
    <row r="52" spans="1:15" ht="15" customHeight="1">
      <c r="L52" s="99"/>
    </row>
    <row r="53" spans="1:15" ht="15" customHeight="1">
      <c r="L53" s="99"/>
    </row>
    <row r="54" spans="1:15" ht="15" customHeight="1">
      <c r="L54" s="99"/>
    </row>
    <row r="55" spans="1:15" ht="15" customHeight="1">
      <c r="L55" s="32"/>
    </row>
    <row r="56" spans="1:15" ht="15" customHeight="1">
      <c r="D56" s="17"/>
      <c r="E56" s="17"/>
      <c r="F56" s="75"/>
      <c r="L56" s="75"/>
      <c r="O56" s="75"/>
    </row>
    <row r="57" spans="1:15" ht="15" customHeight="1"/>
  </sheetData>
  <sortState ref="A3:B25">
    <sortCondition descending="1" ref="B3:B25"/>
  </sortState>
  <mergeCells count="9">
    <mergeCell ref="A1:I1"/>
    <mergeCell ref="A3:B3"/>
    <mergeCell ref="M3:N3"/>
    <mergeCell ref="G3:H3"/>
    <mergeCell ref="S3:T3"/>
    <mergeCell ref="P3:Q3"/>
    <mergeCell ref="J3:K3"/>
    <mergeCell ref="D3:E3"/>
    <mergeCell ref="M1:U1"/>
  </mergeCells>
  <pageMargins left="0.2" right="0.27" top="0.75" bottom="0.75" header="0.3" footer="0.3"/>
  <pageSetup paperSize="9" scale="8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38"/>
  <sheetViews>
    <sheetView topLeftCell="E1" workbookViewId="0">
      <selection activeCell="P19" sqref="P19"/>
    </sheetView>
  </sheetViews>
  <sheetFormatPr defaultColWidth="19.85546875" defaultRowHeight="15"/>
  <cols>
    <col min="1" max="1" width="17.42578125" style="2" bestFit="1" customWidth="1"/>
    <col min="2" max="2" width="10.140625" style="9" bestFit="1" customWidth="1"/>
    <col min="3" max="3" width="7" style="45" customWidth="1"/>
    <col min="4" max="4" width="14" style="2" customWidth="1"/>
    <col min="5" max="5" width="11.28515625" style="2" customWidth="1"/>
    <col min="6" max="6" width="7" style="2" customWidth="1"/>
    <col min="7" max="7" width="9.85546875" style="2" customWidth="1"/>
    <col min="8" max="8" width="12.140625" style="2" customWidth="1"/>
    <col min="9" max="9" width="5.140625" style="61" customWidth="1"/>
    <col min="10" max="10" width="16.28515625" style="2" bestFit="1" customWidth="1"/>
    <col min="11" max="11" width="11.28515625" style="2" customWidth="1"/>
    <col min="12" max="12" width="7" style="61" customWidth="1"/>
    <col min="13" max="13" width="19.7109375" style="2" bestFit="1" customWidth="1"/>
    <col min="14" max="14" width="6" style="2" bestFit="1" customWidth="1"/>
    <col min="15" max="15" width="7.28515625" style="2" customWidth="1"/>
    <col min="16" max="16" width="13.7109375" style="2" customWidth="1"/>
    <col min="17" max="17" width="10.7109375" style="2" customWidth="1"/>
    <col min="18" max="16384" width="19.85546875" style="2"/>
  </cols>
  <sheetData>
    <row r="1" spans="1:41" ht="15" customHeight="1">
      <c r="A1" s="430" t="s">
        <v>596</v>
      </c>
      <c r="B1" s="430"/>
      <c r="C1" s="430"/>
      <c r="D1" s="430"/>
      <c r="E1" s="430"/>
      <c r="F1" s="430"/>
      <c r="G1" s="430"/>
      <c r="H1" s="430"/>
      <c r="I1" s="430"/>
      <c r="J1" s="430" t="s">
        <v>596</v>
      </c>
      <c r="K1" s="430"/>
      <c r="L1" s="430"/>
      <c r="M1" s="430"/>
      <c r="N1" s="430"/>
      <c r="O1" s="430"/>
      <c r="P1" s="430"/>
      <c r="Q1" s="430"/>
      <c r="R1" s="430"/>
      <c r="S1" s="69"/>
      <c r="T1" s="96"/>
      <c r="U1" s="69"/>
      <c r="V1" s="69"/>
      <c r="W1" s="96"/>
      <c r="X1" s="69"/>
      <c r="AA1" s="61"/>
      <c r="AD1" s="61"/>
      <c r="AG1" s="61"/>
      <c r="AJ1" s="61"/>
      <c r="AM1" s="61"/>
      <c r="AO1" s="9"/>
    </row>
    <row r="2" spans="1:41" ht="15" customHeight="1">
      <c r="A2" s="3"/>
      <c r="B2" s="3"/>
      <c r="C2" s="60"/>
      <c r="D2" s="60"/>
      <c r="F2" s="61"/>
      <c r="G2" s="61"/>
      <c r="H2" s="3" t="s">
        <v>584</v>
      </c>
      <c r="J2" s="60"/>
      <c r="K2" s="60"/>
      <c r="L2" s="60"/>
      <c r="M2" s="60"/>
      <c r="O2" s="60"/>
      <c r="P2" s="86"/>
      <c r="Q2" s="3" t="s">
        <v>584</v>
      </c>
      <c r="S2" s="86"/>
      <c r="T2" s="86"/>
      <c r="U2" s="60"/>
      <c r="V2" s="3"/>
      <c r="W2" s="60"/>
      <c r="X2" s="60"/>
      <c r="AA2" s="61"/>
      <c r="AD2" s="61"/>
      <c r="AG2" s="61"/>
      <c r="AJ2" s="61"/>
      <c r="AM2" s="61"/>
      <c r="AO2" s="9"/>
    </row>
    <row r="3" spans="1:41" s="33" customFormat="1">
      <c r="A3" s="427" t="s">
        <v>241</v>
      </c>
      <c r="B3" s="427"/>
      <c r="C3" s="95"/>
      <c r="D3" s="427" t="s">
        <v>83</v>
      </c>
      <c r="E3" s="427"/>
      <c r="F3" s="59"/>
      <c r="G3" s="37" t="s">
        <v>578</v>
      </c>
      <c r="H3" s="37"/>
      <c r="I3" s="86"/>
      <c r="J3" s="427" t="s">
        <v>0</v>
      </c>
      <c r="K3" s="427"/>
      <c r="L3" s="95"/>
      <c r="M3" s="427" t="s">
        <v>125</v>
      </c>
      <c r="N3" s="427"/>
      <c r="P3" s="427" t="s">
        <v>633</v>
      </c>
      <c r="Q3" s="427"/>
    </row>
    <row r="4" spans="1:41" s="33" customFormat="1">
      <c r="A4" s="37" t="s">
        <v>1</v>
      </c>
      <c r="B4" s="38" t="s">
        <v>387</v>
      </c>
      <c r="C4" s="62"/>
      <c r="D4" s="37" t="s">
        <v>1</v>
      </c>
      <c r="E4" s="38" t="s">
        <v>387</v>
      </c>
      <c r="F4" s="34"/>
      <c r="G4" s="37" t="s">
        <v>1</v>
      </c>
      <c r="H4" s="38" t="s">
        <v>387</v>
      </c>
      <c r="I4" s="62"/>
      <c r="J4" s="37" t="s">
        <v>1</v>
      </c>
      <c r="K4" s="38" t="s">
        <v>387</v>
      </c>
      <c r="L4" s="62"/>
      <c r="M4" s="37" t="s">
        <v>1</v>
      </c>
      <c r="N4" s="38" t="s">
        <v>387</v>
      </c>
      <c r="P4" s="37" t="s">
        <v>1</v>
      </c>
      <c r="Q4" s="38" t="s">
        <v>387</v>
      </c>
    </row>
    <row r="5" spans="1:41" s="56" customFormat="1" ht="17.25">
      <c r="A5" s="211" t="s">
        <v>223</v>
      </c>
      <c r="B5" s="116">
        <v>136000</v>
      </c>
      <c r="C5" s="102"/>
      <c r="D5" s="15" t="s">
        <v>110</v>
      </c>
      <c r="E5" s="10">
        <v>34731</v>
      </c>
      <c r="F5" s="177"/>
      <c r="G5" s="115" t="s">
        <v>582</v>
      </c>
      <c r="H5" s="301">
        <v>58579.804087147437</v>
      </c>
      <c r="I5" s="101"/>
      <c r="J5" s="15" t="s">
        <v>6</v>
      </c>
      <c r="K5" s="10">
        <v>94680</v>
      </c>
      <c r="L5" s="94"/>
      <c r="M5" s="118" t="s">
        <v>117</v>
      </c>
      <c r="N5" s="118">
        <v>50706</v>
      </c>
      <c r="P5" s="115" t="s">
        <v>624</v>
      </c>
      <c r="Q5" s="212">
        <v>30514</v>
      </c>
    </row>
    <row r="6" spans="1:41" s="56" customFormat="1" ht="17.25">
      <c r="A6" s="211" t="s">
        <v>226</v>
      </c>
      <c r="B6" s="116">
        <v>85078</v>
      </c>
      <c r="C6" s="102"/>
      <c r="D6" s="15" t="s">
        <v>109</v>
      </c>
      <c r="E6" s="10">
        <v>28092</v>
      </c>
      <c r="F6" s="177"/>
      <c r="G6" s="115" t="s">
        <v>581</v>
      </c>
      <c r="H6" s="301">
        <v>37511.140010133429</v>
      </c>
      <c r="I6" s="101"/>
      <c r="J6" s="16" t="s">
        <v>18</v>
      </c>
      <c r="K6" s="10">
        <v>31052</v>
      </c>
      <c r="L6" s="94"/>
      <c r="M6" s="118" t="s">
        <v>115</v>
      </c>
      <c r="N6" s="118">
        <v>7626</v>
      </c>
      <c r="P6" s="115" t="s">
        <v>625</v>
      </c>
      <c r="Q6" s="212">
        <v>22890</v>
      </c>
    </row>
    <row r="7" spans="1:41" s="56" customFormat="1" ht="17.25">
      <c r="A7" s="211" t="s">
        <v>224</v>
      </c>
      <c r="B7" s="116">
        <v>58997</v>
      </c>
      <c r="C7" s="102"/>
      <c r="D7" s="16" t="s">
        <v>91</v>
      </c>
      <c r="E7" s="10">
        <v>25682</v>
      </c>
      <c r="F7" s="177"/>
      <c r="G7" s="115" t="s">
        <v>580</v>
      </c>
      <c r="H7" s="301">
        <v>34863.622698868436</v>
      </c>
      <c r="I7" s="101"/>
      <c r="J7" s="15" t="s">
        <v>31</v>
      </c>
      <c r="K7" s="10">
        <v>13520</v>
      </c>
      <c r="L7" s="94"/>
      <c r="M7" s="118" t="s">
        <v>116</v>
      </c>
      <c r="N7" s="118">
        <v>6879</v>
      </c>
      <c r="P7" s="115" t="s">
        <v>626</v>
      </c>
      <c r="Q7" s="212">
        <v>19950</v>
      </c>
    </row>
    <row r="8" spans="1:41" s="56" customFormat="1" ht="17.25">
      <c r="A8" s="211" t="s">
        <v>225</v>
      </c>
      <c r="B8" s="116">
        <v>10107</v>
      </c>
      <c r="C8" s="102"/>
      <c r="D8" s="15" t="s">
        <v>84</v>
      </c>
      <c r="E8" s="10">
        <v>22743</v>
      </c>
      <c r="F8" s="177"/>
      <c r="G8" s="115" t="s">
        <v>579</v>
      </c>
      <c r="H8" s="301">
        <v>34055.433203850705</v>
      </c>
      <c r="I8" s="101"/>
      <c r="J8" s="15" t="s">
        <v>15</v>
      </c>
      <c r="K8" s="10">
        <v>11558.4</v>
      </c>
      <c r="L8" s="94"/>
      <c r="M8" s="118" t="s">
        <v>111</v>
      </c>
      <c r="N8" s="118">
        <v>1306</v>
      </c>
      <c r="P8" s="115" t="s">
        <v>627</v>
      </c>
      <c r="Q8" s="212">
        <v>14962.5</v>
      </c>
    </row>
    <row r="9" spans="1:41" s="56" customFormat="1">
      <c r="A9" s="211" t="s">
        <v>232</v>
      </c>
      <c r="B9" s="116">
        <v>9767</v>
      </c>
      <c r="C9" s="102"/>
      <c r="D9" s="15" t="s">
        <v>85</v>
      </c>
      <c r="E9" s="10">
        <v>18286</v>
      </c>
      <c r="F9" s="94"/>
      <c r="G9" s="175" t="s">
        <v>54</v>
      </c>
      <c r="H9" s="153">
        <f>SUM(H5:H8)</f>
        <v>165010</v>
      </c>
      <c r="I9" s="30"/>
      <c r="J9" s="15" t="s">
        <v>8</v>
      </c>
      <c r="K9" s="10">
        <v>2228</v>
      </c>
      <c r="L9" s="94"/>
      <c r="M9" s="118" t="s">
        <v>113</v>
      </c>
      <c r="N9" s="118">
        <v>1294</v>
      </c>
      <c r="P9" s="115" t="s">
        <v>628</v>
      </c>
      <c r="Q9" s="212">
        <v>11419</v>
      </c>
    </row>
    <row r="10" spans="1:41" s="56" customFormat="1">
      <c r="A10" s="211" t="s">
        <v>240</v>
      </c>
      <c r="B10" s="116">
        <v>3900</v>
      </c>
      <c r="C10" s="102"/>
      <c r="D10" s="16" t="s">
        <v>95</v>
      </c>
      <c r="E10" s="10">
        <v>14502</v>
      </c>
      <c r="F10" s="94"/>
      <c r="I10" s="64"/>
      <c r="J10" s="15" t="s">
        <v>14</v>
      </c>
      <c r="K10" s="10">
        <v>1605</v>
      </c>
      <c r="L10" s="94"/>
      <c r="M10" s="118" t="s">
        <v>112</v>
      </c>
      <c r="N10" s="118">
        <v>1019</v>
      </c>
      <c r="P10" s="115" t="s">
        <v>629</v>
      </c>
      <c r="Q10" s="212">
        <v>8835</v>
      </c>
    </row>
    <row r="11" spans="1:41" s="56" customFormat="1">
      <c r="A11" s="211" t="s">
        <v>239</v>
      </c>
      <c r="B11" s="116">
        <v>1200</v>
      </c>
      <c r="C11" s="102"/>
      <c r="D11" s="15" t="s">
        <v>99</v>
      </c>
      <c r="E11" s="10">
        <v>12171</v>
      </c>
      <c r="F11" s="94"/>
      <c r="I11" s="64"/>
      <c r="J11" s="15" t="s">
        <v>28</v>
      </c>
      <c r="K11" s="10">
        <v>874.2</v>
      </c>
      <c r="L11" s="94"/>
      <c r="M11" s="118" t="s">
        <v>121</v>
      </c>
      <c r="N11" s="118">
        <v>834</v>
      </c>
      <c r="P11" s="115" t="s">
        <v>630</v>
      </c>
      <c r="Q11" s="212">
        <v>7476.5</v>
      </c>
    </row>
    <row r="12" spans="1:41" s="56" customFormat="1">
      <c r="A12" s="211" t="s">
        <v>227</v>
      </c>
      <c r="B12" s="116">
        <v>895</v>
      </c>
      <c r="C12" s="102"/>
      <c r="D12" s="15" t="s">
        <v>101</v>
      </c>
      <c r="E12" s="10">
        <v>10767</v>
      </c>
      <c r="F12" s="94"/>
      <c r="I12" s="64"/>
      <c r="J12" s="15" t="s">
        <v>17</v>
      </c>
      <c r="K12" s="10">
        <v>125</v>
      </c>
      <c r="L12" s="94"/>
      <c r="M12" s="118" t="s">
        <v>123</v>
      </c>
      <c r="N12" s="118">
        <v>737</v>
      </c>
      <c r="P12" s="115" t="s">
        <v>631</v>
      </c>
      <c r="Q12" s="212">
        <v>5786</v>
      </c>
    </row>
    <row r="13" spans="1:41" s="56" customFormat="1">
      <c r="A13" s="211" t="s">
        <v>228</v>
      </c>
      <c r="B13" s="116">
        <v>737</v>
      </c>
      <c r="C13" s="102"/>
      <c r="D13" s="15" t="s">
        <v>89</v>
      </c>
      <c r="E13" s="10">
        <v>8536</v>
      </c>
      <c r="F13" s="94"/>
      <c r="I13" s="64"/>
      <c r="J13" s="237" t="s">
        <v>54</v>
      </c>
      <c r="K13" s="36">
        <f>SUM(K5:K12)</f>
        <v>155642.6</v>
      </c>
      <c r="L13" s="94"/>
      <c r="M13" s="118" t="s">
        <v>120</v>
      </c>
      <c r="N13" s="118">
        <v>710</v>
      </c>
      <c r="P13" s="115" t="s">
        <v>632</v>
      </c>
      <c r="Q13" s="212">
        <v>2307</v>
      </c>
    </row>
    <row r="14" spans="1:41" s="56" customFormat="1">
      <c r="A14" s="211" t="s">
        <v>231</v>
      </c>
      <c r="B14" s="116">
        <v>720</v>
      </c>
      <c r="C14" s="102"/>
      <c r="D14" s="16" t="s">
        <v>87</v>
      </c>
      <c r="E14" s="10">
        <v>8021</v>
      </c>
      <c r="F14" s="94"/>
      <c r="I14" s="64"/>
      <c r="J14" s="2"/>
      <c r="K14" s="2"/>
      <c r="L14" s="94"/>
      <c r="M14" s="118" t="s">
        <v>114</v>
      </c>
      <c r="N14" s="118">
        <v>569</v>
      </c>
      <c r="P14" s="237" t="s">
        <v>54</v>
      </c>
      <c r="Q14" s="153">
        <f>SUM(Q5:Q13)</f>
        <v>124140</v>
      </c>
    </row>
    <row r="15" spans="1:41" s="56" customFormat="1">
      <c r="A15" s="211" t="s">
        <v>234</v>
      </c>
      <c r="B15" s="116">
        <v>710</v>
      </c>
      <c r="C15" s="102"/>
      <c r="D15" s="15" t="s">
        <v>96</v>
      </c>
      <c r="E15" s="10">
        <v>5813</v>
      </c>
      <c r="F15" s="94"/>
      <c r="I15" s="64"/>
      <c r="J15" s="2"/>
      <c r="K15" s="2"/>
      <c r="L15" s="94"/>
      <c r="M15" s="118" t="s">
        <v>119</v>
      </c>
      <c r="N15" s="118">
        <v>423</v>
      </c>
    </row>
    <row r="16" spans="1:41">
      <c r="A16" s="14" t="s">
        <v>235</v>
      </c>
      <c r="B16" s="116">
        <v>600</v>
      </c>
      <c r="C16" s="102"/>
      <c r="D16" s="15" t="s">
        <v>105</v>
      </c>
      <c r="E16" s="7">
        <v>5118</v>
      </c>
      <c r="F16" s="45"/>
      <c r="K16" s="9"/>
      <c r="L16" s="45"/>
      <c r="M16" s="6" t="s">
        <v>124</v>
      </c>
      <c r="N16" s="6">
        <v>310</v>
      </c>
    </row>
    <row r="17" spans="1:14">
      <c r="A17" s="14" t="s">
        <v>230</v>
      </c>
      <c r="B17" s="116">
        <v>380</v>
      </c>
      <c r="C17" s="102"/>
      <c r="D17" s="15" t="s">
        <v>98</v>
      </c>
      <c r="E17" s="7">
        <v>4949</v>
      </c>
      <c r="F17" s="45"/>
      <c r="L17" s="45"/>
      <c r="M17" s="6" t="s">
        <v>118</v>
      </c>
      <c r="N17" s="6">
        <v>305</v>
      </c>
    </row>
    <row r="18" spans="1:14">
      <c r="A18" s="14" t="s">
        <v>229</v>
      </c>
      <c r="B18" s="116">
        <v>362</v>
      </c>
      <c r="C18" s="102"/>
      <c r="D18" s="15" t="s">
        <v>90</v>
      </c>
      <c r="E18" s="7">
        <v>4948</v>
      </c>
      <c r="F18" s="45"/>
      <c r="L18" s="45"/>
      <c r="M18" s="6" t="s">
        <v>122</v>
      </c>
      <c r="N18" s="6">
        <v>139</v>
      </c>
    </row>
    <row r="19" spans="1:14">
      <c r="A19" s="14" t="s">
        <v>237</v>
      </c>
      <c r="B19" s="116">
        <v>265</v>
      </c>
      <c r="C19" s="102"/>
      <c r="D19" s="15" t="s">
        <v>86</v>
      </c>
      <c r="E19" s="7">
        <v>4615</v>
      </c>
      <c r="F19" s="45"/>
      <c r="L19" s="45"/>
      <c r="M19" s="237" t="s">
        <v>54</v>
      </c>
      <c r="N19" s="35">
        <f>SUM(N5:N18)</f>
        <v>72857</v>
      </c>
    </row>
    <row r="20" spans="1:14">
      <c r="A20" s="14" t="s">
        <v>238</v>
      </c>
      <c r="B20" s="116">
        <v>210</v>
      </c>
      <c r="C20" s="102"/>
      <c r="D20" s="15" t="s">
        <v>100</v>
      </c>
      <c r="E20" s="7">
        <v>4289</v>
      </c>
      <c r="F20" s="45"/>
      <c r="L20" s="45"/>
    </row>
    <row r="21" spans="1:14">
      <c r="A21" s="14" t="s">
        <v>236</v>
      </c>
      <c r="B21" s="116">
        <v>60</v>
      </c>
      <c r="C21" s="102"/>
      <c r="D21" s="15" t="s">
        <v>108</v>
      </c>
      <c r="E21" s="7">
        <v>3887</v>
      </c>
      <c r="F21" s="45"/>
      <c r="L21" s="45"/>
    </row>
    <row r="22" spans="1:14">
      <c r="A22" s="14" t="s">
        <v>233</v>
      </c>
      <c r="B22" s="116">
        <v>12</v>
      </c>
      <c r="C22" s="102"/>
      <c r="D22" s="15" t="s">
        <v>103</v>
      </c>
      <c r="E22" s="7">
        <v>2505</v>
      </c>
      <c r="F22" s="45"/>
      <c r="L22" s="45"/>
    </row>
    <row r="23" spans="1:14">
      <c r="A23" s="237" t="s">
        <v>54</v>
      </c>
      <c r="B23" s="36">
        <f>SUM(B5:B22)</f>
        <v>310000</v>
      </c>
      <c r="C23" s="32"/>
      <c r="D23" s="15" t="s">
        <v>106</v>
      </c>
      <c r="E23" s="7">
        <v>2424</v>
      </c>
      <c r="F23" s="45"/>
      <c r="L23" s="45"/>
    </row>
    <row r="24" spans="1:14">
      <c r="D24" s="15" t="s">
        <v>93</v>
      </c>
      <c r="E24" s="7">
        <v>2373</v>
      </c>
      <c r="F24" s="45"/>
      <c r="L24" s="45"/>
    </row>
    <row r="25" spans="1:14">
      <c r="D25" s="15" t="s">
        <v>104</v>
      </c>
      <c r="E25" s="7">
        <v>1990</v>
      </c>
      <c r="F25" s="45"/>
      <c r="L25" s="45"/>
    </row>
    <row r="26" spans="1:14">
      <c r="D26" s="15" t="s">
        <v>94</v>
      </c>
      <c r="E26" s="7">
        <v>1887</v>
      </c>
      <c r="F26" s="45"/>
      <c r="L26" s="45"/>
    </row>
    <row r="27" spans="1:14">
      <c r="D27" s="15" t="s">
        <v>102</v>
      </c>
      <c r="E27" s="7">
        <v>1858</v>
      </c>
      <c r="F27" s="45"/>
      <c r="L27" s="45"/>
    </row>
    <row r="28" spans="1:14">
      <c r="D28" s="15" t="s">
        <v>107</v>
      </c>
      <c r="E28" s="7">
        <v>1505</v>
      </c>
      <c r="F28" s="45"/>
      <c r="L28" s="45"/>
    </row>
    <row r="29" spans="1:14">
      <c r="D29" s="15" t="s">
        <v>97</v>
      </c>
      <c r="E29" s="7">
        <v>1360</v>
      </c>
      <c r="F29" s="45"/>
      <c r="L29" s="45"/>
    </row>
    <row r="30" spans="1:14">
      <c r="D30" s="15" t="s">
        <v>92</v>
      </c>
      <c r="E30" s="7">
        <v>907</v>
      </c>
      <c r="F30" s="45"/>
      <c r="L30" s="45"/>
    </row>
    <row r="31" spans="1:14">
      <c r="D31" s="15" t="s">
        <v>88</v>
      </c>
      <c r="E31" s="7">
        <v>414</v>
      </c>
      <c r="F31" s="45"/>
      <c r="L31" s="45"/>
    </row>
    <row r="32" spans="1:14">
      <c r="D32" s="237" t="s">
        <v>54</v>
      </c>
      <c r="E32" s="36">
        <f>SUM(E5:E31)</f>
        <v>234373</v>
      </c>
      <c r="F32" s="4"/>
      <c r="L32" s="45"/>
    </row>
    <row r="33" spans="1:14">
      <c r="L33" s="45"/>
    </row>
    <row r="34" spans="1:14">
      <c r="L34" s="45"/>
    </row>
    <row r="35" spans="1:14">
      <c r="L35" s="32"/>
    </row>
    <row r="36" spans="1:14" ht="21">
      <c r="A36" s="207"/>
      <c r="B36" s="210"/>
      <c r="C36" s="94"/>
      <c r="D36" s="64"/>
      <c r="E36" s="64"/>
    </row>
    <row r="37" spans="1:14">
      <c r="A37" s="208"/>
      <c r="B37" s="94"/>
      <c r="C37" s="94"/>
      <c r="D37" s="64"/>
      <c r="E37" s="64"/>
    </row>
    <row r="38" spans="1:14">
      <c r="A38" s="9"/>
      <c r="D38" s="9"/>
      <c r="E38" s="9"/>
      <c r="F38" s="9"/>
      <c r="L38" s="45"/>
      <c r="M38" s="9"/>
      <c r="N38" s="9"/>
    </row>
  </sheetData>
  <sortState ref="G3:H6">
    <sortCondition descending="1" ref="H3:H6"/>
  </sortState>
  <mergeCells count="7">
    <mergeCell ref="A1:I1"/>
    <mergeCell ref="P3:Q3"/>
    <mergeCell ref="J3:K3"/>
    <mergeCell ref="D3:E3"/>
    <mergeCell ref="M3:N3"/>
    <mergeCell ref="A3:B3"/>
    <mergeCell ref="J1:R1"/>
  </mergeCells>
  <pageMargins left="0.7" right="0.7" top="0.75" bottom="0.75" header="0.3" footer="0.3"/>
  <pageSetup paperSize="9" scale="89" orientation="portrait" r:id="rId1"/>
  <colBreaks count="1" manualBreakCount="1">
    <brk id="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AP57"/>
  <sheetViews>
    <sheetView topLeftCell="A28" workbookViewId="0">
      <selection activeCell="E49" sqref="E49"/>
    </sheetView>
  </sheetViews>
  <sheetFormatPr defaultRowHeight="15"/>
  <cols>
    <col min="1" max="1" width="17.42578125" style="2" bestFit="1" customWidth="1"/>
    <col min="2" max="2" width="12" style="2" bestFit="1" customWidth="1"/>
    <col min="3" max="3" width="10" style="61" customWidth="1"/>
    <col min="4" max="4" width="13.85546875" style="2" customWidth="1"/>
    <col min="5" max="5" width="8.28515625" style="2" bestFit="1" customWidth="1"/>
    <col min="6" max="6" width="8" style="61" customWidth="1"/>
    <col min="7" max="7" width="13.85546875" style="2" customWidth="1"/>
    <col min="8" max="8" width="11.140625" style="2" customWidth="1"/>
    <col min="9" max="9" width="6" style="61" customWidth="1"/>
    <col min="10" max="10" width="14" style="2" bestFit="1" customWidth="1"/>
    <col min="11" max="11" width="8.28515625" style="2" bestFit="1" customWidth="1"/>
    <col min="12" max="12" width="8" style="61" customWidth="1"/>
    <col min="13" max="13" width="16.140625" style="2" customWidth="1"/>
    <col min="14" max="14" width="8" style="2" bestFit="1" customWidth="1"/>
    <col min="15" max="15" width="8" style="61" customWidth="1"/>
    <col min="16" max="16" width="12.85546875" style="2" bestFit="1" customWidth="1"/>
    <col min="17" max="17" width="11" style="2" bestFit="1" customWidth="1"/>
    <col min="18" max="18" width="6.140625" style="61" customWidth="1"/>
    <col min="19" max="19" width="12.28515625" style="2" bestFit="1" customWidth="1"/>
    <col min="20" max="20" width="10" style="2" bestFit="1" customWidth="1"/>
    <col min="21" max="21" width="5.7109375" style="61" customWidth="1"/>
    <col min="22" max="22" width="12.85546875" style="2" bestFit="1" customWidth="1"/>
    <col min="23" max="23" width="7" style="2" bestFit="1" customWidth="1"/>
    <col min="24" max="16384" width="9.140625" style="2"/>
  </cols>
  <sheetData>
    <row r="1" spans="1:42" ht="15" customHeight="1">
      <c r="A1" s="430" t="s">
        <v>597</v>
      </c>
      <c r="B1" s="430"/>
      <c r="C1" s="430"/>
      <c r="D1" s="430"/>
      <c r="E1" s="430"/>
      <c r="F1" s="430"/>
      <c r="G1" s="430"/>
      <c r="H1" s="430"/>
      <c r="I1" s="430"/>
      <c r="J1" s="69"/>
      <c r="K1" s="69"/>
      <c r="L1" s="69"/>
      <c r="M1" s="430" t="s">
        <v>597</v>
      </c>
      <c r="N1" s="430"/>
      <c r="O1" s="430"/>
      <c r="P1" s="430"/>
      <c r="Q1" s="430"/>
      <c r="R1" s="430"/>
      <c r="S1" s="430"/>
      <c r="T1" s="430"/>
      <c r="U1" s="430"/>
      <c r="V1" s="69"/>
      <c r="W1" s="69"/>
      <c r="X1" s="96"/>
      <c r="Y1" s="69"/>
      <c r="AB1" s="61"/>
      <c r="AE1" s="61"/>
      <c r="AH1" s="61"/>
      <c r="AK1" s="61"/>
      <c r="AN1" s="61"/>
      <c r="AP1" s="9"/>
    </row>
    <row r="2" spans="1:42" ht="15" customHeight="1">
      <c r="A2" s="3"/>
      <c r="B2" s="3"/>
      <c r="C2" s="60"/>
      <c r="D2" s="60"/>
      <c r="G2" s="61"/>
      <c r="H2" s="3" t="s">
        <v>584</v>
      </c>
      <c r="J2" s="60"/>
      <c r="K2" s="60"/>
      <c r="L2" s="60"/>
      <c r="M2" s="60"/>
      <c r="O2" s="60"/>
      <c r="P2" s="86"/>
      <c r="Q2" s="88"/>
      <c r="R2" s="88"/>
      <c r="S2" s="3" t="s">
        <v>584</v>
      </c>
      <c r="T2" s="86"/>
      <c r="U2" s="86"/>
      <c r="V2" s="60"/>
      <c r="W2" s="3"/>
      <c r="X2" s="60"/>
      <c r="Y2" s="60"/>
      <c r="AB2" s="61"/>
      <c r="AE2" s="61"/>
      <c r="AH2" s="61"/>
      <c r="AK2" s="61"/>
      <c r="AN2" s="61"/>
      <c r="AP2" s="9"/>
    </row>
    <row r="3" spans="1:42" s="33" customFormat="1" ht="15" customHeight="1">
      <c r="A3" s="427" t="s">
        <v>241</v>
      </c>
      <c r="B3" s="427"/>
      <c r="C3" s="95"/>
      <c r="D3" s="427" t="s">
        <v>334</v>
      </c>
      <c r="E3" s="427"/>
      <c r="F3" s="95"/>
      <c r="G3" s="431" t="s">
        <v>508</v>
      </c>
      <c r="H3" s="431"/>
      <c r="I3" s="70"/>
      <c r="J3" s="427" t="s">
        <v>414</v>
      </c>
      <c r="K3" s="427"/>
      <c r="L3" s="95"/>
      <c r="M3" s="427" t="s">
        <v>453</v>
      </c>
      <c r="N3" s="427"/>
      <c r="O3" s="95"/>
      <c r="P3" s="427" t="s">
        <v>386</v>
      </c>
      <c r="Q3" s="427"/>
      <c r="R3" s="95"/>
      <c r="S3" s="427" t="s">
        <v>483</v>
      </c>
      <c r="T3" s="427"/>
      <c r="U3" s="95"/>
      <c r="V3" s="427" t="s">
        <v>55</v>
      </c>
      <c r="W3" s="427"/>
    </row>
    <row r="4" spans="1:42" s="33" customFormat="1" ht="15" customHeight="1">
      <c r="A4" s="37" t="s">
        <v>1</v>
      </c>
      <c r="B4" s="38" t="s">
        <v>387</v>
      </c>
      <c r="C4" s="62"/>
      <c r="D4" s="37" t="s">
        <v>1</v>
      </c>
      <c r="E4" s="38" t="s">
        <v>387</v>
      </c>
      <c r="F4" s="62"/>
      <c r="G4" s="35" t="s">
        <v>1</v>
      </c>
      <c r="H4" s="36" t="s">
        <v>509</v>
      </c>
      <c r="I4" s="32"/>
      <c r="J4" s="37" t="s">
        <v>1</v>
      </c>
      <c r="K4" s="144" t="s">
        <v>387</v>
      </c>
      <c r="L4" s="73"/>
      <c r="M4" s="37" t="s">
        <v>1</v>
      </c>
      <c r="N4" s="38" t="s">
        <v>387</v>
      </c>
      <c r="O4" s="62"/>
      <c r="P4" s="37" t="s">
        <v>1</v>
      </c>
      <c r="Q4" s="38" t="s">
        <v>387</v>
      </c>
      <c r="R4" s="62"/>
      <c r="S4" s="37" t="s">
        <v>1</v>
      </c>
      <c r="T4" s="38" t="s">
        <v>387</v>
      </c>
      <c r="U4" s="62"/>
      <c r="V4" s="37" t="s">
        <v>1</v>
      </c>
      <c r="W4" s="38" t="s">
        <v>387</v>
      </c>
    </row>
    <row r="5" spans="1:42" s="56" customFormat="1" ht="15" customHeight="1">
      <c r="A5" s="211" t="s">
        <v>229</v>
      </c>
      <c r="B5" s="118">
        <v>315400</v>
      </c>
      <c r="C5" s="64"/>
      <c r="D5" s="221" t="s">
        <v>317</v>
      </c>
      <c r="E5" s="222">
        <v>211036.08</v>
      </c>
      <c r="F5" s="213"/>
      <c r="G5" s="48" t="s">
        <v>559</v>
      </c>
      <c r="H5" s="52">
        <v>265280</v>
      </c>
      <c r="I5" s="72"/>
      <c r="J5" s="227" t="s">
        <v>410</v>
      </c>
      <c r="K5" s="228">
        <v>195470</v>
      </c>
      <c r="L5" s="214"/>
      <c r="M5" s="238" t="s">
        <v>416</v>
      </c>
      <c r="N5" s="118">
        <v>152633</v>
      </c>
      <c r="O5" s="64"/>
      <c r="P5" s="308" t="s">
        <v>352</v>
      </c>
      <c r="Q5" s="116">
        <v>336000</v>
      </c>
      <c r="R5" s="102"/>
      <c r="S5" s="107" t="s">
        <v>466</v>
      </c>
      <c r="T5" s="116">
        <v>77316</v>
      </c>
      <c r="U5" s="102"/>
      <c r="V5" s="298" t="s">
        <v>61</v>
      </c>
      <c r="W5" s="215">
        <v>76375</v>
      </c>
    </row>
    <row r="6" spans="1:42" s="56" customFormat="1" ht="15" customHeight="1">
      <c r="A6" s="211" t="s">
        <v>230</v>
      </c>
      <c r="B6" s="118">
        <v>275200</v>
      </c>
      <c r="C6" s="64"/>
      <c r="D6" s="221" t="s">
        <v>326</v>
      </c>
      <c r="E6" s="222">
        <v>134180.56000000003</v>
      </c>
      <c r="F6" s="213"/>
      <c r="G6" s="48" t="s">
        <v>571</v>
      </c>
      <c r="H6" s="52">
        <v>91000</v>
      </c>
      <c r="I6" s="72"/>
      <c r="J6" s="227" t="s">
        <v>401</v>
      </c>
      <c r="K6" s="228">
        <v>147850</v>
      </c>
      <c r="L6" s="214"/>
      <c r="M6" s="238" t="s">
        <v>434</v>
      </c>
      <c r="N6" s="118">
        <v>73756</v>
      </c>
      <c r="O6" s="64"/>
      <c r="P6" s="308" t="s">
        <v>343</v>
      </c>
      <c r="Q6" s="116">
        <v>108750</v>
      </c>
      <c r="R6" s="102"/>
      <c r="S6" s="107" t="s">
        <v>465</v>
      </c>
      <c r="T6" s="116">
        <v>53688</v>
      </c>
      <c r="U6" s="102"/>
      <c r="V6" s="298" t="s">
        <v>56</v>
      </c>
      <c r="W6" s="215">
        <v>57259</v>
      </c>
    </row>
    <row r="7" spans="1:42" s="56" customFormat="1" ht="15" customHeight="1">
      <c r="A7" s="211" t="s">
        <v>228</v>
      </c>
      <c r="B7" s="118">
        <v>215273.00000000003</v>
      </c>
      <c r="C7" s="64"/>
      <c r="D7" s="221" t="s">
        <v>318</v>
      </c>
      <c r="E7" s="222">
        <v>133576.66</v>
      </c>
      <c r="F7" s="213"/>
      <c r="G7" s="47" t="s">
        <v>563</v>
      </c>
      <c r="H7" s="52">
        <v>86500</v>
      </c>
      <c r="I7" s="72"/>
      <c r="J7" s="227" t="s">
        <v>390</v>
      </c>
      <c r="K7" s="228">
        <v>126850</v>
      </c>
      <c r="L7" s="214"/>
      <c r="M7" s="238" t="s">
        <v>431</v>
      </c>
      <c r="N7" s="118">
        <v>66428</v>
      </c>
      <c r="O7" s="64"/>
      <c r="P7" s="308" t="s">
        <v>336</v>
      </c>
      <c r="Q7" s="116">
        <v>55700</v>
      </c>
      <c r="R7" s="102"/>
      <c r="S7" s="107" t="s">
        <v>464</v>
      </c>
      <c r="T7" s="116">
        <v>43820</v>
      </c>
      <c r="U7" s="102"/>
      <c r="V7" s="298" t="s">
        <v>57</v>
      </c>
      <c r="W7" s="215">
        <v>41258</v>
      </c>
    </row>
    <row r="8" spans="1:42" s="56" customFormat="1" ht="15" customHeight="1">
      <c r="A8" s="211" t="s">
        <v>231</v>
      </c>
      <c r="B8" s="118">
        <v>201300</v>
      </c>
      <c r="C8" s="64"/>
      <c r="D8" s="221" t="s">
        <v>306</v>
      </c>
      <c r="E8" s="222">
        <v>132307.35</v>
      </c>
      <c r="F8" s="213"/>
      <c r="G8" s="47" t="s">
        <v>572</v>
      </c>
      <c r="H8" s="52">
        <v>76540</v>
      </c>
      <c r="I8" s="72"/>
      <c r="J8" s="227" t="s">
        <v>388</v>
      </c>
      <c r="K8" s="228">
        <v>98585</v>
      </c>
      <c r="L8" s="214"/>
      <c r="M8" s="238" t="s">
        <v>438</v>
      </c>
      <c r="N8" s="118">
        <v>63192</v>
      </c>
      <c r="O8" s="64"/>
      <c r="P8" s="308" t="s">
        <v>384</v>
      </c>
      <c r="Q8" s="116">
        <v>35220</v>
      </c>
      <c r="R8" s="102"/>
      <c r="S8" s="107" t="s">
        <v>479</v>
      </c>
      <c r="T8" s="116">
        <v>40163</v>
      </c>
      <c r="U8" s="102"/>
      <c r="V8" s="298" t="s">
        <v>63</v>
      </c>
      <c r="W8" s="215">
        <v>34250</v>
      </c>
    </row>
    <row r="9" spans="1:42" s="56" customFormat="1" ht="15" customHeight="1">
      <c r="A9" s="211" t="s">
        <v>237</v>
      </c>
      <c r="B9" s="118">
        <v>198700</v>
      </c>
      <c r="C9" s="64"/>
      <c r="D9" s="221" t="s">
        <v>305</v>
      </c>
      <c r="E9" s="222">
        <v>104668.86</v>
      </c>
      <c r="F9" s="213"/>
      <c r="G9" s="47" t="s">
        <v>576</v>
      </c>
      <c r="H9" s="52">
        <v>74220</v>
      </c>
      <c r="I9" s="72"/>
      <c r="J9" s="227" t="s">
        <v>397</v>
      </c>
      <c r="K9" s="228">
        <v>85178</v>
      </c>
      <c r="L9" s="214"/>
      <c r="M9" s="238" t="s">
        <v>435</v>
      </c>
      <c r="N9" s="118">
        <v>55392</v>
      </c>
      <c r="O9" s="64"/>
      <c r="P9" s="308" t="s">
        <v>337</v>
      </c>
      <c r="Q9" s="116">
        <v>33369</v>
      </c>
      <c r="R9" s="102"/>
      <c r="S9" s="107" t="s">
        <v>463</v>
      </c>
      <c r="T9" s="116">
        <v>38280</v>
      </c>
      <c r="U9" s="102"/>
      <c r="V9" s="298" t="s">
        <v>73</v>
      </c>
      <c r="W9" s="215">
        <v>26680</v>
      </c>
    </row>
    <row r="10" spans="1:42" s="56" customFormat="1" ht="15" customHeight="1">
      <c r="A10" s="211" t="s">
        <v>224</v>
      </c>
      <c r="B10" s="118">
        <v>186906</v>
      </c>
      <c r="C10" s="64"/>
      <c r="D10" s="221" t="s">
        <v>315</v>
      </c>
      <c r="E10" s="222">
        <v>102231.78</v>
      </c>
      <c r="F10" s="213"/>
      <c r="G10" s="47" t="s">
        <v>558</v>
      </c>
      <c r="H10" s="52">
        <v>74000</v>
      </c>
      <c r="I10" s="72"/>
      <c r="J10" s="227" t="s">
        <v>409</v>
      </c>
      <c r="K10" s="228">
        <v>82550</v>
      </c>
      <c r="L10" s="214"/>
      <c r="M10" s="238" t="s">
        <v>437</v>
      </c>
      <c r="N10" s="118">
        <v>53112</v>
      </c>
      <c r="O10" s="64"/>
      <c r="P10" s="308" t="s">
        <v>353</v>
      </c>
      <c r="Q10" s="116">
        <v>29540.28</v>
      </c>
      <c r="R10" s="102"/>
      <c r="S10" s="107" t="s">
        <v>458</v>
      </c>
      <c r="T10" s="116">
        <v>26664</v>
      </c>
      <c r="U10" s="102"/>
      <c r="V10" s="298" t="s">
        <v>59</v>
      </c>
      <c r="W10" s="215">
        <v>26530</v>
      </c>
    </row>
    <row r="11" spans="1:42" s="56" customFormat="1" ht="15" customHeight="1">
      <c r="A11" s="211" t="s">
        <v>239</v>
      </c>
      <c r="B11" s="118">
        <v>186750</v>
      </c>
      <c r="C11" s="64"/>
      <c r="D11" s="221" t="s">
        <v>309</v>
      </c>
      <c r="E11" s="222">
        <v>99408.489999999991</v>
      </c>
      <c r="F11" s="213"/>
      <c r="G11" s="48" t="s">
        <v>561</v>
      </c>
      <c r="H11" s="52">
        <v>73440</v>
      </c>
      <c r="I11" s="72"/>
      <c r="J11" s="227" t="s">
        <v>395</v>
      </c>
      <c r="K11" s="228">
        <v>72650</v>
      </c>
      <c r="L11" s="214"/>
      <c r="M11" s="238" t="s">
        <v>429</v>
      </c>
      <c r="N11" s="219">
        <v>46446</v>
      </c>
      <c r="O11" s="191"/>
      <c r="P11" s="308" t="s">
        <v>344</v>
      </c>
      <c r="Q11" s="116">
        <v>29055</v>
      </c>
      <c r="R11" s="102"/>
      <c r="S11" s="107" t="s">
        <v>480</v>
      </c>
      <c r="T11" s="116">
        <v>25839</v>
      </c>
      <c r="U11" s="102"/>
      <c r="V11" s="298" t="s">
        <v>62</v>
      </c>
      <c r="W11" s="215">
        <v>25950</v>
      </c>
    </row>
    <row r="12" spans="1:42" s="56" customFormat="1" ht="15" customHeight="1">
      <c r="A12" s="211" t="s">
        <v>232</v>
      </c>
      <c r="B12" s="118">
        <v>179500</v>
      </c>
      <c r="C12" s="64"/>
      <c r="D12" s="221" t="s">
        <v>313</v>
      </c>
      <c r="E12" s="222">
        <v>83327.86</v>
      </c>
      <c r="F12" s="213"/>
      <c r="G12" s="47" t="s">
        <v>566</v>
      </c>
      <c r="H12" s="52">
        <v>73220</v>
      </c>
      <c r="I12" s="72"/>
      <c r="J12" s="227" t="s">
        <v>413</v>
      </c>
      <c r="K12" s="228">
        <v>71940</v>
      </c>
      <c r="L12" s="214"/>
      <c r="M12" s="238" t="s">
        <v>436</v>
      </c>
      <c r="N12" s="118">
        <v>45561</v>
      </c>
      <c r="O12" s="64"/>
      <c r="P12" s="308" t="s">
        <v>640</v>
      </c>
      <c r="Q12" s="116">
        <v>23138</v>
      </c>
      <c r="R12" s="102"/>
      <c r="S12" s="107" t="s">
        <v>454</v>
      </c>
      <c r="T12" s="116">
        <v>17375</v>
      </c>
      <c r="U12" s="102"/>
      <c r="V12" s="299" t="s">
        <v>656</v>
      </c>
      <c r="W12" s="215">
        <v>25320</v>
      </c>
    </row>
    <row r="13" spans="1:42" s="56" customFormat="1" ht="15" customHeight="1">
      <c r="A13" s="211" t="s">
        <v>238</v>
      </c>
      <c r="B13" s="118">
        <v>176100</v>
      </c>
      <c r="C13" s="64"/>
      <c r="D13" s="221" t="s">
        <v>311</v>
      </c>
      <c r="E13" s="222">
        <v>78794.36</v>
      </c>
      <c r="F13" s="213"/>
      <c r="G13" s="47" t="s">
        <v>570</v>
      </c>
      <c r="H13" s="52">
        <v>73100</v>
      </c>
      <c r="I13" s="72"/>
      <c r="J13" s="227" t="s">
        <v>408</v>
      </c>
      <c r="K13" s="228">
        <v>70540</v>
      </c>
      <c r="L13" s="214"/>
      <c r="M13" s="238" t="s">
        <v>415</v>
      </c>
      <c r="N13" s="118">
        <v>42375</v>
      </c>
      <c r="O13" s="64"/>
      <c r="P13" s="308" t="s">
        <v>383</v>
      </c>
      <c r="Q13" s="116">
        <v>23082</v>
      </c>
      <c r="R13" s="102"/>
      <c r="S13" s="107" t="s">
        <v>475</v>
      </c>
      <c r="T13" s="116">
        <v>15872</v>
      </c>
      <c r="U13" s="102"/>
      <c r="V13" s="298" t="s">
        <v>77</v>
      </c>
      <c r="W13" s="215">
        <v>23101</v>
      </c>
    </row>
    <row r="14" spans="1:42" s="56" customFormat="1" ht="15" customHeight="1">
      <c r="A14" s="211" t="s">
        <v>236</v>
      </c>
      <c r="B14" s="118">
        <v>171740</v>
      </c>
      <c r="C14" s="64"/>
      <c r="D14" s="221" t="s">
        <v>314</v>
      </c>
      <c r="E14" s="222">
        <v>75425.77</v>
      </c>
      <c r="F14" s="213"/>
      <c r="G14" s="47" t="s">
        <v>557</v>
      </c>
      <c r="H14" s="52">
        <v>71840</v>
      </c>
      <c r="I14" s="72"/>
      <c r="J14" s="227" t="s">
        <v>400</v>
      </c>
      <c r="K14" s="228">
        <v>65450</v>
      </c>
      <c r="L14" s="214"/>
      <c r="M14" s="238" t="s">
        <v>452</v>
      </c>
      <c r="N14" s="118">
        <v>41644</v>
      </c>
      <c r="O14" s="64"/>
      <c r="P14" s="308" t="s">
        <v>372</v>
      </c>
      <c r="Q14" s="116">
        <v>22977</v>
      </c>
      <c r="R14" s="102"/>
      <c r="S14" s="107" t="s">
        <v>470</v>
      </c>
      <c r="T14" s="116">
        <v>14953</v>
      </c>
      <c r="U14" s="102"/>
      <c r="V14" s="298" t="s">
        <v>71</v>
      </c>
      <c r="W14" s="215">
        <v>21909.31</v>
      </c>
    </row>
    <row r="15" spans="1:42" s="56" customFormat="1" ht="15" customHeight="1">
      <c r="A15" s="211" t="s">
        <v>226</v>
      </c>
      <c r="B15" s="118">
        <v>159225</v>
      </c>
      <c r="C15" s="64"/>
      <c r="D15" s="221" t="s">
        <v>312</v>
      </c>
      <c r="E15" s="222">
        <v>74045.680000000008</v>
      </c>
      <c r="F15" s="213"/>
      <c r="G15" s="47" t="s">
        <v>565</v>
      </c>
      <c r="H15" s="52">
        <v>68920</v>
      </c>
      <c r="I15" s="72"/>
      <c r="J15" s="227" t="s">
        <v>411</v>
      </c>
      <c r="K15" s="228">
        <v>45576</v>
      </c>
      <c r="L15" s="214"/>
      <c r="M15" s="238" t="s">
        <v>426</v>
      </c>
      <c r="N15" s="118">
        <v>40928</v>
      </c>
      <c r="O15" s="64"/>
      <c r="P15" s="308" t="s">
        <v>346</v>
      </c>
      <c r="Q15" s="116">
        <v>18962.5</v>
      </c>
      <c r="R15" s="102"/>
      <c r="S15" s="107" t="s">
        <v>425</v>
      </c>
      <c r="T15" s="116">
        <v>14240</v>
      </c>
      <c r="U15" s="102"/>
      <c r="V15" s="298" t="s">
        <v>78</v>
      </c>
      <c r="W15" s="215">
        <v>21744</v>
      </c>
    </row>
    <row r="16" spans="1:42" s="56" customFormat="1" ht="15" customHeight="1">
      <c r="A16" s="211" t="s">
        <v>240</v>
      </c>
      <c r="B16" s="118">
        <v>158603.99999999997</v>
      </c>
      <c r="C16" s="64"/>
      <c r="D16" s="221" t="s">
        <v>307</v>
      </c>
      <c r="E16" s="222">
        <v>73446.420000000013</v>
      </c>
      <c r="F16" s="213"/>
      <c r="G16" s="47" t="s">
        <v>574</v>
      </c>
      <c r="H16" s="52">
        <v>68600</v>
      </c>
      <c r="I16" s="72"/>
      <c r="J16" s="227" t="s">
        <v>393</v>
      </c>
      <c r="K16" s="228">
        <v>45500</v>
      </c>
      <c r="L16" s="214"/>
      <c r="M16" s="238" t="s">
        <v>444</v>
      </c>
      <c r="N16" s="118">
        <v>37862</v>
      </c>
      <c r="O16" s="64"/>
      <c r="P16" s="308" t="s">
        <v>351</v>
      </c>
      <c r="Q16" s="116">
        <v>18238</v>
      </c>
      <c r="R16" s="102"/>
      <c r="S16" s="107" t="s">
        <v>472</v>
      </c>
      <c r="T16" s="116">
        <v>13117</v>
      </c>
      <c r="U16" s="102"/>
      <c r="V16" s="298" t="s">
        <v>75</v>
      </c>
      <c r="W16" s="215">
        <v>21695</v>
      </c>
    </row>
    <row r="17" spans="1:23" s="56" customFormat="1" ht="15" customHeight="1">
      <c r="A17" s="211" t="s">
        <v>235</v>
      </c>
      <c r="B17" s="118">
        <v>146670.00000000003</v>
      </c>
      <c r="C17" s="64"/>
      <c r="D17" s="221" t="s">
        <v>323</v>
      </c>
      <c r="E17" s="222">
        <v>73279.62000000001</v>
      </c>
      <c r="F17" s="213"/>
      <c r="G17" s="47" t="s">
        <v>575</v>
      </c>
      <c r="H17" s="52">
        <v>64420</v>
      </c>
      <c r="I17" s="72"/>
      <c r="J17" s="227" t="s">
        <v>412</v>
      </c>
      <c r="K17" s="228">
        <v>43617</v>
      </c>
      <c r="L17" s="214"/>
      <c r="M17" s="238" t="s">
        <v>421</v>
      </c>
      <c r="N17" s="118">
        <v>37719</v>
      </c>
      <c r="O17" s="64"/>
      <c r="P17" s="308" t="s">
        <v>339</v>
      </c>
      <c r="Q17" s="116">
        <v>17676</v>
      </c>
      <c r="R17" s="102"/>
      <c r="S17" s="107" t="s">
        <v>471</v>
      </c>
      <c r="T17" s="116">
        <v>10625</v>
      </c>
      <c r="U17" s="102"/>
      <c r="V17" s="298" t="s">
        <v>68</v>
      </c>
      <c r="W17" s="215">
        <v>21312</v>
      </c>
    </row>
    <row r="18" spans="1:23" s="56" customFormat="1" ht="15" customHeight="1">
      <c r="A18" s="211" t="s">
        <v>234</v>
      </c>
      <c r="B18" s="118">
        <v>136186</v>
      </c>
      <c r="C18" s="64"/>
      <c r="D18" s="221" t="s">
        <v>325</v>
      </c>
      <c r="E18" s="222">
        <v>71377.14</v>
      </c>
      <c r="F18" s="213"/>
      <c r="G18" s="47" t="s">
        <v>567</v>
      </c>
      <c r="H18" s="52">
        <v>63960</v>
      </c>
      <c r="I18" s="72"/>
      <c r="J18" s="227" t="s">
        <v>402</v>
      </c>
      <c r="K18" s="228">
        <v>29482</v>
      </c>
      <c r="L18" s="214"/>
      <c r="M18" s="238" t="s">
        <v>430</v>
      </c>
      <c r="N18" s="118">
        <v>37506</v>
      </c>
      <c r="O18" s="64"/>
      <c r="P18" s="308" t="s">
        <v>373</v>
      </c>
      <c r="Q18" s="116">
        <v>13908</v>
      </c>
      <c r="R18" s="102"/>
      <c r="S18" s="107" t="s">
        <v>469</v>
      </c>
      <c r="T18" s="116">
        <v>10570</v>
      </c>
      <c r="U18" s="102"/>
      <c r="V18" s="298" t="s">
        <v>74</v>
      </c>
      <c r="W18" s="215">
        <v>19550</v>
      </c>
    </row>
    <row r="19" spans="1:23" s="184" customFormat="1" ht="15" customHeight="1">
      <c r="A19" s="216" t="s">
        <v>227</v>
      </c>
      <c r="B19" s="219">
        <v>108240</v>
      </c>
      <c r="C19" s="191"/>
      <c r="D19" s="221" t="s">
        <v>324</v>
      </c>
      <c r="E19" s="222">
        <v>70605.919999999998</v>
      </c>
      <c r="F19" s="213"/>
      <c r="G19" s="47" t="s">
        <v>562</v>
      </c>
      <c r="H19" s="225">
        <v>62600</v>
      </c>
      <c r="I19" s="217"/>
      <c r="J19" s="227" t="s">
        <v>407</v>
      </c>
      <c r="K19" s="229">
        <v>25760</v>
      </c>
      <c r="L19" s="218"/>
      <c r="M19" s="238" t="s">
        <v>427</v>
      </c>
      <c r="N19" s="219">
        <v>36297</v>
      </c>
      <c r="O19" s="191"/>
      <c r="P19" s="309" t="s">
        <v>641</v>
      </c>
      <c r="Q19" s="281">
        <v>13140</v>
      </c>
      <c r="R19" s="204"/>
      <c r="S19" s="305" t="s">
        <v>460</v>
      </c>
      <c r="T19" s="281">
        <v>10131</v>
      </c>
      <c r="U19" s="204"/>
      <c r="V19" s="302" t="s">
        <v>65</v>
      </c>
      <c r="W19" s="178">
        <v>16800</v>
      </c>
    </row>
    <row r="20" spans="1:23" s="56" customFormat="1" ht="15" customHeight="1">
      <c r="A20" s="211" t="s">
        <v>225</v>
      </c>
      <c r="B20" s="118">
        <v>94470</v>
      </c>
      <c r="C20" s="64"/>
      <c r="D20" s="221" t="s">
        <v>320</v>
      </c>
      <c r="E20" s="222">
        <v>70165.75</v>
      </c>
      <c r="F20" s="213"/>
      <c r="G20" s="47" t="s">
        <v>573</v>
      </c>
      <c r="H20" s="52">
        <v>61660</v>
      </c>
      <c r="I20" s="72"/>
      <c r="J20" s="227" t="s">
        <v>399</v>
      </c>
      <c r="K20" s="228">
        <v>22590</v>
      </c>
      <c r="L20" s="214"/>
      <c r="M20" s="238" t="s">
        <v>448</v>
      </c>
      <c r="N20" s="118">
        <v>36160</v>
      </c>
      <c r="O20" s="64"/>
      <c r="P20" s="308" t="s">
        <v>338</v>
      </c>
      <c r="Q20" s="116">
        <v>12900</v>
      </c>
      <c r="R20" s="102"/>
      <c r="S20" s="107" t="s">
        <v>485</v>
      </c>
      <c r="T20" s="116">
        <v>10043</v>
      </c>
      <c r="U20" s="102"/>
      <c r="V20" s="298" t="s">
        <v>60</v>
      </c>
      <c r="W20" s="215">
        <v>14985</v>
      </c>
    </row>
    <row r="21" spans="1:23" s="56" customFormat="1" ht="15" customHeight="1">
      <c r="A21" s="211" t="s">
        <v>233</v>
      </c>
      <c r="B21" s="118">
        <v>30036</v>
      </c>
      <c r="C21" s="64"/>
      <c r="D21" s="221" t="s">
        <v>335</v>
      </c>
      <c r="E21" s="222">
        <v>64073.48</v>
      </c>
      <c r="F21" s="213"/>
      <c r="G21" s="47" t="s">
        <v>564</v>
      </c>
      <c r="H21" s="52">
        <v>60060</v>
      </c>
      <c r="I21" s="72"/>
      <c r="J21" s="227" t="s">
        <v>391</v>
      </c>
      <c r="K21" s="228">
        <v>22321</v>
      </c>
      <c r="L21" s="214"/>
      <c r="M21" s="238" t="s">
        <v>443</v>
      </c>
      <c r="N21" s="118">
        <v>32295</v>
      </c>
      <c r="O21" s="64"/>
      <c r="P21" s="308" t="s">
        <v>361</v>
      </c>
      <c r="Q21" s="116">
        <v>12675</v>
      </c>
      <c r="R21" s="102"/>
      <c r="S21" s="107" t="s">
        <v>459</v>
      </c>
      <c r="T21" s="116">
        <v>9330</v>
      </c>
      <c r="U21" s="102"/>
      <c r="V21" s="298" t="s">
        <v>79</v>
      </c>
      <c r="W21" s="215">
        <v>14275</v>
      </c>
    </row>
    <row r="22" spans="1:23" s="56" customFormat="1" ht="15" customHeight="1">
      <c r="A22" s="211" t="s">
        <v>223</v>
      </c>
      <c r="B22" s="118">
        <v>25300</v>
      </c>
      <c r="C22" s="64"/>
      <c r="D22" s="221" t="s">
        <v>321</v>
      </c>
      <c r="E22" s="222">
        <v>62695.87000000001</v>
      </c>
      <c r="F22" s="213"/>
      <c r="G22" s="47" t="s">
        <v>568</v>
      </c>
      <c r="H22" s="52">
        <v>47000</v>
      </c>
      <c r="I22" s="72"/>
      <c r="J22" s="227" t="s">
        <v>405</v>
      </c>
      <c r="K22" s="228">
        <v>21870</v>
      </c>
      <c r="L22" s="214"/>
      <c r="M22" s="238" t="s">
        <v>428</v>
      </c>
      <c r="N22" s="118">
        <v>31843</v>
      </c>
      <c r="O22" s="64"/>
      <c r="P22" s="308" t="s">
        <v>359</v>
      </c>
      <c r="Q22" s="116">
        <v>11486</v>
      </c>
      <c r="R22" s="102"/>
      <c r="S22" s="107" t="s">
        <v>481</v>
      </c>
      <c r="T22" s="116">
        <v>8187</v>
      </c>
      <c r="U22" s="102"/>
      <c r="V22" s="298" t="s">
        <v>80</v>
      </c>
      <c r="W22" s="215">
        <v>11717</v>
      </c>
    </row>
    <row r="23" spans="1:23" ht="15" customHeight="1">
      <c r="A23" s="220" t="s">
        <v>54</v>
      </c>
      <c r="B23" s="36">
        <f>SUM(B5:B22)</f>
        <v>2965600</v>
      </c>
      <c r="C23" s="32"/>
      <c r="D23" s="223" t="s">
        <v>328</v>
      </c>
      <c r="E23" s="117">
        <v>61804.079999999994</v>
      </c>
      <c r="F23" s="46"/>
      <c r="G23" s="47" t="s">
        <v>577</v>
      </c>
      <c r="H23" s="43">
        <v>46300</v>
      </c>
      <c r="I23" s="71"/>
      <c r="J23" s="230" t="s">
        <v>406</v>
      </c>
      <c r="K23" s="231">
        <v>14400</v>
      </c>
      <c r="L23" s="103"/>
      <c r="M23" s="312" t="s">
        <v>446</v>
      </c>
      <c r="N23" s="6">
        <v>30981</v>
      </c>
      <c r="P23" s="310" t="s">
        <v>642</v>
      </c>
      <c r="Q23" s="23">
        <v>11181</v>
      </c>
      <c r="R23" s="93"/>
      <c r="S23" s="306" t="s">
        <v>487</v>
      </c>
      <c r="T23" s="23">
        <v>8154</v>
      </c>
      <c r="U23" s="93"/>
      <c r="V23" s="300" t="s">
        <v>66</v>
      </c>
      <c r="W23" s="21">
        <v>10292</v>
      </c>
    </row>
    <row r="24" spans="1:23" ht="15" customHeight="1">
      <c r="B24" s="9"/>
      <c r="C24" s="45"/>
      <c r="D24" s="223" t="s">
        <v>322</v>
      </c>
      <c r="E24" s="117">
        <v>60222.14</v>
      </c>
      <c r="F24" s="46"/>
      <c r="G24" s="47" t="s">
        <v>555</v>
      </c>
      <c r="H24" s="43">
        <v>38640</v>
      </c>
      <c r="I24" s="71"/>
      <c r="J24" s="230" t="s">
        <v>392</v>
      </c>
      <c r="K24" s="231">
        <v>10250</v>
      </c>
      <c r="L24" s="103"/>
      <c r="M24" s="312" t="s">
        <v>432</v>
      </c>
      <c r="N24" s="6">
        <v>28295</v>
      </c>
      <c r="P24" s="310" t="s">
        <v>379</v>
      </c>
      <c r="Q24" s="23">
        <v>10752</v>
      </c>
      <c r="R24" s="93"/>
      <c r="S24" s="306" t="s">
        <v>461</v>
      </c>
      <c r="T24" s="23">
        <v>8018</v>
      </c>
      <c r="U24" s="93"/>
      <c r="V24" s="303" t="s">
        <v>657</v>
      </c>
      <c r="W24" s="21">
        <v>9682</v>
      </c>
    </row>
    <row r="25" spans="1:23" ht="15" customHeight="1">
      <c r="B25" s="9"/>
      <c r="C25" s="45"/>
      <c r="D25" s="223" t="s">
        <v>316</v>
      </c>
      <c r="E25" s="117">
        <v>53693.64</v>
      </c>
      <c r="F25" s="46"/>
      <c r="G25" s="47" t="s">
        <v>556</v>
      </c>
      <c r="H25" s="43">
        <v>19600</v>
      </c>
      <c r="I25" s="71"/>
      <c r="J25" s="230" t="s">
        <v>389</v>
      </c>
      <c r="K25" s="231">
        <v>10120</v>
      </c>
      <c r="L25" s="103"/>
      <c r="M25" s="312" t="s">
        <v>424</v>
      </c>
      <c r="N25" s="6">
        <v>27707</v>
      </c>
      <c r="P25" s="310" t="s">
        <v>545</v>
      </c>
      <c r="Q25" s="23">
        <v>10350</v>
      </c>
      <c r="R25" s="93"/>
      <c r="S25" s="306" t="s">
        <v>477</v>
      </c>
      <c r="T25" s="23">
        <v>7041</v>
      </c>
      <c r="U25" s="93"/>
      <c r="V25" s="300" t="s">
        <v>76</v>
      </c>
      <c r="W25" s="21">
        <v>7534.8</v>
      </c>
    </row>
    <row r="26" spans="1:23" ht="15" customHeight="1">
      <c r="B26" s="9"/>
      <c r="C26" s="45"/>
      <c r="D26" s="223" t="s">
        <v>329</v>
      </c>
      <c r="E26" s="117">
        <v>52489.68</v>
      </c>
      <c r="F26" s="46"/>
      <c r="G26" s="47" t="s">
        <v>569</v>
      </c>
      <c r="H26" s="43">
        <v>7000</v>
      </c>
      <c r="I26" s="71"/>
      <c r="J26" s="230" t="s">
        <v>404</v>
      </c>
      <c r="K26" s="231">
        <v>9517</v>
      </c>
      <c r="L26" s="103"/>
      <c r="M26" s="312" t="s">
        <v>449</v>
      </c>
      <c r="N26" s="6">
        <v>26195</v>
      </c>
      <c r="P26" s="310" t="s">
        <v>643</v>
      </c>
      <c r="Q26" s="23">
        <v>9683.5499999999993</v>
      </c>
      <c r="R26" s="93"/>
      <c r="S26" s="306" t="s">
        <v>474</v>
      </c>
      <c r="T26" s="23">
        <v>6432</v>
      </c>
      <c r="U26" s="93"/>
      <c r="V26" s="300" t="s">
        <v>72</v>
      </c>
      <c r="W26" s="21">
        <v>4788.24</v>
      </c>
    </row>
    <row r="27" spans="1:23" ht="15" customHeight="1">
      <c r="B27" s="9"/>
      <c r="C27" s="45"/>
      <c r="D27" s="223" t="s">
        <v>310</v>
      </c>
      <c r="E27" s="117">
        <v>47356.079999999994</v>
      </c>
      <c r="F27" s="46"/>
      <c r="G27" s="226" t="s">
        <v>54</v>
      </c>
      <c r="H27" s="226">
        <f>SUM(H5:H26)</f>
        <v>1567900</v>
      </c>
      <c r="I27" s="71"/>
      <c r="J27" s="230" t="s">
        <v>396</v>
      </c>
      <c r="K27" s="231">
        <v>9146</v>
      </c>
      <c r="L27" s="103"/>
      <c r="M27" s="312" t="s">
        <v>425</v>
      </c>
      <c r="N27" s="6">
        <v>25515</v>
      </c>
      <c r="P27" s="310" t="s">
        <v>377</v>
      </c>
      <c r="Q27" s="23">
        <v>9490</v>
      </c>
      <c r="R27" s="93"/>
      <c r="S27" s="306" t="s">
        <v>476</v>
      </c>
      <c r="T27" s="23">
        <v>5600</v>
      </c>
      <c r="U27" s="93"/>
      <c r="V27" s="300" t="s">
        <v>81</v>
      </c>
      <c r="W27" s="21">
        <v>4603</v>
      </c>
    </row>
    <row r="28" spans="1:23" ht="15" customHeight="1">
      <c r="B28" s="9"/>
      <c r="C28" s="45"/>
      <c r="D28" s="223" t="s">
        <v>308</v>
      </c>
      <c r="E28" s="117">
        <v>38595.08</v>
      </c>
      <c r="F28" s="46"/>
      <c r="G28" s="46"/>
      <c r="H28" s="46"/>
      <c r="I28" s="53"/>
      <c r="J28" s="230" t="s">
        <v>394</v>
      </c>
      <c r="K28" s="231">
        <v>6441</v>
      </c>
      <c r="L28" s="103"/>
      <c r="M28" s="312" t="s">
        <v>417</v>
      </c>
      <c r="N28" s="6">
        <v>24993</v>
      </c>
      <c r="P28" s="310" t="s">
        <v>385</v>
      </c>
      <c r="Q28" s="23">
        <v>9000</v>
      </c>
      <c r="R28" s="93"/>
      <c r="S28" s="306" t="s">
        <v>468</v>
      </c>
      <c r="T28" s="23">
        <v>5000</v>
      </c>
      <c r="U28" s="93"/>
      <c r="V28" s="300" t="s">
        <v>70</v>
      </c>
      <c r="W28" s="21">
        <v>3200</v>
      </c>
    </row>
    <row r="29" spans="1:23" ht="15" customHeight="1">
      <c r="B29" s="9"/>
      <c r="C29" s="45"/>
      <c r="D29" s="223" t="s">
        <v>327</v>
      </c>
      <c r="E29" s="117">
        <v>37609.780000000006</v>
      </c>
      <c r="F29" s="46"/>
      <c r="G29" s="4"/>
      <c r="H29" s="4"/>
      <c r="I29" s="46"/>
      <c r="J29" s="230" t="s">
        <v>403</v>
      </c>
      <c r="K29" s="231">
        <v>5480</v>
      </c>
      <c r="L29" s="103"/>
      <c r="M29" s="312" t="s">
        <v>419</v>
      </c>
      <c r="N29" s="6">
        <v>21456</v>
      </c>
      <c r="P29" s="310" t="s">
        <v>380</v>
      </c>
      <c r="Q29" s="23">
        <v>8990</v>
      </c>
      <c r="R29" s="93"/>
      <c r="S29" s="306" t="s">
        <v>484</v>
      </c>
      <c r="T29" s="23">
        <v>4700</v>
      </c>
      <c r="U29" s="93"/>
      <c r="V29" s="300" t="s">
        <v>69</v>
      </c>
      <c r="W29" s="21">
        <v>2870</v>
      </c>
    </row>
    <row r="30" spans="1:23" ht="15" customHeight="1">
      <c r="B30" s="9"/>
      <c r="C30" s="45"/>
      <c r="D30" s="223" t="s">
        <v>330</v>
      </c>
      <c r="E30" s="117">
        <v>31228.500000000004</v>
      </c>
      <c r="F30" s="46"/>
      <c r="G30" s="9"/>
      <c r="H30" s="9"/>
      <c r="I30" s="32"/>
      <c r="J30" s="230" t="s">
        <v>398</v>
      </c>
      <c r="K30" s="231">
        <v>1920</v>
      </c>
      <c r="L30" s="103"/>
      <c r="M30" s="312" t="s">
        <v>445</v>
      </c>
      <c r="N30" s="6">
        <v>18758</v>
      </c>
      <c r="P30" s="310" t="s">
        <v>354</v>
      </c>
      <c r="Q30" s="23">
        <v>8988.6</v>
      </c>
      <c r="R30" s="93"/>
      <c r="S30" s="306" t="s">
        <v>455</v>
      </c>
      <c r="T30" s="23">
        <v>2399</v>
      </c>
      <c r="U30" s="93"/>
      <c r="V30" s="300" t="s">
        <v>82</v>
      </c>
      <c r="W30" s="21">
        <v>1509</v>
      </c>
    </row>
    <row r="31" spans="1:23" ht="15" customHeight="1">
      <c r="A31" s="9"/>
      <c r="B31" s="9"/>
      <c r="C31" s="45"/>
      <c r="D31" s="223" t="s">
        <v>319</v>
      </c>
      <c r="E31" s="117">
        <v>28859.759999999998</v>
      </c>
      <c r="F31" s="46"/>
      <c r="I31" s="45"/>
      <c r="J31" s="232" t="s">
        <v>54</v>
      </c>
      <c r="K31" s="36">
        <f>SUM(K5:K30)</f>
        <v>1341053</v>
      </c>
      <c r="L31" s="32"/>
      <c r="M31" s="312" t="s">
        <v>439</v>
      </c>
      <c r="N31" s="6">
        <v>16849</v>
      </c>
      <c r="P31" s="310" t="s">
        <v>363</v>
      </c>
      <c r="Q31" s="23">
        <v>8441</v>
      </c>
      <c r="R31" s="93"/>
      <c r="S31" s="306" t="s">
        <v>478</v>
      </c>
      <c r="T31" s="23">
        <v>2240</v>
      </c>
      <c r="U31" s="93"/>
      <c r="V31" s="300" t="s">
        <v>58</v>
      </c>
      <c r="W31" s="21">
        <v>500</v>
      </c>
    </row>
    <row r="32" spans="1:23" ht="15" customHeight="1">
      <c r="B32" s="9"/>
      <c r="C32" s="45"/>
      <c r="D32" s="223" t="s">
        <v>332</v>
      </c>
      <c r="E32" s="117">
        <v>22557.760000000002</v>
      </c>
      <c r="F32" s="46"/>
      <c r="M32" s="312" t="s">
        <v>420</v>
      </c>
      <c r="N32" s="6">
        <v>15910</v>
      </c>
      <c r="P32" s="310" t="s">
        <v>366</v>
      </c>
      <c r="Q32" s="23">
        <v>8415</v>
      </c>
      <c r="R32" s="93"/>
      <c r="S32" s="306" t="s">
        <v>482</v>
      </c>
      <c r="T32" s="23">
        <v>1700</v>
      </c>
      <c r="U32" s="93"/>
      <c r="V32" s="304" t="s">
        <v>54</v>
      </c>
      <c r="W32" s="36">
        <f>SUM(W5:W31)</f>
        <v>545689.35</v>
      </c>
    </row>
    <row r="33" spans="1:21" ht="15" customHeight="1">
      <c r="B33" s="9"/>
      <c r="C33" s="45"/>
      <c r="D33" s="223" t="s">
        <v>331</v>
      </c>
      <c r="E33" s="117">
        <v>21118.080000000002</v>
      </c>
      <c r="F33" s="46"/>
      <c r="M33" s="312" t="s">
        <v>418</v>
      </c>
      <c r="N33" s="6">
        <v>15775</v>
      </c>
      <c r="P33" s="310" t="s">
        <v>342</v>
      </c>
      <c r="Q33" s="23">
        <v>8414</v>
      </c>
      <c r="R33" s="93"/>
      <c r="S33" s="306" t="s">
        <v>456</v>
      </c>
      <c r="T33" s="23">
        <v>950</v>
      </c>
      <c r="U33" s="93"/>
    </row>
    <row r="34" spans="1:21" ht="15" customHeight="1">
      <c r="B34" s="9"/>
      <c r="C34" s="45"/>
      <c r="D34" s="223" t="s">
        <v>333</v>
      </c>
      <c r="E34" s="117">
        <v>19847.439999999999</v>
      </c>
      <c r="F34" s="46"/>
      <c r="M34" s="312" t="s">
        <v>433</v>
      </c>
      <c r="N34" s="6">
        <v>15164</v>
      </c>
      <c r="P34" s="310" t="s">
        <v>369</v>
      </c>
      <c r="Q34" s="23">
        <v>8379.2999999999993</v>
      </c>
      <c r="R34" s="93"/>
      <c r="S34" s="306" t="s">
        <v>486</v>
      </c>
      <c r="T34" s="23">
        <v>233</v>
      </c>
      <c r="U34" s="93"/>
    </row>
    <row r="35" spans="1:21" ht="15" customHeight="1">
      <c r="B35" s="9"/>
      <c r="C35" s="45"/>
      <c r="D35" s="224" t="s">
        <v>54</v>
      </c>
      <c r="E35" s="36">
        <f>SUM(E5:E34)</f>
        <v>2190029.6699999995</v>
      </c>
      <c r="F35" s="32"/>
      <c r="M35" s="312" t="s">
        <v>422</v>
      </c>
      <c r="N35" s="6">
        <v>14938</v>
      </c>
      <c r="P35" s="310" t="s">
        <v>341</v>
      </c>
      <c r="Q35" s="23">
        <v>8220</v>
      </c>
      <c r="R35" s="93"/>
      <c r="S35" s="306" t="s">
        <v>467</v>
      </c>
      <c r="T35" s="23">
        <v>11</v>
      </c>
      <c r="U35" s="93"/>
    </row>
    <row r="36" spans="1:21" ht="15" customHeight="1">
      <c r="B36" s="9"/>
      <c r="C36" s="45"/>
      <c r="M36" s="312" t="s">
        <v>451</v>
      </c>
      <c r="N36" s="6">
        <v>14712</v>
      </c>
      <c r="P36" s="310" t="s">
        <v>365</v>
      </c>
      <c r="Q36" s="23">
        <v>7794</v>
      </c>
      <c r="R36" s="93"/>
      <c r="S36" s="306" t="s">
        <v>473</v>
      </c>
      <c r="T36" s="23">
        <v>1</v>
      </c>
      <c r="U36" s="93"/>
    </row>
    <row r="37" spans="1:21" ht="15" customHeight="1">
      <c r="B37" s="9"/>
      <c r="C37" s="45"/>
      <c r="M37" s="312" t="s">
        <v>447</v>
      </c>
      <c r="N37" s="6">
        <v>14238</v>
      </c>
      <c r="P37" s="310" t="s">
        <v>349</v>
      </c>
      <c r="Q37" s="23">
        <v>7660</v>
      </c>
      <c r="R37" s="93"/>
      <c r="S37" s="307" t="s">
        <v>54</v>
      </c>
      <c r="T37" s="36">
        <f>SUM(T5:T36)</f>
        <v>492692</v>
      </c>
      <c r="U37" s="93"/>
    </row>
    <row r="38" spans="1:21" ht="15" customHeight="1">
      <c r="B38" s="9"/>
      <c r="C38" s="45"/>
      <c r="M38" s="312" t="s">
        <v>442</v>
      </c>
      <c r="N38" s="6">
        <v>13447</v>
      </c>
      <c r="P38" s="310" t="s">
        <v>345</v>
      </c>
      <c r="Q38" s="23">
        <v>7350</v>
      </c>
      <c r="R38" s="93"/>
      <c r="U38" s="32"/>
    </row>
    <row r="39" spans="1:21" ht="15" customHeight="1">
      <c r="B39" s="9"/>
      <c r="C39" s="45"/>
      <c r="M39" s="312" t="s">
        <v>450</v>
      </c>
      <c r="N39" s="6">
        <v>13334</v>
      </c>
      <c r="P39" s="310" t="s">
        <v>371</v>
      </c>
      <c r="Q39" s="23">
        <v>6992</v>
      </c>
      <c r="R39" s="93"/>
    </row>
    <row r="40" spans="1:21" ht="15" customHeight="1">
      <c r="B40" s="9"/>
      <c r="C40" s="45"/>
      <c r="M40" s="312" t="s">
        <v>423</v>
      </c>
      <c r="N40" s="6">
        <v>10147</v>
      </c>
      <c r="P40" s="310" t="s">
        <v>370</v>
      </c>
      <c r="Q40" s="23">
        <v>6460</v>
      </c>
      <c r="R40" s="93"/>
    </row>
    <row r="41" spans="1:21" ht="15" customHeight="1">
      <c r="A41" s="97" t="s">
        <v>594</v>
      </c>
      <c r="B41" s="104">
        <f>15+8+3+6+4+2+1+1</f>
        <v>40</v>
      </c>
      <c r="C41" s="45"/>
      <c r="M41" s="312" t="s">
        <v>440</v>
      </c>
      <c r="N41" s="6">
        <v>7189</v>
      </c>
      <c r="P41" s="310" t="s">
        <v>347</v>
      </c>
      <c r="Q41" s="23">
        <v>6260</v>
      </c>
      <c r="R41" s="93"/>
    </row>
    <row r="42" spans="1:21" ht="15" customHeight="1">
      <c r="A42" s="5" t="s">
        <v>598</v>
      </c>
      <c r="B42" s="9"/>
      <c r="C42" s="45"/>
      <c r="M42" s="312" t="s">
        <v>441</v>
      </c>
      <c r="N42" s="6">
        <v>4788</v>
      </c>
      <c r="P42" s="310" t="s">
        <v>350</v>
      </c>
      <c r="Q42" s="23">
        <v>6150</v>
      </c>
      <c r="R42" s="93"/>
    </row>
    <row r="43" spans="1:21" ht="15" customHeight="1">
      <c r="B43" s="9"/>
      <c r="C43" s="45"/>
      <c r="M43" s="313" t="s">
        <v>54</v>
      </c>
      <c r="N43" s="35">
        <f>SUM(N5:N42)</f>
        <v>1291540</v>
      </c>
      <c r="O43" s="60"/>
      <c r="P43" s="310" t="s">
        <v>360</v>
      </c>
      <c r="Q43" s="23">
        <v>5978</v>
      </c>
      <c r="R43" s="93"/>
    </row>
    <row r="44" spans="1:21" ht="15" customHeight="1">
      <c r="B44" s="9"/>
      <c r="C44" s="45"/>
      <c r="P44" s="310" t="s">
        <v>364</v>
      </c>
      <c r="Q44" s="23">
        <v>4945</v>
      </c>
      <c r="R44" s="93"/>
    </row>
    <row r="45" spans="1:21" ht="15" customHeight="1">
      <c r="B45" s="9"/>
      <c r="C45" s="45"/>
      <c r="P45" s="310" t="s">
        <v>381</v>
      </c>
      <c r="Q45" s="23">
        <v>4500</v>
      </c>
      <c r="R45" s="93"/>
    </row>
    <row r="46" spans="1:21" ht="15" customHeight="1">
      <c r="B46" s="9"/>
      <c r="C46" s="45"/>
      <c r="P46" s="310" t="s">
        <v>358</v>
      </c>
      <c r="Q46" s="23">
        <v>3996</v>
      </c>
      <c r="R46" s="93"/>
    </row>
    <row r="47" spans="1:21" ht="15" customHeight="1">
      <c r="B47" s="9"/>
      <c r="C47" s="45"/>
      <c r="P47" s="310" t="s">
        <v>362</v>
      </c>
      <c r="Q47" s="23">
        <v>3837</v>
      </c>
      <c r="R47" s="93"/>
    </row>
    <row r="48" spans="1:21" ht="15" customHeight="1">
      <c r="B48" s="9"/>
      <c r="C48" s="45"/>
      <c r="P48" s="310" t="s">
        <v>356</v>
      </c>
      <c r="Q48" s="23">
        <v>2910</v>
      </c>
      <c r="R48" s="93"/>
    </row>
    <row r="49" spans="2:18" ht="15" customHeight="1">
      <c r="B49" s="9"/>
      <c r="C49" s="45"/>
      <c r="P49" s="310" t="s">
        <v>368</v>
      </c>
      <c r="Q49" s="23">
        <v>2524</v>
      </c>
      <c r="R49" s="93"/>
    </row>
    <row r="50" spans="2:18" ht="15" customHeight="1">
      <c r="B50" s="9"/>
      <c r="C50" s="45"/>
      <c r="P50" s="310" t="s">
        <v>382</v>
      </c>
      <c r="Q50" s="23">
        <v>1600</v>
      </c>
      <c r="R50" s="93"/>
    </row>
    <row r="51" spans="2:18" ht="15" customHeight="1">
      <c r="B51" s="9"/>
      <c r="C51" s="45"/>
      <c r="P51" s="310" t="s">
        <v>367</v>
      </c>
      <c r="Q51" s="23">
        <v>725.3</v>
      </c>
      <c r="R51" s="93"/>
    </row>
    <row r="52" spans="2:18" ht="15" customHeight="1">
      <c r="P52" s="310" t="s">
        <v>355</v>
      </c>
      <c r="Q52" s="23">
        <v>198.24</v>
      </c>
      <c r="R52" s="93"/>
    </row>
    <row r="53" spans="2:18" ht="15" customHeight="1">
      <c r="P53" s="311" t="s">
        <v>54</v>
      </c>
      <c r="Q53" s="36">
        <f>SUM(Q5:Q52)</f>
        <v>1016000.7700000001</v>
      </c>
      <c r="R53" s="93"/>
    </row>
    <row r="54" spans="2:18" ht="15" customHeight="1">
      <c r="R54" s="93"/>
    </row>
    <row r="55" spans="2:18" ht="15" customHeight="1">
      <c r="R55" s="32"/>
    </row>
    <row r="56" spans="2:18" ht="15" customHeight="1"/>
    <row r="57" spans="2:18" ht="15" customHeight="1"/>
  </sheetData>
  <sortState ref="G3:H25">
    <sortCondition descending="1" ref="H3:H25"/>
  </sortState>
  <mergeCells count="10">
    <mergeCell ref="A1:I1"/>
    <mergeCell ref="J3:K3"/>
    <mergeCell ref="M3:N3"/>
    <mergeCell ref="S3:T3"/>
    <mergeCell ref="V3:W3"/>
    <mergeCell ref="A3:B3"/>
    <mergeCell ref="D3:E3"/>
    <mergeCell ref="P3:Q3"/>
    <mergeCell ref="G3:H3"/>
    <mergeCell ref="M1:U1"/>
  </mergeCells>
  <pageMargins left="0.16" right="0.21" top="0.36" bottom="0.26" header="0.3" footer="0.18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10</vt:i4>
      </vt:variant>
    </vt:vector>
  </HeadingPairs>
  <TitlesOfParts>
    <vt:vector size="28" baseType="lpstr">
      <vt:lpstr>apple</vt:lpstr>
      <vt:lpstr>banana</vt:lpstr>
      <vt:lpstr>citrus</vt:lpstr>
      <vt:lpstr>grapes</vt:lpstr>
      <vt:lpstr>guava</vt:lpstr>
      <vt:lpstr>mango</vt:lpstr>
      <vt:lpstr>Papaya</vt:lpstr>
      <vt:lpstr>pineapple</vt:lpstr>
      <vt:lpstr>brinjal</vt:lpstr>
      <vt:lpstr>cabbage</vt:lpstr>
      <vt:lpstr>Cauliflower</vt:lpstr>
      <vt:lpstr>potato</vt:lpstr>
      <vt:lpstr>Onion</vt:lpstr>
      <vt:lpstr>tomato</vt:lpstr>
      <vt:lpstr>peas</vt:lpstr>
      <vt:lpstr>okra</vt:lpstr>
      <vt:lpstr>tapioca</vt:lpstr>
      <vt:lpstr>Sheet1</vt:lpstr>
      <vt:lpstr>cabbage!Print_Area</vt:lpstr>
      <vt:lpstr>Cauliflower!Print_Area</vt:lpstr>
      <vt:lpstr>grapes!Print_Area</vt:lpstr>
      <vt:lpstr>guava!Print_Area</vt:lpstr>
      <vt:lpstr>okra!Print_Area</vt:lpstr>
      <vt:lpstr>Onion!Print_Area</vt:lpstr>
      <vt:lpstr>peas!Print_Area</vt:lpstr>
      <vt:lpstr>pineapple!Print_Area</vt:lpstr>
      <vt:lpstr>potato!Print_Area</vt:lpstr>
      <vt:lpstr>tomato!Print_Area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NHB</dc:creator>
  <cp:lastModifiedBy>admin</cp:lastModifiedBy>
  <cp:lastPrinted>2014-09-30T11:43:52Z</cp:lastPrinted>
  <dcterms:created xsi:type="dcterms:W3CDTF">2014-09-13T05:15:11Z</dcterms:created>
  <dcterms:modified xsi:type="dcterms:W3CDTF">2015-03-23T05:38:32Z</dcterms:modified>
</cp:coreProperties>
</file>