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485"/>
  </bookViews>
  <sheets>
    <sheet name="Wheat" sheetId="1" r:id="rId1"/>
  </sheets>
  <definedNames>
    <definedName name="_xlnm.Print_Area" localSheetId="0">Wheat!$A$1:$AE$29</definedName>
    <definedName name="_xlnm.Print_Titles" localSheetId="0">Wheat!$A:$A</definedName>
  </definedNames>
  <calcPr calcId="125725"/>
</workbook>
</file>

<file path=xl/calcChain.xml><?xml version="1.0" encoding="utf-8"?>
<calcChain xmlns="http://schemas.openxmlformats.org/spreadsheetml/2006/main">
  <c r="U29" i="1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E28"/>
  <c r="AD28"/>
  <c r="AC28"/>
  <c r="AB28"/>
  <c r="AA28"/>
  <c r="Z28"/>
  <c r="Y28"/>
  <c r="X28"/>
  <c r="W28"/>
  <c r="V28"/>
  <c r="AE27"/>
  <c r="AD27"/>
  <c r="AC27"/>
  <c r="W27"/>
  <c r="V27"/>
  <c r="AE26"/>
  <c r="AD26"/>
  <c r="AC26"/>
  <c r="AB26"/>
  <c r="AA26"/>
  <c r="Z26"/>
  <c r="Y26"/>
  <c r="X26"/>
  <c r="W26"/>
  <c r="V26"/>
  <c r="AE25"/>
  <c r="AD25"/>
  <c r="AC25"/>
  <c r="AB25"/>
  <c r="AA25"/>
  <c r="Z25"/>
  <c r="Y25"/>
  <c r="X25"/>
  <c r="W25"/>
  <c r="V25"/>
  <c r="AE24"/>
  <c r="AD24"/>
  <c r="AC24"/>
  <c r="AB24"/>
  <c r="AA24"/>
  <c r="W24"/>
  <c r="V24"/>
  <c r="AE23"/>
  <c r="AD23"/>
  <c r="AC23"/>
  <c r="AB23"/>
  <c r="AA23"/>
  <c r="Z23"/>
  <c r="Y23"/>
  <c r="X23"/>
  <c r="W23"/>
  <c r="V23"/>
  <c r="AE21"/>
  <c r="AD21"/>
  <c r="AC21"/>
  <c r="AB21"/>
  <c r="AA21"/>
  <c r="Z21"/>
  <c r="Y21"/>
  <c r="X21"/>
  <c r="W21"/>
  <c r="V21"/>
  <c r="AE20"/>
  <c r="AD20"/>
  <c r="AC20"/>
  <c r="AB20"/>
  <c r="AA20"/>
  <c r="Z20"/>
  <c r="Y20"/>
  <c r="X20"/>
  <c r="W20"/>
  <c r="V20"/>
  <c r="AE19"/>
  <c r="AD19"/>
  <c r="AC19"/>
  <c r="AB19"/>
  <c r="AA19"/>
  <c r="Z19"/>
  <c r="Y19"/>
  <c r="X19"/>
  <c r="W19"/>
  <c r="V19"/>
  <c r="AE17"/>
  <c r="AD17"/>
  <c r="AC17"/>
  <c r="AB17"/>
  <c r="AA17"/>
  <c r="Z17"/>
  <c r="AE16"/>
  <c r="AD16"/>
  <c r="AC16"/>
  <c r="AB16"/>
  <c r="AA16"/>
  <c r="AE15"/>
  <c r="AD15"/>
  <c r="AC15"/>
  <c r="AB15"/>
  <c r="AA15"/>
  <c r="Z15"/>
  <c r="Y15"/>
  <c r="X15"/>
  <c r="W15"/>
  <c r="V15"/>
  <c r="AE14"/>
  <c r="AD14"/>
  <c r="AC14"/>
  <c r="AB14"/>
  <c r="AA14"/>
  <c r="Z14"/>
  <c r="Y14"/>
  <c r="X14"/>
  <c r="W14"/>
  <c r="V14"/>
  <c r="AE13"/>
  <c r="AD13"/>
  <c r="AC13"/>
  <c r="AB13"/>
  <c r="AA13"/>
  <c r="Z13"/>
  <c r="Y13"/>
  <c r="X13"/>
  <c r="W13"/>
  <c r="V13"/>
  <c r="AE12"/>
  <c r="AD12"/>
  <c r="AC12"/>
  <c r="AB12"/>
  <c r="AA12"/>
  <c r="Z12"/>
  <c r="Y12"/>
  <c r="X12"/>
  <c r="W12"/>
  <c r="V12"/>
  <c r="AE11"/>
  <c r="AD11"/>
  <c r="AC11"/>
  <c r="AB11"/>
  <c r="AA11"/>
  <c r="Z11"/>
  <c r="Y11"/>
  <c r="X11"/>
  <c r="W11"/>
  <c r="V11"/>
  <c r="AE10"/>
  <c r="AD10"/>
  <c r="AC10"/>
  <c r="AB10"/>
  <c r="AA10"/>
  <c r="Z10"/>
  <c r="Y10"/>
  <c r="X10"/>
  <c r="W10"/>
  <c r="V10"/>
  <c r="AE9"/>
  <c r="AD9"/>
  <c r="AC9"/>
  <c r="AB9"/>
  <c r="AA9"/>
  <c r="Z9"/>
  <c r="Y9"/>
  <c r="X9"/>
  <c r="W9"/>
  <c r="V9"/>
  <c r="AE8"/>
  <c r="AD8"/>
  <c r="AC8"/>
  <c r="AB8"/>
  <c r="AA8"/>
  <c r="Z8"/>
  <c r="Y8"/>
  <c r="X8"/>
  <c r="W8"/>
  <c r="V8"/>
  <c r="AE7"/>
  <c r="AD7"/>
  <c r="AC7"/>
  <c r="AB7"/>
  <c r="AA7"/>
  <c r="Z7"/>
  <c r="Y7"/>
  <c r="X7"/>
  <c r="W7"/>
  <c r="V7"/>
  <c r="AE6"/>
  <c r="AE5"/>
  <c r="AD5"/>
  <c r="AC5"/>
  <c r="AB5"/>
  <c r="AA5"/>
  <c r="Z5"/>
  <c r="Y5"/>
  <c r="X5"/>
  <c r="W5"/>
  <c r="V5"/>
  <c r="W29" l="1"/>
  <c r="Y29"/>
  <c r="AA29"/>
  <c r="AC29"/>
  <c r="AE29"/>
  <c r="V29"/>
  <c r="X29"/>
  <c r="Z29"/>
  <c r="AB29"/>
  <c r="AD29"/>
</calcChain>
</file>

<file path=xl/sharedStrings.xml><?xml version="1.0" encoding="utf-8"?>
<sst xmlns="http://schemas.openxmlformats.org/spreadsheetml/2006/main" count="62" uniqueCount="42">
  <si>
    <r>
      <t xml:space="preserve">Estimates of Area of </t>
    </r>
    <r>
      <rPr>
        <b/>
        <sz val="12"/>
        <rFont val="Arial"/>
        <family val="2"/>
      </rPr>
      <t>Wheat</t>
    </r>
  </si>
  <si>
    <r>
      <t xml:space="preserve">Estimates of  Production of </t>
    </r>
    <r>
      <rPr>
        <b/>
        <sz val="12"/>
        <rFont val="Arial"/>
        <family val="2"/>
      </rPr>
      <t>Wheat</t>
    </r>
  </si>
  <si>
    <r>
      <t xml:space="preserve">Estimates of Yield of </t>
    </r>
    <r>
      <rPr>
        <b/>
        <sz val="12"/>
        <rFont val="Arial"/>
        <family val="2"/>
      </rPr>
      <t>Wheat</t>
    </r>
  </si>
  <si>
    <t>State/ UT</t>
  </si>
  <si>
    <t>Area  ( '000 Hectares)</t>
  </si>
  <si>
    <t>Production ( '000 Tonnes)</t>
  </si>
  <si>
    <t>Yield (Kg./Hectare)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</si>
  <si>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</si>
  <si>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</si>
  <si>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</si>
  <si>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</si>
  <si>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</si>
  <si>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</si>
  <si>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</si>
  <si>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</si>
  <si>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</si>
  <si>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</si>
  <si>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Andhra Pradesh</t>
  </si>
  <si>
    <t>Arunachal Pradesh</t>
  </si>
  <si>
    <t>Assam</t>
  </si>
  <si>
    <t xml:space="preserve">Bihar  </t>
  </si>
  <si>
    <t>Gujarat</t>
  </si>
  <si>
    <t>Haryana</t>
  </si>
  <si>
    <t xml:space="preserve">Himachal Pradesh  </t>
  </si>
  <si>
    <t>Jammu &amp; Kashmir</t>
  </si>
  <si>
    <t>Karnataka</t>
  </si>
  <si>
    <t>Madhya Pradesh</t>
  </si>
  <si>
    <t>Maharashtra</t>
  </si>
  <si>
    <t>Manipur</t>
  </si>
  <si>
    <t>Meghalaya</t>
  </si>
  <si>
    <t>Nagaland</t>
  </si>
  <si>
    <t xml:space="preserve">Orissa </t>
  </si>
  <si>
    <t>Punjab</t>
  </si>
  <si>
    <t>Rajasthan</t>
  </si>
  <si>
    <t xml:space="preserve">Sikkim  </t>
  </si>
  <si>
    <t>Tamil Nadu</t>
  </si>
  <si>
    <t xml:space="preserve">Tripura </t>
  </si>
  <si>
    <t>Uttar Pradesh</t>
  </si>
  <si>
    <t>West Bengal</t>
  </si>
  <si>
    <t xml:space="preserve">D &amp; N Haveli </t>
  </si>
  <si>
    <t xml:space="preserve">Delhi  </t>
  </si>
  <si>
    <t xml:space="preserve">All India                            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</si>
</sst>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164" fontId="1" fillId="0" borderId="6" xfId="0" applyNumberFormat="1" applyFont="1" applyBorder="1" applyProtection="1"/>
    <xf numFmtId="164" fontId="1" fillId="0" borderId="5" xfId="0" applyNumberFormat="1" applyFont="1" applyBorder="1" applyProtection="1"/>
    <xf numFmtId="1" fontId="1" fillId="0" borderId="6" xfId="0" applyNumberFormat="1" applyFont="1" applyBorder="1"/>
    <xf numFmtId="0" fontId="1" fillId="0" borderId="6" xfId="0" applyFont="1" applyBorder="1" applyAlignment="1"/>
    <xf numFmtId="0" fontId="1" fillId="0" borderId="6" xfId="0" applyFont="1" applyBorder="1"/>
    <xf numFmtId="164" fontId="1" fillId="0" borderId="6" xfId="0" applyNumberFormat="1" applyFont="1" applyBorder="1"/>
    <xf numFmtId="164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/>
    <xf numFmtId="0" fontId="1" fillId="0" borderId="6" xfId="0" applyFont="1" applyBorder="1" applyAlignment="1">
      <alignment wrapText="1"/>
    </xf>
    <xf numFmtId="164" fontId="1" fillId="0" borderId="6" xfId="0" applyNumberFormat="1" applyFont="1" applyBorder="1" applyAlignment="1">
      <alignment horizontal="right" wrapText="1"/>
    </xf>
    <xf numFmtId="0" fontId="1" fillId="0" borderId="4" xfId="0" applyFont="1" applyBorder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  <xf numFmtId="164" fontId="1" fillId="0" borderId="8" xfId="0" applyNumberFormat="1" applyFont="1" applyBorder="1"/>
    <xf numFmtId="164" fontId="1" fillId="0" borderId="2" xfId="0" applyNumberFormat="1" applyFont="1" applyBorder="1" applyProtection="1"/>
    <xf numFmtId="164" fontId="1" fillId="0" borderId="0" xfId="0" applyNumberFormat="1" applyFont="1" applyBorder="1" applyProtection="1"/>
    <xf numFmtId="1" fontId="1" fillId="0" borderId="2" xfId="0" applyNumberFormat="1" applyFont="1" applyBorder="1"/>
    <xf numFmtId="0" fontId="1" fillId="0" borderId="9" xfId="0" applyFont="1" applyBorder="1" applyAlignment="1">
      <alignment horizontal="left"/>
    </xf>
    <xf numFmtId="164" fontId="1" fillId="0" borderId="9" xfId="0" applyNumberFormat="1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1" fontId="1" fillId="0" borderId="9" xfId="0" applyNumberFormat="1" applyFont="1" applyBorder="1"/>
    <xf numFmtId="1" fontId="1" fillId="0" borderId="9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9"/>
  <sheetViews>
    <sheetView tabSelected="1" view="pageBreakPreview" zoomScaleNormal="60" workbookViewId="0">
      <pane xSplit="1" ySplit="4" topLeftCell="V5" activePane="bottomRight" state="frozen"/>
      <selection pane="topRight" activeCell="B1" sqref="B1"/>
      <selection pane="bottomLeft" activeCell="A6" sqref="A6"/>
      <selection pane="bottomRight" activeCell="AF5" sqref="AF5:AG5"/>
    </sheetView>
  </sheetViews>
  <sheetFormatPr defaultRowHeight="15"/>
  <cols>
    <col min="1" max="1" width="20.42578125" style="2" customWidth="1"/>
    <col min="2" max="28" width="13.5703125" style="2" customWidth="1"/>
    <col min="29" max="30" width="13.5703125" style="4" customWidth="1"/>
    <col min="31" max="31" width="13.5703125" style="2" customWidth="1"/>
    <col min="32" max="16384" width="9.140625" style="2"/>
  </cols>
  <sheetData>
    <row r="1" spans="1:31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  <c r="L1" s="33" t="s">
        <v>1</v>
      </c>
      <c r="M1" s="33"/>
      <c r="N1" s="33"/>
      <c r="O1" s="33"/>
      <c r="P1" s="33"/>
      <c r="Q1" s="33"/>
      <c r="R1" s="33"/>
      <c r="S1" s="33"/>
      <c r="T1" s="33"/>
      <c r="U1" s="1"/>
      <c r="V1" s="33" t="s">
        <v>2</v>
      </c>
      <c r="W1" s="33"/>
      <c r="X1" s="33"/>
      <c r="Y1" s="33"/>
      <c r="Z1" s="33"/>
      <c r="AA1" s="33"/>
      <c r="AB1" s="33"/>
      <c r="AC1" s="33"/>
      <c r="AD1" s="33"/>
      <c r="AE1" s="1"/>
    </row>
    <row r="2" spans="1:31" ht="17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AE2" s="3"/>
    </row>
    <row r="3" spans="1:31" ht="17.25" customHeight="1">
      <c r="A3" s="34" t="s">
        <v>3</v>
      </c>
      <c r="B3" s="36" t="s">
        <v>4</v>
      </c>
      <c r="C3" s="37"/>
      <c r="D3" s="37"/>
      <c r="E3" s="37"/>
      <c r="F3" s="37"/>
      <c r="G3" s="37"/>
      <c r="H3" s="37"/>
      <c r="I3" s="37"/>
      <c r="J3" s="37"/>
      <c r="K3" s="38"/>
      <c r="L3" s="5"/>
      <c r="M3" s="5"/>
      <c r="N3" s="39" t="s">
        <v>5</v>
      </c>
      <c r="O3" s="39"/>
      <c r="P3" s="39"/>
      <c r="Q3" s="39"/>
      <c r="R3" s="39"/>
      <c r="S3" s="39"/>
      <c r="T3" s="39"/>
      <c r="U3" s="5"/>
      <c r="V3" s="5"/>
      <c r="W3" s="5"/>
      <c r="X3" s="39" t="s">
        <v>6</v>
      </c>
      <c r="Y3" s="39"/>
      <c r="Z3" s="39"/>
      <c r="AA3" s="39"/>
      <c r="AB3" s="39"/>
      <c r="AC3" s="39"/>
      <c r="AD3" s="39"/>
      <c r="AE3" s="39"/>
    </row>
    <row r="4" spans="1:31" ht="30" customHeight="1">
      <c r="A4" s="35"/>
      <c r="B4" s="6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6" t="s">
        <v>7</v>
      </c>
      <c r="M4" s="7" t="s">
        <v>8</v>
      </c>
      <c r="N4" s="7" t="s">
        <v>9</v>
      </c>
      <c r="O4" s="7" t="s">
        <v>10</v>
      </c>
      <c r="P4" s="7" t="s">
        <v>11</v>
      </c>
      <c r="Q4" s="7" t="s">
        <v>12</v>
      </c>
      <c r="R4" s="7" t="s">
        <v>13</v>
      </c>
      <c r="S4" s="7" t="s">
        <v>14</v>
      </c>
      <c r="T4" s="7" t="s">
        <v>15</v>
      </c>
      <c r="U4" s="7" t="s">
        <v>16</v>
      </c>
      <c r="V4" s="6" t="s">
        <v>7</v>
      </c>
      <c r="W4" s="7" t="s">
        <v>8</v>
      </c>
      <c r="X4" s="7" t="s">
        <v>9</v>
      </c>
      <c r="Y4" s="7" t="s">
        <v>10</v>
      </c>
      <c r="Z4" s="7" t="s">
        <v>11</v>
      </c>
      <c r="AA4" s="7" t="s">
        <v>12</v>
      </c>
      <c r="AB4" s="7" t="s">
        <v>13</v>
      </c>
      <c r="AC4" s="7" t="s">
        <v>14</v>
      </c>
      <c r="AD4" s="7" t="s">
        <v>15</v>
      </c>
      <c r="AE4" s="7" t="s">
        <v>16</v>
      </c>
    </row>
    <row r="5" spans="1:31" ht="23.1" customHeight="1">
      <c r="A5" s="8" t="s">
        <v>17</v>
      </c>
      <c r="B5" s="9">
        <v>13.9</v>
      </c>
      <c r="C5" s="9">
        <v>13.8</v>
      </c>
      <c r="D5" s="10">
        <v>12.7</v>
      </c>
      <c r="E5" s="9">
        <v>16.100000000000001</v>
      </c>
      <c r="F5" s="9">
        <v>16.899999999999999</v>
      </c>
      <c r="G5" s="10">
        <v>21.1</v>
      </c>
      <c r="H5" s="10">
        <v>19.600000000000001</v>
      </c>
      <c r="I5" s="10">
        <v>21.9</v>
      </c>
      <c r="J5" s="10">
        <v>25.2</v>
      </c>
      <c r="K5" s="10">
        <v>26.3</v>
      </c>
      <c r="L5" s="9">
        <v>2.8</v>
      </c>
      <c r="M5" s="9">
        <v>2.7</v>
      </c>
      <c r="N5" s="10">
        <v>3</v>
      </c>
      <c r="O5" s="9">
        <v>4</v>
      </c>
      <c r="P5" s="9">
        <v>10.3</v>
      </c>
      <c r="Q5" s="11">
        <v>10.8</v>
      </c>
      <c r="R5" s="11">
        <v>9.6999999999999993</v>
      </c>
      <c r="S5" s="11">
        <v>13.6</v>
      </c>
      <c r="T5" s="11">
        <v>18</v>
      </c>
      <c r="U5" s="11">
        <v>21.5</v>
      </c>
      <c r="V5" s="12">
        <f t="shared" ref="V5:AE23" si="0">L5/B5*1000</f>
        <v>201.43884892086328</v>
      </c>
      <c r="W5" s="12">
        <f t="shared" si="0"/>
        <v>195.6521739130435</v>
      </c>
      <c r="X5" s="12">
        <f t="shared" si="0"/>
        <v>236.22047244094492</v>
      </c>
      <c r="Y5" s="12">
        <f t="shared" si="0"/>
        <v>248.44720496894408</v>
      </c>
      <c r="Z5" s="12">
        <f t="shared" si="0"/>
        <v>609.46745562130184</v>
      </c>
      <c r="AA5" s="12">
        <f t="shared" si="0"/>
        <v>511.84834123222743</v>
      </c>
      <c r="AB5" s="12">
        <f t="shared" si="0"/>
        <v>494.89795918367344</v>
      </c>
      <c r="AC5" s="12">
        <f t="shared" si="0"/>
        <v>621.00456621004571</v>
      </c>
      <c r="AD5" s="12">
        <f t="shared" si="0"/>
        <v>714.28571428571433</v>
      </c>
      <c r="AE5" s="12">
        <f t="shared" si="0"/>
        <v>817.49049429657794</v>
      </c>
    </row>
    <row r="6" spans="1:31" ht="23.1" customHeight="1">
      <c r="A6" s="13" t="s">
        <v>18</v>
      </c>
      <c r="B6" s="9"/>
      <c r="C6" s="9"/>
      <c r="D6" s="10"/>
      <c r="E6" s="9"/>
      <c r="F6" s="9"/>
      <c r="G6" s="10"/>
      <c r="H6" s="10"/>
      <c r="I6" s="10"/>
      <c r="J6" s="10"/>
      <c r="K6" s="10">
        <v>0.2</v>
      </c>
      <c r="L6" s="9"/>
      <c r="M6" s="9"/>
      <c r="N6" s="10"/>
      <c r="O6" s="9"/>
      <c r="P6" s="9"/>
      <c r="Q6" s="11"/>
      <c r="R6" s="11"/>
      <c r="S6" s="11"/>
      <c r="T6" s="11"/>
      <c r="U6" s="11">
        <v>0.1</v>
      </c>
      <c r="V6" s="12"/>
      <c r="W6" s="12"/>
      <c r="X6" s="12"/>
      <c r="Y6" s="12"/>
      <c r="Z6" s="12"/>
      <c r="AA6" s="12"/>
      <c r="AB6" s="12"/>
      <c r="AC6" s="12"/>
      <c r="AD6" s="12"/>
      <c r="AE6" s="12">
        <f t="shared" si="0"/>
        <v>500</v>
      </c>
    </row>
    <row r="7" spans="1:31" ht="23.1" customHeight="1">
      <c r="A7" s="13" t="s">
        <v>19</v>
      </c>
      <c r="B7" s="9">
        <v>5.7</v>
      </c>
      <c r="C7" s="9">
        <v>6.7</v>
      </c>
      <c r="D7" s="10">
        <v>7.5</v>
      </c>
      <c r="E7" s="9">
        <v>11.8</v>
      </c>
      <c r="F7" s="9">
        <v>20.7</v>
      </c>
      <c r="G7" s="10">
        <v>40</v>
      </c>
      <c r="H7" s="10">
        <v>112</v>
      </c>
      <c r="I7" s="10">
        <v>41.7</v>
      </c>
      <c r="J7" s="10">
        <v>61.2</v>
      </c>
      <c r="K7" s="10">
        <v>56.8</v>
      </c>
      <c r="L7" s="9">
        <v>3.5</v>
      </c>
      <c r="M7" s="9">
        <v>4.3</v>
      </c>
      <c r="N7" s="10">
        <v>4.7</v>
      </c>
      <c r="O7" s="9">
        <v>7.1</v>
      </c>
      <c r="P7" s="9">
        <v>12.1</v>
      </c>
      <c r="Q7" s="11">
        <v>48</v>
      </c>
      <c r="R7" s="11">
        <v>160.4</v>
      </c>
      <c r="S7" s="11">
        <v>48.2</v>
      </c>
      <c r="T7" s="11">
        <v>77.900000000000006</v>
      </c>
      <c r="U7" s="11">
        <v>67.8</v>
      </c>
      <c r="V7" s="12">
        <f t="shared" si="0"/>
        <v>614.0350877192983</v>
      </c>
      <c r="W7" s="12">
        <f t="shared" si="0"/>
        <v>641.79104477611941</v>
      </c>
      <c r="X7" s="12">
        <f t="shared" si="0"/>
        <v>626.66666666666674</v>
      </c>
      <c r="Y7" s="12">
        <f t="shared" si="0"/>
        <v>601.69491525423723</v>
      </c>
      <c r="Z7" s="12">
        <f t="shared" si="0"/>
        <v>584.54106280193241</v>
      </c>
      <c r="AA7" s="12">
        <f t="shared" si="0"/>
        <v>1200</v>
      </c>
      <c r="AB7" s="12">
        <f t="shared" si="0"/>
        <v>1432.1428571428571</v>
      </c>
      <c r="AC7" s="12">
        <f t="shared" si="0"/>
        <v>1155.8752997601919</v>
      </c>
      <c r="AD7" s="12">
        <f t="shared" si="0"/>
        <v>1272.8758169934642</v>
      </c>
      <c r="AE7" s="12">
        <f t="shared" si="0"/>
        <v>1193.661971830986</v>
      </c>
    </row>
    <row r="8" spans="1:31" ht="23.1" customHeight="1">
      <c r="A8" s="13" t="s">
        <v>20</v>
      </c>
      <c r="B8" s="9">
        <v>809.4</v>
      </c>
      <c r="C8" s="9">
        <v>1054.4000000000001</v>
      </c>
      <c r="D8" s="10">
        <v>1095.3</v>
      </c>
      <c r="E8" s="9">
        <v>1145</v>
      </c>
      <c r="F8" s="9">
        <v>1315.6</v>
      </c>
      <c r="G8" s="10">
        <v>1397.4</v>
      </c>
      <c r="H8" s="10">
        <v>2509.1</v>
      </c>
      <c r="I8" s="10">
        <v>1334.4</v>
      </c>
      <c r="J8" s="10">
        <v>1478</v>
      </c>
      <c r="K8" s="10">
        <v>1815.3</v>
      </c>
      <c r="L8" s="9">
        <v>365</v>
      </c>
      <c r="M8" s="9">
        <v>913.5</v>
      </c>
      <c r="N8" s="10">
        <v>1259</v>
      </c>
      <c r="O8" s="9">
        <v>1200</v>
      </c>
      <c r="P8" s="9">
        <v>1258.9000000000001</v>
      </c>
      <c r="Q8" s="11">
        <v>2493.6999999999998</v>
      </c>
      <c r="R8" s="14">
        <v>3136.4</v>
      </c>
      <c r="S8" s="14">
        <v>1648.7</v>
      </c>
      <c r="T8" s="15">
        <v>2000</v>
      </c>
      <c r="U8" s="14">
        <v>2296.9</v>
      </c>
      <c r="V8" s="12">
        <f t="shared" si="0"/>
        <v>450.95132196688911</v>
      </c>
      <c r="W8" s="12">
        <f t="shared" si="0"/>
        <v>866.36949924127464</v>
      </c>
      <c r="X8" s="12">
        <f t="shared" si="0"/>
        <v>1149.4567698347485</v>
      </c>
      <c r="Y8" s="12">
        <f t="shared" si="0"/>
        <v>1048.0349344978165</v>
      </c>
      <c r="Z8" s="12">
        <f t="shared" si="0"/>
        <v>956.90179385831573</v>
      </c>
      <c r="AA8" s="12">
        <f t="shared" si="0"/>
        <v>1784.5284099041075</v>
      </c>
      <c r="AB8" s="12">
        <f t="shared" si="0"/>
        <v>1250.0099637320154</v>
      </c>
      <c r="AC8" s="12">
        <f t="shared" si="0"/>
        <v>1235.5365707434053</v>
      </c>
      <c r="AD8" s="12">
        <f t="shared" si="0"/>
        <v>1353.1799729364004</v>
      </c>
      <c r="AE8" s="12">
        <f t="shared" si="0"/>
        <v>1265.3005012945519</v>
      </c>
    </row>
    <row r="9" spans="1:31" ht="23.1" customHeight="1">
      <c r="A9" s="13" t="s">
        <v>21</v>
      </c>
      <c r="B9" s="9">
        <v>460.8</v>
      </c>
      <c r="C9" s="9">
        <v>552.6</v>
      </c>
      <c r="D9" s="15">
        <v>502.5</v>
      </c>
      <c r="E9" s="9">
        <v>432.6</v>
      </c>
      <c r="F9" s="9">
        <v>577.20000000000005</v>
      </c>
      <c r="G9" s="15">
        <v>574.5</v>
      </c>
      <c r="H9" s="15">
        <v>371.3</v>
      </c>
      <c r="I9" s="15">
        <v>521.4</v>
      </c>
      <c r="J9" s="15">
        <v>406.1</v>
      </c>
      <c r="K9" s="15">
        <v>686.3</v>
      </c>
      <c r="L9" s="9">
        <v>456.9</v>
      </c>
      <c r="M9" s="9">
        <v>700.4</v>
      </c>
      <c r="N9" s="10">
        <v>620.5</v>
      </c>
      <c r="O9" s="9">
        <v>591.6</v>
      </c>
      <c r="P9" s="9">
        <v>939.4</v>
      </c>
      <c r="Q9" s="11">
        <v>897.4</v>
      </c>
      <c r="R9" s="16">
        <v>547.6</v>
      </c>
      <c r="S9" s="16">
        <v>905.9</v>
      </c>
      <c r="T9" s="16">
        <v>734.4</v>
      </c>
      <c r="U9" s="16">
        <v>1151.0999999999999</v>
      </c>
      <c r="V9" s="12">
        <f t="shared" si="0"/>
        <v>991.53645833333326</v>
      </c>
      <c r="W9" s="12">
        <f t="shared" si="0"/>
        <v>1267.4629026420557</v>
      </c>
      <c r="X9" s="12">
        <f t="shared" si="0"/>
        <v>1234.8258706467661</v>
      </c>
      <c r="Y9" s="12">
        <f t="shared" si="0"/>
        <v>1367.5450762829405</v>
      </c>
      <c r="Z9" s="12">
        <f t="shared" si="0"/>
        <v>1627.5121275121273</v>
      </c>
      <c r="AA9" s="12">
        <f t="shared" si="0"/>
        <v>1562.053959965187</v>
      </c>
      <c r="AB9" s="12">
        <f t="shared" si="0"/>
        <v>1474.8182063021816</v>
      </c>
      <c r="AC9" s="12">
        <f t="shared" si="0"/>
        <v>1737.4376678174146</v>
      </c>
      <c r="AD9" s="12">
        <f t="shared" si="0"/>
        <v>1808.4215710416152</v>
      </c>
      <c r="AE9" s="12">
        <f t="shared" si="0"/>
        <v>1677.2548448200496</v>
      </c>
    </row>
    <row r="10" spans="1:31" ht="23.1" customHeight="1">
      <c r="A10" s="13" t="s">
        <v>22</v>
      </c>
      <c r="B10" s="9">
        <v>738</v>
      </c>
      <c r="C10" s="9">
        <v>845.5</v>
      </c>
      <c r="D10" s="10">
        <v>895</v>
      </c>
      <c r="E10" s="9">
        <v>1017.1</v>
      </c>
      <c r="F10" s="9">
        <v>1129</v>
      </c>
      <c r="G10" s="10">
        <v>1177</v>
      </c>
      <c r="H10" s="10">
        <v>1270</v>
      </c>
      <c r="I10" s="10">
        <v>1178</v>
      </c>
      <c r="J10" s="10">
        <v>1117.4000000000001</v>
      </c>
      <c r="K10" s="10">
        <v>1226.0999999999999</v>
      </c>
      <c r="L10" s="9">
        <v>1054</v>
      </c>
      <c r="M10" s="9">
        <v>1466.4</v>
      </c>
      <c r="N10" s="10">
        <v>1522</v>
      </c>
      <c r="O10" s="9">
        <v>2119.5</v>
      </c>
      <c r="P10" s="9">
        <v>2342</v>
      </c>
      <c r="Q10" s="11">
        <v>2402</v>
      </c>
      <c r="R10" s="11">
        <v>2231</v>
      </c>
      <c r="S10" s="11">
        <v>1811</v>
      </c>
      <c r="T10" s="11">
        <v>1954</v>
      </c>
      <c r="U10" s="11">
        <v>2428</v>
      </c>
      <c r="V10" s="12">
        <f t="shared" si="0"/>
        <v>1428.1842818428186</v>
      </c>
      <c r="W10" s="12">
        <f t="shared" si="0"/>
        <v>1734.3583678296868</v>
      </c>
      <c r="X10" s="12">
        <f t="shared" si="0"/>
        <v>1700.5586592178772</v>
      </c>
      <c r="Y10" s="12">
        <f t="shared" si="0"/>
        <v>2083.8658932258381</v>
      </c>
      <c r="Z10" s="12">
        <f t="shared" si="0"/>
        <v>2074.4021257750219</v>
      </c>
      <c r="AA10" s="12">
        <f t="shared" si="0"/>
        <v>2040.7816482582839</v>
      </c>
      <c r="AB10" s="12">
        <f t="shared" si="0"/>
        <v>1756.6929133858266</v>
      </c>
      <c r="AC10" s="12">
        <f t="shared" si="0"/>
        <v>1537.3514431239387</v>
      </c>
      <c r="AD10" s="12">
        <f t="shared" si="0"/>
        <v>1748.7023447288345</v>
      </c>
      <c r="AE10" s="12">
        <f t="shared" si="0"/>
        <v>1980.2626213196315</v>
      </c>
    </row>
    <row r="11" spans="1:31" ht="23.1" customHeight="1">
      <c r="A11" s="13" t="s">
        <v>23</v>
      </c>
      <c r="B11" s="9">
        <v>268.7</v>
      </c>
      <c r="C11" s="9">
        <v>311.10000000000002</v>
      </c>
      <c r="D11" s="10">
        <v>312.5</v>
      </c>
      <c r="E11" s="9">
        <v>330</v>
      </c>
      <c r="F11" s="9">
        <v>302</v>
      </c>
      <c r="G11" s="10">
        <v>332.9</v>
      </c>
      <c r="H11" s="10">
        <v>314.60000000000002</v>
      </c>
      <c r="I11" s="10">
        <v>302.7</v>
      </c>
      <c r="J11" s="10">
        <v>318.8</v>
      </c>
      <c r="K11" s="10">
        <v>331.7</v>
      </c>
      <c r="L11" s="9">
        <v>250</v>
      </c>
      <c r="M11" s="9">
        <v>262.8</v>
      </c>
      <c r="N11" s="15">
        <v>259.10000000000002</v>
      </c>
      <c r="O11" s="9">
        <v>300</v>
      </c>
      <c r="P11" s="9">
        <v>246.2</v>
      </c>
      <c r="Q11" s="17">
        <v>394.5</v>
      </c>
      <c r="R11" s="17">
        <v>333.1</v>
      </c>
      <c r="S11" s="17">
        <v>287</v>
      </c>
      <c r="T11" s="17">
        <v>355.9</v>
      </c>
      <c r="U11" s="17">
        <v>402.8</v>
      </c>
      <c r="V11" s="12">
        <f t="shared" si="0"/>
        <v>930.40565686639377</v>
      </c>
      <c r="W11" s="12">
        <f t="shared" si="0"/>
        <v>844.74445515911282</v>
      </c>
      <c r="X11" s="12">
        <f t="shared" si="0"/>
        <v>829.12000000000012</v>
      </c>
      <c r="Y11" s="12">
        <f t="shared" si="0"/>
        <v>909.09090909090901</v>
      </c>
      <c r="Z11" s="12">
        <f t="shared" si="0"/>
        <v>815.23178807947022</v>
      </c>
      <c r="AA11" s="12">
        <f t="shared" si="0"/>
        <v>1185.0405527185342</v>
      </c>
      <c r="AB11" s="12">
        <f t="shared" si="0"/>
        <v>1058.8048315321043</v>
      </c>
      <c r="AC11" s="12">
        <f t="shared" si="0"/>
        <v>948.13346547737035</v>
      </c>
      <c r="AD11" s="12">
        <f t="shared" si="0"/>
        <v>1116.3739021329986</v>
      </c>
      <c r="AE11" s="12">
        <f t="shared" si="0"/>
        <v>1214.3503165511004</v>
      </c>
    </row>
    <row r="12" spans="1:31" ht="23.1" customHeight="1">
      <c r="A12" s="13" t="s">
        <v>24</v>
      </c>
      <c r="B12" s="9">
        <v>161.30000000000001</v>
      </c>
      <c r="C12" s="9">
        <v>186.7</v>
      </c>
      <c r="D12" s="15">
        <v>200</v>
      </c>
      <c r="E12" s="9">
        <v>210</v>
      </c>
      <c r="F12" s="9">
        <v>184.2</v>
      </c>
      <c r="G12" s="15">
        <v>179.7</v>
      </c>
      <c r="H12" s="15">
        <v>188.9</v>
      </c>
      <c r="I12" s="15">
        <v>190.4</v>
      </c>
      <c r="J12" s="15">
        <v>191.1</v>
      </c>
      <c r="K12" s="15">
        <v>176.1</v>
      </c>
      <c r="L12" s="9">
        <v>112.2</v>
      </c>
      <c r="M12" s="9">
        <v>142.19999999999999</v>
      </c>
      <c r="N12" s="10">
        <v>210</v>
      </c>
      <c r="O12" s="9">
        <v>250</v>
      </c>
      <c r="P12" s="9">
        <v>124.8</v>
      </c>
      <c r="Q12" s="11">
        <v>168</v>
      </c>
      <c r="R12" s="11">
        <v>174.3</v>
      </c>
      <c r="S12" s="11">
        <v>161</v>
      </c>
      <c r="T12" s="11">
        <v>193.5</v>
      </c>
      <c r="U12" s="11">
        <v>154.30000000000001</v>
      </c>
      <c r="V12" s="12">
        <f t="shared" si="0"/>
        <v>695.59826410415371</v>
      </c>
      <c r="W12" s="12">
        <f t="shared" si="0"/>
        <v>761.64970540974821</v>
      </c>
      <c r="X12" s="12">
        <f t="shared" si="0"/>
        <v>1050</v>
      </c>
      <c r="Y12" s="12">
        <f t="shared" si="0"/>
        <v>1190.4761904761904</v>
      </c>
      <c r="Z12" s="12">
        <f t="shared" si="0"/>
        <v>677.52442996742684</v>
      </c>
      <c r="AA12" s="12">
        <f t="shared" si="0"/>
        <v>934.89148580968288</v>
      </c>
      <c r="AB12" s="12">
        <f t="shared" si="0"/>
        <v>922.710428798306</v>
      </c>
      <c r="AC12" s="12">
        <f t="shared" si="0"/>
        <v>845.58823529411768</v>
      </c>
      <c r="AD12" s="12">
        <f t="shared" si="0"/>
        <v>1012.558869701727</v>
      </c>
      <c r="AE12" s="12">
        <f t="shared" si="0"/>
        <v>876.20670073821702</v>
      </c>
    </row>
    <row r="13" spans="1:31" ht="23.1" customHeight="1">
      <c r="A13" s="13" t="s">
        <v>25</v>
      </c>
      <c r="B13" s="9">
        <v>298</v>
      </c>
      <c r="C13" s="9">
        <v>304.7</v>
      </c>
      <c r="D13" s="10">
        <v>309.5</v>
      </c>
      <c r="E13" s="9">
        <v>327.3</v>
      </c>
      <c r="F13" s="9">
        <v>304.89999999999998</v>
      </c>
      <c r="G13" s="10">
        <v>346.5</v>
      </c>
      <c r="H13" s="10">
        <v>298.60000000000002</v>
      </c>
      <c r="I13" s="10">
        <v>346.3</v>
      </c>
      <c r="J13" s="10">
        <v>365.3</v>
      </c>
      <c r="K13" s="10">
        <v>407.2</v>
      </c>
      <c r="L13" s="9">
        <v>47</v>
      </c>
      <c r="M13" s="9">
        <v>133.4</v>
      </c>
      <c r="N13" s="10">
        <v>160</v>
      </c>
      <c r="O13" s="9">
        <v>136.30000000000001</v>
      </c>
      <c r="P13" s="9">
        <v>94.6</v>
      </c>
      <c r="Q13" s="11">
        <v>187.2</v>
      </c>
      <c r="R13" s="11">
        <v>109.2</v>
      </c>
      <c r="S13" s="11">
        <v>207.3</v>
      </c>
      <c r="T13" s="11">
        <v>320.2</v>
      </c>
      <c r="U13" s="11">
        <v>280.7</v>
      </c>
      <c r="V13" s="12">
        <f t="shared" si="0"/>
        <v>157.71812080536913</v>
      </c>
      <c r="W13" s="12">
        <f t="shared" si="0"/>
        <v>437.80767968493603</v>
      </c>
      <c r="X13" s="12">
        <f t="shared" si="0"/>
        <v>516.96284329563809</v>
      </c>
      <c r="Y13" s="12">
        <f t="shared" si="0"/>
        <v>416.43751909563093</v>
      </c>
      <c r="Z13" s="12">
        <f t="shared" si="0"/>
        <v>310.26566087241719</v>
      </c>
      <c r="AA13" s="12">
        <f t="shared" si="0"/>
        <v>540.25974025974017</v>
      </c>
      <c r="AB13" s="12">
        <f t="shared" si="0"/>
        <v>365.70663094440721</v>
      </c>
      <c r="AC13" s="12">
        <f t="shared" si="0"/>
        <v>598.61391856771581</v>
      </c>
      <c r="AD13" s="12">
        <f t="shared" si="0"/>
        <v>876.53983027648508</v>
      </c>
      <c r="AE13" s="12">
        <f t="shared" si="0"/>
        <v>689.34184675834967</v>
      </c>
    </row>
    <row r="14" spans="1:31" ht="23.1" customHeight="1">
      <c r="A14" s="13" t="s">
        <v>26</v>
      </c>
      <c r="B14" s="9">
        <v>2129.6999999999998</v>
      </c>
      <c r="C14" s="9">
        <v>2661.1</v>
      </c>
      <c r="D14" s="10">
        <v>3055.6</v>
      </c>
      <c r="E14" s="9">
        <v>3175.7</v>
      </c>
      <c r="F14" s="9">
        <v>3403.1</v>
      </c>
      <c r="G14" s="10">
        <v>3665.3</v>
      </c>
      <c r="H14" s="10">
        <v>3277.3</v>
      </c>
      <c r="I14" s="10">
        <v>3273.5</v>
      </c>
      <c r="J14" s="10">
        <v>2788.1</v>
      </c>
      <c r="K14" s="10">
        <v>3360.4</v>
      </c>
      <c r="L14" s="9">
        <v>1031.4000000000001</v>
      </c>
      <c r="M14" s="9">
        <v>1881.6</v>
      </c>
      <c r="N14" s="10">
        <v>2007.5</v>
      </c>
      <c r="O14" s="9">
        <v>2216</v>
      </c>
      <c r="P14" s="9">
        <v>2592.1999999999998</v>
      </c>
      <c r="Q14" s="11">
        <v>3189.2</v>
      </c>
      <c r="R14" s="11">
        <v>2284.8000000000002</v>
      </c>
      <c r="S14" s="11">
        <v>2539.1</v>
      </c>
      <c r="T14" s="11">
        <v>2351.5</v>
      </c>
      <c r="U14" s="11">
        <v>2750.5</v>
      </c>
      <c r="V14" s="12">
        <f t="shared" si="0"/>
        <v>484.29356247358788</v>
      </c>
      <c r="W14" s="12">
        <f t="shared" si="0"/>
        <v>707.07602119424291</v>
      </c>
      <c r="X14" s="12">
        <f t="shared" si="0"/>
        <v>656.99044377536336</v>
      </c>
      <c r="Y14" s="12">
        <f t="shared" si="0"/>
        <v>697.79891047643036</v>
      </c>
      <c r="Z14" s="12">
        <f t="shared" si="0"/>
        <v>761.71725779436395</v>
      </c>
      <c r="AA14" s="12">
        <f t="shared" si="0"/>
        <v>870.10613046681033</v>
      </c>
      <c r="AB14" s="12">
        <f t="shared" si="0"/>
        <v>697.15924694107957</v>
      </c>
      <c r="AC14" s="12">
        <f t="shared" si="0"/>
        <v>775.65297082633265</v>
      </c>
      <c r="AD14" s="12">
        <f t="shared" si="0"/>
        <v>843.40590366199206</v>
      </c>
      <c r="AE14" s="12">
        <f t="shared" si="0"/>
        <v>818.50374955362463</v>
      </c>
    </row>
    <row r="15" spans="1:31" ht="23.1" customHeight="1">
      <c r="A15" s="18" t="s">
        <v>27</v>
      </c>
      <c r="B15" s="19">
        <v>876.1</v>
      </c>
      <c r="C15" s="19">
        <v>891.4</v>
      </c>
      <c r="D15" s="15">
        <v>873.1</v>
      </c>
      <c r="E15" s="19">
        <v>865.1</v>
      </c>
      <c r="F15" s="9">
        <v>882</v>
      </c>
      <c r="G15" s="15">
        <v>1009.3</v>
      </c>
      <c r="H15" s="15">
        <v>690.6</v>
      </c>
      <c r="I15" s="15">
        <v>922.9</v>
      </c>
      <c r="J15" s="15">
        <v>941.7</v>
      </c>
      <c r="K15" s="15">
        <v>1183</v>
      </c>
      <c r="L15" s="19">
        <v>366.6</v>
      </c>
      <c r="M15" s="19">
        <v>360.4</v>
      </c>
      <c r="N15" s="10">
        <v>428.1</v>
      </c>
      <c r="O15" s="9">
        <v>390.5</v>
      </c>
      <c r="P15" s="9">
        <v>451.1</v>
      </c>
      <c r="Q15" s="11">
        <v>502.8</v>
      </c>
      <c r="R15" s="11">
        <v>248.5</v>
      </c>
      <c r="S15" s="11">
        <v>514</v>
      </c>
      <c r="T15" s="11">
        <v>775.7</v>
      </c>
      <c r="U15" s="11">
        <v>1260.2</v>
      </c>
      <c r="V15" s="12">
        <f t="shared" si="0"/>
        <v>418.44538294715215</v>
      </c>
      <c r="W15" s="12">
        <f t="shared" si="0"/>
        <v>404.30783037917877</v>
      </c>
      <c r="X15" s="12">
        <f t="shared" si="0"/>
        <v>490.32184171343488</v>
      </c>
      <c r="Y15" s="12">
        <f t="shared" si="0"/>
        <v>451.39290255461793</v>
      </c>
      <c r="Z15" s="12">
        <f t="shared" si="0"/>
        <v>511.45124716553289</v>
      </c>
      <c r="AA15" s="12">
        <f t="shared" si="0"/>
        <v>498.16704646784905</v>
      </c>
      <c r="AB15" s="12">
        <f t="shared" si="0"/>
        <v>359.83203011873735</v>
      </c>
      <c r="AC15" s="12">
        <f t="shared" si="0"/>
        <v>556.94008018203488</v>
      </c>
      <c r="AD15" s="12">
        <f t="shared" si="0"/>
        <v>823.72305405118402</v>
      </c>
      <c r="AE15" s="12">
        <f t="shared" si="0"/>
        <v>1065.2578191039729</v>
      </c>
    </row>
    <row r="16" spans="1:31" ht="23.1" customHeight="1">
      <c r="A16" s="18" t="s">
        <v>28</v>
      </c>
      <c r="B16" s="19"/>
      <c r="C16" s="19"/>
      <c r="D16" s="15"/>
      <c r="E16" s="19"/>
      <c r="F16" s="9"/>
      <c r="G16" s="15">
        <v>2.7</v>
      </c>
      <c r="H16" s="15">
        <v>0.3</v>
      </c>
      <c r="I16" s="15">
        <v>0.1</v>
      </c>
      <c r="J16" s="15">
        <v>0.4</v>
      </c>
      <c r="K16" s="15">
        <v>0.5</v>
      </c>
      <c r="L16" s="19"/>
      <c r="M16" s="19"/>
      <c r="N16" s="10"/>
      <c r="O16" s="9"/>
      <c r="P16" s="9"/>
      <c r="Q16" s="11">
        <v>4.2</v>
      </c>
      <c r="R16" s="11">
        <v>0.2</v>
      </c>
      <c r="S16" s="11">
        <v>0.1</v>
      </c>
      <c r="T16" s="11">
        <v>0.5</v>
      </c>
      <c r="U16" s="11">
        <v>0.8</v>
      </c>
      <c r="V16" s="12"/>
      <c r="W16" s="12"/>
      <c r="X16" s="12"/>
      <c r="Y16" s="12"/>
      <c r="Z16" s="12"/>
      <c r="AA16" s="12">
        <f t="shared" si="0"/>
        <v>1555.5555555555557</v>
      </c>
      <c r="AB16" s="12">
        <f t="shared" si="0"/>
        <v>666.66666666666674</v>
      </c>
      <c r="AC16" s="12">
        <f t="shared" si="0"/>
        <v>1000</v>
      </c>
      <c r="AD16" s="12">
        <f t="shared" si="0"/>
        <v>1250</v>
      </c>
      <c r="AE16" s="12">
        <f t="shared" si="0"/>
        <v>1600</v>
      </c>
    </row>
    <row r="17" spans="1:31" ht="23.1" customHeight="1">
      <c r="A17" s="18" t="s">
        <v>29</v>
      </c>
      <c r="B17" s="19"/>
      <c r="C17" s="19"/>
      <c r="D17" s="10"/>
      <c r="E17" s="19"/>
      <c r="F17" s="9">
        <v>0.3</v>
      </c>
      <c r="G17" s="10">
        <v>0.3</v>
      </c>
      <c r="H17" s="10">
        <v>0.4</v>
      </c>
      <c r="I17" s="10">
        <v>0.6</v>
      </c>
      <c r="J17" s="10">
        <v>1.5</v>
      </c>
      <c r="K17" s="10">
        <v>1.5</v>
      </c>
      <c r="L17" s="19"/>
      <c r="M17" s="19"/>
      <c r="N17" s="10"/>
      <c r="O17" s="9"/>
      <c r="P17" s="9">
        <v>0.2</v>
      </c>
      <c r="Q17" s="11">
        <v>0.2</v>
      </c>
      <c r="R17" s="11">
        <v>0.2</v>
      </c>
      <c r="S17" s="11">
        <v>0.6</v>
      </c>
      <c r="T17" s="11">
        <v>2</v>
      </c>
      <c r="U17" s="11">
        <v>1.8</v>
      </c>
      <c r="V17" s="12"/>
      <c r="W17" s="12"/>
      <c r="X17" s="12"/>
      <c r="Y17" s="12"/>
      <c r="Z17" s="12">
        <f t="shared" si="0"/>
        <v>666.66666666666674</v>
      </c>
      <c r="AA17" s="12">
        <f t="shared" si="0"/>
        <v>666.66666666666674</v>
      </c>
      <c r="AB17" s="12">
        <f t="shared" si="0"/>
        <v>500</v>
      </c>
      <c r="AC17" s="12">
        <f t="shared" si="0"/>
        <v>1000</v>
      </c>
      <c r="AD17" s="12">
        <f t="shared" si="0"/>
        <v>1333.3333333333333</v>
      </c>
      <c r="AE17" s="12">
        <f t="shared" si="0"/>
        <v>1200</v>
      </c>
    </row>
    <row r="18" spans="1:31" ht="23.1" customHeight="1">
      <c r="A18" s="18" t="s">
        <v>30</v>
      </c>
      <c r="B18" s="19"/>
      <c r="C18" s="19"/>
      <c r="D18" s="15"/>
      <c r="E18" s="19"/>
      <c r="F18" s="9"/>
      <c r="G18" s="15"/>
      <c r="H18" s="15"/>
      <c r="I18" s="15"/>
      <c r="J18" s="15"/>
      <c r="K18" s="15"/>
      <c r="L18" s="19"/>
      <c r="M18" s="19"/>
      <c r="N18" s="10"/>
      <c r="O18" s="9"/>
      <c r="P18" s="9"/>
      <c r="Q18" s="11"/>
      <c r="R18" s="11"/>
      <c r="S18" s="11"/>
      <c r="T18" s="11"/>
      <c r="U18" s="11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23.1" customHeight="1">
      <c r="A19" s="13" t="s">
        <v>31</v>
      </c>
      <c r="B19" s="9">
        <v>15.9</v>
      </c>
      <c r="C19" s="9">
        <v>14.5</v>
      </c>
      <c r="D19" s="15">
        <v>14.1</v>
      </c>
      <c r="E19" s="9">
        <v>14.9</v>
      </c>
      <c r="F19" s="9">
        <v>13</v>
      </c>
      <c r="G19" s="15">
        <v>20.9</v>
      </c>
      <c r="H19" s="15">
        <v>51.1</v>
      </c>
      <c r="I19" s="15">
        <v>52</v>
      </c>
      <c r="J19" s="15">
        <v>54.6</v>
      </c>
      <c r="K19" s="15">
        <v>63</v>
      </c>
      <c r="L19" s="9">
        <v>14.2</v>
      </c>
      <c r="M19" s="9">
        <v>15.3</v>
      </c>
      <c r="N19" s="10">
        <v>17.399999999999999</v>
      </c>
      <c r="O19" s="9">
        <v>18.899999999999999</v>
      </c>
      <c r="P19" s="9">
        <v>18.5</v>
      </c>
      <c r="Q19" s="11">
        <v>38.700000000000003</v>
      </c>
      <c r="R19" s="11">
        <v>85.1</v>
      </c>
      <c r="S19" s="11">
        <v>82.8</v>
      </c>
      <c r="T19" s="11">
        <v>85.9</v>
      </c>
      <c r="U19" s="11">
        <v>107.4</v>
      </c>
      <c r="V19" s="12">
        <f t="shared" si="0"/>
        <v>893.08176100628918</v>
      </c>
      <c r="W19" s="12">
        <f t="shared" si="0"/>
        <v>1055.1724137931035</v>
      </c>
      <c r="X19" s="12">
        <f t="shared" si="0"/>
        <v>1234.0425531914893</v>
      </c>
      <c r="Y19" s="12">
        <f t="shared" si="0"/>
        <v>1268.4563758389261</v>
      </c>
      <c r="Z19" s="12">
        <f t="shared" si="0"/>
        <v>1423.0769230769231</v>
      </c>
      <c r="AA19" s="12">
        <f t="shared" si="0"/>
        <v>1851.6746411483257</v>
      </c>
      <c r="AB19" s="12">
        <f t="shared" si="0"/>
        <v>1665.3620352250487</v>
      </c>
      <c r="AC19" s="12">
        <f t="shared" si="0"/>
        <v>1592.3076923076922</v>
      </c>
      <c r="AD19" s="12">
        <f t="shared" si="0"/>
        <v>1573.2600732600731</v>
      </c>
      <c r="AE19" s="12">
        <f t="shared" si="0"/>
        <v>1704.7619047619048</v>
      </c>
    </row>
    <row r="20" spans="1:31" ht="23.1" customHeight="1">
      <c r="A20" s="13" t="s">
        <v>32</v>
      </c>
      <c r="B20" s="9">
        <v>1615</v>
      </c>
      <c r="C20" s="9">
        <v>1804</v>
      </c>
      <c r="D20" s="10">
        <v>2086</v>
      </c>
      <c r="E20" s="9">
        <v>2162</v>
      </c>
      <c r="F20" s="9">
        <v>2299.1999999999998</v>
      </c>
      <c r="G20" s="10">
        <v>2335.4</v>
      </c>
      <c r="H20" s="10">
        <v>2404.3000000000002</v>
      </c>
      <c r="I20" s="10">
        <v>2337.8000000000002</v>
      </c>
      <c r="J20" s="10">
        <v>2213</v>
      </c>
      <c r="K20" s="10">
        <v>2438.6</v>
      </c>
      <c r="L20" s="9">
        <v>2493.9</v>
      </c>
      <c r="M20" s="9">
        <v>3352</v>
      </c>
      <c r="N20" s="10">
        <v>4520</v>
      </c>
      <c r="O20" s="9">
        <v>4800</v>
      </c>
      <c r="P20" s="9">
        <v>5145</v>
      </c>
      <c r="Q20" s="11">
        <v>5618</v>
      </c>
      <c r="R20" s="11">
        <v>5368</v>
      </c>
      <c r="S20" s="11">
        <v>5181</v>
      </c>
      <c r="T20" s="11">
        <v>5300</v>
      </c>
      <c r="U20" s="11">
        <v>5788</v>
      </c>
      <c r="V20" s="12">
        <f t="shared" si="0"/>
        <v>1544.2105263157894</v>
      </c>
      <c r="W20" s="12">
        <f t="shared" si="0"/>
        <v>1858.0931263858095</v>
      </c>
      <c r="X20" s="12">
        <f t="shared" si="0"/>
        <v>2166.8264621284752</v>
      </c>
      <c r="Y20" s="12">
        <f t="shared" si="0"/>
        <v>2220.1665124884366</v>
      </c>
      <c r="Z20" s="12">
        <f t="shared" si="0"/>
        <v>2237.7348643006262</v>
      </c>
      <c r="AA20" s="12">
        <f t="shared" si="0"/>
        <v>2405.5836259313178</v>
      </c>
      <c r="AB20" s="12">
        <f t="shared" si="0"/>
        <v>2232.6664725699789</v>
      </c>
      <c r="AC20" s="12">
        <f t="shared" si="0"/>
        <v>2216.186157926255</v>
      </c>
      <c r="AD20" s="12">
        <f t="shared" si="0"/>
        <v>2394.9389968368728</v>
      </c>
      <c r="AE20" s="12">
        <f t="shared" si="0"/>
        <v>2373.4929877798736</v>
      </c>
    </row>
    <row r="21" spans="1:31" ht="23.1" customHeight="1">
      <c r="A21" s="13" t="s">
        <v>33</v>
      </c>
      <c r="B21" s="9">
        <v>961.3</v>
      </c>
      <c r="C21" s="9">
        <v>1264.5</v>
      </c>
      <c r="D21" s="10">
        <v>1162.3</v>
      </c>
      <c r="E21" s="9">
        <v>1253.5999999999999</v>
      </c>
      <c r="F21" s="9">
        <v>1478.1</v>
      </c>
      <c r="G21" s="10">
        <v>1513.7</v>
      </c>
      <c r="H21" s="10">
        <v>1399.4</v>
      </c>
      <c r="I21" s="10">
        <v>1673.1</v>
      </c>
      <c r="J21" s="10">
        <v>1421.2</v>
      </c>
      <c r="K21" s="10">
        <v>1762.2</v>
      </c>
      <c r="L21" s="9">
        <v>872.2</v>
      </c>
      <c r="M21" s="9">
        <v>1319.1</v>
      </c>
      <c r="N21" s="10">
        <v>1178.0999999999999</v>
      </c>
      <c r="O21" s="9">
        <v>1275.3</v>
      </c>
      <c r="P21" s="9">
        <v>1951.2</v>
      </c>
      <c r="Q21" s="11">
        <v>1888.7</v>
      </c>
      <c r="R21" s="11">
        <v>1753.5</v>
      </c>
      <c r="S21" s="11">
        <v>1790.7</v>
      </c>
      <c r="T21" s="11">
        <v>1819.3</v>
      </c>
      <c r="U21" s="11">
        <v>2290.4</v>
      </c>
      <c r="V21" s="12">
        <f t="shared" si="0"/>
        <v>907.31301362737975</v>
      </c>
      <c r="W21" s="12">
        <f t="shared" si="0"/>
        <v>1043.1791221826809</v>
      </c>
      <c r="X21" s="12">
        <f t="shared" si="0"/>
        <v>1013.593736556827</v>
      </c>
      <c r="Y21" s="12">
        <f t="shared" si="0"/>
        <v>1017.3101467772814</v>
      </c>
      <c r="Z21" s="12">
        <f t="shared" si="0"/>
        <v>1320.073066774914</v>
      </c>
      <c r="AA21" s="12">
        <f t="shared" si="0"/>
        <v>1247.7373323644049</v>
      </c>
      <c r="AB21" s="12">
        <f t="shared" si="0"/>
        <v>1253.0370158639416</v>
      </c>
      <c r="AC21" s="12">
        <f t="shared" si="0"/>
        <v>1070.2886856733012</v>
      </c>
      <c r="AD21" s="12">
        <f t="shared" si="0"/>
        <v>1280.1153954404726</v>
      </c>
      <c r="AE21" s="12">
        <f t="shared" si="0"/>
        <v>1299.738962660311</v>
      </c>
    </row>
    <row r="22" spans="1:31" ht="23.1" customHeight="1">
      <c r="A22" s="13" t="s">
        <v>34</v>
      </c>
      <c r="B22" s="9"/>
      <c r="C22" s="9"/>
      <c r="D22" s="15"/>
      <c r="E22" s="9"/>
      <c r="F22" s="9"/>
      <c r="G22" s="15"/>
      <c r="H22" s="15"/>
      <c r="I22" s="15"/>
      <c r="J22" s="15"/>
      <c r="K22" s="10"/>
      <c r="L22" s="9"/>
      <c r="M22" s="9"/>
      <c r="N22" s="10"/>
      <c r="O22" s="9"/>
      <c r="P22" s="9"/>
      <c r="Q22" s="11"/>
      <c r="R22" s="11"/>
      <c r="S22" s="11"/>
      <c r="T22" s="11"/>
      <c r="U22" s="11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23.1" customHeight="1">
      <c r="A23" s="13" t="s">
        <v>35</v>
      </c>
      <c r="B23" s="9">
        <v>1.4</v>
      </c>
      <c r="C23" s="9">
        <v>1</v>
      </c>
      <c r="D23" s="10">
        <v>1.1000000000000001</v>
      </c>
      <c r="E23" s="9">
        <v>1.1000000000000001</v>
      </c>
      <c r="F23" s="9">
        <v>1.4</v>
      </c>
      <c r="G23" s="10">
        <v>1.8</v>
      </c>
      <c r="H23" s="10">
        <v>0.9</v>
      </c>
      <c r="I23" s="10">
        <v>1.6</v>
      </c>
      <c r="J23" s="10">
        <v>1.7</v>
      </c>
      <c r="K23" s="10">
        <v>1.8</v>
      </c>
      <c r="L23" s="9">
        <v>0.5</v>
      </c>
      <c r="M23" s="9">
        <v>0.4</v>
      </c>
      <c r="N23" s="9">
        <v>0.4</v>
      </c>
      <c r="O23" s="9">
        <v>0.4</v>
      </c>
      <c r="P23" s="9">
        <v>0.5</v>
      </c>
      <c r="Q23" s="16">
        <v>0.7</v>
      </c>
      <c r="R23" s="16">
        <v>0.4</v>
      </c>
      <c r="S23" s="16">
        <v>0.6</v>
      </c>
      <c r="T23" s="16">
        <v>0.6</v>
      </c>
      <c r="U23" s="16">
        <v>0.7</v>
      </c>
      <c r="V23" s="12">
        <f t="shared" si="0"/>
        <v>357.14285714285717</v>
      </c>
      <c r="W23" s="12">
        <f t="shared" si="0"/>
        <v>400</v>
      </c>
      <c r="X23" s="12">
        <f t="shared" si="0"/>
        <v>363.63636363636363</v>
      </c>
      <c r="Y23" s="12">
        <f t="shared" si="0"/>
        <v>363.63636363636363</v>
      </c>
      <c r="Z23" s="12">
        <f t="shared" si="0"/>
        <v>357.14285714285717</v>
      </c>
      <c r="AA23" s="12">
        <f t="shared" si="0"/>
        <v>388.88888888888886</v>
      </c>
      <c r="AB23" s="12">
        <f t="shared" si="0"/>
        <v>444.44444444444446</v>
      </c>
      <c r="AC23" s="12">
        <f t="shared" si="0"/>
        <v>374.99999999999994</v>
      </c>
      <c r="AD23" s="12">
        <f t="shared" si="0"/>
        <v>352.94117647058823</v>
      </c>
      <c r="AE23" s="12">
        <f>U23/K23*1000</f>
        <v>388.88888888888886</v>
      </c>
    </row>
    <row r="24" spans="1:31" ht="23.1" customHeight="1">
      <c r="A24" s="13" t="s">
        <v>36</v>
      </c>
      <c r="B24" s="9"/>
      <c r="C24" s="9"/>
      <c r="D24" s="10"/>
      <c r="E24" s="9"/>
      <c r="F24" s="9"/>
      <c r="G24" s="10">
        <v>0.4</v>
      </c>
      <c r="H24" s="10">
        <v>0.6</v>
      </c>
      <c r="I24" s="10">
        <v>0.4</v>
      </c>
      <c r="J24" s="10">
        <v>0.6</v>
      </c>
      <c r="K24" s="15">
        <v>2</v>
      </c>
      <c r="L24" s="9"/>
      <c r="M24" s="9"/>
      <c r="N24" s="10"/>
      <c r="O24" s="9"/>
      <c r="P24" s="9"/>
      <c r="Q24" s="11">
        <v>0.9</v>
      </c>
      <c r="R24" s="11">
        <v>1.4</v>
      </c>
      <c r="S24" s="11">
        <v>0.8</v>
      </c>
      <c r="T24" s="11">
        <v>1.3</v>
      </c>
      <c r="U24" s="11">
        <v>4.9000000000000004</v>
      </c>
      <c r="V24" s="12" t="e">
        <f t="shared" ref="V24:Z29" si="1">L24/B24*1000</f>
        <v>#DIV/0!</v>
      </c>
      <c r="W24" s="12" t="e">
        <f t="shared" si="1"/>
        <v>#DIV/0!</v>
      </c>
      <c r="X24" s="12"/>
      <c r="Y24" s="12"/>
      <c r="Z24" s="12"/>
      <c r="AA24" s="12">
        <f t="shared" ref="AA24:AE29" si="2">Q24/G24*1000</f>
        <v>2250</v>
      </c>
      <c r="AB24" s="12">
        <f t="shared" si="2"/>
        <v>2333.3333333333335</v>
      </c>
      <c r="AC24" s="12">
        <f t="shared" si="2"/>
        <v>2000</v>
      </c>
      <c r="AD24" s="12">
        <f t="shared" si="2"/>
        <v>2166.666666666667</v>
      </c>
      <c r="AE24" s="12">
        <f t="shared" si="2"/>
        <v>2450</v>
      </c>
    </row>
    <row r="25" spans="1:31" s="20" customFormat="1" ht="23.1" customHeight="1">
      <c r="A25" s="13" t="s">
        <v>37</v>
      </c>
      <c r="B25" s="9">
        <v>4394.3</v>
      </c>
      <c r="C25" s="9">
        <v>4969.7</v>
      </c>
      <c r="D25" s="15">
        <v>5239.1000000000004</v>
      </c>
      <c r="E25" s="9">
        <v>5378.4</v>
      </c>
      <c r="F25" s="9">
        <v>5907.2</v>
      </c>
      <c r="G25" s="15">
        <v>6045.9</v>
      </c>
      <c r="H25" s="15">
        <v>6135.3</v>
      </c>
      <c r="I25" s="15">
        <v>6009.1</v>
      </c>
      <c r="J25" s="15">
        <v>6152</v>
      </c>
      <c r="K25" s="10">
        <v>6302.1</v>
      </c>
      <c r="L25" s="9">
        <v>4230.3</v>
      </c>
      <c r="M25" s="9">
        <v>5840.7</v>
      </c>
      <c r="N25" s="10">
        <v>6086.8</v>
      </c>
      <c r="O25" s="9">
        <v>6314.3</v>
      </c>
      <c r="P25" s="9">
        <v>7689.5</v>
      </c>
      <c r="Q25" s="11">
        <v>7550.1</v>
      </c>
      <c r="R25" s="11">
        <v>7515.2</v>
      </c>
      <c r="S25" s="11">
        <v>5878.8</v>
      </c>
      <c r="T25" s="11">
        <v>7175.6</v>
      </c>
      <c r="U25" s="11">
        <v>8552.5</v>
      </c>
      <c r="V25" s="12">
        <f t="shared" si="1"/>
        <v>962.67892497098512</v>
      </c>
      <c r="W25" s="12">
        <f t="shared" si="1"/>
        <v>1175.2620882548242</v>
      </c>
      <c r="X25" s="12">
        <f t="shared" si="1"/>
        <v>1161.8025996831516</v>
      </c>
      <c r="Y25" s="12">
        <f t="shared" si="1"/>
        <v>1174.0108582478063</v>
      </c>
      <c r="Z25" s="12">
        <f t="shared" si="1"/>
        <v>1301.7165492957747</v>
      </c>
      <c r="AA25" s="12">
        <f t="shared" si="2"/>
        <v>1248.7967052051804</v>
      </c>
      <c r="AB25" s="12">
        <f t="shared" si="2"/>
        <v>1224.9115772659852</v>
      </c>
      <c r="AC25" s="12">
        <f t="shared" si="2"/>
        <v>978.31622039906142</v>
      </c>
      <c r="AD25" s="12">
        <f t="shared" si="2"/>
        <v>1166.3849154746424</v>
      </c>
      <c r="AE25" s="12">
        <f t="shared" si="2"/>
        <v>1357.0873200996491</v>
      </c>
    </row>
    <row r="26" spans="1:31" ht="23.1" customHeight="1">
      <c r="A26" s="13" t="s">
        <v>38</v>
      </c>
      <c r="B26" s="9">
        <v>55.4</v>
      </c>
      <c r="C26" s="9">
        <v>79</v>
      </c>
      <c r="D26" s="10">
        <v>150</v>
      </c>
      <c r="E26" s="9">
        <v>240</v>
      </c>
      <c r="F26" s="9">
        <v>360.2</v>
      </c>
      <c r="G26" s="10">
        <v>422.4</v>
      </c>
      <c r="H26" s="10">
        <v>368.2</v>
      </c>
      <c r="I26" s="10">
        <v>330.1</v>
      </c>
      <c r="J26" s="10">
        <v>421.8</v>
      </c>
      <c r="K26" s="10">
        <v>565.29999999999995</v>
      </c>
      <c r="L26" s="9">
        <v>45.5</v>
      </c>
      <c r="M26" s="9">
        <v>71.099999999999994</v>
      </c>
      <c r="N26" s="10">
        <v>300</v>
      </c>
      <c r="O26" s="9">
        <v>400</v>
      </c>
      <c r="P26" s="9">
        <v>868.1</v>
      </c>
      <c r="Q26" s="11">
        <v>921.2</v>
      </c>
      <c r="R26" s="11">
        <v>688</v>
      </c>
      <c r="S26" s="11">
        <v>629.9</v>
      </c>
      <c r="T26" s="11">
        <v>836.8</v>
      </c>
      <c r="U26" s="11">
        <v>1187.2</v>
      </c>
      <c r="V26" s="12">
        <f t="shared" si="1"/>
        <v>821.29963898916969</v>
      </c>
      <c r="W26" s="12">
        <f t="shared" si="1"/>
        <v>899.99999999999989</v>
      </c>
      <c r="X26" s="12">
        <f t="shared" si="1"/>
        <v>2000</v>
      </c>
      <c r="Y26" s="12">
        <f t="shared" si="1"/>
        <v>1666.6666666666667</v>
      </c>
      <c r="Z26" s="12">
        <f t="shared" si="1"/>
        <v>2410.0499722376458</v>
      </c>
      <c r="AA26" s="12">
        <f t="shared" si="2"/>
        <v>2180.8712121212125</v>
      </c>
      <c r="AB26" s="12">
        <f t="shared" si="2"/>
        <v>1868.5497012493211</v>
      </c>
      <c r="AC26" s="12">
        <f t="shared" si="2"/>
        <v>1908.2096334444104</v>
      </c>
      <c r="AD26" s="12">
        <f t="shared" si="2"/>
        <v>1983.8786154575628</v>
      </c>
      <c r="AE26" s="12">
        <f t="shared" si="2"/>
        <v>2100.1238280558996</v>
      </c>
    </row>
    <row r="27" spans="1:31" ht="23.1" customHeight="1">
      <c r="A27" s="13" t="s">
        <v>39</v>
      </c>
      <c r="B27" s="9"/>
      <c r="C27" s="9"/>
      <c r="D27" s="15"/>
      <c r="E27" s="9"/>
      <c r="F27" s="9"/>
      <c r="G27" s="15"/>
      <c r="H27" s="15"/>
      <c r="I27" s="15">
        <v>0.2</v>
      </c>
      <c r="J27" s="15">
        <v>0.3</v>
      </c>
      <c r="K27" s="15">
        <v>0.2</v>
      </c>
      <c r="L27" s="9"/>
      <c r="M27" s="9"/>
      <c r="N27" s="10"/>
      <c r="O27" s="9"/>
      <c r="P27" s="9"/>
      <c r="Q27" s="11"/>
      <c r="R27" s="11"/>
      <c r="S27" s="11">
        <v>0.3</v>
      </c>
      <c r="T27" s="11">
        <v>0.4</v>
      </c>
      <c r="U27" s="11">
        <v>0.4</v>
      </c>
      <c r="V27" s="12" t="e">
        <f t="shared" si="1"/>
        <v>#DIV/0!</v>
      </c>
      <c r="W27" s="12" t="e">
        <f t="shared" si="1"/>
        <v>#DIV/0!</v>
      </c>
      <c r="X27" s="12"/>
      <c r="Y27" s="12"/>
      <c r="Z27" s="12"/>
      <c r="AA27" s="12"/>
      <c r="AB27" s="12"/>
      <c r="AC27" s="12">
        <f t="shared" si="2"/>
        <v>1499.9999999999998</v>
      </c>
      <c r="AD27" s="12">
        <f t="shared" si="2"/>
        <v>1333.3333333333335</v>
      </c>
      <c r="AE27" s="12">
        <f t="shared" si="2"/>
        <v>2000</v>
      </c>
    </row>
    <row r="28" spans="1:31" ht="23.1" customHeight="1" thickBot="1">
      <c r="A28" s="21" t="s">
        <v>40</v>
      </c>
      <c r="B28" s="22">
        <v>32.700000000000003</v>
      </c>
      <c r="C28" s="22">
        <v>37.5</v>
      </c>
      <c r="D28" s="23">
        <v>41.8</v>
      </c>
      <c r="E28" s="22">
        <v>44.8</v>
      </c>
      <c r="F28" s="22">
        <v>45.5</v>
      </c>
      <c r="G28" s="24">
        <v>51.7</v>
      </c>
      <c r="H28" s="24">
        <v>51.1</v>
      </c>
      <c r="I28" s="24">
        <v>45.1</v>
      </c>
      <c r="J28" s="24">
        <v>50.3</v>
      </c>
      <c r="K28" s="24">
        <v>47.2</v>
      </c>
      <c r="L28" s="22">
        <v>46.8</v>
      </c>
      <c r="M28" s="22">
        <v>73.8</v>
      </c>
      <c r="N28" s="25">
        <v>75</v>
      </c>
      <c r="O28" s="22">
        <v>69.400000000000006</v>
      </c>
      <c r="P28" s="22">
        <v>87.9</v>
      </c>
      <c r="Q28" s="26">
        <v>93.6</v>
      </c>
      <c r="R28" s="26">
        <v>87.6</v>
      </c>
      <c r="S28" s="26">
        <v>76.099999999999994</v>
      </c>
      <c r="T28" s="26">
        <v>100.9</v>
      </c>
      <c r="U28" s="26">
        <v>98.3</v>
      </c>
      <c r="V28" s="27">
        <f t="shared" si="1"/>
        <v>1431.1926605504586</v>
      </c>
      <c r="W28" s="27">
        <f t="shared" si="1"/>
        <v>1968</v>
      </c>
      <c r="X28" s="27">
        <f t="shared" si="1"/>
        <v>1794.2583732057417</v>
      </c>
      <c r="Y28" s="27">
        <f t="shared" si="1"/>
        <v>1549.1071428571431</v>
      </c>
      <c r="Z28" s="27">
        <f t="shared" si="1"/>
        <v>1931.868131868132</v>
      </c>
      <c r="AA28" s="27">
        <f t="shared" si="2"/>
        <v>1810.4448742746613</v>
      </c>
      <c r="AB28" s="27">
        <f t="shared" si="2"/>
        <v>1714.2857142857142</v>
      </c>
      <c r="AC28" s="27">
        <f t="shared" si="2"/>
        <v>1687.361419068736</v>
      </c>
      <c r="AD28" s="27">
        <f t="shared" si="2"/>
        <v>2005.9642147117297</v>
      </c>
      <c r="AE28" s="27">
        <f t="shared" si="2"/>
        <v>2082.6271186440677</v>
      </c>
    </row>
    <row r="29" spans="1:31" ht="23.1" customHeight="1" thickBot="1">
      <c r="A29" s="28" t="s">
        <v>41</v>
      </c>
      <c r="B29" s="29">
        <f t="shared" ref="B29:K29" si="3">SUM(B5:B28)</f>
        <v>12837.6</v>
      </c>
      <c r="C29" s="29">
        <f t="shared" si="3"/>
        <v>14998.2</v>
      </c>
      <c r="D29" s="29">
        <f t="shared" si="3"/>
        <v>15958.1</v>
      </c>
      <c r="E29" s="29">
        <f t="shared" si="3"/>
        <v>16625.5</v>
      </c>
      <c r="F29" s="30">
        <f t="shared" si="3"/>
        <v>18240.5</v>
      </c>
      <c r="G29" s="30">
        <f t="shared" si="3"/>
        <v>19138.899999999998</v>
      </c>
      <c r="H29" s="30">
        <f t="shared" si="3"/>
        <v>19463.600000000002</v>
      </c>
      <c r="I29" s="30">
        <f t="shared" si="3"/>
        <v>18583.3</v>
      </c>
      <c r="J29" s="30">
        <f t="shared" si="3"/>
        <v>18010.3</v>
      </c>
      <c r="K29" s="30">
        <f t="shared" si="3"/>
        <v>20453.8</v>
      </c>
      <c r="L29" s="29">
        <f t="shared" ref="L29:U29" si="4">SUM(L5:L28)</f>
        <v>11392.8</v>
      </c>
      <c r="M29" s="29">
        <f t="shared" si="4"/>
        <v>16540.099999999999</v>
      </c>
      <c r="N29" s="29">
        <f t="shared" si="4"/>
        <v>18651.599999999999</v>
      </c>
      <c r="O29" s="30">
        <f t="shared" si="4"/>
        <v>20093.3</v>
      </c>
      <c r="P29" s="30">
        <f t="shared" si="4"/>
        <v>23832.5</v>
      </c>
      <c r="Q29" s="30">
        <f t="shared" si="4"/>
        <v>26409.900000000005</v>
      </c>
      <c r="R29" s="30">
        <f t="shared" si="4"/>
        <v>24734.600000000002</v>
      </c>
      <c r="S29" s="30">
        <f t="shared" si="4"/>
        <v>21777.5</v>
      </c>
      <c r="T29" s="30">
        <f t="shared" si="4"/>
        <v>24104.400000000001</v>
      </c>
      <c r="U29" s="30">
        <f t="shared" si="4"/>
        <v>28846.300000000007</v>
      </c>
      <c r="V29" s="31">
        <f t="shared" si="1"/>
        <v>887.45559917741627</v>
      </c>
      <c r="W29" s="31">
        <f t="shared" si="1"/>
        <v>1102.8056700137347</v>
      </c>
      <c r="X29" s="31">
        <f t="shared" si="1"/>
        <v>1168.7857577029845</v>
      </c>
      <c r="Y29" s="32">
        <f t="shared" si="1"/>
        <v>1208.583200505248</v>
      </c>
      <c r="Z29" s="32">
        <f t="shared" si="1"/>
        <v>1306.5705435706259</v>
      </c>
      <c r="AA29" s="32">
        <f t="shared" si="2"/>
        <v>1379.9068912006442</v>
      </c>
      <c r="AB29" s="32">
        <f t="shared" si="2"/>
        <v>1270.8132103002526</v>
      </c>
      <c r="AC29" s="32">
        <f t="shared" si="2"/>
        <v>1171.8855101085383</v>
      </c>
      <c r="AD29" s="32">
        <f t="shared" si="2"/>
        <v>1338.3674897142193</v>
      </c>
      <c r="AE29" s="32">
        <f t="shared" si="2"/>
        <v>1410.3149537005352</v>
      </c>
    </row>
  </sheetData>
  <mergeCells count="7">
    <mergeCell ref="A1:J1"/>
    <mergeCell ref="L1:T1"/>
    <mergeCell ref="V1:AD1"/>
    <mergeCell ref="A3:A4"/>
    <mergeCell ref="B3:K3"/>
    <mergeCell ref="N3:T3"/>
    <mergeCell ref="X3:AE3"/>
  </mergeCells>
  <printOptions horizontalCentered="1" verticalCentered="1"/>
  <pageMargins left="0.75" right="0" top="0.75" bottom="0" header="0.5" footer="0.5"/>
  <pageSetup paperSize="9" scale="70" orientation="landscape" horizontalDpi="4294967292" verticalDpi="144" r:id="rId1"/>
  <headerFooter alignWithMargins="0"/>
  <colBreaks count="2" manualBreakCount="2">
    <brk id="11" max="29" man="1"/>
    <brk id="21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Wheat</vt:lpstr>
      <vt:lpstr>Wheat!Print_Area</vt:lpstr>
      <vt:lpstr>Wheat!Print_Titles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2014-03-24T06:29:35Z</dcterms:created>
  <dcterms:modified xsi:type="dcterms:W3CDTF">2014-03-25T05:47:56Z</dcterms:modified>
</cp:coreProperties>
</file>