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ortfolio\Portfolio-Website-Template-main\"/>
    </mc:Choice>
  </mc:AlternateContent>
  <xr:revisionPtr revIDLastSave="0" documentId="13_ncr:1_{2C3ABD7D-EC07-4068-9B38-123F16E449C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Rectified_Offline_Ustav_Registr" sheetId="1" r:id="rId1"/>
    <sheet name="Sheet2" sheetId="2" r:id="rId2"/>
    <sheet name="Sheet3" sheetId="3" r:id="rId3"/>
    <sheet name="Offline_Ustav_Registration" sheetId="4" r:id="rId4"/>
    <sheet name="Google form+Offline_Attendance" sheetId="5" r:id="rId5"/>
  </sheets>
  <definedNames>
    <definedName name="_xlnm._FilterDatabase" localSheetId="4" hidden="1">'Google form+Offline_Attendance'!$A$2:$H$500</definedName>
    <definedName name="_xlnm._FilterDatabase" localSheetId="0" hidden="1">Rectified_Offline_Ustav_Registr!$A$2:$I$216</definedName>
    <definedName name="_xlnm._FilterDatabase" localSheetId="2" hidden="1">Sheet3!$A$1:$E$1000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3" i="5" l="1" a="1"/>
  <c r="D553" i="5" s="1"/>
  <c r="D552" i="5" a="1"/>
  <c r="D552" i="5" s="1"/>
  <c r="D551" i="5" a="1"/>
  <c r="D551" i="5" s="1"/>
  <c r="D550" i="5" a="1"/>
  <c r="D550" i="5" s="1"/>
  <c r="D549" i="5" a="1"/>
  <c r="D549" i="5" s="1"/>
  <c r="D548" i="5" a="1"/>
  <c r="D548" i="5" s="1"/>
  <c r="D547" i="5" a="1"/>
  <c r="D547" i="5" s="1"/>
  <c r="D546" i="5" a="1"/>
  <c r="D546" i="5" s="1"/>
  <c r="D545" i="5" a="1"/>
  <c r="D545" i="5" s="1"/>
  <c r="D544" i="5" a="1"/>
  <c r="D544" i="5" s="1"/>
  <c r="D543" i="5" a="1"/>
  <c r="D543" i="5" s="1"/>
  <c r="D542" i="5" a="1"/>
  <c r="D542" i="5" s="1"/>
  <c r="D541" i="5" a="1"/>
  <c r="D541" i="5" s="1"/>
  <c r="D540" i="5" a="1"/>
  <c r="D540" i="5" s="1"/>
  <c r="D539" i="5" a="1"/>
  <c r="D539" i="5" s="1"/>
  <c r="D531" i="5"/>
  <c r="G529" i="5" a="1"/>
  <c r="G529" i="5"/>
  <c r="G530" i="5" s="1"/>
  <c r="D521" i="5"/>
  <c r="G520" i="5" a="1"/>
  <c r="G520" i="5"/>
  <c r="D520" i="5" a="1"/>
  <c r="D520" i="5"/>
  <c r="G519" i="5" a="1"/>
  <c r="G519" i="5"/>
  <c r="G521" i="5" s="1"/>
  <c r="D519" i="5" a="1"/>
  <c r="D519" i="5"/>
  <c r="D530" i="5" s="1"/>
  <c r="D529" i="5" s="1"/>
  <c r="G518" i="5"/>
  <c r="G522" i="5" s="1" a="1"/>
  <c r="G522" i="5" s="1"/>
  <c r="D518" i="5"/>
  <c r="G532" i="5" s="1"/>
  <c r="G533" i="5" s="1"/>
  <c r="M504" i="5"/>
  <c r="I501" i="5"/>
  <c r="D553" i="4" a="1"/>
  <c r="D553" i="4"/>
  <c r="D552" i="4" a="1"/>
  <c r="D552" i="4"/>
  <c r="D551" i="4" a="1"/>
  <c r="D551" i="4"/>
  <c r="D550" i="4" a="1"/>
  <c r="D550" i="4" s="1"/>
  <c r="D549" i="4" a="1"/>
  <c r="D549" i="4"/>
  <c r="D548" i="4" a="1"/>
  <c r="D548" i="4" s="1"/>
  <c r="D547" i="4" a="1"/>
  <c r="D547" i="4"/>
  <c r="D546" i="4" a="1"/>
  <c r="D546" i="4" s="1"/>
  <c r="D545" i="4" a="1"/>
  <c r="D545" i="4"/>
  <c r="D544" i="4" a="1"/>
  <c r="D544" i="4" s="1"/>
  <c r="D543" i="4" a="1"/>
  <c r="D543" i="4"/>
  <c r="D542" i="4" a="1"/>
  <c r="D542" i="4" s="1"/>
  <c r="D541" i="4" a="1"/>
  <c r="D541" i="4"/>
  <c r="D540" i="4" a="1"/>
  <c r="D540" i="4" s="1"/>
  <c r="D539" i="4" a="1"/>
  <c r="D539" i="4"/>
  <c r="H530" i="4"/>
  <c r="H529" i="4" a="1"/>
  <c r="H529" i="4"/>
  <c r="H521" i="4"/>
  <c r="D521" i="4"/>
  <c r="H520" i="4" a="1"/>
  <c r="H520" i="4"/>
  <c r="D520" i="4" a="1"/>
  <c r="D520" i="4" s="1"/>
  <c r="D531" i="4" s="1"/>
  <c r="H519" i="4" a="1"/>
  <c r="H519" i="4"/>
  <c r="D519" i="4" a="1"/>
  <c r="D519" i="4" s="1"/>
  <c r="H518" i="4"/>
  <c r="H522" i="4" s="1" a="1"/>
  <c r="H522" i="4" s="1"/>
  <c r="I204" i="2"/>
  <c r="D269" i="1" a="1"/>
  <c r="D269" i="1" s="1"/>
  <c r="D268" i="1" a="1"/>
  <c r="D268" i="1" s="1"/>
  <c r="D267" i="1" a="1"/>
  <c r="D267" i="1" s="1"/>
  <c r="D266" i="1" a="1"/>
  <c r="D266" i="1" s="1"/>
  <c r="D265" i="1" a="1"/>
  <c r="D265" i="1" s="1"/>
  <c r="D264" i="1" a="1"/>
  <c r="D264" i="1"/>
  <c r="D263" i="1" a="1"/>
  <c r="D263" i="1" s="1"/>
  <c r="D262" i="1" a="1"/>
  <c r="D262" i="1"/>
  <c r="D261" i="1" a="1"/>
  <c r="D261" i="1" s="1"/>
  <c r="D260" i="1" a="1"/>
  <c r="D260" i="1" s="1"/>
  <c r="D259" i="1" a="1"/>
  <c r="D259" i="1" s="1"/>
  <c r="D258" i="1" a="1"/>
  <c r="D258" i="1" s="1"/>
  <c r="D257" i="1" a="1"/>
  <c r="D257" i="1" s="1"/>
  <c r="D256" i="1" a="1"/>
  <c r="D256" i="1"/>
  <c r="D255" i="1" a="1"/>
  <c r="D255" i="1" s="1"/>
  <c r="G245" i="1" a="1"/>
  <c r="G245" i="1" s="1"/>
  <c r="D237" i="1"/>
  <c r="G236" i="1" a="1"/>
  <c r="G236" i="1" s="1"/>
  <c r="D236" i="1" a="1"/>
  <c r="D236" i="1"/>
  <c r="D247" i="1" s="1"/>
  <c r="G235" i="1" a="1"/>
  <c r="G235" i="1" s="1"/>
  <c r="D235" i="1" a="1"/>
  <c r="D235" i="1" s="1"/>
  <c r="G234" i="1"/>
  <c r="G238" i="1" s="1" a="1"/>
  <c r="G238" i="1" s="1"/>
  <c r="I204" i="1"/>
  <c r="D246" i="1" l="1"/>
  <c r="D245" i="1" s="1"/>
  <c r="D234" i="1"/>
  <c r="G248" i="1" s="1"/>
  <c r="G249" i="1" s="1"/>
  <c r="G246" i="1"/>
  <c r="H523" i="4"/>
  <c r="D530" i="4"/>
  <c r="D529" i="4" s="1"/>
  <c r="D518" i="4"/>
  <c r="H532" i="4" s="1"/>
  <c r="H533" i="4" s="1"/>
  <c r="G237" i="1"/>
  <c r="G239" i="1" s="1"/>
  <c r="G523" i="5"/>
</calcChain>
</file>

<file path=xl/sharedStrings.xml><?xml version="1.0" encoding="utf-8"?>
<sst xmlns="http://schemas.openxmlformats.org/spreadsheetml/2006/main" count="3493" uniqueCount="387">
  <si>
    <r>
      <t xml:space="preserve">      </t>
    </r>
    <r>
      <rPr>
        <sz val="26"/>
        <color rgb="FFFFFF00"/>
        <rFont val="Comic Sans MS"/>
      </rPr>
      <t>USTAV</t>
    </r>
    <r>
      <rPr>
        <sz val="24"/>
        <color theme="1"/>
        <rFont val="Comic Sans MS"/>
      </rPr>
      <t xml:space="preserve">     
                                                      </t>
    </r>
    <r>
      <rPr>
        <sz val="24"/>
        <color rgb="FF45818E"/>
        <rFont val="Comic Sans MS"/>
      </rPr>
      <t xml:space="preserve">    </t>
    </r>
    <r>
      <rPr>
        <sz val="14"/>
        <color rgb="FF00FFFF"/>
        <rFont val="Comic Sans MS"/>
      </rPr>
      <t>(28th April- 2024)</t>
    </r>
  </si>
  <si>
    <t>Sr.No.</t>
  </si>
  <si>
    <t>Name</t>
  </si>
  <si>
    <t>Mobile No.</t>
  </si>
  <si>
    <t>Referred by</t>
  </si>
  <si>
    <t>Payment Date</t>
  </si>
  <si>
    <t>Payment ON/Cash</t>
  </si>
  <si>
    <t>Paid To</t>
  </si>
  <si>
    <t>PHP</t>
  </si>
  <si>
    <t>temp</t>
  </si>
  <si>
    <t>Rohan Katwe</t>
  </si>
  <si>
    <t>Sahil Sharma</t>
  </si>
  <si>
    <t>Cash</t>
  </si>
  <si>
    <t>Sahil Sharma pr</t>
  </si>
  <si>
    <t>Lakshmikant Pola</t>
  </si>
  <si>
    <t>Pawan Shrigiri</t>
  </si>
  <si>
    <t>Kartik Yadav</t>
  </si>
  <si>
    <t>Online</t>
  </si>
  <si>
    <t>Kartik Yadav pr</t>
  </si>
  <si>
    <t>Pratik Mingule</t>
  </si>
  <si>
    <t>Raghunath</t>
  </si>
  <si>
    <t>shailesh gaddam</t>
  </si>
  <si>
    <t>Govind D</t>
  </si>
  <si>
    <t>aditya pukale</t>
  </si>
  <si>
    <t>Rupesh Nagansure</t>
  </si>
  <si>
    <t>somsai saka</t>
  </si>
  <si>
    <t>navin kamtam</t>
  </si>
  <si>
    <t>Naval batgiri</t>
  </si>
  <si>
    <t>Aryan Venkatesh Kamurti</t>
  </si>
  <si>
    <t>Aditya Kalshetty</t>
  </si>
  <si>
    <t>Rakesh Ganapa</t>
  </si>
  <si>
    <t>omkar jeure</t>
  </si>
  <si>
    <t>sripad adam</t>
  </si>
  <si>
    <t>ramesh dikonda</t>
  </si>
  <si>
    <t>Aryan Salunke</t>
  </si>
  <si>
    <t>Raghunath pr</t>
  </si>
  <si>
    <t>Sumit Gore</t>
  </si>
  <si>
    <t>Vivek Malji</t>
  </si>
  <si>
    <t>Vikash Rathod</t>
  </si>
  <si>
    <t>Jagadish Kota</t>
  </si>
  <si>
    <t>Omkar Sure</t>
  </si>
  <si>
    <t>Prabhu Yemul</t>
  </si>
  <si>
    <t>Prathmesh Mahindragikar</t>
  </si>
  <si>
    <t>Sachin Sriram</t>
  </si>
  <si>
    <t>Ravi Alange</t>
  </si>
  <si>
    <t>Abhishek Katkam</t>
  </si>
  <si>
    <t>Shivanand Mane</t>
  </si>
  <si>
    <t>Anil Mantha</t>
  </si>
  <si>
    <t>Rahul Alkunte</t>
  </si>
  <si>
    <t>Ompurnam</t>
  </si>
  <si>
    <t xml:space="preserve">Raviraj </t>
  </si>
  <si>
    <t>some was mistakenly erased by Kartik</t>
  </si>
  <si>
    <t>Nitaichandra pr</t>
  </si>
  <si>
    <t xml:space="preserve">Ganesh habi </t>
  </si>
  <si>
    <t>channavir dindore</t>
  </si>
  <si>
    <t>Vinod Kamuni</t>
  </si>
  <si>
    <t>Yogesh Sugure</t>
  </si>
  <si>
    <t>Onkar Antad</t>
  </si>
  <si>
    <t>Onkar Antad pr</t>
  </si>
  <si>
    <t>Umesh Khed</t>
  </si>
  <si>
    <t xml:space="preserve">Ramakanth chinnur </t>
  </si>
  <si>
    <t>Balraj tumma</t>
  </si>
  <si>
    <t xml:space="preserve">Raju mangiri </t>
  </si>
  <si>
    <t>Suman bandari</t>
  </si>
  <si>
    <t xml:space="preserve">Ashok kandi </t>
  </si>
  <si>
    <t>Abhishek kota</t>
  </si>
  <si>
    <t>Nikhil sripati</t>
  </si>
  <si>
    <t>Jagadrsh macche</t>
  </si>
  <si>
    <t>Ajay adam</t>
  </si>
  <si>
    <t>Mahesh kanki</t>
  </si>
  <si>
    <t xml:space="preserve">Yogesh yemul </t>
  </si>
  <si>
    <t xml:space="preserve">Shankar yedyal </t>
  </si>
  <si>
    <t>Nitin peddi</t>
  </si>
  <si>
    <t xml:space="preserve">Vaibhav vaidya </t>
  </si>
  <si>
    <t xml:space="preserve">Manjunath chincholi </t>
  </si>
  <si>
    <t xml:space="preserve">Mahesh adep </t>
  </si>
  <si>
    <t xml:space="preserve">Yugesh Dwivedi </t>
  </si>
  <si>
    <t xml:space="preserve">Sumit thakka </t>
  </si>
  <si>
    <t>Abhay Gaur</t>
  </si>
  <si>
    <t>Abhay Gaur pr</t>
  </si>
  <si>
    <t>Abhishek bandare</t>
  </si>
  <si>
    <t xml:space="preserve">Chetan salunke </t>
  </si>
  <si>
    <t xml:space="preserve">Akshay salunke </t>
  </si>
  <si>
    <t xml:space="preserve">Ajinke salunke </t>
  </si>
  <si>
    <t>Uday pawar</t>
  </si>
  <si>
    <t xml:space="preserve">Balaji sirsulla </t>
  </si>
  <si>
    <t>Vinit Sinkenpalli</t>
  </si>
  <si>
    <t>Abhishek Pawar</t>
  </si>
  <si>
    <t>Nagesh Bhayar</t>
  </si>
  <si>
    <t>Bhushan Mane</t>
  </si>
  <si>
    <t>Yashwardan Mushan</t>
  </si>
  <si>
    <t>Raghvendra Melle</t>
  </si>
  <si>
    <t>Swarupadi Mukt Das</t>
  </si>
  <si>
    <t>Ramesh kodul</t>
  </si>
  <si>
    <t>Ganesh Soma</t>
  </si>
  <si>
    <t>Murlikrishna pr</t>
  </si>
  <si>
    <t xml:space="preserve">Akash Dubey </t>
  </si>
  <si>
    <t>Laxminarayan dornal</t>
  </si>
  <si>
    <t xml:space="preserve">Laxman Hotage </t>
  </si>
  <si>
    <t>Vinayak Vhanmare</t>
  </si>
  <si>
    <t>Nayan mergu</t>
  </si>
  <si>
    <t>Balaji devsani</t>
  </si>
  <si>
    <t>Vishal dhavane</t>
  </si>
  <si>
    <t xml:space="preserve">Shankar Kirshal </t>
  </si>
  <si>
    <t xml:space="preserve">Satish komakul </t>
  </si>
  <si>
    <t>Bal Damodar pr</t>
  </si>
  <si>
    <t>Raghunath das</t>
  </si>
  <si>
    <t xml:space="preserve">Govind Dudhgundi </t>
  </si>
  <si>
    <t xml:space="preserve">Lakhan kudkyal </t>
  </si>
  <si>
    <t>Omsai vaddepalli</t>
  </si>
  <si>
    <t>Manoj advitotte</t>
  </si>
  <si>
    <t xml:space="preserve">Vinay Amane </t>
  </si>
  <si>
    <t>Vinayak devangao</t>
  </si>
  <si>
    <t>Siddharam dharmasale</t>
  </si>
  <si>
    <t>Vinayak D pr</t>
  </si>
  <si>
    <t>Nikhil Talakokal</t>
  </si>
  <si>
    <t>Kaushik mashalkar</t>
  </si>
  <si>
    <t>Rushikesh komari</t>
  </si>
  <si>
    <t>Pritam singh</t>
  </si>
  <si>
    <t>Venkatesh Dasi</t>
  </si>
  <si>
    <t>Nitaichandra pr.</t>
  </si>
  <si>
    <t>Mallikarjun Beldavaru</t>
  </si>
  <si>
    <t>Raju kallappa honakore</t>
  </si>
  <si>
    <t>vivek honrao</t>
  </si>
  <si>
    <t>dinesh battul</t>
  </si>
  <si>
    <t>vivek vhaskeri</t>
  </si>
  <si>
    <t>machindranath khandare</t>
  </si>
  <si>
    <t xml:space="preserve">Santosh pawar </t>
  </si>
  <si>
    <t xml:space="preserve">Vignesh Boda </t>
  </si>
  <si>
    <t>Kiran kontam</t>
  </si>
  <si>
    <t>Sai lokande</t>
  </si>
  <si>
    <t>rugved mahindrakar</t>
  </si>
  <si>
    <t>shreyash mahavir</t>
  </si>
  <si>
    <t xml:space="preserve">Omkar sheral </t>
  </si>
  <si>
    <t>Komal Vangari</t>
  </si>
  <si>
    <t>Ankita Vangari</t>
  </si>
  <si>
    <t>Sanjana Vangari</t>
  </si>
  <si>
    <t>Aboli Dangre</t>
  </si>
  <si>
    <t>Prem Sagar adki</t>
  </si>
  <si>
    <t xml:space="preserve">Sripad Dixit </t>
  </si>
  <si>
    <t>Mahesh mane</t>
  </si>
  <si>
    <t>Sri vrajdham pr</t>
  </si>
  <si>
    <t>Satyaprakash gotsurve</t>
  </si>
  <si>
    <t>Hari Krishna</t>
  </si>
  <si>
    <t xml:space="preserve">Narsappa Maile </t>
  </si>
  <si>
    <t>Nandlal Damodar pr</t>
  </si>
  <si>
    <t>Prem Hiremath</t>
  </si>
  <si>
    <t xml:space="preserve">Abhilash kanaki </t>
  </si>
  <si>
    <t xml:space="preserve">Mahadev ballole </t>
  </si>
  <si>
    <t>Bhanuchandra Rajgiri</t>
  </si>
  <si>
    <t xml:space="preserve">Bhaskar Rajgiri </t>
  </si>
  <si>
    <t xml:space="preserve">Sumit tukadiya </t>
  </si>
  <si>
    <t>Shiva Chilvery</t>
  </si>
  <si>
    <t>chandrakant putta</t>
  </si>
  <si>
    <t>Sagar dussa</t>
  </si>
  <si>
    <t xml:space="preserve">Akhil dussa </t>
  </si>
  <si>
    <t xml:space="preserve">Om purnam pr </t>
  </si>
  <si>
    <t>Achal jahagirdar</t>
  </si>
  <si>
    <t>Gayatri jahagirdar</t>
  </si>
  <si>
    <t xml:space="preserve">Shankar Fulari
</t>
  </si>
  <si>
    <t>Gopalswami Pillay</t>
  </si>
  <si>
    <t>Yuvraj Alpol</t>
  </si>
  <si>
    <t>Sidram Jakkal</t>
  </si>
  <si>
    <t>Shyamsundar</t>
  </si>
  <si>
    <t>Ram Bhuva</t>
  </si>
  <si>
    <t xml:space="preserve">Shiva Ganapuram </t>
  </si>
  <si>
    <t>Siddharam Vitkar</t>
  </si>
  <si>
    <t>Samarth Jadhav</t>
  </si>
  <si>
    <t>Dhimmnna Algande</t>
  </si>
  <si>
    <t>Ganesh Janardan Bijja</t>
  </si>
  <si>
    <t>Kishor Konda</t>
  </si>
  <si>
    <t>Snehal Honrao</t>
  </si>
  <si>
    <t>Pavitra Peddaram</t>
  </si>
  <si>
    <t>Harsh Mane</t>
  </si>
  <si>
    <t>Raju Birajdar</t>
  </si>
  <si>
    <t>Ganesh Kalkile</t>
  </si>
  <si>
    <t>Raghvendra Bodyal</t>
  </si>
  <si>
    <t>Navneeta Prasad Potabatti</t>
  </si>
  <si>
    <t>Omkar Kompelli</t>
  </si>
  <si>
    <t>Swarupa Badgu</t>
  </si>
  <si>
    <t>Gautam Namal</t>
  </si>
  <si>
    <t>Sharan Swami</t>
  </si>
  <si>
    <t>Naresh Dornal</t>
  </si>
  <si>
    <t>Shrivard dandi</t>
  </si>
  <si>
    <t>Sarvesh chadchnakar</t>
  </si>
  <si>
    <t>vedant bijja</t>
  </si>
  <si>
    <t>Rajendra Gentyal</t>
  </si>
  <si>
    <t>Shivkumar Junja</t>
  </si>
  <si>
    <t>neha yasam</t>
  </si>
  <si>
    <t>maheshwari yasam</t>
  </si>
  <si>
    <t>Rajesh Gaddam</t>
  </si>
  <si>
    <t>Sathendra Gentyal</t>
  </si>
  <si>
    <t>Nagesh Masan</t>
  </si>
  <si>
    <t>Lakshmi Sakhre</t>
  </si>
  <si>
    <t>Prabhakar Valapa</t>
  </si>
  <si>
    <t>Puja Bingi</t>
  </si>
  <si>
    <t>Lahari Kongari</t>
  </si>
  <si>
    <t>divya bhart</t>
  </si>
  <si>
    <t>Pranali Guntuk</t>
  </si>
  <si>
    <t>Rakesh Muspeth</t>
  </si>
  <si>
    <t>prindya nayak</t>
  </si>
  <si>
    <t>Prem Mergu</t>
  </si>
  <si>
    <t>bhakti jamdada</t>
  </si>
  <si>
    <t>Vamsi Mangalpalli</t>
  </si>
  <si>
    <t>Suhas Sakhare</t>
  </si>
  <si>
    <t>Pravin Prachande</t>
  </si>
  <si>
    <t>Lavanya Gopal mittha</t>
  </si>
  <si>
    <t>Omkar Mahindrakar</t>
  </si>
  <si>
    <t>Sai Chan</t>
  </si>
  <si>
    <t>Sagar Guda</t>
  </si>
  <si>
    <t>Harikrishna Adagatla</t>
  </si>
  <si>
    <t>Krishnapriya Nandal</t>
  </si>
  <si>
    <t>Minakshi Rathod</t>
  </si>
  <si>
    <t>Shasherao Rathod</t>
  </si>
  <si>
    <t>Sarth mahankar</t>
  </si>
  <si>
    <t>Yogendram Dale</t>
  </si>
  <si>
    <t>Neha Nagansure</t>
  </si>
  <si>
    <t>Ritesh Alsande</t>
  </si>
  <si>
    <t>Madhavi Bura</t>
  </si>
  <si>
    <t>Pranoti Khot</t>
  </si>
  <si>
    <t>Saikumar Nagesh Karampure</t>
  </si>
  <si>
    <t>Raghunath Prabhu</t>
  </si>
  <si>
    <t>Santosh Krishnahari Varankel</t>
  </si>
  <si>
    <t xml:space="preserve">Raghunath Prabhu </t>
  </si>
  <si>
    <t>Vishwajeet kishor yangal</t>
  </si>
  <si>
    <t>Mahesh Chilveri</t>
  </si>
  <si>
    <t>Vilas Doma</t>
  </si>
  <si>
    <t>Kajal imrapure</t>
  </si>
  <si>
    <t>shyamsundar</t>
  </si>
  <si>
    <t>Tejas tolnure</t>
  </si>
  <si>
    <t>Manik panthagani</t>
  </si>
  <si>
    <t>Lavanya Gadgi</t>
  </si>
  <si>
    <t>Ganesh Gadgade</t>
  </si>
  <si>
    <t>Prasad pottabatti</t>
  </si>
  <si>
    <t>Vedant kompelli</t>
  </si>
  <si>
    <t>Raviraj Garrampalli</t>
  </si>
  <si>
    <t>Shashank mushan</t>
  </si>
  <si>
    <t>Laxman Yemul</t>
  </si>
  <si>
    <t>ishwar Gorrantla</t>
  </si>
  <si>
    <t>Abhishek kamkar</t>
  </si>
  <si>
    <t>Aditya Boddul</t>
  </si>
  <si>
    <t>🔊**Important Instructions**⬇️</t>
  </si>
  <si>
    <t>1400/1500 WITH Raghunath pr.</t>
  </si>
  <si>
    <r>
      <rPr>
        <b/>
        <sz val="10"/>
        <color rgb="FFFF0000"/>
        <rFont val="Nunito"/>
      </rPr>
      <t>Note 1</t>
    </r>
    <r>
      <rPr>
        <b/>
        <sz val="10"/>
        <color theme="1"/>
        <rFont val="Nunito"/>
      </rPr>
      <t>- In case no space to add details then please insert row within boarder only in above list and do not change any formula</t>
    </r>
  </si>
  <si>
    <t>900 with nitaichandra prabhu</t>
  </si>
  <si>
    <r>
      <t>Note 2</t>
    </r>
    <r>
      <rPr>
        <b/>
        <sz val="10"/>
        <color theme="1"/>
        <rFont val="Nunito"/>
      </rPr>
      <t xml:space="preserve">- The Duplicate entry in name and Mobile no. column will appear in </t>
    </r>
    <r>
      <rPr>
        <b/>
        <sz val="10"/>
        <color rgb="FFFFFF00"/>
        <rFont val="Nunito"/>
      </rPr>
      <t>Yellow</t>
    </r>
    <r>
      <rPr>
        <b/>
        <sz val="10"/>
        <color theme="1"/>
        <rFont val="Nunito"/>
      </rPr>
      <t xml:space="preserve"> colour</t>
    </r>
  </si>
  <si>
    <r>
      <rPr>
        <b/>
        <sz val="10"/>
        <color rgb="FFFF0000"/>
        <rFont val="Nunito"/>
      </rPr>
      <t>Note 3</t>
    </r>
    <r>
      <rPr>
        <b/>
        <sz val="10"/>
        <color theme="1"/>
        <rFont val="Nunito"/>
      </rPr>
      <t xml:space="preserve">- The contact number less than or greater than 10 digit will be highlighted in </t>
    </r>
    <r>
      <rPr>
        <b/>
        <sz val="10"/>
        <color rgb="FFFF0000"/>
        <rFont val="Nunito"/>
      </rPr>
      <t xml:space="preserve">Red </t>
    </r>
    <r>
      <rPr>
        <b/>
        <sz val="10"/>
        <color theme="1"/>
        <rFont val="Nunito"/>
      </rPr>
      <t>colour</t>
    </r>
  </si>
  <si>
    <r>
      <rPr>
        <b/>
        <sz val="10"/>
        <color rgb="FFFF0000"/>
        <rFont val="Nunito"/>
      </rPr>
      <t>Note 4</t>
    </r>
    <r>
      <rPr>
        <b/>
        <sz val="10"/>
        <color theme="1"/>
        <rFont val="Nunito"/>
      </rPr>
      <t>-  Please fill PHP column also if amount submitted to pawan harinam pr.</t>
    </r>
  </si>
  <si>
    <r>
      <t>Note 5</t>
    </r>
    <r>
      <rPr>
        <b/>
        <sz val="10"/>
        <color theme="1"/>
        <rFont val="Nunito"/>
      </rPr>
      <t xml:space="preserve">- For referral count please refer "Individual Referral Data" table. </t>
    </r>
  </si>
  <si>
    <r>
      <t>Note 6</t>
    </r>
    <r>
      <rPr>
        <b/>
        <sz val="10"/>
        <color theme="1"/>
        <rFont val="Nunito"/>
      </rPr>
      <t xml:space="preserve">- The Summary of details entered in above list will auto reflect in boxes below </t>
    </r>
  </si>
  <si>
    <t xml:space="preserve">Assumed Cost for Calculation Rs. 100/- per registration </t>
  </si>
  <si>
    <t xml:space="preserve">Total Count </t>
  </si>
  <si>
    <t>Individually Amt. submitted &amp; payable to php</t>
  </si>
  <si>
    <t xml:space="preserve">Particular </t>
  </si>
  <si>
    <t xml:space="preserve">Total </t>
  </si>
  <si>
    <t>1st person receiver--&gt;</t>
  </si>
  <si>
    <t>⬅️ Choose here</t>
  </si>
  <si>
    <t xml:space="preserve">Total No.of Paid Youth's </t>
  </si>
  <si>
    <t>End person receiver --&gt;</t>
  </si>
  <si>
    <t xml:space="preserve">Total No. of Cash paid </t>
  </si>
  <si>
    <t xml:space="preserve">Total No. of UPI/Online </t>
  </si>
  <si>
    <t>Total Blank</t>
  </si>
  <si>
    <t>Received (Rs.)</t>
  </si>
  <si>
    <t>Paid to Php (Rs.)</t>
  </si>
  <si>
    <t>Payable to php (Rs.)</t>
  </si>
  <si>
    <t>Total Amount received approx.</t>
  </si>
  <si>
    <t>Status of Total Paid &amp; Payable to PHP</t>
  </si>
  <si>
    <t>Amt. (Rs.)</t>
  </si>
  <si>
    <t>Status</t>
  </si>
  <si>
    <t>Total Cash + UPI</t>
  </si>
  <si>
    <t>Submitted to php</t>
  </si>
  <si>
    <t>Total Cash</t>
  </si>
  <si>
    <t>Total paid to Php (Rs.)</t>
  </si>
  <si>
    <t>Total UPI/ON</t>
  </si>
  <si>
    <t>Remaining no.of submit</t>
  </si>
  <si>
    <t>Total Payable to Php (Rs.)</t>
  </si>
  <si>
    <t xml:space="preserve">Individual Referral  Data </t>
  </si>
  <si>
    <t>Quick view of amount receiver👇</t>
  </si>
  <si>
    <t>Name of Referral ⬇️</t>
  </si>
  <si>
    <t>Total Referral Count</t>
  </si>
  <si>
    <t>*Please type below for any suggestions or help or report BUG</t>
  </si>
  <si>
    <r>
      <t xml:space="preserve">      </t>
    </r>
    <r>
      <rPr>
        <sz val="26"/>
        <color rgb="FFFFFF00"/>
        <rFont val="Comic Sans MS"/>
      </rPr>
      <t>USTAV</t>
    </r>
    <r>
      <rPr>
        <sz val="24"/>
        <color theme="1"/>
        <rFont val="Comic Sans MS"/>
      </rPr>
      <t xml:space="preserve">     
                                                      </t>
    </r>
    <r>
      <rPr>
        <sz val="24"/>
        <color rgb="FF45818E"/>
        <rFont val="Comic Sans MS"/>
      </rPr>
      <t xml:space="preserve">    </t>
    </r>
    <r>
      <rPr>
        <sz val="14"/>
        <color rgb="FF00FFFF"/>
        <rFont val="Comic Sans MS"/>
      </rPr>
      <t>(28th April- 2024)</t>
    </r>
  </si>
  <si>
    <r>
      <t xml:space="preserve">      </t>
    </r>
    <r>
      <rPr>
        <sz val="26"/>
        <color rgb="FFFFFF00"/>
        <rFont val="Comic Sans MS"/>
      </rPr>
      <t>USTAV</t>
    </r>
    <r>
      <rPr>
        <sz val="24"/>
        <color theme="1"/>
        <rFont val="Comic Sans MS"/>
      </rPr>
      <t xml:space="preserve">     
                                                      </t>
    </r>
    <r>
      <rPr>
        <sz val="24"/>
        <color rgb="FF45818E"/>
        <rFont val="Comic Sans MS"/>
      </rPr>
      <t xml:space="preserve">    </t>
    </r>
    <r>
      <rPr>
        <sz val="14"/>
        <color rgb="FF00FFFF"/>
        <rFont val="Comic Sans MS"/>
      </rPr>
      <t>(28th April- 2024)</t>
    </r>
  </si>
  <si>
    <t>Shiva Ganapuram</t>
  </si>
  <si>
    <t xml:space="preserve">Shyamsundar </t>
  </si>
  <si>
    <t xml:space="preserve">shyamsundar </t>
  </si>
  <si>
    <r>
      <rPr>
        <b/>
        <sz val="10"/>
        <color rgb="FFFF0000"/>
        <rFont val="Nunito"/>
      </rPr>
      <t>Note 1</t>
    </r>
    <r>
      <rPr>
        <b/>
        <sz val="10"/>
        <color theme="1"/>
        <rFont val="Nunito"/>
      </rPr>
      <t>- In case no space to add details then please insert row within boarder only in above list and do not change any formula</t>
    </r>
  </si>
  <si>
    <r>
      <t>Note 2</t>
    </r>
    <r>
      <rPr>
        <b/>
        <sz val="10"/>
        <color theme="1"/>
        <rFont val="Nunito"/>
      </rPr>
      <t xml:space="preserve">- The Duplicate entry in name and Mobile no. column will appear in </t>
    </r>
    <r>
      <rPr>
        <b/>
        <sz val="10"/>
        <color rgb="FFFFFF00"/>
        <rFont val="Nunito"/>
      </rPr>
      <t>Yellow</t>
    </r>
    <r>
      <rPr>
        <b/>
        <sz val="10"/>
        <color theme="1"/>
        <rFont val="Nunito"/>
      </rPr>
      <t xml:space="preserve"> colour</t>
    </r>
  </si>
  <si>
    <r>
      <rPr>
        <b/>
        <sz val="10"/>
        <color rgb="FFFF0000"/>
        <rFont val="Nunito"/>
      </rPr>
      <t>Note 3</t>
    </r>
    <r>
      <rPr>
        <b/>
        <sz val="10"/>
        <color theme="1"/>
        <rFont val="Nunito"/>
      </rPr>
      <t xml:space="preserve">- The contact number less than or greater than 10 digit will be highlighted in </t>
    </r>
    <r>
      <rPr>
        <b/>
        <sz val="10"/>
        <color rgb="FFFF0000"/>
        <rFont val="Nunito"/>
      </rPr>
      <t xml:space="preserve">Red </t>
    </r>
    <r>
      <rPr>
        <b/>
        <sz val="10"/>
        <color theme="1"/>
        <rFont val="Nunito"/>
      </rPr>
      <t>colour</t>
    </r>
  </si>
  <si>
    <r>
      <rPr>
        <b/>
        <sz val="10"/>
        <color rgb="FFFF0000"/>
        <rFont val="Nunito"/>
      </rPr>
      <t>Note 4</t>
    </r>
    <r>
      <rPr>
        <b/>
        <sz val="10"/>
        <color theme="1"/>
        <rFont val="Nunito"/>
      </rPr>
      <t>-  Please fill PHP column also if amount submitted to pawan harinam pr.</t>
    </r>
  </si>
  <si>
    <r>
      <t>Note 5</t>
    </r>
    <r>
      <rPr>
        <b/>
        <sz val="10"/>
        <color theme="1"/>
        <rFont val="Nunito"/>
      </rPr>
      <t xml:space="preserve">- For referral count please refer "Individual Referral Data" table. </t>
    </r>
  </si>
  <si>
    <r>
      <t>Note 6</t>
    </r>
    <r>
      <rPr>
        <b/>
        <sz val="10"/>
        <color theme="1"/>
        <rFont val="Nunito"/>
      </rPr>
      <t xml:space="preserve">- The Summary of details entered in above list will auto reflect in boxes below </t>
    </r>
  </si>
  <si>
    <r>
      <t xml:space="preserve">      </t>
    </r>
    <r>
      <rPr>
        <sz val="26"/>
        <color rgb="FFFFFF00"/>
        <rFont val="Comic Sans MS"/>
      </rPr>
      <t>USTAV</t>
    </r>
    <r>
      <rPr>
        <sz val="24"/>
        <color theme="1"/>
        <rFont val="Comic Sans MS"/>
      </rPr>
      <t xml:space="preserve">     
                                                      </t>
    </r>
    <r>
      <rPr>
        <sz val="24"/>
        <color rgb="FF45818E"/>
        <rFont val="Comic Sans MS"/>
      </rPr>
      <t xml:space="preserve">    </t>
    </r>
    <r>
      <rPr>
        <sz val="14"/>
        <color rgb="FF00FFFF"/>
        <rFont val="Comic Sans MS"/>
      </rPr>
      <t>(28th April- 2024)</t>
    </r>
  </si>
  <si>
    <t>Tickbox</t>
  </si>
  <si>
    <t xml:space="preserve"> Sanjay dattatray Dhara</t>
  </si>
  <si>
    <t>Aarohi Chavan</t>
  </si>
  <si>
    <t>Abhishek komari</t>
  </si>
  <si>
    <t xml:space="preserve">Aishwarya Dhulam </t>
  </si>
  <si>
    <t xml:space="preserve">Akash bandagi </t>
  </si>
  <si>
    <t xml:space="preserve">Akash pamnath </t>
  </si>
  <si>
    <t>Akash.kongari</t>
  </si>
  <si>
    <t xml:space="preserve">Amogh pandey </t>
  </si>
  <si>
    <t>Arvind Damodar Kalpavruksha</t>
  </si>
  <si>
    <t xml:space="preserve">Bhagyashri Salunke </t>
  </si>
  <si>
    <t>Bhakti ghongade</t>
  </si>
  <si>
    <t>Chaitanya santosh jannu</t>
  </si>
  <si>
    <t>Dinesh pulgam</t>
  </si>
  <si>
    <t xml:space="preserve">Dnyaneshwari kshatriya </t>
  </si>
  <si>
    <t>Ganesh fulpati</t>
  </si>
  <si>
    <t>Hari das pitla</t>
  </si>
  <si>
    <t xml:space="preserve">Hari das pitla </t>
  </si>
  <si>
    <t>Hariprasad Adam</t>
  </si>
  <si>
    <t xml:space="preserve">Isha Bomdyal </t>
  </si>
  <si>
    <t>Kartik Ashok Aarkel</t>
  </si>
  <si>
    <t>Mahesh bhandari</t>
  </si>
  <si>
    <t>Laxman Narsing Pogul</t>
  </si>
  <si>
    <t>Laxman pogul</t>
  </si>
  <si>
    <t>Madgundi Avinash Santosh</t>
  </si>
  <si>
    <t>Madhura Bomdyal</t>
  </si>
  <si>
    <t>Mahesh Boda</t>
  </si>
  <si>
    <t>Mahesh Swami</t>
  </si>
  <si>
    <t xml:space="preserve">MaheshKumar </t>
  </si>
  <si>
    <t>MAYUR SWAMI</t>
  </si>
  <si>
    <t xml:space="preserve">Nagaraj wamane </t>
  </si>
  <si>
    <t xml:space="preserve">Nagraj </t>
  </si>
  <si>
    <t xml:space="preserve">Nandlal Damodar Das </t>
  </si>
  <si>
    <t>Navin Ganji</t>
  </si>
  <si>
    <t>OMKAR AMBADAS PENDU</t>
  </si>
  <si>
    <t>Omkar bhola</t>
  </si>
  <si>
    <t xml:space="preserve">Onkar Kulkarni </t>
  </si>
  <si>
    <t xml:space="preserve">Paras gavai </t>
  </si>
  <si>
    <t xml:space="preserve">Pawan badganchi </t>
  </si>
  <si>
    <t>Pooja</t>
  </si>
  <si>
    <t>Prachi ghongade</t>
  </si>
  <si>
    <t>Prajakta Pramod Balmeri</t>
  </si>
  <si>
    <t xml:space="preserve">Pranit Kalyani Sarsambe </t>
  </si>
  <si>
    <t xml:space="preserve">Prathmesh Gajare </t>
  </si>
  <si>
    <t xml:space="preserve">Praveen Hiremath </t>
  </si>
  <si>
    <t xml:space="preserve">PritamSingh Pardeshi </t>
  </si>
  <si>
    <t xml:space="preserve">Priti Jadhav </t>
  </si>
  <si>
    <t xml:space="preserve">Priti Vaddepalli </t>
  </si>
  <si>
    <t>Priti Vishwanath Mahankal</t>
  </si>
  <si>
    <t>Radhikapati Das</t>
  </si>
  <si>
    <t>Rahul AA</t>
  </si>
  <si>
    <t>Rama Ramesh Yangaldas</t>
  </si>
  <si>
    <t xml:space="preserve">Ramesh Cherpalli </t>
  </si>
  <si>
    <t xml:space="preserve">Ramkrushna </t>
  </si>
  <si>
    <t>Rasika chavan</t>
  </si>
  <si>
    <t>Raviraj</t>
  </si>
  <si>
    <t>Ritesh</t>
  </si>
  <si>
    <t xml:space="preserve">Ritesh Birajdar </t>
  </si>
  <si>
    <t xml:space="preserve">Ritesh Kulkarni </t>
  </si>
  <si>
    <t>Ritesh Sunil Sawant</t>
  </si>
  <si>
    <t>Rohini Shrinivas vannam</t>
  </si>
  <si>
    <t xml:space="preserve">Rohit Birajdar </t>
  </si>
  <si>
    <t>Rutuja Ranbhare</t>
  </si>
  <si>
    <t>Sachidulal gaur das</t>
  </si>
  <si>
    <t>SACHIN AMBADAS VALLAL</t>
  </si>
  <si>
    <t xml:space="preserve">Sakshi Jadhav </t>
  </si>
  <si>
    <t>Sanket Bhima kumbhar</t>
  </si>
  <si>
    <t xml:space="preserve">Sanket Zingade </t>
  </si>
  <si>
    <t xml:space="preserve">Santosh Konda </t>
  </si>
  <si>
    <t>Sarika devidas madgundi</t>
  </si>
  <si>
    <t>Shraddha Ranbhare</t>
  </si>
  <si>
    <t>shravani chilka</t>
  </si>
  <si>
    <t xml:space="preserve">Shrikant Fulari </t>
  </si>
  <si>
    <t>Shyamsundar Takkalki</t>
  </si>
  <si>
    <t>Sidhika ganji</t>
  </si>
  <si>
    <t>Somnath vitthal chikali</t>
  </si>
  <si>
    <t xml:space="preserve">Soumya Devidas Madgundi </t>
  </si>
  <si>
    <t>SwatI rohite</t>
  </si>
  <si>
    <t xml:space="preserve">Tejas Shrinivas Gujar </t>
  </si>
  <si>
    <t xml:space="preserve">Vaibhavi </t>
  </si>
  <si>
    <t>Vedika Dhulam</t>
  </si>
  <si>
    <t>Vishwanath Mahankal</t>
  </si>
  <si>
    <t>Vrajagovind Das ( Venugopal Uttur)</t>
  </si>
  <si>
    <t xml:space="preserve">Vyankatesh shinge </t>
  </si>
  <si>
    <t xml:space="preserve">भुषण माने </t>
  </si>
  <si>
    <t>Om bise</t>
  </si>
  <si>
    <r>
      <rPr>
        <b/>
        <sz val="10"/>
        <color rgb="FFFF0000"/>
        <rFont val="Nunito"/>
      </rPr>
      <t>Note 1</t>
    </r>
    <r>
      <rPr>
        <b/>
        <sz val="10"/>
        <color theme="1"/>
        <rFont val="Nunito"/>
      </rPr>
      <t>- In case no space to add details then please insert row within boarder only in above list and do not change any formula</t>
    </r>
  </si>
  <si>
    <t xml:space="preserve">Total ustav count </t>
  </si>
  <si>
    <r>
      <t>Note 2</t>
    </r>
    <r>
      <rPr>
        <b/>
        <sz val="10"/>
        <color theme="1"/>
        <rFont val="Nunito"/>
      </rPr>
      <t xml:space="preserve">- The Duplicate entry in name and Mobile no. column will appear in </t>
    </r>
    <r>
      <rPr>
        <b/>
        <sz val="10"/>
        <color rgb="FFFFFF00"/>
        <rFont val="Nunito"/>
      </rPr>
      <t>Yellow</t>
    </r>
    <r>
      <rPr>
        <b/>
        <sz val="10"/>
        <color theme="1"/>
        <rFont val="Nunito"/>
      </rPr>
      <t xml:space="preserve"> colour</t>
    </r>
  </si>
  <si>
    <t>on spot, attendance,qrcode</t>
  </si>
  <si>
    <r>
      <rPr>
        <b/>
        <sz val="10"/>
        <color rgb="FFFF0000"/>
        <rFont val="Nunito"/>
      </rPr>
      <t>Note 3</t>
    </r>
    <r>
      <rPr>
        <b/>
        <sz val="10"/>
        <color theme="1"/>
        <rFont val="Nunito"/>
      </rPr>
      <t xml:space="preserve">- The contact number less than or greater than 10 digit will be highlighted in </t>
    </r>
    <r>
      <rPr>
        <b/>
        <sz val="10"/>
        <color rgb="FFFF0000"/>
        <rFont val="Nunito"/>
      </rPr>
      <t xml:space="preserve">Red </t>
    </r>
    <r>
      <rPr>
        <b/>
        <sz val="10"/>
        <color theme="1"/>
        <rFont val="Nunito"/>
      </rPr>
      <t>colour</t>
    </r>
  </si>
  <si>
    <r>
      <rPr>
        <b/>
        <sz val="10"/>
        <color rgb="FFFF0000"/>
        <rFont val="Nunito"/>
      </rPr>
      <t>Note 4</t>
    </r>
    <r>
      <rPr>
        <b/>
        <sz val="10"/>
        <color theme="1"/>
        <rFont val="Nunito"/>
      </rPr>
      <t>-  Please fill PHP column also if amount submitted to pawan harinam pr.</t>
    </r>
  </si>
  <si>
    <r>
      <t>Note 5</t>
    </r>
    <r>
      <rPr>
        <b/>
        <sz val="10"/>
        <color theme="1"/>
        <rFont val="Nunito"/>
      </rPr>
      <t xml:space="preserve">- For referral count please refer "Individual Referral Data" table. </t>
    </r>
  </si>
  <si>
    <r>
      <t>Note 6</t>
    </r>
    <r>
      <rPr>
        <b/>
        <sz val="10"/>
        <color theme="1"/>
        <rFont val="Nunito"/>
      </rPr>
      <t xml:space="preserve">- The Summary of details entered in above list will auto reflect in boxes below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</si>
</sst>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40">
    <font>
      <sz val="10"/>
      <color rgb="FF000000"/>
      <name val="Arial"/>
      <scheme val="minor"/>
    </font>
    <font>
      <sz val="13"/>
      <color theme="1"/>
      <name val="Comic Sans MS"/>
    </font>
    <font>
      <sz val="10"/>
      <name val="Arial"/>
    </font>
    <font>
      <sz val="24"/>
      <color theme="1"/>
      <name val="Comic Sans MS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1"/>
      <color theme="1"/>
      <name val="Lexend"/>
    </font>
    <font>
      <sz val="11"/>
      <color rgb="FF000000"/>
      <name val="Lexend"/>
    </font>
    <font>
      <sz val="10"/>
      <color rgb="FF000000"/>
      <name val="Arial"/>
    </font>
    <font>
      <b/>
      <sz val="18"/>
      <color theme="1"/>
      <name val="Nunito"/>
    </font>
    <font>
      <b/>
      <sz val="10"/>
      <color rgb="FFFF0000"/>
      <name val="Nunito"/>
    </font>
    <font>
      <b/>
      <sz val="10"/>
      <color theme="1"/>
      <name val="Nunito"/>
    </font>
    <font>
      <b/>
      <sz val="11"/>
      <color theme="1"/>
      <name val="Spectral"/>
    </font>
    <font>
      <b/>
      <sz val="12"/>
      <color theme="1"/>
      <name val="Arial"/>
    </font>
    <font>
      <sz val="10"/>
      <color theme="1"/>
      <name val="Comic Sans MS"/>
    </font>
    <font>
      <b/>
      <sz val="11"/>
      <color theme="1"/>
      <name val="Comic Sans MS"/>
    </font>
    <font>
      <sz val="10"/>
      <color theme="1"/>
      <name val="Lexend"/>
    </font>
    <font>
      <b/>
      <sz val="14"/>
      <color theme="1"/>
      <name val="Lora"/>
    </font>
    <font>
      <b/>
      <sz val="10"/>
      <color theme="1"/>
      <name val="Comic Sans MS"/>
    </font>
    <font>
      <sz val="12"/>
      <color theme="1"/>
      <name val="Lora"/>
    </font>
    <font>
      <sz val="11"/>
      <color theme="1"/>
      <name val="Comic Sans MS"/>
    </font>
    <font>
      <sz val="12"/>
      <color theme="1"/>
      <name val="Comic Sans MS"/>
    </font>
    <font>
      <b/>
      <sz val="12"/>
      <color theme="1"/>
      <name val="Comic Sans MS"/>
    </font>
    <font>
      <b/>
      <sz val="10"/>
      <color theme="1"/>
      <name val="Lexend"/>
    </font>
    <font>
      <b/>
      <sz val="12"/>
      <color theme="1"/>
      <name val="Lora"/>
    </font>
    <font>
      <sz val="12"/>
      <color theme="1"/>
      <name val="Arial"/>
    </font>
    <font>
      <b/>
      <sz val="10"/>
      <color theme="1"/>
      <name val="Spectral"/>
    </font>
    <font>
      <i/>
      <sz val="12"/>
      <color theme="1"/>
      <name val="Comic Sans MS"/>
    </font>
    <font>
      <b/>
      <sz val="12"/>
      <color theme="1"/>
      <name val="Calibri"/>
    </font>
    <font>
      <sz val="12"/>
      <color theme="1"/>
      <name val="Arial"/>
      <scheme val="minor"/>
    </font>
    <font>
      <sz val="24"/>
      <color theme="1"/>
      <name val="Arial"/>
      <scheme val="minor"/>
    </font>
    <font>
      <b/>
      <sz val="24"/>
      <color theme="1"/>
      <name val="Arial"/>
      <scheme val="minor"/>
    </font>
    <font>
      <b/>
      <sz val="10"/>
      <color theme="1"/>
      <name val="Arial"/>
      <scheme val="minor"/>
    </font>
    <font>
      <sz val="26"/>
      <color rgb="FFFFFF00"/>
      <name val="Comic Sans MS"/>
    </font>
    <font>
      <sz val="24"/>
      <color rgb="FF45818E"/>
      <name val="Comic Sans MS"/>
    </font>
    <font>
      <sz val="14"/>
      <color rgb="FF00FFFF"/>
      <name val="Comic Sans MS"/>
    </font>
    <font>
      <b/>
      <sz val="10"/>
      <color rgb="FFFFFF00"/>
      <name val="Nunito"/>
    </font>
  </fonts>
  <fills count="2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</fills>
  <borders count="4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/>
    <xf numFmtId="0" fontId="4" fillId="2" borderId="3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4" fillId="0" borderId="8" xfId="0" applyFont="1" applyBorder="1"/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9" xfId="0" applyFont="1" applyBorder="1"/>
    <xf numFmtId="0" fontId="9" fillId="0" borderId="10" xfId="0" applyFont="1" applyBorder="1" applyAlignment="1">
      <alignment horizontal="left"/>
    </xf>
    <xf numFmtId="0" fontId="4" fillId="0" borderId="11" xfId="0" applyFont="1" applyBorder="1"/>
    <xf numFmtId="0" fontId="9" fillId="0" borderId="6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6" xfId="0" applyFont="1" applyBorder="1"/>
    <xf numFmtId="0" fontId="9" fillId="0" borderId="7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4" fillId="5" borderId="0" xfId="0" applyFont="1" applyFill="1"/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4" fillId="0" borderId="0" xfId="0" applyFont="1"/>
    <xf numFmtId="0" fontId="9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4" fillId="0" borderId="12" xfId="0" applyFont="1" applyBorder="1"/>
    <xf numFmtId="0" fontId="8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4" fillId="5" borderId="14" xfId="0" applyFont="1" applyFill="1" applyBorder="1"/>
    <xf numFmtId="0" fontId="9" fillId="5" borderId="6" xfId="0" applyFont="1" applyFill="1" applyBorder="1" applyAlignment="1">
      <alignment horizontal="center"/>
    </xf>
    <xf numFmtId="0" fontId="4" fillId="5" borderId="11" xfId="0" applyFont="1" applyFill="1" applyBorder="1"/>
    <xf numFmtId="164" fontId="9" fillId="0" borderId="0" xfId="0" applyNumberFormat="1" applyFont="1" applyAlignment="1">
      <alignment horizontal="center"/>
    </xf>
    <xf numFmtId="0" fontId="4" fillId="0" borderId="0" xfId="0" applyFont="1" applyAlignment="1"/>
    <xf numFmtId="164" fontId="9" fillId="0" borderId="12" xfId="0" applyNumberFormat="1" applyFont="1" applyBorder="1" applyAlignment="1">
      <alignment horizontal="center"/>
    </xf>
    <xf numFmtId="0" fontId="4" fillId="0" borderId="6" xfId="0" applyFont="1" applyBorder="1" applyAlignment="1"/>
    <xf numFmtId="0" fontId="11" fillId="6" borderId="0" xfId="0" applyFont="1" applyFill="1" applyAlignment="1">
      <alignment horizontal="left"/>
    </xf>
    <xf numFmtId="0" fontId="9" fillId="0" borderId="7" xfId="0" applyFont="1" applyBorder="1" applyAlignment="1">
      <alignment horizontal="center"/>
    </xf>
    <xf numFmtId="0" fontId="4" fillId="5" borderId="0" xfId="0" applyFont="1" applyFill="1" applyAlignment="1"/>
    <xf numFmtId="0" fontId="8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center"/>
    </xf>
    <xf numFmtId="0" fontId="9" fillId="7" borderId="0" xfId="0" applyFont="1" applyFill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/>
    </xf>
    <xf numFmtId="0" fontId="4" fillId="7" borderId="11" xfId="0" applyFont="1" applyFill="1" applyBorder="1"/>
    <xf numFmtId="0" fontId="4" fillId="7" borderId="0" xfId="0" applyFont="1" applyFill="1"/>
    <xf numFmtId="0" fontId="4" fillId="0" borderId="11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/>
    <xf numFmtId="0" fontId="16" fillId="12" borderId="28" xfId="0" applyFont="1" applyFill="1" applyBorder="1" applyAlignment="1">
      <alignment horizontal="center" vertical="center"/>
    </xf>
    <xf numFmtId="0" fontId="16" fillId="12" borderId="24" xfId="0" applyFont="1" applyFill="1" applyBorder="1" applyAlignment="1">
      <alignment horizontal="center" vertical="center"/>
    </xf>
    <xf numFmtId="0" fontId="17" fillId="13" borderId="28" xfId="0" applyFont="1" applyFill="1" applyBorder="1" applyAlignment="1">
      <alignment horizontal="center"/>
    </xf>
    <xf numFmtId="0" fontId="18" fillId="14" borderId="2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/>
    </xf>
    <xf numFmtId="0" fontId="20" fillId="16" borderId="24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/>
    </xf>
    <xf numFmtId="0" fontId="22" fillId="15" borderId="24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/>
    </xf>
    <xf numFmtId="0" fontId="24" fillId="4" borderId="24" xfId="0" applyFont="1" applyFill="1" applyBorder="1" applyAlignment="1">
      <alignment horizontal="center"/>
    </xf>
    <xf numFmtId="0" fontId="18" fillId="17" borderId="28" xfId="0" applyFont="1" applyFill="1" applyBorder="1" applyAlignment="1">
      <alignment horizontal="center"/>
    </xf>
    <xf numFmtId="0" fontId="25" fillId="17" borderId="24" xfId="0" applyFont="1" applyFill="1" applyBorder="1" applyAlignment="1">
      <alignment horizontal="center"/>
    </xf>
    <xf numFmtId="0" fontId="18" fillId="10" borderId="28" xfId="0" applyFont="1" applyFill="1" applyBorder="1" applyAlignment="1">
      <alignment horizontal="center"/>
    </xf>
    <xf numFmtId="0" fontId="25" fillId="10" borderId="24" xfId="0" applyFont="1" applyFill="1" applyBorder="1" applyAlignment="1">
      <alignment horizontal="center"/>
    </xf>
    <xf numFmtId="0" fontId="18" fillId="14" borderId="28" xfId="0" applyFont="1" applyFill="1" applyBorder="1" applyAlignment="1">
      <alignment horizontal="center"/>
    </xf>
    <xf numFmtId="0" fontId="25" fillId="14" borderId="2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25" fillId="18" borderId="28" xfId="0" applyFont="1" applyFill="1" applyBorder="1" applyAlignment="1">
      <alignment horizontal="center" vertical="center"/>
    </xf>
    <xf numFmtId="0" fontId="25" fillId="18" borderId="24" xfId="0" applyFont="1" applyFill="1" applyBorder="1" applyAlignment="1">
      <alignment horizontal="center" vertical="center"/>
    </xf>
    <xf numFmtId="0" fontId="18" fillId="19" borderId="28" xfId="0" applyFont="1" applyFill="1" applyBorder="1" applyAlignment="1">
      <alignment horizontal="center"/>
    </xf>
    <xf numFmtId="0" fontId="26" fillId="19" borderId="24" xfId="0" applyFont="1" applyFill="1" applyBorder="1" applyAlignment="1">
      <alignment horizontal="center"/>
    </xf>
    <xf numFmtId="0" fontId="24" fillId="17" borderId="28" xfId="0" applyFont="1" applyFill="1" applyBorder="1" applyAlignment="1">
      <alignment horizontal="center" vertical="center"/>
    </xf>
    <xf numFmtId="0" fontId="27" fillId="10" borderId="24" xfId="0" applyFont="1" applyFill="1" applyBorder="1" applyAlignment="1">
      <alignment horizontal="center"/>
    </xf>
    <xf numFmtId="0" fontId="17" fillId="20" borderId="28" xfId="0" applyFont="1" applyFill="1" applyBorder="1" applyAlignment="1">
      <alignment horizontal="center"/>
    </xf>
    <xf numFmtId="0" fontId="27" fillId="20" borderId="24" xfId="0" applyFont="1" applyFill="1" applyBorder="1" applyAlignment="1">
      <alignment horizontal="center"/>
    </xf>
    <xf numFmtId="0" fontId="22" fillId="17" borderId="24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8" fillId="20" borderId="28" xfId="0" applyFont="1" applyFill="1" applyBorder="1"/>
    <xf numFmtId="0" fontId="28" fillId="20" borderId="24" xfId="0" applyFont="1" applyFill="1" applyBorder="1"/>
    <xf numFmtId="0" fontId="8" fillId="17" borderId="28" xfId="0" applyFont="1" applyFill="1" applyBorder="1" applyAlignment="1">
      <alignment horizontal="center" vertical="center"/>
    </xf>
    <xf numFmtId="0" fontId="8" fillId="17" borderId="24" xfId="0" applyFont="1" applyFill="1" applyBorder="1" applyAlignment="1"/>
    <xf numFmtId="0" fontId="17" fillId="20" borderId="28" xfId="0" applyFont="1" applyFill="1" applyBorder="1" applyAlignment="1">
      <alignment horizontal="center"/>
    </xf>
    <xf numFmtId="0" fontId="27" fillId="20" borderId="24" xfId="0" applyFont="1" applyFill="1" applyBorder="1" applyAlignment="1">
      <alignment horizontal="center" vertical="center"/>
    </xf>
    <xf numFmtId="0" fontId="8" fillId="20" borderId="28" xfId="0" applyFont="1" applyFill="1" applyBorder="1"/>
    <xf numFmtId="0" fontId="8" fillId="20" borderId="24" xfId="0" applyFont="1" applyFill="1" applyBorder="1"/>
    <xf numFmtId="0" fontId="21" fillId="21" borderId="29" xfId="0" applyFont="1" applyFill="1" applyBorder="1" applyAlignment="1">
      <alignment horizontal="center" vertical="center"/>
    </xf>
    <xf numFmtId="0" fontId="4" fillId="4" borderId="0" xfId="0" applyFont="1" applyFill="1"/>
    <xf numFmtId="0" fontId="17" fillId="10" borderId="29" xfId="0" applyFont="1" applyFill="1" applyBorder="1" applyAlignment="1">
      <alignment horizontal="center" vertical="center"/>
    </xf>
    <xf numFmtId="0" fontId="18" fillId="10" borderId="2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8" fillId="10" borderId="2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2" borderId="33" xfId="0" applyFont="1" applyFill="1" applyBorder="1" applyAlignment="1"/>
    <xf numFmtId="0" fontId="8" fillId="0" borderId="32" xfId="0" applyFont="1" applyBorder="1" applyAlignment="1"/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31" fillId="4" borderId="35" xfId="0" applyFont="1" applyFill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9" fillId="0" borderId="37" xfId="0" applyFont="1" applyBorder="1" applyAlignment="1"/>
    <xf numFmtId="0" fontId="9" fillId="0" borderId="37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4" fontId="9" fillId="0" borderId="37" xfId="0" applyNumberFormat="1" applyFont="1" applyBorder="1" applyAlignment="1">
      <alignment horizontal="center"/>
    </xf>
    <xf numFmtId="0" fontId="8" fillId="0" borderId="9" xfId="0" applyFont="1" applyBorder="1" applyAlignment="1"/>
    <xf numFmtId="0" fontId="9" fillId="5" borderId="37" xfId="0" applyFont="1" applyFill="1" applyBorder="1" applyAlignment="1">
      <alignment horizontal="center"/>
    </xf>
    <xf numFmtId="0" fontId="8" fillId="0" borderId="37" xfId="0" applyFont="1" applyBorder="1"/>
    <xf numFmtId="0" fontId="8" fillId="0" borderId="37" xfId="0" applyFont="1" applyBorder="1" applyAlignment="1"/>
    <xf numFmtId="164" fontId="8" fillId="0" borderId="37" xfId="0" applyNumberFormat="1" applyFont="1" applyBorder="1" applyAlignment="1"/>
    <xf numFmtId="0" fontId="9" fillId="0" borderId="37" xfId="0" applyFont="1" applyBorder="1" applyAlignment="1">
      <alignment horizontal="center"/>
    </xf>
    <xf numFmtId="0" fontId="9" fillId="0" borderId="37" xfId="0" applyFont="1" applyBorder="1" applyAlignment="1"/>
    <xf numFmtId="0" fontId="9" fillId="0" borderId="37" xfId="0" applyFont="1" applyBorder="1" applyAlignment="1">
      <alignment horizontal="center"/>
    </xf>
    <xf numFmtId="0" fontId="8" fillId="0" borderId="0" xfId="0" applyFont="1" applyAlignment="1"/>
    <xf numFmtId="0" fontId="9" fillId="0" borderId="20" xfId="0" applyFont="1" applyBorder="1" applyAlignment="1"/>
    <xf numFmtId="0" fontId="9" fillId="23" borderId="37" xfId="0" applyFont="1" applyFill="1" applyBorder="1" applyAlignment="1">
      <alignment horizontal="center"/>
    </xf>
    <xf numFmtId="0" fontId="8" fillId="5" borderId="0" xfId="0" applyFont="1" applyFill="1" applyAlignment="1"/>
    <xf numFmtId="0" fontId="9" fillId="5" borderId="37" xfId="0" applyFont="1" applyFill="1" applyBorder="1" applyAlignment="1">
      <alignment horizontal="center"/>
    </xf>
    <xf numFmtId="0" fontId="8" fillId="0" borderId="37" xfId="0" applyFont="1" applyBorder="1" applyAlignment="1"/>
    <xf numFmtId="0" fontId="8" fillId="0" borderId="37" xfId="0" applyFont="1" applyBorder="1"/>
    <xf numFmtId="0" fontId="8" fillId="5" borderId="36" xfId="0" applyFont="1" applyFill="1" applyBorder="1" applyAlignment="1">
      <alignment horizontal="center"/>
    </xf>
    <xf numFmtId="0" fontId="8" fillId="5" borderId="37" xfId="0" applyFont="1" applyFill="1" applyBorder="1" applyAlignment="1"/>
    <xf numFmtId="0" fontId="8" fillId="5" borderId="37" xfId="0" applyFont="1" applyFill="1" applyBorder="1"/>
    <xf numFmtId="164" fontId="8" fillId="5" borderId="37" xfId="0" applyNumberFormat="1" applyFont="1" applyFill="1" applyBorder="1" applyAlignment="1"/>
    <xf numFmtId="0" fontId="8" fillId="5" borderId="9" xfId="0" applyFont="1" applyFill="1" applyBorder="1" applyAlignment="1"/>
    <xf numFmtId="0" fontId="8" fillId="6" borderId="0" xfId="0" applyFont="1" applyFill="1" applyAlignment="1"/>
    <xf numFmtId="0" fontId="8" fillId="0" borderId="0" xfId="0" applyFont="1" applyAlignment="1"/>
    <xf numFmtId="0" fontId="8" fillId="7" borderId="36" xfId="0" applyFont="1" applyFill="1" applyBorder="1" applyAlignment="1">
      <alignment horizontal="center"/>
    </xf>
    <xf numFmtId="0" fontId="8" fillId="7" borderId="37" xfId="0" applyFont="1" applyFill="1" applyBorder="1" applyAlignment="1"/>
    <xf numFmtId="0" fontId="8" fillId="7" borderId="37" xfId="0" applyFont="1" applyFill="1" applyBorder="1"/>
    <xf numFmtId="164" fontId="8" fillId="7" borderId="37" xfId="0" applyNumberFormat="1" applyFont="1" applyFill="1" applyBorder="1" applyAlignment="1"/>
    <xf numFmtId="0" fontId="8" fillId="7" borderId="9" xfId="0" applyFont="1" applyFill="1" applyBorder="1" applyAlignment="1"/>
    <xf numFmtId="0" fontId="8" fillId="7" borderId="0" xfId="0" applyFont="1" applyFill="1" applyAlignment="1">
      <alignment horizontal="right"/>
    </xf>
    <xf numFmtId="0" fontId="8" fillId="0" borderId="9" xfId="0" applyFont="1" applyBorder="1" applyAlignment="1"/>
    <xf numFmtId="0" fontId="8" fillId="0" borderId="3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8" xfId="0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4" fillId="0" borderId="40" xfId="0" applyFont="1" applyBorder="1"/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left"/>
    </xf>
    <xf numFmtId="0" fontId="9" fillId="0" borderId="42" xfId="0" applyFont="1" applyBorder="1" applyAlignment="1">
      <alignment horizontal="center"/>
    </xf>
    <xf numFmtId="0" fontId="9" fillId="0" borderId="42" xfId="0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/>
    </xf>
    <xf numFmtId="0" fontId="4" fillId="0" borderId="44" xfId="0" applyFont="1" applyBorder="1"/>
    <xf numFmtId="0" fontId="13" fillId="9" borderId="45" xfId="0" applyFont="1" applyFill="1" applyBorder="1" applyAlignment="1">
      <alignment horizontal="left"/>
    </xf>
    <xf numFmtId="0" fontId="13" fillId="9" borderId="46" xfId="0" applyFont="1" applyFill="1" applyBorder="1" applyAlignment="1">
      <alignment horizontal="left"/>
    </xf>
    <xf numFmtId="0" fontId="14" fillId="10" borderId="47" xfId="0" applyFont="1" applyFill="1" applyBorder="1" applyAlignment="1">
      <alignment horizontal="left" vertical="center"/>
    </xf>
    <xf numFmtId="0" fontId="13" fillId="10" borderId="46" xfId="0" applyFont="1" applyFill="1" applyBorder="1" applyAlignment="1">
      <alignment horizontal="left"/>
    </xf>
    <xf numFmtId="0" fontId="13" fillId="9" borderId="28" xfId="0" applyFont="1" applyFill="1" applyBorder="1" applyAlignment="1">
      <alignment horizontal="left"/>
    </xf>
    <xf numFmtId="0" fontId="4" fillId="11" borderId="0" xfId="0" applyFont="1" applyFill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/>
    </xf>
    <xf numFmtId="0" fontId="23" fillId="4" borderId="24" xfId="0" applyFont="1" applyFill="1" applyBorder="1" applyAlignment="1">
      <alignment horizontal="center"/>
    </xf>
    <xf numFmtId="0" fontId="18" fillId="17" borderId="24" xfId="0" applyFont="1" applyFill="1" applyBorder="1" applyAlignment="1">
      <alignment horizontal="center"/>
    </xf>
    <xf numFmtId="0" fontId="18" fillId="10" borderId="24" xfId="0" applyFont="1" applyFill="1" applyBorder="1" applyAlignment="1">
      <alignment horizontal="center"/>
    </xf>
    <xf numFmtId="0" fontId="18" fillId="14" borderId="24" xfId="0" applyFont="1" applyFill="1" applyBorder="1" applyAlignment="1">
      <alignment horizontal="center"/>
    </xf>
    <xf numFmtId="0" fontId="18" fillId="19" borderId="24" xfId="0" applyFont="1" applyFill="1" applyBorder="1" applyAlignment="1">
      <alignment horizontal="center"/>
    </xf>
    <xf numFmtId="0" fontId="17" fillId="20" borderId="24" xfId="0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8" fillId="20" borderId="24" xfId="0" applyFont="1" applyFill="1" applyBorder="1"/>
    <xf numFmtId="0" fontId="17" fillId="20" borderId="24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 vertical="center"/>
    </xf>
    <xf numFmtId="0" fontId="30" fillId="22" borderId="45" xfId="0" applyFont="1" applyFill="1" applyBorder="1" applyAlignment="1">
      <alignment horizontal="center"/>
    </xf>
    <xf numFmtId="0" fontId="8" fillId="11" borderId="46" xfId="0" applyFont="1" applyFill="1" applyBorder="1" applyAlignment="1">
      <alignment horizontal="left"/>
    </xf>
    <xf numFmtId="0" fontId="8" fillId="11" borderId="46" xfId="0" applyFont="1" applyFill="1" applyBorder="1" applyAlignment="1">
      <alignment horizontal="left"/>
    </xf>
    <xf numFmtId="0" fontId="32" fillId="0" borderId="0" xfId="0" applyFont="1"/>
    <xf numFmtId="0" fontId="5" fillId="3" borderId="36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2" fillId="0" borderId="0" xfId="0" applyFont="1" applyAlignment="1"/>
    <xf numFmtId="0" fontId="9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32" fillId="5" borderId="0" xfId="0" applyFont="1" applyFill="1"/>
    <xf numFmtId="0" fontId="32" fillId="5" borderId="0" xfId="0" applyFont="1" applyFill="1" applyAlignment="1"/>
    <xf numFmtId="0" fontId="33" fillId="0" borderId="0" xfId="0" applyFont="1"/>
    <xf numFmtId="0" fontId="34" fillId="0" borderId="0" xfId="0" applyFont="1" applyAlignment="1"/>
    <xf numFmtId="0" fontId="34" fillId="0" borderId="0" xfId="0" applyFont="1"/>
    <xf numFmtId="0" fontId="35" fillId="0" borderId="0" xfId="0" applyFont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4" borderId="0" xfId="0" applyFont="1" applyFill="1"/>
    <xf numFmtId="0" fontId="30" fillId="2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5" xfId="0" applyFont="1" applyBorder="1"/>
    <xf numFmtId="0" fontId="8" fillId="11" borderId="16" xfId="0" applyFont="1" applyFill="1" applyBorder="1" applyAlignment="1">
      <alignment horizontal="left"/>
    </xf>
    <xf numFmtId="0" fontId="2" fillId="0" borderId="17" xfId="0" applyFont="1" applyBorder="1"/>
    <xf numFmtId="0" fontId="2" fillId="0" borderId="18" xfId="0" applyFont="1" applyBorder="1"/>
    <xf numFmtId="0" fontId="8" fillId="11" borderId="19" xfId="0" applyFont="1" applyFill="1" applyBorder="1" applyAlignment="1">
      <alignment horizontal="left"/>
    </xf>
    <xf numFmtId="0" fontId="2" fillId="0" borderId="20" xfId="0" applyFont="1" applyBorder="1"/>
    <xf numFmtId="0" fontId="2" fillId="0" borderId="9" xfId="0" applyFont="1" applyBorder="1"/>
    <xf numFmtId="0" fontId="8" fillId="11" borderId="22" xfId="0" applyFont="1" applyFill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13" fillId="10" borderId="19" xfId="0" applyFont="1" applyFill="1" applyBorder="1" applyAlignment="1">
      <alignment horizontal="left"/>
    </xf>
    <xf numFmtId="0" fontId="13" fillId="9" borderId="22" xfId="0" applyFont="1" applyFill="1" applyBorder="1" applyAlignment="1">
      <alignment horizontal="left"/>
    </xf>
    <xf numFmtId="0" fontId="4" fillId="11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15" fillId="4" borderId="2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9" borderId="19" xfId="0" applyFont="1" applyFill="1" applyBorder="1" applyAlignment="1">
      <alignment horizontal="left"/>
    </xf>
    <xf numFmtId="0" fontId="14" fillId="10" borderId="21" xfId="0" applyFont="1" applyFill="1" applyBorder="1" applyAlignment="1">
      <alignment horizontal="left" vertical="center"/>
    </xf>
    <xf numFmtId="0" fontId="2" fillId="0" borderId="14" xfId="0" applyFont="1" applyBorder="1"/>
    <xf numFmtId="0" fontId="2" fillId="0" borderId="11" xfId="0" applyFont="1" applyBorder="1"/>
    <xf numFmtId="0" fontId="15" fillId="11" borderId="25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9" borderId="16" xfId="0" applyFont="1" applyFill="1" applyBorder="1" applyAlignment="1">
      <alignment horizontal="left"/>
    </xf>
    <xf numFmtId="0" fontId="8" fillId="0" borderId="30" xfId="0" applyFont="1" applyBorder="1"/>
    <xf numFmtId="0" fontId="2" fillId="0" borderId="31" xfId="0" applyFont="1" applyBorder="1"/>
    <xf numFmtId="0" fontId="3" fillId="2" borderId="32" xfId="0" applyFont="1" applyFill="1" applyBorder="1" applyAlignment="1">
      <alignment horizontal="center"/>
    </xf>
    <xf numFmtId="0" fontId="2" fillId="0" borderId="32" xfId="0" applyFont="1" applyBorder="1"/>
    <xf numFmtId="0" fontId="1" fillId="0" borderId="30" xfId="0" applyFont="1" applyBorder="1" applyAlignment="1">
      <alignment horizontal="center" vertical="center"/>
    </xf>
    <xf numFmtId="0" fontId="30" fillId="22" borderId="16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0</xdr:rowOff>
    </xdr:from>
    <xdr:ext cx="1419225" cy="800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1857375</xdr:colOff>
      <xdr:row>0</xdr:row>
      <xdr:rowOff>0</xdr:rowOff>
    </xdr:from>
    <xdr:ext cx="1009650" cy="88582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1495425</xdr:colOff>
      <xdr:row>0</xdr:row>
      <xdr:rowOff>0</xdr:rowOff>
    </xdr:from>
    <xdr:ext cx="1209675" cy="847725"/>
    <xdr:pic>
      <xdr:nvPicPr>
        <xdr:cNvPr id="4" name="image3.jp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0</xdr:rowOff>
    </xdr:from>
    <xdr:ext cx="1419225" cy="8953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1009650" cy="895350"/>
    <xdr:pic>
      <xdr:nvPicPr>
        <xdr:cNvPr id="3" name="image4.jp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1266825" cy="885825"/>
    <xdr:pic>
      <xdr:nvPicPr>
        <xdr:cNvPr id="4" name="image5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0</xdr:rowOff>
    </xdr:from>
    <xdr:ext cx="1419225" cy="8953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1009650" cy="895350"/>
    <xdr:pic>
      <xdr:nvPicPr>
        <xdr:cNvPr id="3" name="image4.jp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1266825" cy="885825"/>
    <xdr:pic>
      <xdr:nvPicPr>
        <xdr:cNvPr id="4" name="image5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A315"/>
  <sheetViews>
    <sheetView showGridLines="0" tabSelected="1" zoomScale="85" zoomScaleNormal="85" workbookViewId="0">
      <pane xSplit="2" ySplit="2" topLeftCell="C185" activePane="bottomRight" state="frozen"/>
      <selection pane="topRight" activeCell="C1" sqref="C1"/>
      <selection pane="bottomLeft" activeCell="A3" sqref="A3"/>
      <selection pane="bottomRight" activeCell="K258" sqref="K258"/>
    </sheetView>
  </sheetViews>
  <sheetFormatPr defaultColWidth="12.6640625" defaultRowHeight="15.75" customHeight="1"/>
  <cols>
    <col min="1" max="1" width="5" customWidth="1"/>
    <col min="2" max="2" width="23.77734375" customWidth="1"/>
    <col min="3" max="3" width="21" customWidth="1"/>
    <col min="4" max="4" width="17.77734375" customWidth="1"/>
    <col min="5" max="5" width="14.77734375" customWidth="1"/>
    <col min="6" max="6" width="20.44140625" customWidth="1"/>
    <col min="7" max="7" width="19.6640625" customWidth="1"/>
    <col min="8" max="8" width="16.6640625" customWidth="1"/>
  </cols>
  <sheetData>
    <row r="1" spans="1:27" ht="71.25" customHeight="1">
      <c r="A1" s="257"/>
      <c r="B1" s="231"/>
      <c r="C1" s="258" t="s">
        <v>0</v>
      </c>
      <c r="D1" s="249"/>
      <c r="E1" s="249"/>
      <c r="F1" s="249"/>
      <c r="G1" s="249"/>
      <c r="H1" s="1"/>
    </row>
    <row r="2" spans="1:27" ht="15.6">
      <c r="A2" s="2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" t="s">
        <v>8</v>
      </c>
      <c r="I2" s="6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7.25" customHeight="1">
      <c r="A3" s="8">
        <v>1</v>
      </c>
      <c r="B3" s="9" t="s">
        <v>10</v>
      </c>
      <c r="C3" s="10"/>
      <c r="D3" s="11" t="s">
        <v>11</v>
      </c>
      <c r="E3" s="12">
        <v>45382</v>
      </c>
      <c r="F3" s="13" t="s">
        <v>12</v>
      </c>
      <c r="G3" s="14" t="s">
        <v>13</v>
      </c>
      <c r="H3" s="15"/>
    </row>
    <row r="4" spans="1:27" ht="17.25" customHeight="1">
      <c r="A4" s="8">
        <v>2</v>
      </c>
      <c r="B4" s="16" t="s">
        <v>14</v>
      </c>
      <c r="C4" s="17"/>
      <c r="D4" s="11" t="s">
        <v>11</v>
      </c>
      <c r="E4" s="12">
        <v>45382</v>
      </c>
      <c r="F4" s="13" t="s">
        <v>12</v>
      </c>
      <c r="G4" s="14" t="s">
        <v>13</v>
      </c>
      <c r="H4" s="15"/>
    </row>
    <row r="5" spans="1:27" ht="17.25" customHeight="1">
      <c r="A5" s="18">
        <v>3</v>
      </c>
      <c r="B5" s="19" t="s">
        <v>15</v>
      </c>
      <c r="C5" s="20"/>
      <c r="D5" s="11" t="s">
        <v>16</v>
      </c>
      <c r="E5" s="21">
        <v>45382</v>
      </c>
      <c r="F5" s="11" t="s">
        <v>17</v>
      </c>
      <c r="G5" s="22" t="s">
        <v>18</v>
      </c>
      <c r="H5" s="23"/>
    </row>
    <row r="6" spans="1:27" ht="17.25" customHeight="1">
      <c r="A6" s="8">
        <v>4</v>
      </c>
      <c r="B6" s="24" t="s">
        <v>19</v>
      </c>
      <c r="C6" s="20"/>
      <c r="D6" s="11" t="s">
        <v>20</v>
      </c>
      <c r="E6" s="21">
        <v>45389</v>
      </c>
      <c r="F6" s="11" t="s">
        <v>17</v>
      </c>
      <c r="G6" s="22" t="s">
        <v>18</v>
      </c>
      <c r="H6" s="25"/>
    </row>
    <row r="7" spans="1:27" ht="17.25" customHeight="1">
      <c r="A7" s="8">
        <v>5</v>
      </c>
      <c r="B7" s="19" t="s">
        <v>21</v>
      </c>
      <c r="C7" s="20"/>
      <c r="D7" s="11" t="s">
        <v>22</v>
      </c>
      <c r="E7" s="21">
        <v>45389</v>
      </c>
      <c r="F7" s="11" t="s">
        <v>17</v>
      </c>
      <c r="G7" s="22" t="s">
        <v>18</v>
      </c>
      <c r="H7" s="25"/>
    </row>
    <row r="8" spans="1:27" ht="17.25" customHeight="1">
      <c r="A8" s="18">
        <v>6</v>
      </c>
      <c r="B8" s="19" t="s">
        <v>23</v>
      </c>
      <c r="C8" s="20"/>
      <c r="D8" s="11" t="s">
        <v>16</v>
      </c>
      <c r="E8" s="21">
        <v>45389</v>
      </c>
      <c r="F8" s="11" t="s">
        <v>17</v>
      </c>
      <c r="G8" s="22" t="s">
        <v>18</v>
      </c>
      <c r="H8" s="25"/>
    </row>
    <row r="9" spans="1:27" ht="17.25" customHeight="1">
      <c r="A9" s="8">
        <v>7</v>
      </c>
      <c r="B9" s="19" t="s">
        <v>24</v>
      </c>
      <c r="C9" s="20"/>
      <c r="D9" s="11" t="s">
        <v>22</v>
      </c>
      <c r="E9" s="21">
        <v>45389</v>
      </c>
      <c r="F9" s="11" t="s">
        <v>12</v>
      </c>
      <c r="G9" s="22" t="s">
        <v>18</v>
      </c>
      <c r="H9" s="25"/>
    </row>
    <row r="10" spans="1:27" ht="17.25" customHeight="1">
      <c r="A10" s="8">
        <v>8</v>
      </c>
      <c r="B10" s="19" t="s">
        <v>25</v>
      </c>
      <c r="C10" s="20"/>
      <c r="D10" s="11" t="s">
        <v>16</v>
      </c>
      <c r="E10" s="21">
        <v>45389</v>
      </c>
      <c r="F10" s="11" t="s">
        <v>17</v>
      </c>
      <c r="G10" s="22" t="s">
        <v>18</v>
      </c>
      <c r="H10" s="25"/>
    </row>
    <row r="11" spans="1:27" ht="17.25" customHeight="1">
      <c r="A11" s="18">
        <v>9</v>
      </c>
      <c r="B11" s="19" t="s">
        <v>26</v>
      </c>
      <c r="C11" s="20"/>
      <c r="D11" s="11" t="s">
        <v>16</v>
      </c>
      <c r="E11" s="21">
        <v>45389</v>
      </c>
      <c r="F11" s="11" t="s">
        <v>17</v>
      </c>
      <c r="G11" s="22" t="s">
        <v>18</v>
      </c>
      <c r="H11" s="25"/>
    </row>
    <row r="12" spans="1:27" ht="17.25" customHeight="1">
      <c r="A12" s="8">
        <v>10</v>
      </c>
      <c r="B12" s="19" t="s">
        <v>27</v>
      </c>
      <c r="C12" s="20"/>
      <c r="D12" s="11" t="s">
        <v>16</v>
      </c>
      <c r="E12" s="21">
        <v>45389</v>
      </c>
      <c r="F12" s="11" t="s">
        <v>12</v>
      </c>
      <c r="G12" s="22" t="s">
        <v>18</v>
      </c>
      <c r="H12" s="25"/>
    </row>
    <row r="13" spans="1:27" ht="17.25" customHeight="1">
      <c r="A13" s="8">
        <v>11</v>
      </c>
      <c r="B13" s="19" t="s">
        <v>28</v>
      </c>
      <c r="C13" s="20"/>
      <c r="D13" s="11" t="s">
        <v>16</v>
      </c>
      <c r="E13" s="21">
        <v>45389</v>
      </c>
      <c r="F13" s="11" t="s">
        <v>12</v>
      </c>
      <c r="G13" s="22" t="s">
        <v>18</v>
      </c>
      <c r="H13" s="25"/>
    </row>
    <row r="14" spans="1:27" ht="17.25" customHeight="1">
      <c r="A14" s="18">
        <v>12</v>
      </c>
      <c r="B14" s="19" t="s">
        <v>29</v>
      </c>
      <c r="C14" s="20"/>
      <c r="D14" s="11"/>
      <c r="E14" s="21">
        <v>45389</v>
      </c>
      <c r="F14" s="13"/>
      <c r="G14" s="26"/>
      <c r="H14" s="25"/>
    </row>
    <row r="15" spans="1:27" ht="17.25" customHeight="1">
      <c r="A15" s="8">
        <v>13</v>
      </c>
      <c r="B15" s="19" t="s">
        <v>30</v>
      </c>
      <c r="C15" s="20"/>
      <c r="D15" s="11" t="s">
        <v>16</v>
      </c>
      <c r="E15" s="21">
        <v>45389</v>
      </c>
      <c r="F15" s="11" t="s">
        <v>17</v>
      </c>
      <c r="G15" s="22" t="s">
        <v>18</v>
      </c>
      <c r="H15" s="25"/>
    </row>
    <row r="16" spans="1:27" ht="17.25" customHeight="1">
      <c r="A16" s="8">
        <v>14</v>
      </c>
      <c r="B16" s="19" t="s">
        <v>31</v>
      </c>
      <c r="C16" s="20"/>
      <c r="D16" s="13"/>
      <c r="E16" s="27"/>
      <c r="F16" s="13"/>
      <c r="G16" s="26"/>
      <c r="H16" s="25"/>
    </row>
    <row r="17" spans="1:8" ht="17.25" customHeight="1">
      <c r="A17" s="18">
        <v>15</v>
      </c>
      <c r="B17" s="19" t="s">
        <v>32</v>
      </c>
      <c r="C17" s="20"/>
      <c r="D17" s="13"/>
      <c r="E17" s="27"/>
      <c r="F17" s="13"/>
      <c r="G17" s="26"/>
      <c r="H17" s="25"/>
    </row>
    <row r="18" spans="1:8" ht="17.25" customHeight="1">
      <c r="A18" s="8">
        <v>16</v>
      </c>
      <c r="B18" s="19" t="s">
        <v>33</v>
      </c>
      <c r="C18" s="20"/>
      <c r="D18" s="13"/>
      <c r="E18" s="27"/>
      <c r="F18" s="13"/>
      <c r="G18" s="26"/>
      <c r="H18" s="25"/>
    </row>
    <row r="19" spans="1:8" ht="17.25" customHeight="1">
      <c r="A19" s="8">
        <v>17</v>
      </c>
      <c r="B19" s="28" t="s">
        <v>34</v>
      </c>
      <c r="C19" s="29"/>
      <c r="D19" s="11" t="s">
        <v>20</v>
      </c>
      <c r="E19" s="21">
        <v>45389</v>
      </c>
      <c r="F19" s="11" t="s">
        <v>12</v>
      </c>
      <c r="G19" s="22" t="s">
        <v>35</v>
      </c>
      <c r="H19" s="25"/>
    </row>
    <row r="20" spans="1:8" ht="17.25" customHeight="1">
      <c r="A20" s="18">
        <v>18</v>
      </c>
      <c r="B20" s="30" t="s">
        <v>36</v>
      </c>
      <c r="C20" s="29"/>
      <c r="D20" s="11" t="s">
        <v>20</v>
      </c>
      <c r="E20" s="21">
        <v>45389</v>
      </c>
      <c r="F20" s="11" t="s">
        <v>12</v>
      </c>
      <c r="G20" s="22" t="s">
        <v>35</v>
      </c>
      <c r="H20" s="25"/>
    </row>
    <row r="21" spans="1:8" ht="17.25" customHeight="1">
      <c r="A21" s="8">
        <v>19</v>
      </c>
      <c r="B21" s="28" t="s">
        <v>37</v>
      </c>
      <c r="C21" s="29"/>
      <c r="D21" s="11" t="s">
        <v>20</v>
      </c>
      <c r="E21" s="21">
        <v>45389</v>
      </c>
      <c r="F21" s="11" t="s">
        <v>17</v>
      </c>
      <c r="G21" s="22" t="s">
        <v>18</v>
      </c>
      <c r="H21" s="25"/>
    </row>
    <row r="22" spans="1:8" ht="17.25" customHeight="1">
      <c r="A22" s="8">
        <v>20</v>
      </c>
      <c r="B22" s="30" t="s">
        <v>38</v>
      </c>
      <c r="C22" s="29"/>
      <c r="D22" s="11" t="s">
        <v>20</v>
      </c>
      <c r="E22" s="21">
        <v>45389</v>
      </c>
      <c r="F22" s="11" t="s">
        <v>12</v>
      </c>
      <c r="G22" s="22" t="s">
        <v>35</v>
      </c>
      <c r="H22" s="25"/>
    </row>
    <row r="23" spans="1:8" ht="17.25" customHeight="1">
      <c r="A23" s="18">
        <v>21</v>
      </c>
      <c r="B23" s="28" t="s">
        <v>39</v>
      </c>
      <c r="C23" s="29"/>
      <c r="D23" s="11" t="s">
        <v>20</v>
      </c>
      <c r="E23" s="21">
        <v>45389</v>
      </c>
      <c r="F23" s="11" t="s">
        <v>17</v>
      </c>
      <c r="G23" s="22" t="s">
        <v>18</v>
      </c>
      <c r="H23" s="25"/>
    </row>
    <row r="24" spans="1:8" ht="17.25" customHeight="1">
      <c r="A24" s="8">
        <v>22</v>
      </c>
      <c r="B24" s="30" t="s">
        <v>40</v>
      </c>
      <c r="C24" s="29"/>
      <c r="D24" s="11" t="s">
        <v>20</v>
      </c>
      <c r="E24" s="21">
        <v>45389</v>
      </c>
      <c r="F24" s="11" t="s">
        <v>17</v>
      </c>
      <c r="G24" s="22" t="s">
        <v>18</v>
      </c>
      <c r="H24" s="25"/>
    </row>
    <row r="25" spans="1:8" ht="17.25" customHeight="1">
      <c r="A25" s="8">
        <v>23</v>
      </c>
      <c r="B25" s="28" t="s">
        <v>41</v>
      </c>
      <c r="C25" s="29"/>
      <c r="D25" s="11" t="s">
        <v>20</v>
      </c>
      <c r="E25" s="21">
        <v>45389</v>
      </c>
      <c r="F25" s="11" t="s">
        <v>17</v>
      </c>
      <c r="G25" s="22" t="s">
        <v>18</v>
      </c>
      <c r="H25" s="25"/>
    </row>
    <row r="26" spans="1:8" ht="17.25" customHeight="1">
      <c r="A26" s="18">
        <v>24</v>
      </c>
      <c r="B26" s="28" t="s">
        <v>42</v>
      </c>
      <c r="C26" s="29"/>
      <c r="D26" s="11" t="s">
        <v>20</v>
      </c>
      <c r="E26" s="21">
        <v>45389</v>
      </c>
      <c r="F26" s="11" t="s">
        <v>17</v>
      </c>
      <c r="G26" s="22" t="s">
        <v>18</v>
      </c>
      <c r="H26" s="25"/>
    </row>
    <row r="27" spans="1:8" ht="17.25" customHeight="1">
      <c r="A27" s="8">
        <v>25</v>
      </c>
      <c r="B27" s="28" t="s">
        <v>43</v>
      </c>
      <c r="C27" s="29"/>
      <c r="D27" s="11" t="s">
        <v>20</v>
      </c>
      <c r="E27" s="21">
        <v>45389</v>
      </c>
      <c r="F27" s="11" t="s">
        <v>17</v>
      </c>
      <c r="G27" s="22" t="s">
        <v>18</v>
      </c>
      <c r="H27" s="25"/>
    </row>
    <row r="28" spans="1:8" ht="17.25" customHeight="1">
      <c r="A28" s="8">
        <v>26</v>
      </c>
      <c r="B28" s="28" t="s">
        <v>44</v>
      </c>
      <c r="C28" s="29"/>
      <c r="D28" s="11" t="s">
        <v>20</v>
      </c>
      <c r="E28" s="21">
        <v>45389</v>
      </c>
      <c r="F28" s="11" t="s">
        <v>17</v>
      </c>
      <c r="G28" s="22" t="s">
        <v>18</v>
      </c>
      <c r="H28" s="25"/>
    </row>
    <row r="29" spans="1:8" ht="17.25" customHeight="1">
      <c r="A29" s="18">
        <v>27</v>
      </c>
      <c r="B29" s="28" t="s">
        <v>45</v>
      </c>
      <c r="C29" s="29"/>
      <c r="D29" s="11" t="s">
        <v>20</v>
      </c>
      <c r="E29" s="21">
        <v>45389</v>
      </c>
      <c r="F29" s="11" t="s">
        <v>12</v>
      </c>
      <c r="G29" s="22" t="s">
        <v>35</v>
      </c>
      <c r="H29" s="25"/>
    </row>
    <row r="30" spans="1:8" ht="17.25" customHeight="1">
      <c r="A30" s="8">
        <v>28</v>
      </c>
      <c r="B30" s="28" t="s">
        <v>46</v>
      </c>
      <c r="C30" s="31"/>
      <c r="D30" s="11" t="s">
        <v>20</v>
      </c>
      <c r="E30" s="21">
        <v>45389</v>
      </c>
      <c r="F30" s="11" t="s">
        <v>12</v>
      </c>
      <c r="G30" s="22" t="s">
        <v>35</v>
      </c>
      <c r="H30" s="25"/>
    </row>
    <row r="31" spans="1:8" ht="17.25" customHeight="1">
      <c r="A31" s="8">
        <v>29</v>
      </c>
      <c r="B31" s="28" t="s">
        <v>47</v>
      </c>
      <c r="C31" s="29"/>
      <c r="D31" s="11" t="s">
        <v>20</v>
      </c>
      <c r="E31" s="21">
        <v>45389</v>
      </c>
      <c r="F31" s="11" t="s">
        <v>12</v>
      </c>
      <c r="G31" s="22" t="s">
        <v>35</v>
      </c>
      <c r="H31" s="25"/>
    </row>
    <row r="32" spans="1:8" ht="17.25" customHeight="1">
      <c r="A32" s="18">
        <v>30</v>
      </c>
      <c r="B32" s="19" t="s">
        <v>48</v>
      </c>
      <c r="C32" s="20"/>
      <c r="D32" s="11" t="s">
        <v>49</v>
      </c>
      <c r="E32" s="21">
        <v>45396</v>
      </c>
      <c r="F32" s="11" t="s">
        <v>17</v>
      </c>
      <c r="G32" s="22" t="s">
        <v>18</v>
      </c>
      <c r="H32" s="25"/>
    </row>
    <row r="33" spans="1:8" ht="17.25" customHeight="1">
      <c r="A33" s="8">
        <v>31</v>
      </c>
      <c r="B33" s="19" t="s">
        <v>50</v>
      </c>
      <c r="C33" s="29"/>
      <c r="D33" s="11" t="s">
        <v>16</v>
      </c>
      <c r="E33" s="21">
        <v>45396</v>
      </c>
      <c r="F33" s="11" t="s">
        <v>12</v>
      </c>
      <c r="G33" s="22" t="s">
        <v>18</v>
      </c>
      <c r="H33" s="25"/>
    </row>
    <row r="34" spans="1:8" ht="17.25" customHeight="1">
      <c r="A34" s="8">
        <v>32</v>
      </c>
      <c r="B34" s="19" t="s">
        <v>51</v>
      </c>
      <c r="C34" s="32"/>
      <c r="D34" s="11" t="s">
        <v>52</v>
      </c>
      <c r="E34" s="21">
        <v>45396</v>
      </c>
      <c r="F34" s="11" t="s">
        <v>12</v>
      </c>
      <c r="G34" s="22" t="s">
        <v>22</v>
      </c>
      <c r="H34" s="25"/>
    </row>
    <row r="35" spans="1:8" ht="17.25" customHeight="1">
      <c r="A35" s="18">
        <v>33</v>
      </c>
      <c r="B35" s="19" t="s">
        <v>53</v>
      </c>
      <c r="C35" s="33"/>
      <c r="D35" s="13"/>
      <c r="E35" s="27"/>
      <c r="F35" s="11" t="s">
        <v>12</v>
      </c>
      <c r="G35" s="22" t="s">
        <v>18</v>
      </c>
      <c r="H35" s="25"/>
    </row>
    <row r="36" spans="1:8" ht="17.25" customHeight="1">
      <c r="A36" s="8">
        <v>34</v>
      </c>
      <c r="B36" s="19" t="s">
        <v>54</v>
      </c>
      <c r="C36" s="20"/>
      <c r="D36" s="11" t="s">
        <v>16</v>
      </c>
      <c r="E36" s="21">
        <v>45396</v>
      </c>
      <c r="F36" s="11" t="s">
        <v>12</v>
      </c>
      <c r="G36" s="22" t="s">
        <v>18</v>
      </c>
      <c r="H36" s="25"/>
    </row>
    <row r="37" spans="1:8" ht="17.25" customHeight="1">
      <c r="A37" s="8">
        <v>35</v>
      </c>
      <c r="B37" s="28" t="s">
        <v>55</v>
      </c>
      <c r="C37" s="29"/>
      <c r="D37" s="11" t="s">
        <v>52</v>
      </c>
      <c r="E37" s="21">
        <v>45396</v>
      </c>
      <c r="F37" s="11" t="s">
        <v>17</v>
      </c>
      <c r="G37" s="22" t="s">
        <v>18</v>
      </c>
      <c r="H37" s="25"/>
    </row>
    <row r="38" spans="1:8" ht="17.25" customHeight="1">
      <c r="A38" s="18">
        <v>36</v>
      </c>
      <c r="B38" s="19" t="s">
        <v>56</v>
      </c>
      <c r="C38" s="20"/>
      <c r="D38" s="11" t="s">
        <v>57</v>
      </c>
      <c r="E38" s="21">
        <v>45396</v>
      </c>
      <c r="F38" s="11" t="s">
        <v>17</v>
      </c>
      <c r="G38" s="22" t="s">
        <v>58</v>
      </c>
      <c r="H38" s="25"/>
    </row>
    <row r="39" spans="1:8" ht="17.25" customHeight="1">
      <c r="A39" s="8">
        <v>37</v>
      </c>
      <c r="B39" s="19" t="s">
        <v>59</v>
      </c>
      <c r="C39" s="20"/>
      <c r="D39" s="11" t="s">
        <v>57</v>
      </c>
      <c r="E39" s="21">
        <v>45396</v>
      </c>
      <c r="F39" s="11" t="s">
        <v>17</v>
      </c>
      <c r="G39" s="22" t="s">
        <v>58</v>
      </c>
      <c r="H39" s="25"/>
    </row>
    <row r="40" spans="1:8" ht="17.25" customHeight="1">
      <c r="A40" s="8">
        <v>38</v>
      </c>
      <c r="B40" s="19" t="s">
        <v>60</v>
      </c>
      <c r="C40" s="20"/>
      <c r="D40" s="11" t="s">
        <v>52</v>
      </c>
      <c r="E40" s="21">
        <v>45396</v>
      </c>
      <c r="F40" s="11" t="s">
        <v>17</v>
      </c>
      <c r="G40" s="22" t="s">
        <v>18</v>
      </c>
      <c r="H40" s="25"/>
    </row>
    <row r="41" spans="1:8" ht="17.25" customHeight="1">
      <c r="A41" s="18">
        <v>39</v>
      </c>
      <c r="B41" s="19" t="s">
        <v>61</v>
      </c>
      <c r="C41" s="20"/>
      <c r="D41" s="11" t="s">
        <v>20</v>
      </c>
      <c r="E41" s="21">
        <v>45396</v>
      </c>
      <c r="F41" s="11" t="s">
        <v>17</v>
      </c>
      <c r="G41" s="22" t="s">
        <v>18</v>
      </c>
      <c r="H41" s="25"/>
    </row>
    <row r="42" spans="1:8" ht="17.25" customHeight="1">
      <c r="A42" s="8">
        <v>40</v>
      </c>
      <c r="B42" s="19" t="s">
        <v>62</v>
      </c>
      <c r="C42" s="20"/>
      <c r="D42" s="11" t="s">
        <v>52</v>
      </c>
      <c r="E42" s="21">
        <v>45396</v>
      </c>
      <c r="F42" s="11" t="s">
        <v>17</v>
      </c>
      <c r="G42" s="22" t="s">
        <v>18</v>
      </c>
      <c r="H42" s="25"/>
    </row>
    <row r="43" spans="1:8" ht="17.25" customHeight="1">
      <c r="A43" s="8">
        <v>41</v>
      </c>
      <c r="B43" s="19" t="s">
        <v>63</v>
      </c>
      <c r="C43" s="20"/>
      <c r="D43" s="11" t="s">
        <v>20</v>
      </c>
      <c r="E43" s="21">
        <v>45396</v>
      </c>
      <c r="F43" s="11" t="s">
        <v>17</v>
      </c>
      <c r="G43" s="22" t="s">
        <v>18</v>
      </c>
      <c r="H43" s="25"/>
    </row>
    <row r="44" spans="1:8" ht="17.25" customHeight="1">
      <c r="A44" s="18">
        <v>42</v>
      </c>
      <c r="B44" s="19" t="s">
        <v>64</v>
      </c>
      <c r="C44" s="20"/>
      <c r="D44" s="11" t="s">
        <v>52</v>
      </c>
      <c r="E44" s="21">
        <v>45396</v>
      </c>
      <c r="F44" s="11" t="s">
        <v>17</v>
      </c>
      <c r="G44" s="22" t="s">
        <v>18</v>
      </c>
      <c r="H44" s="25"/>
    </row>
    <row r="45" spans="1:8" ht="17.25" customHeight="1">
      <c r="A45" s="8">
        <v>43</v>
      </c>
      <c r="B45" s="19" t="s">
        <v>65</v>
      </c>
      <c r="C45" s="20"/>
      <c r="D45" s="11" t="s">
        <v>52</v>
      </c>
      <c r="E45" s="21">
        <v>45396</v>
      </c>
      <c r="F45" s="11" t="s">
        <v>17</v>
      </c>
      <c r="G45" s="22" t="s">
        <v>18</v>
      </c>
      <c r="H45" s="25"/>
    </row>
    <row r="46" spans="1:8" ht="17.25" customHeight="1">
      <c r="A46" s="8">
        <v>44</v>
      </c>
      <c r="B46" s="19" t="s">
        <v>66</v>
      </c>
      <c r="C46" s="20"/>
      <c r="D46" s="11" t="s">
        <v>20</v>
      </c>
      <c r="E46" s="21">
        <v>45396</v>
      </c>
      <c r="F46" s="11" t="s">
        <v>17</v>
      </c>
      <c r="G46" s="22" t="s">
        <v>18</v>
      </c>
      <c r="H46" s="25"/>
    </row>
    <row r="47" spans="1:8" ht="17.25" customHeight="1">
      <c r="A47" s="18">
        <v>45</v>
      </c>
      <c r="B47" s="34"/>
      <c r="C47" s="20"/>
      <c r="D47" s="11" t="s">
        <v>20</v>
      </c>
      <c r="E47" s="21">
        <v>45396</v>
      </c>
      <c r="F47" s="11" t="s">
        <v>17</v>
      </c>
      <c r="G47" s="22" t="s">
        <v>35</v>
      </c>
      <c r="H47" s="25"/>
    </row>
    <row r="48" spans="1:8" ht="17.25" customHeight="1">
      <c r="A48" s="8">
        <v>46</v>
      </c>
      <c r="B48" s="19" t="s">
        <v>18</v>
      </c>
      <c r="C48" s="20"/>
      <c r="D48" s="11" t="s">
        <v>20</v>
      </c>
      <c r="E48" s="21">
        <v>45396</v>
      </c>
      <c r="F48" s="11" t="s">
        <v>12</v>
      </c>
      <c r="G48" s="22" t="s">
        <v>35</v>
      </c>
      <c r="H48" s="25"/>
    </row>
    <row r="49" spans="1:27" ht="17.25" customHeight="1">
      <c r="A49" s="8">
        <v>47</v>
      </c>
      <c r="B49" s="19" t="s">
        <v>67</v>
      </c>
      <c r="C49" s="20"/>
      <c r="D49" s="11" t="s">
        <v>20</v>
      </c>
      <c r="E49" s="21">
        <v>45396</v>
      </c>
      <c r="F49" s="11" t="s">
        <v>17</v>
      </c>
      <c r="G49" s="22" t="s">
        <v>18</v>
      </c>
      <c r="H49" s="25"/>
    </row>
    <row r="50" spans="1:27" ht="17.25" customHeight="1">
      <c r="A50" s="18">
        <v>48</v>
      </c>
      <c r="B50" s="19" t="s">
        <v>68</v>
      </c>
      <c r="C50" s="20"/>
      <c r="D50" s="11" t="s">
        <v>20</v>
      </c>
      <c r="E50" s="21">
        <v>45396</v>
      </c>
      <c r="F50" s="11" t="s">
        <v>12</v>
      </c>
      <c r="G50" s="22" t="s">
        <v>35</v>
      </c>
      <c r="H50" s="25"/>
    </row>
    <row r="51" spans="1:27" ht="17.25" customHeight="1">
      <c r="A51" s="8">
        <v>49</v>
      </c>
      <c r="B51" s="19" t="s">
        <v>69</v>
      </c>
      <c r="C51" s="20"/>
      <c r="D51" s="11" t="s">
        <v>20</v>
      </c>
      <c r="E51" s="21">
        <v>45396</v>
      </c>
      <c r="F51" s="11" t="s">
        <v>17</v>
      </c>
      <c r="G51" s="22" t="s">
        <v>18</v>
      </c>
      <c r="H51" s="25"/>
    </row>
    <row r="52" spans="1:27" ht="17.25" customHeight="1">
      <c r="A52" s="8">
        <v>50</v>
      </c>
      <c r="B52" s="35" t="s">
        <v>70</v>
      </c>
      <c r="C52" s="20"/>
      <c r="D52" s="36" t="s">
        <v>20</v>
      </c>
      <c r="E52" s="21">
        <v>45396</v>
      </c>
      <c r="F52" s="11" t="s">
        <v>12</v>
      </c>
      <c r="G52" s="22" t="s">
        <v>35</v>
      </c>
      <c r="H52" s="25"/>
    </row>
    <row r="53" spans="1:27" ht="17.25" customHeight="1">
      <c r="A53" s="18">
        <v>51</v>
      </c>
      <c r="B53" s="35" t="s">
        <v>71</v>
      </c>
      <c r="C53" s="20"/>
      <c r="D53" s="36" t="s">
        <v>20</v>
      </c>
      <c r="E53" s="21">
        <v>45396</v>
      </c>
      <c r="F53" s="11" t="s">
        <v>17</v>
      </c>
      <c r="G53" s="22" t="s">
        <v>18</v>
      </c>
      <c r="H53" s="25"/>
    </row>
    <row r="54" spans="1:27" ht="17.25" customHeight="1">
      <c r="A54" s="8">
        <v>52</v>
      </c>
      <c r="B54" s="35" t="s">
        <v>72</v>
      </c>
      <c r="C54" s="20"/>
      <c r="D54" s="36" t="s">
        <v>20</v>
      </c>
      <c r="E54" s="21">
        <v>45396</v>
      </c>
      <c r="F54" s="11" t="s">
        <v>17</v>
      </c>
      <c r="G54" s="22" t="s">
        <v>18</v>
      </c>
      <c r="H54" s="25"/>
    </row>
    <row r="55" spans="1:27" ht="17.25" customHeight="1">
      <c r="A55" s="8">
        <v>53</v>
      </c>
      <c r="B55" s="35" t="s">
        <v>73</v>
      </c>
      <c r="C55" s="20"/>
      <c r="D55" s="36" t="s">
        <v>20</v>
      </c>
      <c r="E55" s="21">
        <v>45396</v>
      </c>
      <c r="F55" s="11" t="s">
        <v>17</v>
      </c>
      <c r="G55" s="22" t="s">
        <v>18</v>
      </c>
      <c r="H55" s="25"/>
    </row>
    <row r="56" spans="1:27" ht="17.25" customHeight="1">
      <c r="A56" s="18">
        <v>54</v>
      </c>
      <c r="B56" s="35" t="s">
        <v>74</v>
      </c>
      <c r="C56" s="20"/>
      <c r="D56" s="36" t="s">
        <v>20</v>
      </c>
      <c r="E56" s="21">
        <v>45396</v>
      </c>
      <c r="F56" s="11" t="s">
        <v>17</v>
      </c>
      <c r="G56" s="22" t="s">
        <v>18</v>
      </c>
      <c r="H56" s="25"/>
    </row>
    <row r="57" spans="1:27" ht="17.25" customHeight="1">
      <c r="A57" s="8">
        <v>55</v>
      </c>
      <c r="B57" s="35" t="s">
        <v>75</v>
      </c>
      <c r="C57" s="20"/>
      <c r="D57" s="36" t="s">
        <v>52</v>
      </c>
      <c r="E57" s="21">
        <v>45396</v>
      </c>
      <c r="F57" s="11" t="s">
        <v>17</v>
      </c>
      <c r="G57" s="22" t="s">
        <v>18</v>
      </c>
      <c r="H57" s="25"/>
    </row>
    <row r="58" spans="1:27" ht="17.25" customHeight="1">
      <c r="A58" s="8">
        <v>56</v>
      </c>
      <c r="B58" s="35" t="s">
        <v>76</v>
      </c>
      <c r="C58" s="20"/>
      <c r="D58" s="36" t="s">
        <v>52</v>
      </c>
      <c r="E58" s="21">
        <v>45396</v>
      </c>
      <c r="F58" s="11" t="s">
        <v>17</v>
      </c>
      <c r="G58" s="22" t="s">
        <v>18</v>
      </c>
      <c r="H58" s="25"/>
    </row>
    <row r="59" spans="1:27" ht="17.25" customHeight="1">
      <c r="A59" s="18">
        <v>57</v>
      </c>
      <c r="B59" s="35" t="s">
        <v>77</v>
      </c>
      <c r="C59" s="20"/>
      <c r="D59" s="36" t="s">
        <v>78</v>
      </c>
      <c r="E59" s="21">
        <v>45396</v>
      </c>
      <c r="F59" s="11" t="s">
        <v>17</v>
      </c>
      <c r="G59" s="22" t="s">
        <v>79</v>
      </c>
      <c r="H59" s="2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7.25" customHeight="1">
      <c r="A60" s="8">
        <v>58</v>
      </c>
      <c r="B60" s="35" t="s">
        <v>80</v>
      </c>
      <c r="C60" s="20"/>
      <c r="D60" s="36" t="s">
        <v>78</v>
      </c>
      <c r="E60" s="21">
        <v>45396</v>
      </c>
      <c r="F60" s="11" t="s">
        <v>17</v>
      </c>
      <c r="G60" s="22" t="s">
        <v>79</v>
      </c>
      <c r="H60" s="25"/>
    </row>
    <row r="61" spans="1:27" ht="17.25" customHeight="1">
      <c r="A61" s="8">
        <v>59</v>
      </c>
      <c r="B61" s="35" t="s">
        <v>81</v>
      </c>
      <c r="C61" s="20"/>
      <c r="D61" s="36" t="s">
        <v>20</v>
      </c>
      <c r="E61" s="21">
        <v>45396</v>
      </c>
      <c r="F61" s="11" t="s">
        <v>12</v>
      </c>
      <c r="G61" s="22" t="s">
        <v>35</v>
      </c>
      <c r="H61" s="25"/>
    </row>
    <row r="62" spans="1:27" ht="17.25" customHeight="1">
      <c r="A62" s="18">
        <v>60</v>
      </c>
      <c r="B62" s="35" t="s">
        <v>82</v>
      </c>
      <c r="C62" s="20"/>
      <c r="D62" s="36" t="s">
        <v>20</v>
      </c>
      <c r="E62" s="21">
        <v>45396</v>
      </c>
      <c r="F62" s="11" t="s">
        <v>12</v>
      </c>
      <c r="G62" s="22" t="s">
        <v>35</v>
      </c>
      <c r="H62" s="25"/>
    </row>
    <row r="63" spans="1:27" ht="17.25" customHeight="1">
      <c r="A63" s="8">
        <v>61</v>
      </c>
      <c r="B63" s="35" t="s">
        <v>83</v>
      </c>
      <c r="C63" s="20"/>
      <c r="D63" s="36" t="s">
        <v>20</v>
      </c>
      <c r="E63" s="21">
        <v>45396</v>
      </c>
      <c r="F63" s="11" t="s">
        <v>12</v>
      </c>
      <c r="G63" s="22" t="s">
        <v>35</v>
      </c>
      <c r="H63" s="25"/>
    </row>
    <row r="64" spans="1:27" ht="17.25" customHeight="1">
      <c r="A64" s="8">
        <v>62</v>
      </c>
      <c r="B64" s="35" t="s">
        <v>84</v>
      </c>
      <c r="C64" s="20"/>
      <c r="D64" s="36" t="s">
        <v>20</v>
      </c>
      <c r="E64" s="21">
        <v>45396</v>
      </c>
      <c r="F64" s="11" t="s">
        <v>12</v>
      </c>
      <c r="G64" s="22" t="s">
        <v>35</v>
      </c>
      <c r="H64" s="25"/>
    </row>
    <row r="65" spans="1:9" ht="17.25" customHeight="1">
      <c r="A65" s="18">
        <v>63</v>
      </c>
      <c r="B65" s="35" t="s">
        <v>85</v>
      </c>
      <c r="C65" s="20"/>
      <c r="D65" s="36" t="s">
        <v>20</v>
      </c>
      <c r="E65" s="21">
        <v>45396</v>
      </c>
      <c r="F65" s="11" t="s">
        <v>17</v>
      </c>
      <c r="G65" s="22" t="s">
        <v>18</v>
      </c>
      <c r="H65" s="25"/>
    </row>
    <row r="66" spans="1:9" ht="17.25" customHeight="1">
      <c r="A66" s="8">
        <v>64</v>
      </c>
      <c r="B66" s="35" t="s">
        <v>86</v>
      </c>
      <c r="C66" s="20"/>
      <c r="D66" s="36" t="s">
        <v>20</v>
      </c>
      <c r="E66" s="21">
        <v>45396</v>
      </c>
      <c r="F66" s="11" t="s">
        <v>17</v>
      </c>
      <c r="G66" s="22" t="s">
        <v>18</v>
      </c>
      <c r="H66" s="25"/>
    </row>
    <row r="67" spans="1:9" ht="17.25" customHeight="1">
      <c r="A67" s="8">
        <v>65</v>
      </c>
      <c r="B67" s="19" t="s">
        <v>87</v>
      </c>
      <c r="C67" s="37"/>
      <c r="D67" s="11" t="s">
        <v>20</v>
      </c>
      <c r="E67" s="21">
        <v>45396</v>
      </c>
      <c r="F67" s="11" t="s">
        <v>17</v>
      </c>
      <c r="G67" s="22" t="s">
        <v>18</v>
      </c>
      <c r="H67" s="25"/>
    </row>
    <row r="68" spans="1:9" ht="17.25" customHeight="1">
      <c r="A68" s="18">
        <v>66</v>
      </c>
      <c r="B68" s="19" t="s">
        <v>88</v>
      </c>
      <c r="C68" s="20"/>
      <c r="D68" s="11" t="s">
        <v>20</v>
      </c>
      <c r="E68" s="21">
        <v>45396</v>
      </c>
      <c r="F68" s="11" t="s">
        <v>17</v>
      </c>
      <c r="G68" s="22" t="s">
        <v>18</v>
      </c>
      <c r="H68" s="25"/>
    </row>
    <row r="69" spans="1:9" ht="17.25" customHeight="1">
      <c r="A69" s="8">
        <v>67</v>
      </c>
      <c r="B69" s="19" t="s">
        <v>89</v>
      </c>
      <c r="C69" s="20"/>
      <c r="D69" s="11" t="s">
        <v>20</v>
      </c>
      <c r="E69" s="21">
        <v>45396</v>
      </c>
      <c r="F69" s="11" t="s">
        <v>12</v>
      </c>
      <c r="G69" s="22" t="s">
        <v>35</v>
      </c>
      <c r="H69" s="25"/>
    </row>
    <row r="70" spans="1:9" ht="17.25" customHeight="1">
      <c r="A70" s="8">
        <v>68</v>
      </c>
      <c r="B70" s="19" t="s">
        <v>90</v>
      </c>
      <c r="C70" s="20"/>
      <c r="D70" s="11" t="s">
        <v>20</v>
      </c>
      <c r="E70" s="21">
        <v>45396</v>
      </c>
      <c r="F70" s="11" t="s">
        <v>12</v>
      </c>
      <c r="G70" s="22" t="s">
        <v>35</v>
      </c>
      <c r="H70" s="25"/>
    </row>
    <row r="71" spans="1:9" ht="17.25" customHeight="1">
      <c r="A71" s="18">
        <v>69</v>
      </c>
      <c r="B71" s="19" t="s">
        <v>91</v>
      </c>
      <c r="C71" s="20"/>
      <c r="D71" s="11" t="s">
        <v>20</v>
      </c>
      <c r="E71" s="21">
        <v>45396</v>
      </c>
      <c r="F71" s="11" t="s">
        <v>12</v>
      </c>
      <c r="G71" s="22" t="s">
        <v>35</v>
      </c>
      <c r="H71" s="25"/>
    </row>
    <row r="72" spans="1:9" ht="17.25" customHeight="1">
      <c r="A72" s="8">
        <v>70</v>
      </c>
      <c r="B72" s="19" t="s">
        <v>92</v>
      </c>
      <c r="C72" s="20"/>
      <c r="D72" s="11" t="s">
        <v>20</v>
      </c>
      <c r="E72" s="21">
        <v>45396</v>
      </c>
      <c r="F72" s="11" t="s">
        <v>17</v>
      </c>
      <c r="G72" s="22" t="s">
        <v>18</v>
      </c>
      <c r="H72" s="25"/>
    </row>
    <row r="73" spans="1:9" ht="17.25" customHeight="1">
      <c r="A73" s="8">
        <v>71</v>
      </c>
      <c r="B73" s="19" t="s">
        <v>93</v>
      </c>
      <c r="C73" s="20"/>
      <c r="D73" s="11" t="s">
        <v>20</v>
      </c>
      <c r="E73" s="21">
        <v>45396</v>
      </c>
      <c r="F73" s="11" t="s">
        <v>17</v>
      </c>
      <c r="G73" s="22" t="s">
        <v>18</v>
      </c>
      <c r="H73" s="25"/>
    </row>
    <row r="74" spans="1:9" ht="17.25" customHeight="1">
      <c r="A74" s="18">
        <v>72</v>
      </c>
      <c r="B74" s="19" t="s">
        <v>94</v>
      </c>
      <c r="C74" s="20"/>
      <c r="D74" s="11" t="s">
        <v>95</v>
      </c>
      <c r="E74" s="21">
        <v>45399</v>
      </c>
      <c r="F74" s="11" t="s">
        <v>17</v>
      </c>
      <c r="G74" s="22" t="s">
        <v>18</v>
      </c>
      <c r="H74" s="25"/>
    </row>
    <row r="75" spans="1:9" ht="17.25" customHeight="1">
      <c r="A75" s="8">
        <v>73</v>
      </c>
      <c r="B75" s="19" t="s">
        <v>96</v>
      </c>
      <c r="C75" s="20"/>
      <c r="D75" s="11" t="s">
        <v>20</v>
      </c>
      <c r="E75" s="21">
        <v>45399</v>
      </c>
      <c r="F75" s="11" t="s">
        <v>17</v>
      </c>
      <c r="G75" s="22" t="s">
        <v>18</v>
      </c>
      <c r="H75" s="25"/>
    </row>
    <row r="76" spans="1:9" ht="17.25" customHeight="1">
      <c r="A76" s="8">
        <v>74</v>
      </c>
      <c r="B76" s="19" t="s">
        <v>97</v>
      </c>
      <c r="C76" s="20"/>
      <c r="D76" s="11" t="s">
        <v>20</v>
      </c>
      <c r="E76" s="21">
        <v>45399</v>
      </c>
      <c r="F76" s="11" t="s">
        <v>12</v>
      </c>
      <c r="G76" s="22" t="s">
        <v>35</v>
      </c>
      <c r="H76" s="25"/>
    </row>
    <row r="77" spans="1:9" ht="17.25" customHeight="1">
      <c r="A77" s="18">
        <v>75</v>
      </c>
      <c r="B77" s="19" t="s">
        <v>98</v>
      </c>
      <c r="C77" s="20"/>
      <c r="D77" s="11" t="s">
        <v>52</v>
      </c>
      <c r="E77" s="21">
        <v>45403</v>
      </c>
      <c r="F77" s="11" t="s">
        <v>17</v>
      </c>
      <c r="G77" s="22" t="s">
        <v>18</v>
      </c>
      <c r="H77" s="25"/>
      <c r="I77" s="38"/>
    </row>
    <row r="78" spans="1:9" ht="17.25" customHeight="1">
      <c r="A78" s="8">
        <v>76</v>
      </c>
      <c r="B78" s="19" t="s">
        <v>99</v>
      </c>
      <c r="C78" s="20"/>
      <c r="D78" s="11" t="s">
        <v>52</v>
      </c>
      <c r="E78" s="21">
        <v>45403</v>
      </c>
      <c r="F78" s="11" t="s">
        <v>17</v>
      </c>
      <c r="G78" s="22" t="s">
        <v>18</v>
      </c>
      <c r="H78" s="25"/>
      <c r="I78" s="38"/>
    </row>
    <row r="79" spans="1:9" ht="17.25" customHeight="1">
      <c r="A79" s="8">
        <v>77</v>
      </c>
      <c r="B79" s="19" t="s">
        <v>100</v>
      </c>
      <c r="C79" s="20"/>
      <c r="D79" s="11" t="s">
        <v>52</v>
      </c>
      <c r="E79" s="21">
        <v>45403</v>
      </c>
      <c r="F79" s="11" t="s">
        <v>17</v>
      </c>
      <c r="G79" s="22" t="s">
        <v>18</v>
      </c>
      <c r="H79" s="25"/>
      <c r="I79" s="38"/>
    </row>
    <row r="80" spans="1:9" ht="17.25" customHeight="1">
      <c r="A80" s="18">
        <v>78</v>
      </c>
      <c r="B80" s="19" t="s">
        <v>101</v>
      </c>
      <c r="C80" s="20"/>
      <c r="D80" s="11" t="s">
        <v>20</v>
      </c>
      <c r="E80" s="21">
        <v>45401</v>
      </c>
      <c r="F80" s="11" t="s">
        <v>17</v>
      </c>
      <c r="G80" s="22" t="s">
        <v>18</v>
      </c>
      <c r="H80" s="25"/>
    </row>
    <row r="81" spans="1:8" ht="17.25" customHeight="1">
      <c r="A81" s="8">
        <v>79</v>
      </c>
      <c r="B81" s="19" t="s">
        <v>102</v>
      </c>
      <c r="C81" s="20"/>
      <c r="D81" s="11" t="s">
        <v>20</v>
      </c>
      <c r="E81" s="21">
        <v>45401</v>
      </c>
      <c r="F81" s="11" t="s">
        <v>17</v>
      </c>
      <c r="G81" s="22" t="s">
        <v>18</v>
      </c>
      <c r="H81" s="25"/>
    </row>
    <row r="82" spans="1:8" ht="17.25" customHeight="1">
      <c r="A82" s="8">
        <v>80</v>
      </c>
      <c r="B82" s="19" t="s">
        <v>103</v>
      </c>
      <c r="C82" s="20"/>
      <c r="D82" s="11" t="s">
        <v>52</v>
      </c>
      <c r="E82" s="21">
        <v>45403</v>
      </c>
      <c r="F82" s="11" t="s">
        <v>17</v>
      </c>
      <c r="G82" s="22" t="s">
        <v>18</v>
      </c>
      <c r="H82" s="25"/>
    </row>
    <row r="83" spans="1:8" ht="17.25" customHeight="1">
      <c r="A83" s="18">
        <v>81</v>
      </c>
      <c r="B83" s="19" t="s">
        <v>104</v>
      </c>
      <c r="C83" s="20"/>
      <c r="D83" s="11" t="s">
        <v>52</v>
      </c>
      <c r="E83" s="21">
        <v>45403</v>
      </c>
      <c r="F83" s="11" t="s">
        <v>17</v>
      </c>
      <c r="G83" s="22" t="s">
        <v>18</v>
      </c>
      <c r="H83" s="25"/>
    </row>
    <row r="84" spans="1:8" ht="17.25" customHeight="1">
      <c r="A84" s="8">
        <v>82</v>
      </c>
      <c r="B84" s="19" t="s">
        <v>105</v>
      </c>
      <c r="C84" s="20"/>
      <c r="D84" s="11" t="s">
        <v>20</v>
      </c>
      <c r="E84" s="21">
        <v>45403</v>
      </c>
      <c r="F84" s="11" t="s">
        <v>12</v>
      </c>
      <c r="G84" s="22" t="s">
        <v>35</v>
      </c>
      <c r="H84" s="25"/>
    </row>
    <row r="85" spans="1:8" ht="17.25" customHeight="1">
      <c r="A85" s="8">
        <v>83</v>
      </c>
      <c r="B85" s="19" t="s">
        <v>106</v>
      </c>
      <c r="C85" s="20"/>
      <c r="D85" s="11" t="s">
        <v>20</v>
      </c>
      <c r="E85" s="21">
        <v>45403</v>
      </c>
      <c r="F85" s="11" t="s">
        <v>12</v>
      </c>
      <c r="G85" s="22" t="s">
        <v>35</v>
      </c>
      <c r="H85" s="25"/>
    </row>
    <row r="86" spans="1:8" ht="17.25" customHeight="1">
      <c r="A86" s="18">
        <v>84</v>
      </c>
      <c r="B86" s="19" t="s">
        <v>107</v>
      </c>
      <c r="C86" s="20"/>
      <c r="D86" s="11" t="s">
        <v>22</v>
      </c>
      <c r="E86" s="21">
        <v>45403</v>
      </c>
      <c r="F86" s="11" t="s">
        <v>17</v>
      </c>
      <c r="G86" s="22" t="s">
        <v>18</v>
      </c>
      <c r="H86" s="25"/>
    </row>
    <row r="87" spans="1:8" ht="17.25" customHeight="1">
      <c r="A87" s="8">
        <v>85</v>
      </c>
      <c r="B87" s="19" t="s">
        <v>108</v>
      </c>
      <c r="C87" s="20"/>
      <c r="D87" s="11" t="s">
        <v>52</v>
      </c>
      <c r="E87" s="21">
        <v>45403</v>
      </c>
      <c r="F87" s="11" t="s">
        <v>17</v>
      </c>
      <c r="G87" s="22" t="s">
        <v>18</v>
      </c>
      <c r="H87" s="25"/>
    </row>
    <row r="88" spans="1:8" ht="17.25" customHeight="1">
      <c r="A88" s="8">
        <v>86</v>
      </c>
      <c r="B88" s="19" t="s">
        <v>109</v>
      </c>
      <c r="C88" s="20"/>
      <c r="D88" s="11" t="s">
        <v>20</v>
      </c>
      <c r="E88" s="21">
        <v>45403</v>
      </c>
      <c r="F88" s="11" t="s">
        <v>12</v>
      </c>
      <c r="G88" s="22" t="s">
        <v>18</v>
      </c>
      <c r="H88" s="25"/>
    </row>
    <row r="89" spans="1:8" ht="17.25" customHeight="1">
      <c r="A89" s="18">
        <v>87</v>
      </c>
      <c r="B89" s="19" t="s">
        <v>110</v>
      </c>
      <c r="C89" s="20"/>
      <c r="D89" s="11" t="s">
        <v>20</v>
      </c>
      <c r="E89" s="21">
        <v>45403</v>
      </c>
      <c r="F89" s="11" t="s">
        <v>17</v>
      </c>
      <c r="G89" s="22" t="s">
        <v>18</v>
      </c>
      <c r="H89" s="25"/>
    </row>
    <row r="90" spans="1:8" ht="17.25" customHeight="1">
      <c r="A90" s="8">
        <v>88</v>
      </c>
      <c r="B90" s="19" t="s">
        <v>16</v>
      </c>
      <c r="C90" s="20"/>
      <c r="D90" s="11" t="s">
        <v>20</v>
      </c>
      <c r="E90" s="21">
        <v>45403</v>
      </c>
      <c r="F90" s="11" t="s">
        <v>17</v>
      </c>
      <c r="G90" s="22" t="s">
        <v>18</v>
      </c>
      <c r="H90" s="25"/>
    </row>
    <row r="91" spans="1:8" ht="17.25" customHeight="1">
      <c r="A91" s="8">
        <v>89</v>
      </c>
      <c r="B91" s="19" t="s">
        <v>111</v>
      </c>
      <c r="C91" s="20"/>
      <c r="D91" s="11" t="s">
        <v>16</v>
      </c>
      <c r="E91" s="21">
        <v>45403</v>
      </c>
      <c r="F91" s="11" t="s">
        <v>17</v>
      </c>
      <c r="G91" s="22" t="s">
        <v>18</v>
      </c>
      <c r="H91" s="25"/>
    </row>
    <row r="92" spans="1:8" ht="17.25" customHeight="1">
      <c r="A92" s="18">
        <v>90</v>
      </c>
      <c r="B92" s="19" t="s">
        <v>112</v>
      </c>
      <c r="C92" s="20"/>
      <c r="D92" s="11" t="s">
        <v>16</v>
      </c>
      <c r="E92" s="21">
        <v>45403</v>
      </c>
      <c r="F92" s="11" t="s">
        <v>17</v>
      </c>
      <c r="G92" s="22" t="s">
        <v>18</v>
      </c>
      <c r="H92" s="25"/>
    </row>
    <row r="93" spans="1:8" ht="17.25" customHeight="1">
      <c r="A93" s="8">
        <v>91</v>
      </c>
      <c r="B93" s="19" t="s">
        <v>113</v>
      </c>
      <c r="C93" s="20"/>
      <c r="D93" s="11" t="s">
        <v>114</v>
      </c>
      <c r="E93" s="21">
        <v>45403</v>
      </c>
      <c r="F93" s="11" t="s">
        <v>17</v>
      </c>
      <c r="G93" s="22" t="s">
        <v>18</v>
      </c>
      <c r="H93" s="25"/>
    </row>
    <row r="94" spans="1:8" ht="17.25" customHeight="1">
      <c r="A94" s="8">
        <v>92</v>
      </c>
      <c r="B94" s="19" t="s">
        <v>115</v>
      </c>
      <c r="C94" s="20"/>
      <c r="D94" s="11" t="s">
        <v>20</v>
      </c>
      <c r="E94" s="21">
        <v>45403</v>
      </c>
      <c r="F94" s="11" t="s">
        <v>17</v>
      </c>
      <c r="G94" s="22" t="s">
        <v>18</v>
      </c>
      <c r="H94" s="25"/>
    </row>
    <row r="95" spans="1:8" ht="17.25" customHeight="1">
      <c r="A95" s="18">
        <v>93</v>
      </c>
      <c r="B95" s="19" t="s">
        <v>116</v>
      </c>
      <c r="C95" s="20"/>
      <c r="D95" s="11" t="s">
        <v>52</v>
      </c>
      <c r="E95" s="21">
        <v>45403</v>
      </c>
      <c r="F95" s="11" t="s">
        <v>12</v>
      </c>
      <c r="G95" s="22" t="s">
        <v>22</v>
      </c>
      <c r="H95" s="25"/>
    </row>
    <row r="96" spans="1:8" ht="17.25" customHeight="1">
      <c r="A96" s="8">
        <v>94</v>
      </c>
      <c r="B96" s="19" t="s">
        <v>117</v>
      </c>
      <c r="C96" s="20"/>
      <c r="D96" s="11" t="s">
        <v>16</v>
      </c>
      <c r="E96" s="21">
        <v>45403</v>
      </c>
      <c r="F96" s="11" t="s">
        <v>12</v>
      </c>
      <c r="G96" s="22" t="s">
        <v>18</v>
      </c>
      <c r="H96" s="25"/>
    </row>
    <row r="97" spans="1:8" ht="17.25" customHeight="1">
      <c r="A97" s="8">
        <v>95</v>
      </c>
      <c r="B97" s="19" t="s">
        <v>118</v>
      </c>
      <c r="C97" s="20"/>
      <c r="D97" s="11" t="s">
        <v>16</v>
      </c>
      <c r="E97" s="21">
        <v>45403</v>
      </c>
      <c r="F97" s="11" t="s">
        <v>17</v>
      </c>
      <c r="G97" s="22" t="s">
        <v>18</v>
      </c>
      <c r="H97" s="25"/>
    </row>
    <row r="98" spans="1:8" ht="17.25" customHeight="1">
      <c r="A98" s="18">
        <v>96</v>
      </c>
      <c r="B98" s="19" t="s">
        <v>119</v>
      </c>
      <c r="C98" s="20"/>
      <c r="D98" s="11" t="s">
        <v>52</v>
      </c>
      <c r="E98" s="21">
        <v>45403</v>
      </c>
      <c r="F98" s="11" t="s">
        <v>12</v>
      </c>
      <c r="G98" s="22" t="s">
        <v>120</v>
      </c>
      <c r="H98" s="25"/>
    </row>
    <row r="99" spans="1:8" ht="17.25" customHeight="1">
      <c r="A99" s="8">
        <v>97</v>
      </c>
      <c r="B99" s="19" t="s">
        <v>121</v>
      </c>
      <c r="C99" s="20"/>
      <c r="D99" s="11" t="s">
        <v>52</v>
      </c>
      <c r="E99" s="21">
        <v>45407</v>
      </c>
      <c r="F99" s="11" t="s">
        <v>17</v>
      </c>
      <c r="G99" s="22" t="s">
        <v>18</v>
      </c>
      <c r="H99" s="25"/>
    </row>
    <row r="100" spans="1:8" ht="17.25" customHeight="1">
      <c r="A100" s="8">
        <v>98</v>
      </c>
      <c r="B100" s="19" t="s">
        <v>122</v>
      </c>
      <c r="C100" s="20"/>
      <c r="D100" s="11" t="s">
        <v>52</v>
      </c>
      <c r="E100" s="21">
        <v>45407</v>
      </c>
      <c r="F100" s="11" t="s">
        <v>17</v>
      </c>
      <c r="G100" s="22" t="s">
        <v>18</v>
      </c>
      <c r="H100" s="25"/>
    </row>
    <row r="101" spans="1:8" ht="17.25" customHeight="1">
      <c r="A101" s="18">
        <v>99</v>
      </c>
      <c r="B101" s="19" t="s">
        <v>123</v>
      </c>
      <c r="C101" s="39"/>
      <c r="D101" s="11" t="s">
        <v>52</v>
      </c>
      <c r="E101" s="21">
        <v>45408</v>
      </c>
      <c r="F101" s="11" t="s">
        <v>12</v>
      </c>
      <c r="G101" s="22" t="s">
        <v>120</v>
      </c>
      <c r="H101" s="25"/>
    </row>
    <row r="102" spans="1:8" ht="17.25" customHeight="1">
      <c r="A102" s="8">
        <v>100</v>
      </c>
      <c r="B102" s="19" t="s">
        <v>124</v>
      </c>
      <c r="C102" s="39"/>
      <c r="D102" s="11" t="s">
        <v>52</v>
      </c>
      <c r="E102" s="21">
        <v>45408</v>
      </c>
      <c r="F102" s="11" t="s">
        <v>12</v>
      </c>
      <c r="G102" s="22" t="s">
        <v>120</v>
      </c>
      <c r="H102" s="25"/>
    </row>
    <row r="103" spans="1:8" ht="17.25" customHeight="1">
      <c r="A103" s="8">
        <v>101</v>
      </c>
      <c r="B103" s="19" t="s">
        <v>125</v>
      </c>
      <c r="C103" s="39"/>
      <c r="D103" s="11" t="s">
        <v>52</v>
      </c>
      <c r="E103" s="21">
        <v>45408</v>
      </c>
      <c r="F103" s="11" t="s">
        <v>17</v>
      </c>
      <c r="G103" s="40" t="s">
        <v>120</v>
      </c>
      <c r="H103" s="25"/>
    </row>
    <row r="104" spans="1:8" ht="17.25" customHeight="1">
      <c r="A104" s="18">
        <v>102</v>
      </c>
      <c r="B104" s="19" t="s">
        <v>126</v>
      </c>
      <c r="C104" s="39"/>
      <c r="D104" s="11" t="s">
        <v>52</v>
      </c>
      <c r="E104" s="21">
        <v>45408</v>
      </c>
      <c r="F104" s="11" t="s">
        <v>12</v>
      </c>
      <c r="G104" s="11" t="s">
        <v>120</v>
      </c>
      <c r="H104" s="25"/>
    </row>
    <row r="105" spans="1:8" ht="17.25" customHeight="1">
      <c r="A105" s="8">
        <v>103</v>
      </c>
      <c r="B105" s="19" t="s">
        <v>127</v>
      </c>
      <c r="C105" s="20"/>
      <c r="D105" s="11" t="s">
        <v>52</v>
      </c>
      <c r="E105" s="21">
        <v>45406</v>
      </c>
      <c r="F105" s="11" t="s">
        <v>12</v>
      </c>
      <c r="G105" s="41" t="s">
        <v>69</v>
      </c>
      <c r="H105" s="25"/>
    </row>
    <row r="106" spans="1:8" ht="17.25" customHeight="1">
      <c r="A106" s="8">
        <v>104</v>
      </c>
      <c r="B106" s="19" t="s">
        <v>128</v>
      </c>
      <c r="C106" s="20"/>
      <c r="D106" s="11" t="s">
        <v>52</v>
      </c>
      <c r="E106" s="21">
        <v>45406</v>
      </c>
      <c r="F106" s="11" t="s">
        <v>12</v>
      </c>
      <c r="G106" s="22" t="s">
        <v>69</v>
      </c>
      <c r="H106" s="25"/>
    </row>
    <row r="107" spans="1:8" ht="17.25" customHeight="1">
      <c r="A107" s="18">
        <v>105</v>
      </c>
      <c r="B107" s="19" t="s">
        <v>129</v>
      </c>
      <c r="C107" s="20"/>
      <c r="D107" s="11" t="s">
        <v>52</v>
      </c>
      <c r="E107" s="21">
        <v>45406</v>
      </c>
      <c r="F107" s="11" t="s">
        <v>12</v>
      </c>
      <c r="G107" s="22" t="s">
        <v>69</v>
      </c>
      <c r="H107" s="25"/>
    </row>
    <row r="108" spans="1:8" ht="17.25" customHeight="1">
      <c r="A108" s="8">
        <v>106</v>
      </c>
      <c r="B108" s="19" t="s">
        <v>130</v>
      </c>
      <c r="C108" s="20"/>
      <c r="D108" s="11" t="s">
        <v>16</v>
      </c>
      <c r="E108" s="21">
        <v>45409</v>
      </c>
      <c r="F108" s="11" t="s">
        <v>17</v>
      </c>
      <c r="G108" s="22" t="s">
        <v>18</v>
      </c>
      <c r="H108" s="25"/>
    </row>
    <row r="109" spans="1:8" ht="17.25" customHeight="1">
      <c r="A109" s="8">
        <v>107</v>
      </c>
      <c r="B109" s="19" t="s">
        <v>131</v>
      </c>
      <c r="C109" s="39"/>
      <c r="D109" s="11" t="s">
        <v>52</v>
      </c>
      <c r="E109" s="21">
        <v>45409</v>
      </c>
      <c r="F109" s="11" t="s">
        <v>12</v>
      </c>
      <c r="G109" s="22" t="s">
        <v>120</v>
      </c>
      <c r="H109" s="25"/>
    </row>
    <row r="110" spans="1:8" ht="17.25" customHeight="1">
      <c r="A110" s="18">
        <v>108</v>
      </c>
      <c r="B110" s="19" t="s">
        <v>132</v>
      </c>
      <c r="C110" s="29"/>
      <c r="D110" s="11" t="s">
        <v>52</v>
      </c>
      <c r="E110" s="21">
        <v>45409</v>
      </c>
      <c r="F110" s="11" t="s">
        <v>12</v>
      </c>
      <c r="G110" s="22" t="s">
        <v>120</v>
      </c>
      <c r="H110" s="25"/>
    </row>
    <row r="111" spans="1:8" ht="17.25" customHeight="1">
      <c r="A111" s="8">
        <v>109</v>
      </c>
      <c r="B111" s="19" t="s">
        <v>133</v>
      </c>
      <c r="C111" s="20"/>
      <c r="D111" s="11" t="s">
        <v>52</v>
      </c>
      <c r="E111" s="21">
        <v>45407</v>
      </c>
      <c r="F111" s="11" t="s">
        <v>17</v>
      </c>
      <c r="G111" s="22" t="s">
        <v>18</v>
      </c>
      <c r="H111" s="25"/>
    </row>
    <row r="112" spans="1:8" ht="17.25" customHeight="1">
      <c r="A112" s="8">
        <v>110</v>
      </c>
      <c r="B112" s="19" t="s">
        <v>134</v>
      </c>
      <c r="C112" s="20"/>
      <c r="D112" s="11" t="s">
        <v>20</v>
      </c>
      <c r="E112" s="21">
        <v>45409</v>
      </c>
      <c r="F112" s="11" t="s">
        <v>17</v>
      </c>
      <c r="G112" s="22" t="s">
        <v>35</v>
      </c>
      <c r="H112" s="25"/>
    </row>
    <row r="113" spans="1:10" ht="17.25" customHeight="1">
      <c r="A113" s="18">
        <v>111</v>
      </c>
      <c r="B113" s="19" t="s">
        <v>135</v>
      </c>
      <c r="C113" s="20"/>
      <c r="D113" s="11" t="s">
        <v>20</v>
      </c>
      <c r="E113" s="21">
        <v>45409</v>
      </c>
      <c r="F113" s="11" t="s">
        <v>17</v>
      </c>
      <c r="G113" s="22" t="s">
        <v>35</v>
      </c>
      <c r="H113" s="25"/>
    </row>
    <row r="114" spans="1:10" ht="17.25" customHeight="1">
      <c r="A114" s="8">
        <v>112</v>
      </c>
      <c r="B114" s="19" t="s">
        <v>136</v>
      </c>
      <c r="C114" s="20"/>
      <c r="D114" s="11" t="s">
        <v>52</v>
      </c>
      <c r="E114" s="21">
        <v>45409</v>
      </c>
      <c r="F114" s="11" t="s">
        <v>17</v>
      </c>
      <c r="G114" s="22" t="s">
        <v>35</v>
      </c>
      <c r="H114" s="25"/>
    </row>
    <row r="115" spans="1:10" ht="17.25" customHeight="1">
      <c r="A115" s="8">
        <v>113</v>
      </c>
      <c r="B115" s="19" t="s">
        <v>137</v>
      </c>
      <c r="C115" s="20"/>
      <c r="D115" s="11" t="s">
        <v>16</v>
      </c>
      <c r="E115" s="21">
        <v>45409</v>
      </c>
      <c r="F115" s="11" t="s">
        <v>17</v>
      </c>
      <c r="G115" s="22" t="s">
        <v>18</v>
      </c>
      <c r="H115" s="25"/>
    </row>
    <row r="116" spans="1:10" ht="17.25" customHeight="1">
      <c r="A116" s="18">
        <v>114</v>
      </c>
      <c r="B116" s="19" t="s">
        <v>138</v>
      </c>
      <c r="C116" s="20"/>
      <c r="D116" s="11" t="s">
        <v>52</v>
      </c>
      <c r="E116" s="27"/>
      <c r="F116" s="13"/>
      <c r="G116" s="26"/>
      <c r="H116" s="25"/>
    </row>
    <row r="117" spans="1:10" ht="17.25" customHeight="1">
      <c r="A117" s="8">
        <v>115</v>
      </c>
      <c r="B117" s="19" t="s">
        <v>139</v>
      </c>
      <c r="C117" s="20"/>
      <c r="D117" s="11" t="s">
        <v>16</v>
      </c>
      <c r="E117" s="21">
        <v>45409</v>
      </c>
      <c r="F117" s="11" t="s">
        <v>12</v>
      </c>
      <c r="G117" s="22" t="s">
        <v>18</v>
      </c>
      <c r="H117" s="25"/>
    </row>
    <row r="118" spans="1:10" ht="17.25" customHeight="1">
      <c r="A118" s="8">
        <v>116</v>
      </c>
      <c r="B118" s="19" t="s">
        <v>140</v>
      </c>
      <c r="C118" s="20"/>
      <c r="D118" s="11" t="s">
        <v>52</v>
      </c>
      <c r="E118" s="21">
        <v>45409</v>
      </c>
      <c r="F118" s="11" t="s">
        <v>17</v>
      </c>
      <c r="G118" s="22" t="s">
        <v>18</v>
      </c>
      <c r="H118" s="25"/>
    </row>
    <row r="119" spans="1:10" ht="17.25" customHeight="1">
      <c r="A119" s="18">
        <v>117</v>
      </c>
      <c r="B119" s="19" t="s">
        <v>141</v>
      </c>
      <c r="C119" s="20"/>
      <c r="D119" s="11" t="s">
        <v>52</v>
      </c>
      <c r="E119" s="21">
        <v>45409</v>
      </c>
      <c r="F119" s="11" t="s">
        <v>17</v>
      </c>
      <c r="G119" s="22" t="s">
        <v>18</v>
      </c>
      <c r="H119" s="25"/>
    </row>
    <row r="120" spans="1:10" ht="17.25" customHeight="1">
      <c r="A120" s="8">
        <v>118</v>
      </c>
      <c r="B120" s="19" t="s">
        <v>142</v>
      </c>
      <c r="C120" s="20"/>
      <c r="D120" s="11" t="s">
        <v>52</v>
      </c>
      <c r="E120" s="21">
        <v>45410</v>
      </c>
      <c r="F120" s="11" t="s">
        <v>17</v>
      </c>
      <c r="G120" s="22" t="s">
        <v>18</v>
      </c>
      <c r="H120" s="25"/>
    </row>
    <row r="121" spans="1:10" ht="17.25" customHeight="1">
      <c r="A121" s="8">
        <v>119</v>
      </c>
      <c r="B121" s="19" t="s">
        <v>143</v>
      </c>
      <c r="C121" s="20"/>
      <c r="D121" s="11" t="s">
        <v>52</v>
      </c>
      <c r="E121" s="21">
        <v>45410</v>
      </c>
      <c r="F121" s="11" t="s">
        <v>17</v>
      </c>
      <c r="G121" s="22" t="s">
        <v>18</v>
      </c>
      <c r="H121" s="25"/>
    </row>
    <row r="122" spans="1:10" ht="17.25" customHeight="1">
      <c r="A122" s="18">
        <v>120</v>
      </c>
      <c r="B122" s="19" t="s">
        <v>144</v>
      </c>
      <c r="C122" s="20"/>
      <c r="D122" s="11" t="s">
        <v>52</v>
      </c>
      <c r="E122" s="21">
        <v>45410</v>
      </c>
      <c r="F122" s="11" t="s">
        <v>17</v>
      </c>
      <c r="G122" s="22" t="s">
        <v>145</v>
      </c>
      <c r="H122" s="25"/>
    </row>
    <row r="123" spans="1:10" ht="17.25" customHeight="1">
      <c r="A123" s="8">
        <v>121</v>
      </c>
      <c r="B123" s="19" t="s">
        <v>146</v>
      </c>
      <c r="C123" s="20"/>
      <c r="D123" s="11" t="s">
        <v>52</v>
      </c>
      <c r="E123" s="21">
        <v>45410</v>
      </c>
      <c r="F123" s="11" t="s">
        <v>17</v>
      </c>
      <c r="G123" s="22" t="s">
        <v>145</v>
      </c>
      <c r="H123" s="25"/>
      <c r="J123" s="42"/>
    </row>
    <row r="124" spans="1:10" ht="17.25" customHeight="1">
      <c r="A124" s="8">
        <v>122</v>
      </c>
      <c r="B124" s="19" t="s">
        <v>147</v>
      </c>
      <c r="C124" s="20"/>
      <c r="D124" s="11" t="s">
        <v>52</v>
      </c>
      <c r="E124" s="21">
        <v>45410</v>
      </c>
      <c r="F124" s="11" t="s">
        <v>12</v>
      </c>
      <c r="G124" s="22" t="s">
        <v>35</v>
      </c>
      <c r="H124" s="25"/>
    </row>
    <row r="125" spans="1:10" ht="17.25" customHeight="1">
      <c r="A125" s="18">
        <v>123</v>
      </c>
      <c r="B125" s="19" t="s">
        <v>148</v>
      </c>
      <c r="C125" s="20"/>
      <c r="D125" s="11" t="s">
        <v>52</v>
      </c>
      <c r="E125" s="21">
        <v>45410</v>
      </c>
      <c r="F125" s="11" t="s">
        <v>12</v>
      </c>
      <c r="G125" s="22" t="s">
        <v>35</v>
      </c>
      <c r="H125" s="25"/>
    </row>
    <row r="126" spans="1:10" ht="17.25" customHeight="1">
      <c r="A126" s="8">
        <v>124</v>
      </c>
      <c r="B126" s="19" t="s">
        <v>149</v>
      </c>
      <c r="C126" s="20"/>
      <c r="D126" s="11" t="s">
        <v>52</v>
      </c>
      <c r="E126" s="21">
        <v>45410</v>
      </c>
      <c r="F126" s="11" t="s">
        <v>17</v>
      </c>
      <c r="G126" s="22" t="s">
        <v>18</v>
      </c>
      <c r="H126" s="25"/>
    </row>
    <row r="127" spans="1:10" ht="17.25" customHeight="1">
      <c r="A127" s="8">
        <v>125</v>
      </c>
      <c r="B127" s="19" t="s">
        <v>150</v>
      </c>
      <c r="C127" s="20"/>
      <c r="D127" s="11" t="s">
        <v>52</v>
      </c>
      <c r="E127" s="21">
        <v>45410</v>
      </c>
      <c r="F127" s="11" t="s">
        <v>17</v>
      </c>
      <c r="G127" s="22" t="s">
        <v>18</v>
      </c>
      <c r="H127" s="25"/>
    </row>
    <row r="128" spans="1:10" ht="17.25" customHeight="1">
      <c r="A128" s="18">
        <v>126</v>
      </c>
      <c r="B128" s="19" t="s">
        <v>151</v>
      </c>
      <c r="C128" s="20"/>
      <c r="D128" s="11" t="s">
        <v>52</v>
      </c>
      <c r="E128" s="21">
        <v>45410</v>
      </c>
      <c r="F128" s="11" t="s">
        <v>12</v>
      </c>
      <c r="G128" s="22" t="s">
        <v>35</v>
      </c>
      <c r="H128" s="25"/>
    </row>
    <row r="129" spans="1:9" ht="17.25" customHeight="1">
      <c r="A129" s="8">
        <v>127</v>
      </c>
      <c r="B129" s="19" t="s">
        <v>152</v>
      </c>
      <c r="C129" s="20"/>
      <c r="D129" s="11" t="s">
        <v>52</v>
      </c>
      <c r="E129" s="21">
        <v>45410</v>
      </c>
      <c r="F129" s="11" t="s">
        <v>17</v>
      </c>
      <c r="G129" s="22" t="s">
        <v>22</v>
      </c>
      <c r="H129" s="25"/>
    </row>
    <row r="130" spans="1:9" ht="17.25" customHeight="1">
      <c r="A130" s="8">
        <v>128</v>
      </c>
      <c r="B130" s="19" t="s">
        <v>153</v>
      </c>
      <c r="C130" s="20"/>
      <c r="D130" s="11" t="s">
        <v>52</v>
      </c>
      <c r="E130" s="21">
        <v>45410</v>
      </c>
      <c r="F130" s="11" t="s">
        <v>17</v>
      </c>
      <c r="G130" s="22" t="s">
        <v>22</v>
      </c>
      <c r="H130" s="25"/>
    </row>
    <row r="131" spans="1:9" ht="17.25" customHeight="1">
      <c r="A131" s="18">
        <v>129</v>
      </c>
      <c r="B131" s="19" t="s">
        <v>154</v>
      </c>
      <c r="C131" s="20"/>
      <c r="D131" s="11" t="s">
        <v>52</v>
      </c>
      <c r="E131" s="21">
        <v>45410</v>
      </c>
      <c r="F131" s="11" t="s">
        <v>17</v>
      </c>
      <c r="G131" s="22" t="s">
        <v>69</v>
      </c>
      <c r="H131" s="25"/>
    </row>
    <row r="132" spans="1:9" ht="17.25" customHeight="1">
      <c r="A132" s="8">
        <v>130</v>
      </c>
      <c r="B132" s="19" t="s">
        <v>155</v>
      </c>
      <c r="C132" s="20"/>
      <c r="D132" s="11" t="s">
        <v>20</v>
      </c>
      <c r="E132" s="21">
        <v>45410</v>
      </c>
      <c r="F132" s="11" t="s">
        <v>17</v>
      </c>
      <c r="G132" s="22" t="s">
        <v>69</v>
      </c>
      <c r="H132" s="25"/>
    </row>
    <row r="133" spans="1:9" ht="17.25" customHeight="1">
      <c r="A133" s="8">
        <v>131</v>
      </c>
      <c r="B133" s="19" t="s">
        <v>156</v>
      </c>
      <c r="C133" s="20"/>
      <c r="D133" s="43" t="s">
        <v>16</v>
      </c>
      <c r="E133" s="21">
        <v>45410</v>
      </c>
      <c r="F133" s="11" t="s">
        <v>17</v>
      </c>
      <c r="G133" s="22" t="s">
        <v>18</v>
      </c>
      <c r="H133" s="25"/>
    </row>
    <row r="134" spans="1:9" ht="17.25" customHeight="1">
      <c r="A134" s="18">
        <v>132</v>
      </c>
      <c r="B134" s="19" t="s">
        <v>157</v>
      </c>
      <c r="C134" s="44"/>
      <c r="D134" s="13"/>
      <c r="E134" s="45">
        <v>45410</v>
      </c>
      <c r="F134" s="11" t="s">
        <v>17</v>
      </c>
      <c r="G134" s="22" t="s">
        <v>18</v>
      </c>
      <c r="H134" s="25"/>
    </row>
    <row r="135" spans="1:9" ht="17.25" customHeight="1">
      <c r="A135" s="8">
        <v>133</v>
      </c>
      <c r="B135" s="19" t="s">
        <v>158</v>
      </c>
      <c r="C135" s="44"/>
      <c r="D135" s="13"/>
      <c r="E135" s="45">
        <v>45410</v>
      </c>
      <c r="F135" s="11" t="s">
        <v>17</v>
      </c>
      <c r="G135" s="22" t="s">
        <v>18</v>
      </c>
      <c r="H135" s="25"/>
    </row>
    <row r="136" spans="1:9" ht="17.25" customHeight="1">
      <c r="A136" s="8">
        <v>134</v>
      </c>
      <c r="B136" s="19" t="s">
        <v>159</v>
      </c>
      <c r="C136" s="44"/>
      <c r="D136" s="13"/>
      <c r="E136" s="45">
        <v>45410</v>
      </c>
      <c r="F136" s="11" t="s">
        <v>17</v>
      </c>
      <c r="G136" s="22" t="s">
        <v>18</v>
      </c>
      <c r="H136" s="25"/>
    </row>
    <row r="137" spans="1:9" ht="17.25" customHeight="1">
      <c r="A137" s="18">
        <v>135</v>
      </c>
      <c r="B137" s="19" t="s">
        <v>160</v>
      </c>
      <c r="C137" s="44"/>
      <c r="D137" s="13"/>
      <c r="E137" s="46"/>
      <c r="F137" s="11" t="s">
        <v>17</v>
      </c>
      <c r="G137" s="22" t="s">
        <v>18</v>
      </c>
      <c r="H137" s="25"/>
    </row>
    <row r="138" spans="1:9" ht="17.25" customHeight="1">
      <c r="A138" s="8">
        <v>136</v>
      </c>
      <c r="B138" s="19" t="s">
        <v>161</v>
      </c>
      <c r="C138" s="44"/>
      <c r="D138" s="13"/>
      <c r="F138" s="11" t="s">
        <v>17</v>
      </c>
      <c r="G138" s="22" t="s">
        <v>18</v>
      </c>
      <c r="H138" s="25"/>
    </row>
    <row r="139" spans="1:9" ht="17.25" customHeight="1">
      <c r="A139" s="47">
        <v>137</v>
      </c>
      <c r="B139" s="48"/>
      <c r="C139" s="49"/>
      <c r="D139" s="50"/>
      <c r="E139" s="51"/>
      <c r="F139" s="50"/>
      <c r="G139" s="52"/>
      <c r="H139" s="53"/>
      <c r="I139" s="38"/>
    </row>
    <row r="140" spans="1:9" ht="17.25" customHeight="1">
      <c r="A140" s="18">
        <v>138</v>
      </c>
      <c r="B140" s="19" t="s">
        <v>162</v>
      </c>
      <c r="C140" s="44"/>
      <c r="D140" s="11" t="s">
        <v>22</v>
      </c>
      <c r="E140" s="54"/>
      <c r="F140" s="11" t="s">
        <v>12</v>
      </c>
      <c r="G140" s="26"/>
      <c r="H140" s="25"/>
      <c r="I140" s="55" t="s">
        <v>163</v>
      </c>
    </row>
    <row r="141" spans="1:9" ht="17.25" customHeight="1">
      <c r="A141" s="8">
        <v>139</v>
      </c>
      <c r="B141" s="19" t="s">
        <v>164</v>
      </c>
      <c r="C141" s="44"/>
      <c r="D141" s="11" t="s">
        <v>22</v>
      </c>
      <c r="E141" s="56"/>
      <c r="F141" s="11" t="s">
        <v>12</v>
      </c>
      <c r="G141" s="26"/>
      <c r="H141" s="25"/>
      <c r="I141" s="55" t="s">
        <v>163</v>
      </c>
    </row>
    <row r="142" spans="1:9" ht="17.25" customHeight="1">
      <c r="A142" s="18">
        <v>141</v>
      </c>
      <c r="B142" s="19" t="s">
        <v>165</v>
      </c>
      <c r="C142" s="44"/>
      <c r="D142" s="11" t="s">
        <v>22</v>
      </c>
      <c r="E142" s="56"/>
      <c r="F142" s="11" t="s">
        <v>12</v>
      </c>
      <c r="G142" s="26"/>
      <c r="H142" s="25"/>
      <c r="I142" s="55" t="s">
        <v>163</v>
      </c>
    </row>
    <row r="143" spans="1:9" ht="17.25" customHeight="1">
      <c r="A143" s="8">
        <v>142</v>
      </c>
      <c r="B143" s="19" t="s">
        <v>166</v>
      </c>
      <c r="C143" s="44"/>
      <c r="D143" s="11" t="s">
        <v>22</v>
      </c>
      <c r="E143" s="56"/>
      <c r="F143" s="11" t="s">
        <v>17</v>
      </c>
      <c r="G143" s="22" t="s">
        <v>35</v>
      </c>
      <c r="H143" s="25"/>
    </row>
    <row r="144" spans="1:9" ht="17.25" customHeight="1">
      <c r="A144" s="8">
        <v>143</v>
      </c>
      <c r="B144" s="19" t="s">
        <v>167</v>
      </c>
      <c r="C144" s="44"/>
      <c r="D144" s="57" t="s">
        <v>163</v>
      </c>
      <c r="E144" s="56"/>
      <c r="F144" s="11" t="s">
        <v>12</v>
      </c>
      <c r="G144" s="22" t="s">
        <v>79</v>
      </c>
      <c r="H144" s="25"/>
    </row>
    <row r="145" spans="1:9" ht="17.25" customHeight="1">
      <c r="A145" s="18">
        <v>144</v>
      </c>
      <c r="B145" s="19" t="s">
        <v>168</v>
      </c>
      <c r="C145" s="44"/>
      <c r="D145" s="11" t="s">
        <v>22</v>
      </c>
      <c r="E145" s="56"/>
      <c r="F145" s="11" t="s">
        <v>12</v>
      </c>
      <c r="G145" s="26"/>
      <c r="H145" s="25"/>
      <c r="I145" s="55" t="s">
        <v>163</v>
      </c>
    </row>
    <row r="146" spans="1:9" ht="17.25" customHeight="1">
      <c r="A146" s="8">
        <v>145</v>
      </c>
      <c r="B146" s="19" t="s">
        <v>169</v>
      </c>
      <c r="C146" s="44"/>
      <c r="D146" s="11" t="s">
        <v>20</v>
      </c>
      <c r="E146" s="56"/>
      <c r="F146" s="11" t="s">
        <v>17</v>
      </c>
      <c r="G146" s="22" t="s">
        <v>35</v>
      </c>
      <c r="H146" s="25"/>
    </row>
    <row r="147" spans="1:9" ht="17.25" customHeight="1">
      <c r="A147" s="8">
        <v>146</v>
      </c>
      <c r="B147" s="19" t="s">
        <v>170</v>
      </c>
      <c r="C147" s="44"/>
      <c r="D147" s="11" t="s">
        <v>20</v>
      </c>
      <c r="E147" s="56"/>
      <c r="F147" s="11" t="s">
        <v>17</v>
      </c>
      <c r="G147" s="22" t="s">
        <v>35</v>
      </c>
      <c r="H147" s="25"/>
    </row>
    <row r="148" spans="1:9" ht="17.25" customHeight="1">
      <c r="A148" s="18">
        <v>147</v>
      </c>
      <c r="B148" s="19" t="s">
        <v>171</v>
      </c>
      <c r="C148" s="44"/>
      <c r="D148" s="11" t="s">
        <v>22</v>
      </c>
      <c r="E148" s="56"/>
      <c r="F148" s="11" t="s">
        <v>12</v>
      </c>
      <c r="G148" s="22" t="s">
        <v>120</v>
      </c>
      <c r="H148" s="25"/>
    </row>
    <row r="149" spans="1:9" ht="17.25" customHeight="1">
      <c r="A149" s="8">
        <v>148</v>
      </c>
      <c r="B149" s="19" t="s">
        <v>172</v>
      </c>
      <c r="C149" s="44"/>
      <c r="D149" s="11" t="s">
        <v>22</v>
      </c>
      <c r="E149" s="56"/>
      <c r="F149" s="11" t="s">
        <v>12</v>
      </c>
      <c r="G149" s="22" t="s">
        <v>120</v>
      </c>
      <c r="H149" s="25"/>
    </row>
    <row r="150" spans="1:9" ht="17.25" customHeight="1">
      <c r="A150" s="8">
        <v>149</v>
      </c>
      <c r="B150" s="19" t="s">
        <v>173</v>
      </c>
      <c r="C150" s="44"/>
      <c r="D150" s="11" t="s">
        <v>20</v>
      </c>
      <c r="E150" s="56"/>
      <c r="F150" s="11" t="s">
        <v>17</v>
      </c>
      <c r="G150" s="22" t="s">
        <v>35</v>
      </c>
      <c r="H150" s="25"/>
    </row>
    <row r="151" spans="1:9" ht="17.25" customHeight="1">
      <c r="A151" s="18">
        <v>150</v>
      </c>
      <c r="B151" s="19" t="s">
        <v>174</v>
      </c>
      <c r="C151" s="44"/>
      <c r="D151" s="11" t="s">
        <v>22</v>
      </c>
      <c r="E151" s="56"/>
      <c r="F151" s="11" t="s">
        <v>12</v>
      </c>
      <c r="G151" s="22" t="s">
        <v>120</v>
      </c>
      <c r="H151" s="25"/>
      <c r="I151" s="55" t="s">
        <v>163</v>
      </c>
    </row>
    <row r="152" spans="1:9" ht="17.25" customHeight="1">
      <c r="A152" s="8">
        <v>151</v>
      </c>
      <c r="B152" s="19" t="s">
        <v>175</v>
      </c>
      <c r="C152" s="44"/>
      <c r="D152" s="11" t="s">
        <v>22</v>
      </c>
      <c r="E152" s="56"/>
      <c r="F152" s="11" t="s">
        <v>12</v>
      </c>
      <c r="G152" s="22" t="s">
        <v>120</v>
      </c>
      <c r="H152" s="25"/>
      <c r="I152" s="55" t="s">
        <v>163</v>
      </c>
    </row>
    <row r="153" spans="1:9" ht="17.25" customHeight="1">
      <c r="A153" s="8">
        <v>152</v>
      </c>
      <c r="B153" s="19" t="s">
        <v>176</v>
      </c>
      <c r="C153" s="44"/>
      <c r="D153" s="11" t="s">
        <v>22</v>
      </c>
      <c r="E153" s="56"/>
      <c r="F153" s="11" t="s">
        <v>12</v>
      </c>
      <c r="G153" s="26"/>
      <c r="H153" s="25"/>
      <c r="I153" s="58" t="s">
        <v>163</v>
      </c>
    </row>
    <row r="154" spans="1:9" ht="17.25" customHeight="1">
      <c r="A154" s="18">
        <v>153</v>
      </c>
      <c r="B154" s="19" t="s">
        <v>177</v>
      </c>
      <c r="C154" s="44"/>
      <c r="D154" s="11" t="s">
        <v>22</v>
      </c>
      <c r="E154" s="56"/>
      <c r="F154" s="11" t="s">
        <v>12</v>
      </c>
      <c r="G154" s="26"/>
      <c r="H154" s="25"/>
      <c r="I154" s="58" t="s">
        <v>163</v>
      </c>
    </row>
    <row r="155" spans="1:9" ht="17.25" customHeight="1">
      <c r="A155" s="8">
        <v>154</v>
      </c>
      <c r="B155" s="19" t="s">
        <v>178</v>
      </c>
      <c r="C155" s="44"/>
      <c r="D155" s="11" t="s">
        <v>20</v>
      </c>
      <c r="E155" s="56"/>
      <c r="F155" s="11" t="s">
        <v>17</v>
      </c>
      <c r="G155" s="22" t="s">
        <v>35</v>
      </c>
      <c r="H155" s="25"/>
    </row>
    <row r="156" spans="1:9" ht="17.25" customHeight="1">
      <c r="A156" s="8">
        <v>155</v>
      </c>
      <c r="B156" s="19" t="s">
        <v>179</v>
      </c>
      <c r="C156" s="44"/>
      <c r="D156" s="11" t="s">
        <v>22</v>
      </c>
      <c r="E156" s="56"/>
      <c r="F156" s="11" t="s">
        <v>12</v>
      </c>
      <c r="G156" s="26"/>
      <c r="H156" s="25"/>
      <c r="I156" s="58" t="s">
        <v>163</v>
      </c>
    </row>
    <row r="157" spans="1:9" ht="17.25" customHeight="1">
      <c r="A157" s="18">
        <v>156</v>
      </c>
      <c r="B157" s="19" t="s">
        <v>180</v>
      </c>
      <c r="C157" s="44"/>
      <c r="D157" s="11" t="s">
        <v>20</v>
      </c>
      <c r="E157" s="56"/>
      <c r="F157" s="11" t="s">
        <v>17</v>
      </c>
      <c r="G157" s="22" t="s">
        <v>35</v>
      </c>
      <c r="H157" s="25"/>
    </row>
    <row r="158" spans="1:9" ht="17.25" customHeight="1">
      <c r="A158" s="8">
        <v>157</v>
      </c>
      <c r="B158" s="19" t="s">
        <v>181</v>
      </c>
      <c r="C158" s="44"/>
      <c r="D158" s="11" t="s">
        <v>20</v>
      </c>
      <c r="E158" s="56"/>
      <c r="F158" s="11" t="s">
        <v>17</v>
      </c>
      <c r="G158" s="22" t="s">
        <v>35</v>
      </c>
      <c r="H158" s="25"/>
    </row>
    <row r="159" spans="1:9" ht="17.25" customHeight="1">
      <c r="A159" s="8">
        <v>158</v>
      </c>
      <c r="B159" s="19" t="s">
        <v>182</v>
      </c>
      <c r="C159" s="44"/>
      <c r="D159" s="11" t="s">
        <v>22</v>
      </c>
      <c r="E159" s="56"/>
      <c r="F159" s="11" t="s">
        <v>12</v>
      </c>
      <c r="G159" s="26"/>
      <c r="H159" s="25"/>
      <c r="I159" s="58" t="s">
        <v>163</v>
      </c>
    </row>
    <row r="160" spans="1:9" ht="17.25" customHeight="1">
      <c r="A160" s="18">
        <v>159</v>
      </c>
      <c r="B160" s="19" t="s">
        <v>183</v>
      </c>
      <c r="C160" s="44"/>
      <c r="D160" s="11" t="s">
        <v>22</v>
      </c>
      <c r="E160" s="56"/>
      <c r="F160" s="11" t="s">
        <v>12</v>
      </c>
      <c r="G160" s="22" t="s">
        <v>35</v>
      </c>
      <c r="H160" s="25"/>
      <c r="I160" s="55" t="s">
        <v>163</v>
      </c>
    </row>
    <row r="161" spans="1:9" ht="17.25" customHeight="1">
      <c r="A161" s="8">
        <v>160</v>
      </c>
      <c r="B161" s="19" t="s">
        <v>184</v>
      </c>
      <c r="C161" s="44"/>
      <c r="D161" s="11" t="s">
        <v>22</v>
      </c>
      <c r="E161" s="56"/>
      <c r="F161" s="11" t="s">
        <v>12</v>
      </c>
      <c r="G161" s="22" t="s">
        <v>35</v>
      </c>
      <c r="H161" s="25"/>
      <c r="I161" s="55" t="s">
        <v>163</v>
      </c>
    </row>
    <row r="162" spans="1:9" ht="17.25" customHeight="1">
      <c r="A162" s="8">
        <v>161</v>
      </c>
      <c r="B162" s="19" t="s">
        <v>185</v>
      </c>
      <c r="C162" s="44"/>
      <c r="D162" s="11" t="s">
        <v>22</v>
      </c>
      <c r="E162" s="56"/>
      <c r="F162" s="11" t="s">
        <v>12</v>
      </c>
      <c r="G162" s="22" t="s">
        <v>35</v>
      </c>
      <c r="H162" s="25"/>
      <c r="I162" s="55" t="s">
        <v>163</v>
      </c>
    </row>
    <row r="163" spans="1:9" ht="17.25" customHeight="1">
      <c r="A163" s="18">
        <v>162</v>
      </c>
      <c r="B163" s="19" t="s">
        <v>186</v>
      </c>
      <c r="C163" s="44"/>
      <c r="D163" s="11" t="s">
        <v>22</v>
      </c>
      <c r="E163" s="56"/>
      <c r="F163" s="11" t="s">
        <v>12</v>
      </c>
      <c r="G163" s="26"/>
      <c r="H163" s="25"/>
      <c r="I163" s="58" t="s">
        <v>163</v>
      </c>
    </row>
    <row r="164" spans="1:9" ht="17.25" customHeight="1">
      <c r="A164" s="8">
        <v>163</v>
      </c>
      <c r="B164" s="19" t="s">
        <v>187</v>
      </c>
      <c r="C164" s="44"/>
      <c r="D164" s="11" t="s">
        <v>22</v>
      </c>
      <c r="E164" s="56"/>
      <c r="F164" s="11" t="s">
        <v>17</v>
      </c>
      <c r="G164" s="22" t="s">
        <v>35</v>
      </c>
      <c r="H164" s="25"/>
    </row>
    <row r="165" spans="1:9" ht="17.25" customHeight="1">
      <c r="A165" s="8">
        <v>164</v>
      </c>
      <c r="B165" s="19" t="s">
        <v>188</v>
      </c>
      <c r="C165" s="44"/>
      <c r="D165" s="11" t="s">
        <v>22</v>
      </c>
      <c r="E165" s="56"/>
      <c r="F165" s="11" t="s">
        <v>12</v>
      </c>
      <c r="G165" s="22" t="s">
        <v>35</v>
      </c>
      <c r="H165" s="25"/>
      <c r="I165" s="55" t="s">
        <v>163</v>
      </c>
    </row>
    <row r="166" spans="1:9" ht="17.25" customHeight="1">
      <c r="A166" s="18">
        <v>165</v>
      </c>
      <c r="B166" s="19" t="s">
        <v>189</v>
      </c>
      <c r="C166" s="44"/>
      <c r="D166" s="11" t="s">
        <v>22</v>
      </c>
      <c r="E166" s="56"/>
      <c r="F166" s="11" t="s">
        <v>12</v>
      </c>
      <c r="G166" s="22" t="s">
        <v>35</v>
      </c>
      <c r="H166" s="25"/>
      <c r="I166" s="55" t="s">
        <v>163</v>
      </c>
    </row>
    <row r="167" spans="1:9" ht="17.25" customHeight="1">
      <c r="A167" s="8">
        <v>166</v>
      </c>
      <c r="B167" s="19" t="s">
        <v>190</v>
      </c>
      <c r="C167" s="44"/>
      <c r="D167" s="11" t="s">
        <v>22</v>
      </c>
      <c r="E167" s="56"/>
      <c r="F167" s="11" t="s">
        <v>17</v>
      </c>
      <c r="G167" s="22" t="s">
        <v>18</v>
      </c>
      <c r="H167" s="25"/>
    </row>
    <row r="168" spans="1:9" ht="17.25" customHeight="1">
      <c r="A168" s="8">
        <v>167</v>
      </c>
      <c r="B168" s="19" t="s">
        <v>191</v>
      </c>
      <c r="C168" s="44"/>
      <c r="D168" s="11" t="s">
        <v>22</v>
      </c>
      <c r="E168" s="56"/>
      <c r="F168" s="11" t="s">
        <v>12</v>
      </c>
      <c r="G168" s="26"/>
      <c r="H168" s="25"/>
      <c r="I168" s="58" t="s">
        <v>163</v>
      </c>
    </row>
    <row r="169" spans="1:9" ht="17.25" customHeight="1">
      <c r="A169" s="18">
        <v>168</v>
      </c>
      <c r="B169" s="19" t="s">
        <v>192</v>
      </c>
      <c r="C169" s="44"/>
      <c r="D169" s="11" t="s">
        <v>22</v>
      </c>
      <c r="E169" s="56"/>
      <c r="F169" s="11" t="s">
        <v>12</v>
      </c>
      <c r="G169" s="26"/>
      <c r="H169" s="25"/>
      <c r="I169" s="58" t="s">
        <v>163</v>
      </c>
    </row>
    <row r="170" spans="1:9" ht="17.25" customHeight="1">
      <c r="A170" s="8">
        <v>169</v>
      </c>
      <c r="B170" s="19" t="s">
        <v>193</v>
      </c>
      <c r="C170" s="44"/>
      <c r="D170" s="11" t="s">
        <v>22</v>
      </c>
      <c r="E170" s="56"/>
      <c r="F170" s="11" t="s">
        <v>17</v>
      </c>
      <c r="G170" s="22" t="s">
        <v>35</v>
      </c>
      <c r="H170" s="25"/>
    </row>
    <row r="171" spans="1:9" ht="17.25" customHeight="1">
      <c r="A171" s="8">
        <v>170</v>
      </c>
      <c r="B171" s="19" t="s">
        <v>194</v>
      </c>
      <c r="C171" s="44"/>
      <c r="D171" s="11" t="s">
        <v>22</v>
      </c>
      <c r="E171" s="56"/>
      <c r="F171" s="11" t="s">
        <v>17</v>
      </c>
      <c r="G171" s="22" t="s">
        <v>35</v>
      </c>
      <c r="H171" s="25"/>
    </row>
    <row r="172" spans="1:9" ht="17.25" customHeight="1">
      <c r="A172" s="18">
        <v>171</v>
      </c>
      <c r="B172" s="19" t="s">
        <v>195</v>
      </c>
      <c r="C172" s="44"/>
      <c r="D172" s="11" t="s">
        <v>22</v>
      </c>
      <c r="E172" s="56"/>
      <c r="F172" s="11" t="s">
        <v>12</v>
      </c>
      <c r="G172" s="26"/>
      <c r="H172" s="25"/>
      <c r="I172" s="55" t="s">
        <v>163</v>
      </c>
    </row>
    <row r="173" spans="1:9" ht="17.25" customHeight="1">
      <c r="A173" s="8">
        <v>172</v>
      </c>
      <c r="B173" s="19" t="s">
        <v>196</v>
      </c>
      <c r="C173" s="44"/>
      <c r="D173" s="11" t="s">
        <v>22</v>
      </c>
      <c r="E173" s="56"/>
      <c r="F173" s="11" t="s">
        <v>12</v>
      </c>
      <c r="G173" s="26"/>
      <c r="H173" s="25"/>
      <c r="I173" s="58" t="s">
        <v>163</v>
      </c>
    </row>
    <row r="174" spans="1:9" ht="17.25" customHeight="1">
      <c r="A174" s="8">
        <v>173</v>
      </c>
      <c r="B174" s="19" t="s">
        <v>197</v>
      </c>
      <c r="C174" s="44"/>
      <c r="D174" s="11" t="s">
        <v>22</v>
      </c>
      <c r="E174" s="56"/>
      <c r="F174" s="11" t="s">
        <v>12</v>
      </c>
      <c r="G174" s="26"/>
      <c r="H174" s="25"/>
      <c r="I174" s="58" t="s">
        <v>163</v>
      </c>
    </row>
    <row r="175" spans="1:9" ht="17.25" customHeight="1">
      <c r="A175" s="18">
        <v>174</v>
      </c>
      <c r="B175" s="19" t="s">
        <v>198</v>
      </c>
      <c r="C175" s="44"/>
      <c r="D175" s="11" t="s">
        <v>22</v>
      </c>
      <c r="E175" s="56"/>
      <c r="F175" s="11" t="s">
        <v>12</v>
      </c>
      <c r="G175" s="26"/>
      <c r="H175" s="25"/>
      <c r="I175" s="55" t="s">
        <v>163</v>
      </c>
    </row>
    <row r="176" spans="1:9" ht="17.25" customHeight="1">
      <c r="A176" s="8">
        <v>175</v>
      </c>
      <c r="B176" s="19" t="s">
        <v>199</v>
      </c>
      <c r="C176" s="44"/>
      <c r="D176" s="11" t="s">
        <v>22</v>
      </c>
      <c r="E176" s="56"/>
      <c r="F176" s="11" t="s">
        <v>17</v>
      </c>
      <c r="G176" s="22" t="s">
        <v>35</v>
      </c>
      <c r="H176" s="25"/>
    </row>
    <row r="177" spans="1:9" ht="17.25" customHeight="1">
      <c r="A177" s="8">
        <v>176</v>
      </c>
      <c r="B177" s="19" t="s">
        <v>200</v>
      </c>
      <c r="C177" s="44"/>
      <c r="D177" s="11" t="s">
        <v>22</v>
      </c>
      <c r="E177" s="56"/>
      <c r="F177" s="11" t="s">
        <v>17</v>
      </c>
      <c r="G177" s="22" t="s">
        <v>35</v>
      </c>
      <c r="H177" s="25"/>
    </row>
    <row r="178" spans="1:9" ht="17.25" customHeight="1">
      <c r="A178" s="18">
        <v>177</v>
      </c>
      <c r="B178" s="19" t="s">
        <v>201</v>
      </c>
      <c r="C178" s="44"/>
      <c r="D178" s="11" t="s">
        <v>52</v>
      </c>
      <c r="E178" s="56"/>
      <c r="F178" s="11" t="s">
        <v>17</v>
      </c>
      <c r="G178" s="22" t="s">
        <v>35</v>
      </c>
      <c r="H178" s="25"/>
    </row>
    <row r="179" spans="1:9" ht="17.25" customHeight="1">
      <c r="A179" s="8">
        <v>178</v>
      </c>
      <c r="B179" s="19" t="s">
        <v>202</v>
      </c>
      <c r="C179" s="44"/>
      <c r="D179" s="11" t="s">
        <v>22</v>
      </c>
      <c r="E179" s="56"/>
      <c r="F179" s="11" t="s">
        <v>17</v>
      </c>
      <c r="G179" s="22" t="s">
        <v>35</v>
      </c>
      <c r="H179" s="25"/>
    </row>
    <row r="180" spans="1:9" ht="17.25" customHeight="1">
      <c r="A180" s="8">
        <v>179</v>
      </c>
      <c r="B180" s="19" t="s">
        <v>203</v>
      </c>
      <c r="C180" s="44"/>
      <c r="D180" s="11" t="s">
        <v>52</v>
      </c>
      <c r="E180" s="56"/>
      <c r="F180" s="11" t="s">
        <v>17</v>
      </c>
      <c r="G180" s="22" t="s">
        <v>35</v>
      </c>
      <c r="H180" s="25"/>
    </row>
    <row r="181" spans="1:9" ht="17.25" customHeight="1">
      <c r="A181" s="18">
        <v>180</v>
      </c>
      <c r="B181" s="19" t="s">
        <v>204</v>
      </c>
      <c r="C181" s="44"/>
      <c r="D181" s="11" t="s">
        <v>52</v>
      </c>
      <c r="E181" s="56"/>
      <c r="F181" s="11" t="s">
        <v>17</v>
      </c>
      <c r="G181" s="22" t="s">
        <v>35</v>
      </c>
      <c r="H181" s="25"/>
    </row>
    <row r="182" spans="1:9" ht="17.25" customHeight="1">
      <c r="A182" s="8">
        <v>181</v>
      </c>
      <c r="B182" s="28"/>
      <c r="C182" s="59"/>
      <c r="D182" s="34"/>
      <c r="E182" s="56"/>
      <c r="F182" s="13"/>
      <c r="G182" s="26"/>
      <c r="H182" s="25"/>
    </row>
    <row r="183" spans="1:9" ht="17.25" customHeight="1">
      <c r="A183" s="8">
        <v>182</v>
      </c>
      <c r="B183" s="19" t="s">
        <v>205</v>
      </c>
      <c r="C183" s="44"/>
      <c r="D183" s="11" t="s">
        <v>22</v>
      </c>
      <c r="E183" s="56"/>
      <c r="F183" s="13"/>
      <c r="G183" s="26"/>
      <c r="H183" s="25"/>
    </row>
    <row r="184" spans="1:9" ht="17.25" customHeight="1">
      <c r="A184" s="18">
        <v>183</v>
      </c>
      <c r="B184" s="19" t="s">
        <v>206</v>
      </c>
      <c r="C184" s="44"/>
      <c r="D184" s="11" t="s">
        <v>22</v>
      </c>
      <c r="E184" s="56"/>
      <c r="F184" s="11" t="s">
        <v>12</v>
      </c>
      <c r="G184" s="26"/>
      <c r="H184" s="25"/>
      <c r="I184" s="55" t="s">
        <v>163</v>
      </c>
    </row>
    <row r="185" spans="1:9" ht="17.25" customHeight="1">
      <c r="A185" s="8">
        <v>184</v>
      </c>
      <c r="B185" s="19" t="s">
        <v>207</v>
      </c>
      <c r="C185" s="44"/>
      <c r="D185" s="11" t="s">
        <v>22</v>
      </c>
      <c r="E185" s="56"/>
      <c r="F185" s="11" t="s">
        <v>17</v>
      </c>
      <c r="G185" s="22" t="s">
        <v>35</v>
      </c>
      <c r="H185" s="25"/>
    </row>
    <row r="186" spans="1:9" ht="17.25" customHeight="1">
      <c r="A186" s="8">
        <v>185</v>
      </c>
      <c r="B186" s="19" t="s">
        <v>208</v>
      </c>
      <c r="C186" s="44"/>
      <c r="D186" s="11" t="s">
        <v>22</v>
      </c>
      <c r="E186" s="56"/>
      <c r="F186" s="11" t="s">
        <v>17</v>
      </c>
      <c r="G186" s="22" t="s">
        <v>35</v>
      </c>
      <c r="H186" s="25"/>
    </row>
    <row r="187" spans="1:9" ht="17.25" customHeight="1">
      <c r="A187" s="18">
        <v>186</v>
      </c>
      <c r="B187" s="19" t="s">
        <v>209</v>
      </c>
      <c r="C187" s="44"/>
      <c r="D187" s="11" t="s">
        <v>22</v>
      </c>
      <c r="E187" s="56"/>
      <c r="F187" s="11" t="s">
        <v>12</v>
      </c>
      <c r="G187" s="26"/>
      <c r="H187" s="25"/>
      <c r="I187" s="55" t="s">
        <v>163</v>
      </c>
    </row>
    <row r="188" spans="1:9" ht="17.25" customHeight="1">
      <c r="A188" s="8">
        <v>187</v>
      </c>
      <c r="B188" s="19" t="s">
        <v>210</v>
      </c>
      <c r="C188" s="44"/>
      <c r="D188" s="11" t="s">
        <v>22</v>
      </c>
      <c r="E188" s="56"/>
      <c r="F188" s="11" t="s">
        <v>12</v>
      </c>
      <c r="G188" s="26"/>
      <c r="H188" s="25"/>
      <c r="I188" s="55" t="s">
        <v>163</v>
      </c>
    </row>
    <row r="189" spans="1:9" ht="17.25" customHeight="1">
      <c r="A189" s="8">
        <v>188</v>
      </c>
      <c r="B189" s="19" t="s">
        <v>211</v>
      </c>
      <c r="C189" s="44"/>
      <c r="D189" s="11" t="s">
        <v>22</v>
      </c>
      <c r="E189" s="56"/>
      <c r="F189" s="11" t="s">
        <v>12</v>
      </c>
      <c r="G189" s="26"/>
      <c r="H189" s="25"/>
      <c r="I189" s="55" t="s">
        <v>163</v>
      </c>
    </row>
    <row r="190" spans="1:9" ht="17.25" customHeight="1">
      <c r="A190" s="18">
        <v>189</v>
      </c>
      <c r="B190" s="19" t="s">
        <v>212</v>
      </c>
      <c r="C190" s="44"/>
      <c r="D190" s="11" t="s">
        <v>22</v>
      </c>
      <c r="E190" s="56"/>
      <c r="F190" s="11" t="s">
        <v>12</v>
      </c>
      <c r="G190" s="26"/>
      <c r="H190" s="25"/>
      <c r="I190" s="55" t="s">
        <v>163</v>
      </c>
    </row>
    <row r="191" spans="1:9" ht="17.25" customHeight="1">
      <c r="A191" s="8">
        <v>190</v>
      </c>
      <c r="B191" s="19" t="s">
        <v>213</v>
      </c>
      <c r="C191" s="44"/>
      <c r="D191" s="11" t="s">
        <v>20</v>
      </c>
      <c r="E191" s="56"/>
      <c r="F191" s="11" t="s">
        <v>17</v>
      </c>
      <c r="G191" s="22" t="s">
        <v>35</v>
      </c>
      <c r="H191" s="25"/>
    </row>
    <row r="192" spans="1:9" ht="17.25" customHeight="1">
      <c r="A192" s="8">
        <v>191</v>
      </c>
      <c r="B192" s="19" t="s">
        <v>214</v>
      </c>
      <c r="C192" s="44"/>
      <c r="D192" s="11" t="s">
        <v>22</v>
      </c>
      <c r="E192" s="56"/>
      <c r="F192" s="11" t="s">
        <v>17</v>
      </c>
      <c r="G192" s="26"/>
      <c r="H192" s="25"/>
    </row>
    <row r="193" spans="1:27" ht="17.25" customHeight="1">
      <c r="A193" s="18">
        <v>192</v>
      </c>
      <c r="B193" s="19" t="s">
        <v>215</v>
      </c>
      <c r="C193" s="44"/>
      <c r="D193" s="11" t="s">
        <v>52</v>
      </c>
      <c r="E193" s="56"/>
      <c r="F193" s="11" t="s">
        <v>12</v>
      </c>
      <c r="G193" s="22" t="s">
        <v>35</v>
      </c>
      <c r="H193" s="25"/>
    </row>
    <row r="194" spans="1:27" ht="17.25" customHeight="1">
      <c r="A194" s="8">
        <v>193</v>
      </c>
      <c r="B194" s="19" t="s">
        <v>216</v>
      </c>
      <c r="C194" s="44"/>
      <c r="D194" s="11" t="s">
        <v>22</v>
      </c>
      <c r="E194" s="56"/>
      <c r="F194" s="11" t="s">
        <v>17</v>
      </c>
      <c r="G194" s="22" t="s">
        <v>35</v>
      </c>
      <c r="H194" s="25"/>
    </row>
    <row r="195" spans="1:27" ht="17.25" customHeight="1">
      <c r="A195" s="8">
        <v>194</v>
      </c>
      <c r="B195" s="19" t="s">
        <v>217</v>
      </c>
      <c r="C195" s="44"/>
      <c r="D195" s="11" t="s">
        <v>52</v>
      </c>
      <c r="E195" s="56"/>
      <c r="F195" s="11" t="s">
        <v>12</v>
      </c>
      <c r="G195" s="22" t="s">
        <v>35</v>
      </c>
      <c r="H195" s="25"/>
      <c r="I195" s="60" t="s">
        <v>163</v>
      </c>
    </row>
    <row r="196" spans="1:27" ht="17.25" customHeight="1">
      <c r="A196" s="18">
        <v>195</v>
      </c>
      <c r="B196" s="19" t="s">
        <v>218</v>
      </c>
      <c r="C196" s="44"/>
      <c r="D196" s="11" t="s">
        <v>52</v>
      </c>
      <c r="E196" s="56"/>
      <c r="F196" s="11" t="s">
        <v>12</v>
      </c>
      <c r="G196" s="22" t="s">
        <v>35</v>
      </c>
      <c r="H196" s="25"/>
      <c r="I196" s="60" t="s">
        <v>163</v>
      </c>
    </row>
    <row r="197" spans="1:27" ht="17.25" customHeight="1">
      <c r="A197" s="8">
        <v>196</v>
      </c>
      <c r="B197" s="19" t="s">
        <v>219</v>
      </c>
      <c r="C197" s="44"/>
      <c r="D197" s="11" t="s">
        <v>22</v>
      </c>
      <c r="E197" s="56"/>
      <c r="F197" s="11" t="s">
        <v>12</v>
      </c>
      <c r="G197" s="26"/>
      <c r="H197" s="25"/>
      <c r="I197" s="55" t="s">
        <v>163</v>
      </c>
    </row>
    <row r="198" spans="1:27" ht="17.25" customHeight="1">
      <c r="A198" s="8">
        <v>197</v>
      </c>
      <c r="B198" s="19" t="s">
        <v>220</v>
      </c>
      <c r="C198" s="44"/>
      <c r="D198" s="11" t="s">
        <v>22</v>
      </c>
      <c r="E198" s="56"/>
      <c r="F198" s="11" t="s">
        <v>12</v>
      </c>
      <c r="G198" s="26"/>
      <c r="H198" s="25"/>
      <c r="I198" s="55" t="s">
        <v>221</v>
      </c>
    </row>
    <row r="199" spans="1:27" ht="17.25" customHeight="1">
      <c r="A199" s="18">
        <v>198</v>
      </c>
      <c r="B199" s="19" t="s">
        <v>222</v>
      </c>
      <c r="C199" s="44"/>
      <c r="D199" s="11" t="s">
        <v>22</v>
      </c>
      <c r="E199" s="56"/>
      <c r="F199" s="11" t="s">
        <v>12</v>
      </c>
      <c r="G199" s="26"/>
      <c r="H199" s="25"/>
      <c r="I199" s="55" t="s">
        <v>223</v>
      </c>
    </row>
    <row r="200" spans="1:27" ht="17.25" customHeight="1">
      <c r="A200" s="8">
        <v>199</v>
      </c>
      <c r="B200" s="19" t="s">
        <v>224</v>
      </c>
      <c r="C200" s="44"/>
      <c r="D200" s="11" t="s">
        <v>22</v>
      </c>
      <c r="E200" s="56"/>
      <c r="F200" s="11" t="s">
        <v>12</v>
      </c>
      <c r="G200" s="26"/>
      <c r="H200" s="25"/>
      <c r="I200" s="55" t="s">
        <v>223</v>
      </c>
    </row>
    <row r="201" spans="1:27" ht="17.25" customHeight="1">
      <c r="A201" s="8">
        <v>200</v>
      </c>
      <c r="B201" s="19" t="s">
        <v>225</v>
      </c>
      <c r="C201" s="44"/>
      <c r="D201" s="11" t="s">
        <v>52</v>
      </c>
      <c r="E201" s="56"/>
      <c r="F201" s="11" t="s">
        <v>12</v>
      </c>
      <c r="G201" s="26"/>
      <c r="H201" s="25"/>
      <c r="I201" s="60" t="s">
        <v>163</v>
      </c>
    </row>
    <row r="202" spans="1:27" ht="17.25" customHeight="1">
      <c r="A202" s="18">
        <v>201</v>
      </c>
      <c r="B202" s="19" t="s">
        <v>226</v>
      </c>
      <c r="C202" s="44"/>
      <c r="D202" s="11" t="s">
        <v>52</v>
      </c>
      <c r="E202" s="56"/>
      <c r="F202" s="11" t="s">
        <v>17</v>
      </c>
      <c r="G202" s="22" t="s">
        <v>22</v>
      </c>
      <c r="H202" s="25"/>
    </row>
    <row r="203" spans="1:27" ht="17.25" customHeight="1">
      <c r="A203" s="8">
        <v>202</v>
      </c>
      <c r="B203" s="19" t="s">
        <v>227</v>
      </c>
      <c r="C203" s="44"/>
      <c r="D203" s="11" t="s">
        <v>22</v>
      </c>
      <c r="E203" s="56"/>
      <c r="F203" s="11" t="s">
        <v>12</v>
      </c>
      <c r="G203" s="26"/>
      <c r="H203" s="25"/>
      <c r="I203" s="55" t="s">
        <v>228</v>
      </c>
    </row>
    <row r="204" spans="1:27" ht="17.25" customHeight="1">
      <c r="A204" s="61">
        <v>203</v>
      </c>
      <c r="B204" s="62"/>
      <c r="C204" s="63"/>
      <c r="D204" s="64"/>
      <c r="E204" s="65"/>
      <c r="F204" s="66"/>
      <c r="G204" s="67"/>
      <c r="H204" s="68"/>
      <c r="I204" s="69">
        <f>COUNTIF(I140:I203, "Shyamsundar")</f>
        <v>32</v>
      </c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 spans="1:27" ht="17.25" customHeight="1">
      <c r="A205" s="18">
        <v>204</v>
      </c>
      <c r="B205" s="28" t="s">
        <v>229</v>
      </c>
      <c r="C205" s="29"/>
      <c r="D205" s="13"/>
      <c r="E205" s="27">
        <v>45409</v>
      </c>
      <c r="F205" s="13" t="s">
        <v>17</v>
      </c>
      <c r="G205" s="26" t="s">
        <v>18</v>
      </c>
      <c r="H205" s="25"/>
    </row>
    <row r="206" spans="1:27" ht="17.25" customHeight="1">
      <c r="A206" s="8">
        <v>205</v>
      </c>
      <c r="B206" s="28" t="s">
        <v>230</v>
      </c>
      <c r="C206" s="29"/>
      <c r="D206" s="13"/>
      <c r="E206" s="27">
        <v>45399</v>
      </c>
      <c r="F206" s="13" t="s">
        <v>17</v>
      </c>
      <c r="G206" s="26" t="s">
        <v>79</v>
      </c>
      <c r="H206" s="25"/>
    </row>
    <row r="207" spans="1:27" ht="17.25" customHeight="1">
      <c r="A207" s="8">
        <v>206</v>
      </c>
      <c r="B207" s="28" t="s">
        <v>231</v>
      </c>
      <c r="C207" s="29"/>
      <c r="D207" s="13"/>
      <c r="E207" s="27">
        <v>45409</v>
      </c>
      <c r="F207" s="13" t="s">
        <v>17</v>
      </c>
      <c r="G207" s="26" t="s">
        <v>18</v>
      </c>
      <c r="H207" s="25"/>
    </row>
    <row r="208" spans="1:27" ht="17.25" customHeight="1">
      <c r="A208" s="18">
        <v>207</v>
      </c>
      <c r="B208" s="28" t="s">
        <v>232</v>
      </c>
      <c r="C208" s="29"/>
      <c r="D208" s="13"/>
      <c r="E208" s="27">
        <v>45399</v>
      </c>
      <c r="F208" s="13" t="s">
        <v>17</v>
      </c>
      <c r="G208" s="26" t="s">
        <v>18</v>
      </c>
      <c r="H208" s="25"/>
    </row>
    <row r="209" spans="1:12" ht="17.25" customHeight="1">
      <c r="A209" s="8">
        <v>208</v>
      </c>
      <c r="B209" s="28" t="s">
        <v>233</v>
      </c>
      <c r="C209" s="29"/>
      <c r="D209" s="13"/>
      <c r="E209" s="27">
        <v>45408</v>
      </c>
      <c r="F209" s="13" t="s">
        <v>17</v>
      </c>
      <c r="G209" s="26" t="s">
        <v>18</v>
      </c>
      <c r="H209" s="25"/>
    </row>
    <row r="210" spans="1:12" ht="17.25" customHeight="1">
      <c r="A210" s="8">
        <v>209</v>
      </c>
      <c r="B210" s="28" t="s">
        <v>234</v>
      </c>
      <c r="C210" s="29"/>
      <c r="D210" s="13"/>
      <c r="E210" s="27">
        <v>45409</v>
      </c>
      <c r="F210" s="13" t="s">
        <v>17</v>
      </c>
      <c r="G210" s="26" t="s">
        <v>18</v>
      </c>
      <c r="H210" s="25"/>
    </row>
    <row r="211" spans="1:12" ht="17.25" customHeight="1">
      <c r="A211" s="18">
        <v>210</v>
      </c>
      <c r="B211" s="28" t="s">
        <v>235</v>
      </c>
      <c r="C211" s="29"/>
      <c r="D211" s="13"/>
      <c r="E211" s="27">
        <v>45410</v>
      </c>
      <c r="F211" s="13" t="s">
        <v>17</v>
      </c>
      <c r="G211" s="26" t="s">
        <v>18</v>
      </c>
      <c r="H211" s="25"/>
    </row>
    <row r="212" spans="1:12" ht="17.25" customHeight="1">
      <c r="A212" s="8">
        <v>211</v>
      </c>
      <c r="B212" s="28" t="s">
        <v>236</v>
      </c>
      <c r="C212" s="29"/>
      <c r="D212" s="13"/>
      <c r="E212" s="27">
        <v>45403</v>
      </c>
      <c r="F212" s="13" t="s">
        <v>17</v>
      </c>
      <c r="G212" s="26" t="s">
        <v>18</v>
      </c>
      <c r="H212" s="25"/>
    </row>
    <row r="213" spans="1:12" ht="17.25" customHeight="1">
      <c r="A213" s="8">
        <v>212</v>
      </c>
      <c r="B213" s="28" t="s">
        <v>237</v>
      </c>
      <c r="C213" s="29"/>
      <c r="D213" s="13"/>
      <c r="E213" s="27">
        <v>45410</v>
      </c>
      <c r="F213" s="13" t="s">
        <v>17</v>
      </c>
      <c r="G213" s="26" t="s">
        <v>18</v>
      </c>
      <c r="H213" s="25"/>
    </row>
    <row r="214" spans="1:12" ht="17.25" customHeight="1">
      <c r="A214" s="18">
        <v>213</v>
      </c>
      <c r="B214" s="28" t="s">
        <v>238</v>
      </c>
      <c r="C214" s="29"/>
      <c r="D214" s="13" t="s">
        <v>52</v>
      </c>
      <c r="E214" s="27">
        <v>45410</v>
      </c>
      <c r="F214" s="13" t="s">
        <v>12</v>
      </c>
      <c r="G214" s="26" t="s">
        <v>22</v>
      </c>
      <c r="H214" s="25"/>
    </row>
    <row r="215" spans="1:12" ht="17.25" customHeight="1">
      <c r="A215" s="8">
        <v>214</v>
      </c>
      <c r="B215" s="28" t="s">
        <v>239</v>
      </c>
      <c r="C215" s="29"/>
      <c r="D215" s="13"/>
      <c r="E215" s="27"/>
      <c r="F215" s="13" t="s">
        <v>17</v>
      </c>
      <c r="G215" s="26" t="s">
        <v>18</v>
      </c>
      <c r="H215" s="25"/>
    </row>
    <row r="216" spans="1:12" ht="17.25" customHeight="1">
      <c r="A216" s="8">
        <v>215</v>
      </c>
      <c r="B216" s="28" t="s">
        <v>240</v>
      </c>
      <c r="C216" s="29"/>
      <c r="D216" s="13"/>
      <c r="E216" s="27">
        <v>45408</v>
      </c>
      <c r="F216" s="13" t="s">
        <v>17</v>
      </c>
      <c r="G216" s="26" t="s">
        <v>18</v>
      </c>
      <c r="H216" s="25"/>
    </row>
    <row r="217" spans="1:12" ht="13.2">
      <c r="B217" s="71"/>
      <c r="C217" s="72"/>
      <c r="D217" s="73"/>
      <c r="E217" s="71"/>
      <c r="F217" s="73"/>
      <c r="G217" s="71"/>
    </row>
    <row r="218" spans="1:12" ht="13.2">
      <c r="B218" s="71"/>
      <c r="C218" s="72"/>
      <c r="D218" s="73"/>
      <c r="E218" s="71"/>
      <c r="F218" s="73"/>
      <c r="G218" s="71"/>
    </row>
    <row r="219" spans="1:12" ht="22.8">
      <c r="B219" s="71"/>
      <c r="C219" s="259" t="s">
        <v>241</v>
      </c>
      <c r="D219" s="231"/>
      <c r="E219" s="232"/>
      <c r="F219" s="74"/>
      <c r="G219" s="74"/>
      <c r="H219" s="74"/>
      <c r="L219" s="55" t="s">
        <v>242</v>
      </c>
    </row>
    <row r="220" spans="1:12" ht="13.2">
      <c r="B220" s="71"/>
      <c r="C220" s="260" t="s">
        <v>243</v>
      </c>
      <c r="D220" s="234"/>
      <c r="E220" s="234"/>
      <c r="F220" s="234"/>
      <c r="G220" s="234"/>
      <c r="H220" s="235"/>
      <c r="L220" s="55" t="s">
        <v>244</v>
      </c>
    </row>
    <row r="221" spans="1:12" ht="13.2">
      <c r="B221" s="71"/>
      <c r="C221" s="250" t="s">
        <v>245</v>
      </c>
      <c r="D221" s="237"/>
      <c r="E221" s="237"/>
      <c r="F221" s="237"/>
      <c r="G221" s="237"/>
      <c r="H221" s="238"/>
    </row>
    <row r="222" spans="1:12" ht="13.2">
      <c r="B222" s="71"/>
      <c r="C222" s="250" t="s">
        <v>246</v>
      </c>
      <c r="D222" s="237"/>
      <c r="E222" s="237"/>
      <c r="F222" s="237"/>
      <c r="G222" s="237"/>
      <c r="H222" s="238"/>
    </row>
    <row r="223" spans="1:12" ht="13.2">
      <c r="B223" s="71"/>
      <c r="C223" s="251" t="s">
        <v>247</v>
      </c>
      <c r="D223" s="252"/>
      <c r="E223" s="252"/>
      <c r="F223" s="252"/>
      <c r="G223" s="252"/>
      <c r="H223" s="253"/>
    </row>
    <row r="224" spans="1:12" ht="13.2">
      <c r="B224" s="71"/>
      <c r="C224" s="242" t="s">
        <v>248</v>
      </c>
      <c r="D224" s="237"/>
      <c r="E224" s="237"/>
      <c r="F224" s="237"/>
      <c r="G224" s="237"/>
      <c r="H224" s="238"/>
    </row>
    <row r="225" spans="1:27" ht="13.2">
      <c r="B225" s="71"/>
      <c r="C225" s="243" t="s">
        <v>249</v>
      </c>
      <c r="D225" s="240"/>
      <c r="E225" s="240"/>
      <c r="F225" s="240"/>
      <c r="G225" s="240"/>
      <c r="H225" s="241"/>
    </row>
    <row r="226" spans="1:27" ht="13.2">
      <c r="B226" s="71"/>
      <c r="C226" s="71"/>
    </row>
    <row r="227" spans="1:27" ht="13.2">
      <c r="B227" s="71"/>
      <c r="C227" s="72"/>
      <c r="D227" s="73"/>
      <c r="E227" s="71"/>
      <c r="F227" s="73"/>
      <c r="G227" s="71"/>
    </row>
    <row r="228" spans="1:27" ht="13.2">
      <c r="B228" s="71"/>
      <c r="C228" s="72"/>
      <c r="D228" s="244" t="s">
        <v>250</v>
      </c>
      <c r="E228" s="245"/>
      <c r="F228" s="246"/>
      <c r="G228" s="71"/>
    </row>
    <row r="229" spans="1:27" ht="13.2">
      <c r="B229" s="71"/>
      <c r="C229" s="73"/>
      <c r="D229" s="73"/>
      <c r="E229" s="73"/>
      <c r="F229" s="73"/>
      <c r="G229" s="71"/>
    </row>
    <row r="230" spans="1:27" ht="13.2">
      <c r="B230" s="71"/>
      <c r="C230" s="72"/>
      <c r="D230" s="73"/>
      <c r="E230" s="71"/>
      <c r="F230" s="73"/>
      <c r="G230" s="71"/>
    </row>
    <row r="231" spans="1:27" ht="13.2">
      <c r="B231" s="71"/>
      <c r="C231" s="72"/>
      <c r="D231" s="73"/>
      <c r="E231" s="71"/>
      <c r="F231" s="73"/>
      <c r="G231" s="71"/>
    </row>
    <row r="232" spans="1:27" ht="20.25" customHeight="1">
      <c r="B232" s="71"/>
      <c r="C232" s="247" t="s">
        <v>251</v>
      </c>
      <c r="D232" s="246"/>
      <c r="E232" s="71"/>
      <c r="F232" s="247" t="s">
        <v>252</v>
      </c>
      <c r="G232" s="246"/>
    </row>
    <row r="233" spans="1:27" ht="20.25" customHeight="1">
      <c r="A233" s="73"/>
      <c r="B233" s="73"/>
      <c r="C233" s="75" t="s">
        <v>253</v>
      </c>
      <c r="D233" s="76" t="s">
        <v>254</v>
      </c>
      <c r="E233" s="73"/>
      <c r="F233" s="77" t="s">
        <v>255</v>
      </c>
      <c r="G233" s="78" t="s">
        <v>18</v>
      </c>
      <c r="H233" s="79" t="s">
        <v>256</v>
      </c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 spans="1:27" ht="20.25" customHeight="1">
      <c r="B234" s="71"/>
      <c r="C234" s="80" t="s">
        <v>257</v>
      </c>
      <c r="D234" s="81">
        <f>SUM(D235:D236)</f>
        <v>178</v>
      </c>
      <c r="E234" s="71"/>
      <c r="F234" s="77" t="s">
        <v>258</v>
      </c>
      <c r="G234" s="82" t="str">
        <f>IF(G233="Paid directly to Php", "Confirmed", IF(G233="Another condition", "Another Option", "Submitted to php"))</f>
        <v>Submitted to php</v>
      </c>
    </row>
    <row r="235" spans="1:27" ht="20.25" customHeight="1">
      <c r="B235" s="71"/>
      <c r="C235" s="80" t="s">
        <v>259</v>
      </c>
      <c r="D235" s="83">
        <f t="array" ref="D235">COUNTIFS($F$3:$F$216, "Cash", $G$3:$G$216, "&lt;&gt;")</f>
        <v>58</v>
      </c>
      <c r="E235" s="71"/>
      <c r="F235" s="84" t="s">
        <v>12</v>
      </c>
      <c r="G235" s="85">
        <f t="array" ref="G235">COUNTIFS($G$3:$G$216,$G233,$F$3:$F$216,$F$235)</f>
        <v>9</v>
      </c>
    </row>
    <row r="236" spans="1:27" ht="20.25" customHeight="1">
      <c r="B236" s="71"/>
      <c r="C236" s="80" t="s">
        <v>260</v>
      </c>
      <c r="D236" s="83">
        <f t="array" ref="D236">COUNTIFS($F$3:$F$216, "Online", $G$3:$G$216, "&lt;&gt;")</f>
        <v>120</v>
      </c>
      <c r="E236" s="71"/>
      <c r="F236" s="84" t="s">
        <v>17</v>
      </c>
      <c r="G236" s="85">
        <f t="array" ref="G236">COUNTIFS($G$3:$G$216,$G233,$F$3:$F$216,$F$236)</f>
        <v>83</v>
      </c>
    </row>
    <row r="237" spans="1:27" ht="20.25" customHeight="1">
      <c r="B237" s="71"/>
      <c r="C237" s="80" t="s">
        <v>261</v>
      </c>
      <c r="D237" s="83">
        <f>COUNTBLANK(B3:B216)</f>
        <v>4</v>
      </c>
      <c r="E237" s="71"/>
      <c r="F237" s="86" t="s">
        <v>262</v>
      </c>
      <c r="G237" s="87">
        <f>SUM($G235:$G236)*100</f>
        <v>9200</v>
      </c>
    </row>
    <row r="238" spans="1:27" ht="20.25" customHeight="1">
      <c r="B238" s="71"/>
      <c r="C238" s="80"/>
      <c r="D238" s="83"/>
      <c r="E238" s="71"/>
      <c r="F238" s="88" t="s">
        <v>263</v>
      </c>
      <c r="G238" s="89">
        <f t="array" ref="G238">(COUNTIFS($F$3:$F$216, $F235, $G$3:$G$216, $G233, $H$3:$H$216, $G234) + COUNTIFS($F$3:$F$216, $F236, $G$3:$G$216, $G233, $H$3:$H$216, $G234)) * 100</f>
        <v>0</v>
      </c>
    </row>
    <row r="239" spans="1:27" ht="20.25" customHeight="1">
      <c r="B239" s="71"/>
      <c r="C239" s="72"/>
      <c r="D239" s="73"/>
      <c r="E239" s="71"/>
      <c r="F239" s="90" t="s">
        <v>264</v>
      </c>
      <c r="G239" s="91">
        <f>IF($G$237 - $G$238= 0, "Nill",$G$237 - $G$238)</f>
        <v>9200</v>
      </c>
    </row>
    <row r="240" spans="1:27" ht="20.25" customHeight="1">
      <c r="B240" s="71"/>
      <c r="C240" s="72"/>
      <c r="D240" s="73"/>
      <c r="E240" s="71"/>
    </row>
    <row r="241" spans="1:27" ht="20.25" customHeight="1">
      <c r="B241" s="71"/>
      <c r="C241" s="72"/>
      <c r="D241" s="73"/>
      <c r="E241" s="71"/>
      <c r="F241" s="73"/>
      <c r="G241" s="71"/>
    </row>
    <row r="242" spans="1:27" ht="20.25" customHeight="1">
      <c r="B242" s="71"/>
      <c r="C242" s="72"/>
      <c r="D242" s="73"/>
      <c r="E242" s="71"/>
    </row>
    <row r="243" spans="1:27" ht="20.25" customHeight="1">
      <c r="A243" s="92"/>
      <c r="B243" s="73"/>
      <c r="C243" s="247" t="s">
        <v>265</v>
      </c>
      <c r="D243" s="246"/>
      <c r="E243" s="73"/>
      <c r="F243" s="247" t="s">
        <v>266</v>
      </c>
      <c r="G243" s="246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spans="1:27" ht="20.25" customHeight="1">
      <c r="A244" s="73"/>
      <c r="B244" s="73"/>
      <c r="C244" s="93" t="s">
        <v>253</v>
      </c>
      <c r="D244" s="94" t="s">
        <v>267</v>
      </c>
      <c r="E244" s="73"/>
      <c r="F244" s="95" t="s">
        <v>253</v>
      </c>
      <c r="G244" s="96" t="s">
        <v>268</v>
      </c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</row>
    <row r="245" spans="1:27" ht="20.25" customHeight="1">
      <c r="B245" s="71"/>
      <c r="C245" s="97" t="s">
        <v>269</v>
      </c>
      <c r="D245" s="98">
        <f>SUM(D246:D247)</f>
        <v>17800</v>
      </c>
      <c r="E245" s="71"/>
      <c r="F245" s="99" t="s">
        <v>270</v>
      </c>
      <c r="G245" s="100">
        <f t="array" ref="G245">COUNTIFS($F$3:$F$216, "&lt;&gt;", $G$3:$G$216, "&lt;&gt;", $H$3:$H$216, "&lt;&gt;", $F$3:$F$216, "&lt;&gt;Pending", $G$3:$G$216, "&lt;&gt;Will pay on Sunday",$G$3:$G$216, "&lt;&gt;Will Pay On Temple")</f>
        <v>0</v>
      </c>
      <c r="H245" s="248"/>
      <c r="I245" s="249"/>
    </row>
    <row r="246" spans="1:27" ht="20.25" customHeight="1">
      <c r="B246" s="71"/>
      <c r="C246" s="97" t="s">
        <v>271</v>
      </c>
      <c r="D246" s="101">
        <f>SUM($D235*100)</f>
        <v>5800</v>
      </c>
      <c r="E246" s="71"/>
      <c r="F246" s="102" t="s">
        <v>272</v>
      </c>
      <c r="G246" s="103">
        <f>G245*100</f>
        <v>0</v>
      </c>
    </row>
    <row r="247" spans="1:27" ht="20.25" customHeight="1">
      <c r="B247" s="71"/>
      <c r="C247" s="97" t="s">
        <v>273</v>
      </c>
      <c r="D247" s="101">
        <f>SUM(D236*100)</f>
        <v>12000</v>
      </c>
      <c r="E247" s="71"/>
      <c r="F247" s="104"/>
      <c r="G247" s="105"/>
    </row>
    <row r="248" spans="1:27" ht="20.25" customHeight="1">
      <c r="B248" s="71"/>
      <c r="C248" s="106"/>
      <c r="D248" s="107"/>
      <c r="E248" s="71"/>
      <c r="F248" s="108" t="s">
        <v>274</v>
      </c>
      <c r="G248" s="109">
        <f>$D234-$G245</f>
        <v>178</v>
      </c>
    </row>
    <row r="249" spans="1:27" ht="20.25" customHeight="1">
      <c r="B249" s="71"/>
      <c r="C249" s="72"/>
      <c r="D249" s="73"/>
      <c r="E249" s="71"/>
      <c r="F249" s="102" t="s">
        <v>275</v>
      </c>
      <c r="G249" s="103">
        <f>IF($G248*100 = 0, "Nill", $G248*100)</f>
        <v>17800</v>
      </c>
    </row>
    <row r="250" spans="1:27" ht="20.25" customHeight="1">
      <c r="B250" s="71"/>
      <c r="C250" s="72"/>
      <c r="D250" s="73"/>
      <c r="E250" s="71"/>
      <c r="F250" s="110"/>
      <c r="G250" s="111"/>
    </row>
    <row r="251" spans="1:27" ht="20.25" customHeight="1">
      <c r="B251" s="71"/>
      <c r="C251" s="72"/>
      <c r="D251" s="73"/>
      <c r="E251" s="71"/>
      <c r="F251" s="72"/>
      <c r="G251" s="73"/>
    </row>
    <row r="252" spans="1:27" ht="20.25" customHeight="1">
      <c r="B252" s="71"/>
      <c r="C252" s="72"/>
      <c r="D252" s="73"/>
      <c r="E252" s="71"/>
      <c r="F252" s="72"/>
      <c r="G252" s="73"/>
    </row>
    <row r="253" spans="1:27" ht="20.25" customHeight="1">
      <c r="B253" s="71"/>
      <c r="C253" s="254" t="s">
        <v>276</v>
      </c>
      <c r="D253" s="246"/>
      <c r="E253" s="71"/>
      <c r="F253" s="255" t="s">
        <v>277</v>
      </c>
      <c r="G253" s="252"/>
      <c r="H253" s="252"/>
      <c r="I253" s="256"/>
    </row>
    <row r="254" spans="1:27" ht="20.25" customHeight="1">
      <c r="B254" s="71"/>
      <c r="C254" s="112" t="s">
        <v>278</v>
      </c>
      <c r="D254" s="112" t="s">
        <v>279</v>
      </c>
      <c r="E254" s="71"/>
      <c r="F254" s="113"/>
      <c r="G254" s="113"/>
      <c r="H254" s="113"/>
      <c r="I254" s="113"/>
    </row>
    <row r="255" spans="1:27" ht="20.25" customHeight="1">
      <c r="B255" s="71"/>
      <c r="C255" s="114" t="s">
        <v>16</v>
      </c>
      <c r="D255" s="115">
        <f t="array" ref="D255">COUNTIFS($D$3:$D$216,$C255)</f>
        <v>17</v>
      </c>
      <c r="E255" s="71"/>
      <c r="F255" s="116"/>
      <c r="G255" s="117"/>
      <c r="H255" s="113"/>
      <c r="I255" s="113"/>
    </row>
    <row r="256" spans="1:27" ht="20.25" customHeight="1">
      <c r="B256" s="71"/>
      <c r="C256" s="114" t="s">
        <v>11</v>
      </c>
      <c r="D256" s="118">
        <f t="array" ref="D256">COUNTIFS($D$3:$D$216,$C256)</f>
        <v>2</v>
      </c>
      <c r="E256" s="71"/>
      <c r="F256" s="116"/>
      <c r="G256" s="117"/>
      <c r="H256" s="113"/>
      <c r="I256" s="113"/>
    </row>
    <row r="257" spans="2:9" ht="20.25" customHeight="1">
      <c r="B257" s="71"/>
      <c r="C257" s="114" t="s">
        <v>20</v>
      </c>
      <c r="D257" s="118">
        <f t="array" ref="D257">COUNTIFS($D$3:$D$216,$C257)</f>
        <v>60</v>
      </c>
      <c r="E257" s="119">
        <v>69</v>
      </c>
      <c r="F257" s="113"/>
      <c r="G257" s="113"/>
      <c r="H257" s="113"/>
      <c r="I257" s="113"/>
    </row>
    <row r="258" spans="2:9" ht="20.25" customHeight="1">
      <c r="B258" s="71"/>
      <c r="C258" s="114" t="s">
        <v>22</v>
      </c>
      <c r="D258" s="118">
        <f t="array" ref="D258">COUNTIFS($D$3:$D$216,$C258)</f>
        <v>50</v>
      </c>
      <c r="E258" s="119">
        <v>53</v>
      </c>
      <c r="F258" s="113"/>
      <c r="G258" s="113"/>
      <c r="H258" s="113"/>
      <c r="I258" s="113"/>
    </row>
    <row r="259" spans="2:9" ht="20.25" customHeight="1">
      <c r="B259" s="71"/>
      <c r="C259" s="114" t="s">
        <v>52</v>
      </c>
      <c r="D259" s="118">
        <f t="array" ref="D259">COUNTIFS($D$3:$D$216,$C259)</f>
        <v>53</v>
      </c>
      <c r="E259" s="119">
        <v>55</v>
      </c>
      <c r="F259" s="113"/>
      <c r="G259" s="113"/>
      <c r="H259" s="113"/>
      <c r="I259" s="113"/>
    </row>
    <row r="260" spans="2:9" ht="20.25" customHeight="1">
      <c r="B260" s="71"/>
      <c r="C260" s="114" t="s">
        <v>78</v>
      </c>
      <c r="D260" s="118">
        <f t="array" ref="D260">COUNTIFS($D$3:$D$216,$C260)</f>
        <v>2</v>
      </c>
      <c r="E260" s="71"/>
      <c r="F260" s="113"/>
      <c r="G260" s="113"/>
      <c r="H260" s="113"/>
      <c r="I260" s="113"/>
    </row>
    <row r="261" spans="2:9" ht="20.25" customHeight="1">
      <c r="B261" s="71"/>
      <c r="C261" s="114" t="s">
        <v>49</v>
      </c>
      <c r="D261" s="118">
        <f t="array" ref="D261">COUNTIFS($D$3:$D$216,$C261)</f>
        <v>1</v>
      </c>
      <c r="E261" s="71"/>
      <c r="F261" s="113"/>
      <c r="G261" s="113"/>
      <c r="H261" s="113"/>
      <c r="I261" s="113"/>
    </row>
    <row r="262" spans="2:9" ht="20.25" customHeight="1">
      <c r="B262" s="71"/>
      <c r="C262" s="114" t="s">
        <v>57</v>
      </c>
      <c r="D262" s="118">
        <f t="array" ref="D262">COUNTIFS($D$3:$D$216,$C262)</f>
        <v>2</v>
      </c>
      <c r="E262" s="71"/>
      <c r="F262" s="113"/>
      <c r="G262" s="113"/>
      <c r="H262" s="113"/>
      <c r="I262" s="113"/>
    </row>
    <row r="263" spans="2:9" ht="20.25" customHeight="1">
      <c r="B263" s="71"/>
      <c r="C263" s="114" t="s">
        <v>95</v>
      </c>
      <c r="D263" s="118">
        <f t="array" ref="D263">COUNTIFS($D$3:$D$216,$C263)</f>
        <v>1</v>
      </c>
      <c r="E263" s="71"/>
      <c r="F263" s="113"/>
      <c r="G263" s="113"/>
      <c r="H263" s="113"/>
      <c r="I263" s="113"/>
    </row>
    <row r="264" spans="2:9" ht="19.5" customHeight="1">
      <c r="B264" s="71"/>
      <c r="C264" s="114" t="s">
        <v>114</v>
      </c>
      <c r="D264" s="118">
        <f t="array" ref="D264">COUNTIFS($D$3:$D$216,$C264)</f>
        <v>1</v>
      </c>
      <c r="E264" s="71"/>
      <c r="F264" s="113"/>
      <c r="G264" s="113"/>
      <c r="H264" s="113"/>
      <c r="I264" s="113"/>
    </row>
    <row r="265" spans="2:9" ht="16.2">
      <c r="B265" s="71"/>
      <c r="C265" s="114"/>
      <c r="D265" s="118">
        <f t="array" ref="D265">COUNTIFS($D$3:$D$216,$C265)</f>
        <v>0</v>
      </c>
      <c r="E265" s="71"/>
      <c r="F265" s="113"/>
      <c r="G265" s="113"/>
      <c r="H265" s="113"/>
      <c r="I265" s="113"/>
    </row>
    <row r="266" spans="2:9" ht="16.2">
      <c r="B266" s="71"/>
      <c r="C266" s="114"/>
      <c r="D266" s="118">
        <f t="array" ref="D266">COUNTIFS($D$3:$D$216,$C266)</f>
        <v>0</v>
      </c>
      <c r="E266" s="71"/>
      <c r="F266" s="116"/>
      <c r="G266" s="117"/>
      <c r="H266" s="113"/>
      <c r="I266" s="113"/>
    </row>
    <row r="267" spans="2:9" ht="16.2">
      <c r="B267" s="71"/>
      <c r="C267" s="114"/>
      <c r="D267" s="118">
        <f t="array" ref="D267">COUNTIFS($D$3:$D$216,$C267)</f>
        <v>0</v>
      </c>
      <c r="E267" s="71"/>
      <c r="F267" s="116"/>
      <c r="G267" s="117"/>
      <c r="H267" s="113"/>
      <c r="I267" s="113"/>
    </row>
    <row r="268" spans="2:9" ht="16.2">
      <c r="B268" s="71"/>
      <c r="C268" s="114"/>
      <c r="D268" s="118">
        <f t="array" ref="D268">COUNTIFS($D$3:$D$216,$C268)</f>
        <v>0</v>
      </c>
      <c r="E268" s="71"/>
      <c r="F268" s="116"/>
      <c r="G268" s="117"/>
      <c r="H268" s="113"/>
      <c r="I268" s="113"/>
    </row>
    <row r="269" spans="2:9" ht="16.2">
      <c r="B269" s="71"/>
      <c r="C269" s="114"/>
      <c r="D269" s="118">
        <f t="array" ref="D269">COUNTIFS($D$3:$D$216,$C269)</f>
        <v>0</v>
      </c>
      <c r="E269" s="71"/>
      <c r="F269" s="73"/>
      <c r="G269" s="71"/>
    </row>
    <row r="270" spans="2:9" ht="13.2">
      <c r="B270" s="71"/>
      <c r="C270" s="72"/>
      <c r="D270" s="73"/>
      <c r="E270" s="71"/>
      <c r="F270" s="73"/>
      <c r="G270" s="71"/>
    </row>
    <row r="271" spans="2:9" ht="13.2">
      <c r="B271" s="71"/>
      <c r="C271" s="72"/>
      <c r="D271" s="73"/>
      <c r="E271" s="71"/>
      <c r="F271" s="73"/>
      <c r="G271" s="71"/>
    </row>
    <row r="272" spans="2:9" ht="19.8">
      <c r="B272" s="71"/>
      <c r="C272" s="230" t="s">
        <v>280</v>
      </c>
      <c r="D272" s="231"/>
      <c r="E272" s="231"/>
      <c r="F272" s="232"/>
    </row>
    <row r="273" spans="2:7" ht="13.2">
      <c r="B273" s="71"/>
      <c r="C273" s="233">
        <v>1</v>
      </c>
      <c r="D273" s="234"/>
      <c r="E273" s="234"/>
      <c r="F273" s="234"/>
      <c r="G273" s="235"/>
    </row>
    <row r="274" spans="2:7" ht="13.2">
      <c r="B274" s="71"/>
      <c r="C274" s="236">
        <v>2</v>
      </c>
      <c r="D274" s="237"/>
      <c r="E274" s="237"/>
      <c r="F274" s="237"/>
      <c r="G274" s="238"/>
    </row>
    <row r="275" spans="2:7" ht="13.2">
      <c r="B275" s="71"/>
      <c r="C275" s="239">
        <v>3</v>
      </c>
      <c r="D275" s="240"/>
      <c r="E275" s="240"/>
      <c r="F275" s="240"/>
      <c r="G275" s="241"/>
    </row>
    <row r="276" spans="2:7" ht="13.2">
      <c r="B276" s="71"/>
      <c r="C276" s="72"/>
      <c r="D276" s="72"/>
      <c r="E276" s="72"/>
      <c r="F276" s="72"/>
      <c r="G276" s="72"/>
    </row>
    <row r="277" spans="2:7" ht="13.2">
      <c r="B277" s="71"/>
      <c r="C277" s="72"/>
      <c r="D277" s="72"/>
      <c r="E277" s="72"/>
      <c r="F277" s="72"/>
      <c r="G277" s="72"/>
    </row>
    <row r="278" spans="2:7" ht="13.2">
      <c r="B278" s="71"/>
      <c r="C278" s="72"/>
      <c r="D278" s="73"/>
      <c r="E278" s="71"/>
      <c r="F278" s="73"/>
      <c r="G278" s="71"/>
    </row>
    <row r="279" spans="2:7" ht="13.2">
      <c r="B279" s="71"/>
      <c r="C279" s="72"/>
      <c r="D279" s="73"/>
      <c r="E279" s="71"/>
      <c r="F279" s="73"/>
      <c r="G279" s="71"/>
    </row>
    <row r="280" spans="2:7" ht="13.2">
      <c r="B280" s="71"/>
      <c r="C280" s="72"/>
      <c r="D280" s="73"/>
      <c r="E280" s="71"/>
      <c r="F280" s="73"/>
      <c r="G280" s="71"/>
    </row>
    <row r="281" spans="2:7" ht="13.2">
      <c r="B281" s="71"/>
      <c r="C281" s="72"/>
      <c r="D281" s="73"/>
      <c r="E281" s="71"/>
      <c r="F281" s="73"/>
      <c r="G281" s="71"/>
    </row>
    <row r="282" spans="2:7" ht="13.2">
      <c r="B282" s="71"/>
      <c r="C282" s="72"/>
      <c r="D282" s="73"/>
      <c r="E282" s="71"/>
      <c r="F282" s="73"/>
      <c r="G282" s="71"/>
    </row>
    <row r="283" spans="2:7" ht="13.2">
      <c r="B283" s="71"/>
      <c r="C283" s="72"/>
      <c r="D283" s="73"/>
      <c r="E283" s="71"/>
      <c r="F283" s="73"/>
      <c r="G283" s="71"/>
    </row>
    <row r="284" spans="2:7" ht="13.2">
      <c r="B284" s="71"/>
      <c r="C284" s="72"/>
      <c r="D284" s="73"/>
      <c r="E284" s="71"/>
      <c r="F284" s="73"/>
      <c r="G284" s="71"/>
    </row>
    <row r="285" spans="2:7" ht="13.2">
      <c r="B285" s="71"/>
      <c r="C285" s="72"/>
      <c r="D285" s="73"/>
      <c r="E285" s="71"/>
      <c r="F285" s="73"/>
      <c r="G285" s="71"/>
    </row>
    <row r="286" spans="2:7" ht="13.2">
      <c r="B286" s="71"/>
      <c r="C286" s="72"/>
      <c r="D286" s="73"/>
      <c r="E286" s="71"/>
      <c r="F286" s="73"/>
      <c r="G286" s="71"/>
    </row>
    <row r="287" spans="2:7" ht="13.2">
      <c r="B287" s="71"/>
      <c r="C287" s="72"/>
      <c r="D287" s="73"/>
      <c r="E287" s="71"/>
      <c r="F287" s="73"/>
      <c r="G287" s="71"/>
    </row>
    <row r="288" spans="2:7" ht="13.2">
      <c r="B288" s="71"/>
      <c r="C288" s="72"/>
      <c r="D288" s="73"/>
      <c r="E288" s="71"/>
      <c r="F288" s="73"/>
      <c r="G288" s="71"/>
    </row>
    <row r="289" spans="2:7" ht="13.2">
      <c r="B289" s="71"/>
      <c r="C289" s="72"/>
      <c r="D289" s="73"/>
      <c r="E289" s="71"/>
      <c r="F289" s="73"/>
      <c r="G289" s="71"/>
    </row>
    <row r="290" spans="2:7" ht="13.2">
      <c r="B290" s="71"/>
      <c r="C290" s="72"/>
      <c r="D290" s="73"/>
      <c r="E290" s="71"/>
      <c r="F290" s="73"/>
      <c r="G290" s="71"/>
    </row>
    <row r="291" spans="2:7" ht="13.2">
      <c r="B291" s="71"/>
      <c r="C291" s="72"/>
      <c r="D291" s="73"/>
      <c r="E291" s="71"/>
      <c r="F291" s="73"/>
      <c r="G291" s="71"/>
    </row>
    <row r="292" spans="2:7" ht="13.2">
      <c r="B292" s="71"/>
      <c r="C292" s="72"/>
      <c r="D292" s="73"/>
      <c r="E292" s="71"/>
      <c r="F292" s="73"/>
      <c r="G292" s="71"/>
    </row>
    <row r="293" spans="2:7" ht="13.2">
      <c r="B293" s="71"/>
      <c r="C293" s="72"/>
      <c r="D293" s="73"/>
      <c r="E293" s="71"/>
      <c r="F293" s="73"/>
      <c r="G293" s="71"/>
    </row>
    <row r="294" spans="2:7" ht="13.2">
      <c r="B294" s="71"/>
      <c r="C294" s="72"/>
      <c r="D294" s="73"/>
      <c r="E294" s="71"/>
      <c r="F294" s="73"/>
      <c r="G294" s="71"/>
    </row>
    <row r="295" spans="2:7" ht="13.2">
      <c r="B295" s="71"/>
      <c r="C295" s="72"/>
      <c r="D295" s="73"/>
      <c r="E295" s="71"/>
      <c r="F295" s="73"/>
      <c r="G295" s="71"/>
    </row>
    <row r="296" spans="2:7" ht="13.2">
      <c r="B296" s="71"/>
      <c r="C296" s="72"/>
      <c r="D296" s="73"/>
      <c r="E296" s="71"/>
      <c r="F296" s="73"/>
      <c r="G296" s="71"/>
    </row>
    <row r="297" spans="2:7" ht="13.2">
      <c r="B297" s="71"/>
      <c r="C297" s="72"/>
      <c r="D297" s="73"/>
      <c r="E297" s="71"/>
      <c r="F297" s="73"/>
      <c r="G297" s="71"/>
    </row>
    <row r="298" spans="2:7" ht="13.2">
      <c r="B298" s="71"/>
      <c r="C298" s="72"/>
      <c r="D298" s="73"/>
      <c r="E298" s="71"/>
      <c r="F298" s="73"/>
      <c r="G298" s="71"/>
    </row>
    <row r="299" spans="2:7" ht="13.2">
      <c r="B299" s="71"/>
      <c r="C299" s="72"/>
      <c r="D299" s="73"/>
      <c r="E299" s="71"/>
      <c r="F299" s="73"/>
      <c r="G299" s="71"/>
    </row>
    <row r="300" spans="2:7" ht="13.2">
      <c r="B300" s="71"/>
      <c r="C300" s="72"/>
      <c r="D300" s="73"/>
      <c r="E300" s="71"/>
      <c r="F300" s="73"/>
      <c r="G300" s="71"/>
    </row>
    <row r="301" spans="2:7" ht="13.2">
      <c r="B301" s="71"/>
      <c r="C301" s="72"/>
      <c r="D301" s="73"/>
      <c r="E301" s="71"/>
      <c r="F301" s="73"/>
      <c r="G301" s="71"/>
    </row>
    <row r="302" spans="2:7" ht="13.2">
      <c r="B302" s="71"/>
      <c r="C302" s="72"/>
      <c r="D302" s="73"/>
      <c r="E302" s="71"/>
      <c r="F302" s="73"/>
      <c r="G302" s="71"/>
    </row>
    <row r="303" spans="2:7" ht="13.2">
      <c r="B303" s="71"/>
      <c r="C303" s="72"/>
      <c r="D303" s="73"/>
      <c r="E303" s="71"/>
      <c r="F303" s="73"/>
      <c r="G303" s="71"/>
    </row>
    <row r="304" spans="2:7" ht="13.2">
      <c r="B304" s="71"/>
      <c r="C304" s="72"/>
      <c r="D304" s="73"/>
      <c r="E304" s="71"/>
      <c r="F304" s="73"/>
      <c r="G304" s="71"/>
    </row>
    <row r="305" spans="2:7" ht="13.2">
      <c r="B305" s="71"/>
      <c r="C305" s="72"/>
      <c r="D305" s="73"/>
      <c r="E305" s="71"/>
      <c r="F305" s="73"/>
      <c r="G305" s="71"/>
    </row>
    <row r="306" spans="2:7" ht="13.2">
      <c r="B306" s="71"/>
      <c r="C306" s="72"/>
      <c r="D306" s="73"/>
      <c r="E306" s="71"/>
      <c r="F306" s="73"/>
      <c r="G306" s="71"/>
    </row>
    <row r="307" spans="2:7" ht="13.2">
      <c r="B307" s="71"/>
      <c r="C307" s="72"/>
      <c r="D307" s="73"/>
      <c r="E307" s="71"/>
      <c r="F307" s="73"/>
      <c r="G307" s="71"/>
    </row>
    <row r="308" spans="2:7" ht="13.2">
      <c r="B308" s="71"/>
      <c r="C308" s="72"/>
      <c r="D308" s="73"/>
      <c r="E308" s="71"/>
      <c r="F308" s="73"/>
      <c r="G308" s="71"/>
    </row>
    <row r="309" spans="2:7" ht="13.2">
      <c r="B309" s="71"/>
      <c r="C309" s="72"/>
      <c r="D309" s="73"/>
      <c r="E309" s="71"/>
      <c r="F309" s="73"/>
      <c r="G309" s="71"/>
    </row>
    <row r="310" spans="2:7" ht="13.2">
      <c r="B310" s="71"/>
      <c r="C310" s="72"/>
      <c r="D310" s="73"/>
      <c r="E310" s="71"/>
      <c r="F310" s="73"/>
      <c r="G310" s="71"/>
    </row>
    <row r="311" spans="2:7" ht="13.2">
      <c r="B311" s="71"/>
      <c r="C311" s="72"/>
      <c r="D311" s="73"/>
      <c r="E311" s="71"/>
      <c r="F311" s="73"/>
      <c r="G311" s="71"/>
    </row>
    <row r="312" spans="2:7" ht="13.2">
      <c r="B312" s="71"/>
      <c r="C312" s="72"/>
      <c r="D312" s="73"/>
      <c r="E312" s="71"/>
      <c r="F312" s="73"/>
      <c r="G312" s="71"/>
    </row>
    <row r="313" spans="2:7" ht="13.2">
      <c r="B313" s="71"/>
      <c r="C313" s="72"/>
      <c r="D313" s="73"/>
      <c r="E313" s="71"/>
      <c r="F313" s="73"/>
      <c r="G313" s="71"/>
    </row>
    <row r="314" spans="2:7" ht="13.2">
      <c r="B314" s="71"/>
      <c r="C314" s="72"/>
      <c r="D314" s="73"/>
      <c r="E314" s="71"/>
      <c r="F314" s="73"/>
      <c r="G314" s="71"/>
    </row>
    <row r="315" spans="2:7" ht="13.2">
      <c r="B315" s="71"/>
      <c r="C315" s="72"/>
      <c r="D315" s="73"/>
      <c r="E315" s="71"/>
      <c r="F315" s="73"/>
      <c r="G315" s="71"/>
    </row>
  </sheetData>
  <autoFilter ref="A2:I216" xr:uid="{00000000-0009-0000-0000-000000000000}"/>
  <mergeCells count="21">
    <mergeCell ref="A1:B1"/>
    <mergeCell ref="C1:G1"/>
    <mergeCell ref="C219:E219"/>
    <mergeCell ref="C220:H220"/>
    <mergeCell ref="C221:H221"/>
    <mergeCell ref="C222:H222"/>
    <mergeCell ref="C223:H223"/>
    <mergeCell ref="C243:D243"/>
    <mergeCell ref="C253:D253"/>
    <mergeCell ref="F253:I253"/>
    <mergeCell ref="C272:F272"/>
    <mergeCell ref="C273:G273"/>
    <mergeCell ref="C274:G274"/>
    <mergeCell ref="C275:G275"/>
    <mergeCell ref="C224:H224"/>
    <mergeCell ref="C225:H225"/>
    <mergeCell ref="D228:F228"/>
    <mergeCell ref="C232:D232"/>
    <mergeCell ref="F232:G232"/>
    <mergeCell ref="F243:G243"/>
    <mergeCell ref="H245:I245"/>
  </mergeCells>
  <conditionalFormatting sqref="C3:C216">
    <cfRule type="expression" dxfId="17" priority="2">
      <formula>OR(LEN(C3) &lt; 10, LEN(C3) &gt; 10)</formula>
    </cfRule>
  </conditionalFormatting>
  <conditionalFormatting sqref="G56">
    <cfRule type="notContainsBlanks" dxfId="16" priority="4">
      <formula>LEN(TRIM(G56))&gt;0</formula>
    </cfRule>
  </conditionalFormatting>
  <conditionalFormatting sqref="C3:C216">
    <cfRule type="expression" dxfId="1" priority="5">
      <formula>COUNTIF($C$3:$C315, C3) &gt; 1</formula>
    </cfRule>
  </conditionalFormatting>
  <conditionalFormatting sqref="B3:B5 B7:B216">
    <cfRule type="expression" dxfId="0" priority="6">
      <formula>COUNTIF($B$3:$B$216, B3) &gt; 1</formula>
    </cfRule>
  </conditionalFormatting>
  <dataValidations count="10">
    <dataValidation type="list" allowBlank="1" showDropDown="1" showInputMessage="1" showErrorMessage="1" prompt="📌Choose Referee Name 🪪" sqref="D74:D91" xr:uid="{00000000-0002-0000-0000-000001000000}">
      <formula1>"Sahil Sharma,Kartik Yadav,Raghunath,Nandlala Damodar,Abhay Gaur,Kishor Madhav,Bal Damodar,Govind D,Ompurnam,Sujay pujari,Nitaichandra pr,Onkar Antad,Murlikrishna pr"</formula1>
    </dataValidation>
    <dataValidation type="list" allowBlank="1" showDropDown="1" showInputMessage="1" showErrorMessage="1" prompt="🎯Choose the payment receiver name 📄" sqref="G3:G216" xr:uid="{00000000-0002-0000-0000-000002000000}">
      <formula1>"Raghunath pr,Kartik Yadav pr,Kishor Madhav pr,Bal Damodar pr,Abhay Gaur pr,Nandlal Damodar pr,Sahil Sharma pr,Ompurnam pr,Vrajdham pr,Govind D,Onkar Antad pr,Nitaichandra pr.,Mahesh kanki"</formula1>
    </dataValidation>
    <dataValidation type="list" allowBlank="1" showInputMessage="1" showErrorMessage="1" prompt="Select your name to view 🕵🏻" sqref="G233" xr:uid="{00000000-0002-0000-0000-000003000000}">
      <formula1>$G$3:$G$216</formula1>
    </dataValidation>
    <dataValidation type="list" allowBlank="1" showDropDown="1" showInputMessage="1" showErrorMessage="1" prompt="📌Choose Referee Name 🪪" sqref="D3:D73 D140:D143 D145:D177 D179 D183:D192 D194 D197:D200 D203" xr:uid="{00000000-0002-0000-0000-000004000000}">
      <formula1>"Sahil Sharma,Kartik Yadav,Raghunath,Nandlala Damodar,Abhay Gaur,Kishor Madhav,Bal Damodar,Govind D,Ompurnam,Sujay pujari,Nitaichandra pr,Onkar Antad"</formula1>
    </dataValidation>
    <dataValidation type="list" allowBlank="1" showDropDown="1" showInputMessage="1" showErrorMessage="1" prompt="📌Choose Referee Name 🪪" sqref="D92:D139 D178 D180:D181 D193 D195:D196 D201:D202 D204:D216" xr:uid="{00000000-0002-0000-0000-000005000000}">
      <formula1>"Sahil Sharma,Kartik Yadav,Raghunath,Nandlala Damodar,Abhay Gaur,Kishor Madhav,Bal Damodar,Govind D,Ompurnam,Sujay pujari,Nitaichandra pr,Onkar Antad,Murlikrishna pr,Vinayak D pr"</formula1>
    </dataValidation>
    <dataValidation type="custom" allowBlank="1" showInputMessage="1" showErrorMessage="1" prompt="Choose date from Calendar icon 🗓️" sqref="E3:E136 E140:E216" xr:uid="{00000000-0002-0000-0000-000006000000}">
      <formula1>OR(NOT(ISERROR(DATEVALUE(E3))), AND(ISNUMBER(E3), LEFT(CELL("format", E3))="D"))</formula1>
    </dataValidation>
    <dataValidation type="list" allowBlank="1" showDropDown="1" showInputMessage="1" showErrorMessage="1" prompt="📝Fill this only if Submitted to php (Assumed Rs.100 per submission)" sqref="J123 H3:H216" xr:uid="{00000000-0002-0000-0000-000007000000}">
      <formula1>"Submitted to Php"</formula1>
    </dataValidation>
    <dataValidation type="list" allowBlank="1" showDropDown="1" showInputMessage="1" showErrorMessage="1" prompt="📝Select Mode of Payment" sqref="F3:F216" xr:uid="{00000000-0002-0000-0000-000008000000}">
      <formula1>"Online,Cash"</formula1>
    </dataValidation>
    <dataValidation type="list" allowBlank="1" showInputMessage="1" showErrorMessage="1" prompt="📄Choose your name to view 🔎" sqref="C255:C269" xr:uid="{00000000-0002-0000-0000-000009000000}">
      <formula1>$D$3:$D$216</formula1>
    </dataValidation>
    <dataValidation type="custom" allowBlank="1" showInputMessage="1" showErrorMessage="1" prompt="Only numerical values allowed ☎️" sqref="C3:C33 C35:C216" xr:uid="{00000000-0002-0000-0000-000000000000}">
      <formula1>ISNUMBER($C$3:$C$216)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99"/>
  <sheetViews>
    <sheetView workbookViewId="0"/>
  </sheetViews>
  <sheetFormatPr defaultColWidth="12.6640625" defaultRowHeight="15.75" customHeight="1"/>
  <sheetData>
    <row r="1" spans="1:9" ht="15.75" customHeight="1">
      <c r="A1" s="261"/>
      <c r="B1" s="262"/>
      <c r="C1" s="263" t="s">
        <v>281</v>
      </c>
      <c r="D1" s="264"/>
      <c r="E1" s="264"/>
      <c r="F1" s="264"/>
      <c r="G1" s="264"/>
      <c r="H1" s="120"/>
      <c r="I1" s="121"/>
    </row>
    <row r="2" spans="1:9" ht="15.75" customHeight="1">
      <c r="A2" s="122" t="s">
        <v>1</v>
      </c>
      <c r="B2" s="123" t="s">
        <v>2</v>
      </c>
      <c r="C2" s="123" t="s">
        <v>3</v>
      </c>
      <c r="D2" s="124" t="s">
        <v>4</v>
      </c>
      <c r="E2" s="124" t="s">
        <v>5</v>
      </c>
      <c r="F2" s="124" t="s">
        <v>6</v>
      </c>
      <c r="G2" s="124" t="s">
        <v>7</v>
      </c>
      <c r="H2" s="124" t="s">
        <v>8</v>
      </c>
      <c r="I2" s="125" t="s">
        <v>9</v>
      </c>
    </row>
    <row r="3" spans="1:9" ht="13.8">
      <c r="A3" s="126">
        <v>1</v>
      </c>
      <c r="B3" s="127" t="s">
        <v>10</v>
      </c>
      <c r="C3" s="128">
        <v>8793687684</v>
      </c>
      <c r="D3" s="129" t="s">
        <v>11</v>
      </c>
      <c r="E3" s="130">
        <v>45382</v>
      </c>
      <c r="F3" s="129" t="s">
        <v>12</v>
      </c>
      <c r="G3" s="128" t="s">
        <v>13</v>
      </c>
      <c r="H3" s="131"/>
      <c r="I3" s="74"/>
    </row>
    <row r="4" spans="1:9" ht="13.8">
      <c r="A4" s="126">
        <v>2</v>
      </c>
      <c r="B4" s="127" t="s">
        <v>14</v>
      </c>
      <c r="C4" s="128">
        <v>8482998300</v>
      </c>
      <c r="D4" s="129" t="s">
        <v>11</v>
      </c>
      <c r="E4" s="130">
        <v>45382</v>
      </c>
      <c r="F4" s="129" t="s">
        <v>12</v>
      </c>
      <c r="G4" s="128" t="s">
        <v>13</v>
      </c>
      <c r="H4" s="131"/>
      <c r="I4" s="74"/>
    </row>
    <row r="5" spans="1:9" ht="13.8">
      <c r="A5" s="126">
        <v>3</v>
      </c>
      <c r="B5" s="127" t="s">
        <v>15</v>
      </c>
      <c r="C5" s="128">
        <v>9405866533</v>
      </c>
      <c r="D5" s="129" t="s">
        <v>16</v>
      </c>
      <c r="E5" s="130">
        <v>45382</v>
      </c>
      <c r="F5" s="129" t="s">
        <v>17</v>
      </c>
      <c r="G5" s="128" t="s">
        <v>18</v>
      </c>
      <c r="H5" s="131"/>
      <c r="I5" s="74"/>
    </row>
    <row r="6" spans="1:9" ht="13.8">
      <c r="A6" s="126">
        <v>4</v>
      </c>
      <c r="B6" s="127" t="s">
        <v>19</v>
      </c>
      <c r="C6" s="128">
        <v>8983493229</v>
      </c>
      <c r="D6" s="129" t="s">
        <v>20</v>
      </c>
      <c r="E6" s="130">
        <v>45389</v>
      </c>
      <c r="F6" s="129" t="s">
        <v>17</v>
      </c>
      <c r="G6" s="128" t="s">
        <v>18</v>
      </c>
      <c r="H6" s="131"/>
      <c r="I6" s="74"/>
    </row>
    <row r="7" spans="1:9" ht="13.8">
      <c r="A7" s="126">
        <v>5</v>
      </c>
      <c r="B7" s="127" t="s">
        <v>21</v>
      </c>
      <c r="C7" s="128">
        <v>8855025043</v>
      </c>
      <c r="D7" s="129" t="s">
        <v>22</v>
      </c>
      <c r="E7" s="130">
        <v>45389</v>
      </c>
      <c r="F7" s="129" t="s">
        <v>17</v>
      </c>
      <c r="G7" s="128" t="s">
        <v>18</v>
      </c>
      <c r="H7" s="131"/>
      <c r="I7" s="74"/>
    </row>
    <row r="8" spans="1:9" ht="13.8">
      <c r="A8" s="126">
        <v>6</v>
      </c>
      <c r="B8" s="127" t="s">
        <v>23</v>
      </c>
      <c r="C8" s="128">
        <v>9284899114</v>
      </c>
      <c r="D8" s="129" t="s">
        <v>16</v>
      </c>
      <c r="E8" s="130">
        <v>45389</v>
      </c>
      <c r="F8" s="129" t="s">
        <v>17</v>
      </c>
      <c r="G8" s="128" t="s">
        <v>18</v>
      </c>
      <c r="H8" s="131"/>
      <c r="I8" s="74"/>
    </row>
    <row r="9" spans="1:9" ht="13.8">
      <c r="A9" s="126">
        <v>7</v>
      </c>
      <c r="B9" s="127" t="s">
        <v>24</v>
      </c>
      <c r="C9" s="132">
        <v>9405438588</v>
      </c>
      <c r="D9" s="129" t="s">
        <v>22</v>
      </c>
      <c r="E9" s="130">
        <v>45389</v>
      </c>
      <c r="F9" s="129" t="s">
        <v>12</v>
      </c>
      <c r="G9" s="128" t="s">
        <v>18</v>
      </c>
      <c r="H9" s="131"/>
      <c r="I9" s="74"/>
    </row>
    <row r="10" spans="1:9" ht="13.8">
      <c r="A10" s="126">
        <v>8</v>
      </c>
      <c r="B10" s="127" t="s">
        <v>25</v>
      </c>
      <c r="C10" s="128">
        <v>9834377370</v>
      </c>
      <c r="D10" s="129" t="s">
        <v>16</v>
      </c>
      <c r="E10" s="130">
        <v>45389</v>
      </c>
      <c r="F10" s="129" t="s">
        <v>17</v>
      </c>
      <c r="G10" s="128" t="s">
        <v>18</v>
      </c>
      <c r="H10" s="131"/>
      <c r="I10" s="74"/>
    </row>
    <row r="11" spans="1:9" ht="13.8">
      <c r="A11" s="126">
        <v>9</v>
      </c>
      <c r="B11" s="127" t="s">
        <v>26</v>
      </c>
      <c r="C11" s="128">
        <v>8180928036</v>
      </c>
      <c r="D11" s="129" t="s">
        <v>16</v>
      </c>
      <c r="E11" s="130">
        <v>45389</v>
      </c>
      <c r="F11" s="129" t="s">
        <v>17</v>
      </c>
      <c r="G11" s="128" t="s">
        <v>18</v>
      </c>
      <c r="H11" s="131"/>
      <c r="I11" s="74"/>
    </row>
    <row r="12" spans="1:9" ht="13.8">
      <c r="A12" s="126">
        <v>10</v>
      </c>
      <c r="B12" s="127" t="s">
        <v>27</v>
      </c>
      <c r="C12" s="128">
        <v>7387931403</v>
      </c>
      <c r="D12" s="129" t="s">
        <v>16</v>
      </c>
      <c r="E12" s="130">
        <v>45389</v>
      </c>
      <c r="F12" s="129" t="s">
        <v>12</v>
      </c>
      <c r="G12" s="128" t="s">
        <v>18</v>
      </c>
      <c r="H12" s="131"/>
      <c r="I12" s="74"/>
    </row>
    <row r="13" spans="1:9" ht="13.8">
      <c r="A13" s="126">
        <v>11</v>
      </c>
      <c r="B13" s="127" t="s">
        <v>28</v>
      </c>
      <c r="C13" s="128">
        <v>9881073283</v>
      </c>
      <c r="D13" s="129" t="s">
        <v>16</v>
      </c>
      <c r="E13" s="130">
        <v>45389</v>
      </c>
      <c r="F13" s="129" t="s">
        <v>12</v>
      </c>
      <c r="G13" s="128" t="s">
        <v>18</v>
      </c>
      <c r="H13" s="131"/>
      <c r="I13" s="74"/>
    </row>
    <row r="14" spans="1:9" ht="13.8">
      <c r="A14" s="126">
        <v>12</v>
      </c>
      <c r="B14" s="127" t="s">
        <v>29</v>
      </c>
      <c r="C14" s="128">
        <v>9975303466</v>
      </c>
      <c r="D14" s="133"/>
      <c r="E14" s="130">
        <v>45389</v>
      </c>
      <c r="F14" s="133"/>
      <c r="G14" s="134"/>
      <c r="H14" s="131"/>
      <c r="I14" s="74"/>
    </row>
    <row r="15" spans="1:9" ht="13.8">
      <c r="A15" s="126">
        <v>13</v>
      </c>
      <c r="B15" s="127" t="s">
        <v>30</v>
      </c>
      <c r="C15" s="128">
        <v>8888542922</v>
      </c>
      <c r="D15" s="129" t="s">
        <v>16</v>
      </c>
      <c r="E15" s="130">
        <v>45389</v>
      </c>
      <c r="F15" s="129" t="s">
        <v>17</v>
      </c>
      <c r="G15" s="128" t="s">
        <v>18</v>
      </c>
      <c r="H15" s="131"/>
      <c r="I15" s="74"/>
    </row>
    <row r="16" spans="1:9" ht="13.8">
      <c r="A16" s="126">
        <v>14</v>
      </c>
      <c r="B16" s="127" t="s">
        <v>31</v>
      </c>
      <c r="C16" s="128">
        <v>8421379385</v>
      </c>
      <c r="D16" s="133"/>
      <c r="E16" s="135"/>
      <c r="F16" s="133"/>
      <c r="G16" s="134"/>
      <c r="H16" s="131"/>
      <c r="I16" s="74"/>
    </row>
    <row r="17" spans="1:9" ht="13.8">
      <c r="A17" s="126">
        <v>15</v>
      </c>
      <c r="B17" s="127" t="s">
        <v>32</v>
      </c>
      <c r="C17" s="128">
        <v>9834139612</v>
      </c>
      <c r="D17" s="133"/>
      <c r="E17" s="135"/>
      <c r="F17" s="133"/>
      <c r="G17" s="134"/>
      <c r="H17" s="131"/>
      <c r="I17" s="74"/>
    </row>
    <row r="18" spans="1:9" ht="13.8">
      <c r="A18" s="126">
        <v>16</v>
      </c>
      <c r="B18" s="127" t="s">
        <v>33</v>
      </c>
      <c r="C18" s="128">
        <v>8766095583</v>
      </c>
      <c r="D18" s="133"/>
      <c r="E18" s="135"/>
      <c r="F18" s="133"/>
      <c r="G18" s="134"/>
      <c r="H18" s="131"/>
      <c r="I18" s="74"/>
    </row>
    <row r="19" spans="1:9" ht="13.8">
      <c r="A19" s="126">
        <v>17</v>
      </c>
      <c r="B19" s="127" t="s">
        <v>34</v>
      </c>
      <c r="C19" s="128">
        <v>9922780088</v>
      </c>
      <c r="D19" s="136" t="s">
        <v>20</v>
      </c>
      <c r="E19" s="130">
        <v>45389</v>
      </c>
      <c r="F19" s="129" t="s">
        <v>12</v>
      </c>
      <c r="G19" s="128" t="s">
        <v>35</v>
      </c>
      <c r="H19" s="131"/>
      <c r="I19" s="74"/>
    </row>
    <row r="20" spans="1:9" ht="13.8">
      <c r="A20" s="126">
        <v>18</v>
      </c>
      <c r="B20" s="127" t="s">
        <v>36</v>
      </c>
      <c r="C20" s="128">
        <v>8605617162</v>
      </c>
      <c r="D20" s="136" t="s">
        <v>20</v>
      </c>
      <c r="E20" s="130">
        <v>45389</v>
      </c>
      <c r="F20" s="129" t="s">
        <v>12</v>
      </c>
      <c r="G20" s="128" t="s">
        <v>35</v>
      </c>
      <c r="H20" s="131"/>
      <c r="I20" s="74"/>
    </row>
    <row r="21" spans="1:9" ht="13.8">
      <c r="A21" s="126">
        <v>19</v>
      </c>
      <c r="B21" s="127" t="s">
        <v>37</v>
      </c>
      <c r="C21" s="128">
        <v>8055270555</v>
      </c>
      <c r="D21" s="136" t="s">
        <v>20</v>
      </c>
      <c r="E21" s="130">
        <v>45389</v>
      </c>
      <c r="F21" s="129" t="s">
        <v>17</v>
      </c>
      <c r="G21" s="128" t="s">
        <v>18</v>
      </c>
      <c r="H21" s="131"/>
      <c r="I21" s="74"/>
    </row>
    <row r="22" spans="1:9" ht="13.8">
      <c r="A22" s="126">
        <v>20</v>
      </c>
      <c r="B22" s="127" t="s">
        <v>38</v>
      </c>
      <c r="C22" s="128">
        <v>8668644792</v>
      </c>
      <c r="D22" s="136" t="s">
        <v>20</v>
      </c>
      <c r="E22" s="130">
        <v>45389</v>
      </c>
      <c r="F22" s="129" t="s">
        <v>12</v>
      </c>
      <c r="G22" s="128" t="s">
        <v>35</v>
      </c>
      <c r="H22" s="131"/>
      <c r="I22" s="74"/>
    </row>
    <row r="23" spans="1:9" ht="13.8">
      <c r="A23" s="126">
        <v>21</v>
      </c>
      <c r="B23" s="127" t="s">
        <v>39</v>
      </c>
      <c r="C23" s="128">
        <v>9021802619</v>
      </c>
      <c r="D23" s="136" t="s">
        <v>20</v>
      </c>
      <c r="E23" s="130">
        <v>45389</v>
      </c>
      <c r="F23" s="129" t="s">
        <v>17</v>
      </c>
      <c r="G23" s="128" t="s">
        <v>18</v>
      </c>
      <c r="H23" s="131"/>
      <c r="I23" s="74"/>
    </row>
    <row r="24" spans="1:9" ht="13.8">
      <c r="A24" s="126">
        <v>22</v>
      </c>
      <c r="B24" s="137" t="s">
        <v>40</v>
      </c>
      <c r="C24" s="138">
        <v>8830115481</v>
      </c>
      <c r="D24" s="136" t="s">
        <v>20</v>
      </c>
      <c r="E24" s="130">
        <v>45389</v>
      </c>
      <c r="F24" s="136" t="s">
        <v>17</v>
      </c>
      <c r="G24" s="138" t="s">
        <v>18</v>
      </c>
      <c r="H24" s="131"/>
      <c r="I24" s="74"/>
    </row>
    <row r="25" spans="1:9" ht="13.8">
      <c r="A25" s="126">
        <v>23</v>
      </c>
      <c r="B25" s="127" t="s">
        <v>41</v>
      </c>
      <c r="C25" s="128">
        <v>7498874099</v>
      </c>
      <c r="D25" s="129" t="s">
        <v>20</v>
      </c>
      <c r="E25" s="130">
        <v>45389</v>
      </c>
      <c r="F25" s="129" t="s">
        <v>17</v>
      </c>
      <c r="G25" s="138" t="s">
        <v>18</v>
      </c>
      <c r="H25" s="131"/>
      <c r="I25" s="139"/>
    </row>
    <row r="26" spans="1:9" ht="13.8">
      <c r="A26" s="126">
        <v>24</v>
      </c>
      <c r="B26" s="127" t="s">
        <v>42</v>
      </c>
      <c r="C26" s="128">
        <v>7768045008</v>
      </c>
      <c r="D26" s="129" t="s">
        <v>20</v>
      </c>
      <c r="E26" s="130">
        <v>45389</v>
      </c>
      <c r="F26" s="129" t="s">
        <v>17</v>
      </c>
      <c r="G26" s="138" t="s">
        <v>18</v>
      </c>
      <c r="H26" s="131"/>
      <c r="I26" s="139"/>
    </row>
    <row r="27" spans="1:9" ht="13.8">
      <c r="A27" s="126">
        <v>25</v>
      </c>
      <c r="B27" s="127" t="s">
        <v>43</v>
      </c>
      <c r="C27" s="128">
        <v>9922416118</v>
      </c>
      <c r="D27" s="129" t="s">
        <v>20</v>
      </c>
      <c r="E27" s="130">
        <v>45389</v>
      </c>
      <c r="F27" s="129" t="s">
        <v>17</v>
      </c>
      <c r="G27" s="138" t="s">
        <v>18</v>
      </c>
      <c r="H27" s="131"/>
      <c r="I27" s="139"/>
    </row>
    <row r="28" spans="1:9" ht="13.8">
      <c r="A28" s="126">
        <v>26</v>
      </c>
      <c r="B28" s="127" t="s">
        <v>44</v>
      </c>
      <c r="C28" s="128">
        <v>9545505406</v>
      </c>
      <c r="D28" s="129" t="s">
        <v>20</v>
      </c>
      <c r="E28" s="130">
        <v>45389</v>
      </c>
      <c r="F28" s="129" t="s">
        <v>17</v>
      </c>
      <c r="G28" s="128" t="s">
        <v>18</v>
      </c>
      <c r="H28" s="131"/>
      <c r="I28" s="74"/>
    </row>
    <row r="29" spans="1:9" ht="13.8">
      <c r="A29" s="126">
        <v>27</v>
      </c>
      <c r="B29" s="127" t="s">
        <v>45</v>
      </c>
      <c r="C29" s="128">
        <v>9028364522</v>
      </c>
      <c r="D29" s="129" t="s">
        <v>20</v>
      </c>
      <c r="E29" s="130">
        <v>45389</v>
      </c>
      <c r="F29" s="129" t="s">
        <v>12</v>
      </c>
      <c r="G29" s="128" t="s">
        <v>35</v>
      </c>
      <c r="H29" s="131"/>
      <c r="I29" s="74"/>
    </row>
    <row r="30" spans="1:9" ht="13.8">
      <c r="A30" s="126">
        <v>28</v>
      </c>
      <c r="B30" s="127" t="s">
        <v>46</v>
      </c>
      <c r="C30" s="128">
        <v>7498832394</v>
      </c>
      <c r="D30" s="129" t="s">
        <v>20</v>
      </c>
      <c r="E30" s="130">
        <v>45389</v>
      </c>
      <c r="F30" s="129" t="s">
        <v>12</v>
      </c>
      <c r="G30" s="138" t="s">
        <v>35</v>
      </c>
      <c r="H30" s="131"/>
      <c r="I30" s="139"/>
    </row>
    <row r="31" spans="1:9" ht="13.8">
      <c r="A31" s="126">
        <v>29</v>
      </c>
      <c r="B31" s="127" t="s">
        <v>47</v>
      </c>
      <c r="C31" s="128">
        <v>8390292815</v>
      </c>
      <c r="D31" s="129" t="s">
        <v>20</v>
      </c>
      <c r="E31" s="130">
        <v>45389</v>
      </c>
      <c r="F31" s="129" t="s">
        <v>12</v>
      </c>
      <c r="G31" s="128" t="s">
        <v>35</v>
      </c>
      <c r="H31" s="131"/>
      <c r="I31" s="74"/>
    </row>
    <row r="32" spans="1:9" ht="13.8">
      <c r="A32" s="126">
        <v>30</v>
      </c>
      <c r="B32" s="127" t="s">
        <v>48</v>
      </c>
      <c r="C32" s="128">
        <v>7276252692</v>
      </c>
      <c r="D32" s="129" t="s">
        <v>49</v>
      </c>
      <c r="E32" s="130">
        <v>45396</v>
      </c>
      <c r="F32" s="129" t="s">
        <v>17</v>
      </c>
      <c r="G32" s="128" t="s">
        <v>18</v>
      </c>
      <c r="H32" s="131"/>
      <c r="I32" s="74"/>
    </row>
    <row r="33" spans="1:9" ht="13.8">
      <c r="A33" s="126">
        <v>31</v>
      </c>
      <c r="B33" s="127" t="s">
        <v>50</v>
      </c>
      <c r="C33" s="134"/>
      <c r="D33" s="129" t="s">
        <v>16</v>
      </c>
      <c r="E33" s="130">
        <v>45396</v>
      </c>
      <c r="F33" s="129" t="s">
        <v>12</v>
      </c>
      <c r="G33" s="128" t="s">
        <v>18</v>
      </c>
      <c r="H33" s="131"/>
      <c r="I33" s="74"/>
    </row>
    <row r="34" spans="1:9" ht="13.8">
      <c r="A34" s="126">
        <v>32</v>
      </c>
      <c r="B34" s="140" t="s">
        <v>51</v>
      </c>
      <c r="C34" s="134"/>
      <c r="D34" s="129" t="s">
        <v>52</v>
      </c>
      <c r="E34" s="130">
        <v>45396</v>
      </c>
      <c r="F34" s="129" t="s">
        <v>12</v>
      </c>
      <c r="G34" s="128" t="s">
        <v>22</v>
      </c>
      <c r="H34" s="131"/>
      <c r="I34" s="74"/>
    </row>
    <row r="35" spans="1:9" ht="13.8">
      <c r="A35" s="126">
        <v>33</v>
      </c>
      <c r="B35" s="127" t="s">
        <v>53</v>
      </c>
      <c r="C35" s="128">
        <v>9767080644</v>
      </c>
      <c r="D35" s="133"/>
      <c r="E35" s="135"/>
      <c r="F35" s="129" t="s">
        <v>12</v>
      </c>
      <c r="G35" s="128" t="s">
        <v>18</v>
      </c>
      <c r="H35" s="131"/>
      <c r="I35" s="74"/>
    </row>
    <row r="36" spans="1:9" ht="13.8">
      <c r="A36" s="126">
        <v>34</v>
      </c>
      <c r="B36" s="127" t="s">
        <v>54</v>
      </c>
      <c r="C36" s="128">
        <v>9922362781</v>
      </c>
      <c r="D36" s="129" t="s">
        <v>16</v>
      </c>
      <c r="E36" s="130">
        <v>45396</v>
      </c>
      <c r="F36" s="129" t="s">
        <v>12</v>
      </c>
      <c r="G36" s="128" t="s">
        <v>18</v>
      </c>
      <c r="H36" s="131"/>
      <c r="I36" s="139"/>
    </row>
    <row r="37" spans="1:9" ht="13.8">
      <c r="A37" s="126">
        <v>35</v>
      </c>
      <c r="B37" s="127" t="s">
        <v>55</v>
      </c>
      <c r="C37" s="128">
        <v>7972596518</v>
      </c>
      <c r="D37" s="129" t="s">
        <v>52</v>
      </c>
      <c r="E37" s="130">
        <v>45396</v>
      </c>
      <c r="F37" s="129" t="s">
        <v>17</v>
      </c>
      <c r="G37" s="128" t="s">
        <v>18</v>
      </c>
      <c r="H37" s="131"/>
      <c r="I37" s="139"/>
    </row>
    <row r="38" spans="1:9" ht="13.8">
      <c r="A38" s="126">
        <v>36</v>
      </c>
      <c r="B38" s="127" t="s">
        <v>56</v>
      </c>
      <c r="C38" s="128">
        <v>9370578177</v>
      </c>
      <c r="D38" s="129" t="s">
        <v>57</v>
      </c>
      <c r="E38" s="130">
        <v>45396</v>
      </c>
      <c r="F38" s="129" t="s">
        <v>17</v>
      </c>
      <c r="G38" s="138" t="s">
        <v>58</v>
      </c>
      <c r="H38" s="131"/>
      <c r="I38" s="139"/>
    </row>
    <row r="39" spans="1:9" ht="13.8">
      <c r="A39" s="126">
        <v>37</v>
      </c>
      <c r="B39" s="127" t="s">
        <v>59</v>
      </c>
      <c r="C39" s="128">
        <v>8421917652</v>
      </c>
      <c r="D39" s="129" t="s">
        <v>57</v>
      </c>
      <c r="E39" s="130">
        <v>45396</v>
      </c>
      <c r="F39" s="129" t="s">
        <v>17</v>
      </c>
      <c r="G39" s="138" t="s">
        <v>58</v>
      </c>
      <c r="H39" s="131"/>
      <c r="I39" s="139"/>
    </row>
    <row r="40" spans="1:9" ht="13.8">
      <c r="A40" s="126">
        <v>38</v>
      </c>
      <c r="B40" s="127" t="s">
        <v>60</v>
      </c>
      <c r="C40" s="128">
        <v>8080416335</v>
      </c>
      <c r="D40" s="129" t="s">
        <v>52</v>
      </c>
      <c r="E40" s="130">
        <v>45396</v>
      </c>
      <c r="F40" s="129" t="s">
        <v>17</v>
      </c>
      <c r="G40" s="128" t="s">
        <v>18</v>
      </c>
      <c r="H40" s="131"/>
      <c r="I40" s="74"/>
    </row>
    <row r="41" spans="1:9" ht="13.8">
      <c r="A41" s="126">
        <v>39</v>
      </c>
      <c r="B41" s="127" t="s">
        <v>61</v>
      </c>
      <c r="C41" s="128">
        <v>9146441499</v>
      </c>
      <c r="D41" s="129" t="s">
        <v>20</v>
      </c>
      <c r="E41" s="130">
        <v>45396</v>
      </c>
      <c r="F41" s="129" t="s">
        <v>17</v>
      </c>
      <c r="G41" s="138" t="s">
        <v>18</v>
      </c>
      <c r="H41" s="131"/>
      <c r="I41" s="139"/>
    </row>
    <row r="42" spans="1:9" ht="13.8">
      <c r="A42" s="126">
        <v>40</v>
      </c>
      <c r="B42" s="127" t="s">
        <v>62</v>
      </c>
      <c r="C42" s="128">
        <v>9552618450</v>
      </c>
      <c r="D42" s="129" t="s">
        <v>52</v>
      </c>
      <c r="E42" s="130">
        <v>45396</v>
      </c>
      <c r="F42" s="129" t="s">
        <v>17</v>
      </c>
      <c r="G42" s="128" t="s">
        <v>18</v>
      </c>
      <c r="H42" s="131"/>
      <c r="I42" s="74"/>
    </row>
    <row r="43" spans="1:9" ht="13.8">
      <c r="A43" s="126">
        <v>41</v>
      </c>
      <c r="B43" s="127" t="s">
        <v>63</v>
      </c>
      <c r="C43" s="128">
        <v>9028816397</v>
      </c>
      <c r="D43" s="129" t="s">
        <v>20</v>
      </c>
      <c r="E43" s="130">
        <v>45396</v>
      </c>
      <c r="F43" s="129" t="s">
        <v>17</v>
      </c>
      <c r="G43" s="128" t="s">
        <v>18</v>
      </c>
      <c r="H43" s="131"/>
      <c r="I43" s="74"/>
    </row>
    <row r="44" spans="1:9" ht="13.8">
      <c r="A44" s="126">
        <v>42</v>
      </c>
      <c r="B44" s="127" t="s">
        <v>64</v>
      </c>
      <c r="C44" s="128">
        <v>8308266157</v>
      </c>
      <c r="D44" s="129" t="s">
        <v>52</v>
      </c>
      <c r="E44" s="130">
        <v>45396</v>
      </c>
      <c r="F44" s="129" t="s">
        <v>17</v>
      </c>
      <c r="G44" s="138" t="s">
        <v>18</v>
      </c>
      <c r="H44" s="131"/>
      <c r="I44" s="139"/>
    </row>
    <row r="45" spans="1:9" ht="13.8">
      <c r="A45" s="126">
        <v>43</v>
      </c>
      <c r="B45" s="127" t="s">
        <v>65</v>
      </c>
      <c r="C45" s="128">
        <v>9518319771</v>
      </c>
      <c r="D45" s="129" t="s">
        <v>52</v>
      </c>
      <c r="E45" s="130">
        <v>45396</v>
      </c>
      <c r="F45" s="129" t="s">
        <v>17</v>
      </c>
      <c r="G45" s="128" t="s">
        <v>18</v>
      </c>
      <c r="H45" s="131"/>
      <c r="I45" s="139"/>
    </row>
    <row r="46" spans="1:9" ht="13.8">
      <c r="A46" s="126">
        <v>44</v>
      </c>
      <c r="B46" s="127" t="s">
        <v>66</v>
      </c>
      <c r="C46" s="128">
        <v>8668901298</v>
      </c>
      <c r="D46" s="129" t="s">
        <v>20</v>
      </c>
      <c r="E46" s="130">
        <v>45396</v>
      </c>
      <c r="F46" s="129" t="s">
        <v>17</v>
      </c>
      <c r="G46" s="128" t="s">
        <v>18</v>
      </c>
      <c r="H46" s="131"/>
      <c r="I46" s="139"/>
    </row>
    <row r="47" spans="1:9" ht="13.8">
      <c r="A47" s="126">
        <v>45</v>
      </c>
      <c r="B47" s="134"/>
      <c r="C47" s="128">
        <v>8830415008</v>
      </c>
      <c r="D47" s="129" t="s">
        <v>20</v>
      </c>
      <c r="E47" s="130">
        <v>45396</v>
      </c>
      <c r="F47" s="129" t="s">
        <v>17</v>
      </c>
      <c r="G47" s="128" t="s">
        <v>35</v>
      </c>
      <c r="H47" s="131"/>
      <c r="I47" s="139"/>
    </row>
    <row r="48" spans="1:9" ht="13.8">
      <c r="A48" s="126">
        <v>46</v>
      </c>
      <c r="B48" s="127" t="s">
        <v>18</v>
      </c>
      <c r="C48" s="128">
        <v>9834636289</v>
      </c>
      <c r="D48" s="129" t="s">
        <v>20</v>
      </c>
      <c r="E48" s="130">
        <v>45396</v>
      </c>
      <c r="F48" s="129" t="s">
        <v>12</v>
      </c>
      <c r="G48" s="138" t="s">
        <v>35</v>
      </c>
      <c r="H48" s="131"/>
      <c r="I48" s="139"/>
    </row>
    <row r="49" spans="1:9" ht="13.8">
      <c r="A49" s="126">
        <v>47</v>
      </c>
      <c r="B49" s="127" t="s">
        <v>67</v>
      </c>
      <c r="C49" s="128">
        <v>9011107546</v>
      </c>
      <c r="D49" s="129" t="s">
        <v>20</v>
      </c>
      <c r="E49" s="130">
        <v>45396</v>
      </c>
      <c r="F49" s="129" t="s">
        <v>17</v>
      </c>
      <c r="G49" s="128" t="s">
        <v>18</v>
      </c>
      <c r="H49" s="131"/>
      <c r="I49" s="74"/>
    </row>
    <row r="50" spans="1:9" ht="13.8">
      <c r="A50" s="126">
        <v>48</v>
      </c>
      <c r="B50" s="127" t="s">
        <v>68</v>
      </c>
      <c r="C50" s="128">
        <v>9834645960</v>
      </c>
      <c r="D50" s="129" t="s">
        <v>20</v>
      </c>
      <c r="E50" s="130">
        <v>45396</v>
      </c>
      <c r="F50" s="129" t="s">
        <v>12</v>
      </c>
      <c r="G50" s="128" t="s">
        <v>35</v>
      </c>
      <c r="H50" s="131"/>
      <c r="I50" s="139"/>
    </row>
    <row r="51" spans="1:9" ht="13.8">
      <c r="A51" s="126">
        <v>49</v>
      </c>
      <c r="B51" s="127" t="s">
        <v>69</v>
      </c>
      <c r="C51" s="128">
        <v>9284500814</v>
      </c>
      <c r="D51" s="129" t="s">
        <v>20</v>
      </c>
      <c r="E51" s="130">
        <v>45396</v>
      </c>
      <c r="F51" s="129" t="s">
        <v>17</v>
      </c>
      <c r="G51" s="128" t="s">
        <v>18</v>
      </c>
      <c r="H51" s="131"/>
      <c r="I51" s="139"/>
    </row>
    <row r="52" spans="1:9" ht="13.8">
      <c r="A52" s="126">
        <v>50</v>
      </c>
      <c r="B52" s="127" t="s">
        <v>70</v>
      </c>
      <c r="C52" s="128">
        <v>9959059414</v>
      </c>
      <c r="D52" s="129" t="s">
        <v>20</v>
      </c>
      <c r="E52" s="130">
        <v>45396</v>
      </c>
      <c r="F52" s="129" t="s">
        <v>12</v>
      </c>
      <c r="G52" s="128" t="s">
        <v>35</v>
      </c>
      <c r="H52" s="131"/>
      <c r="I52" s="74"/>
    </row>
    <row r="53" spans="1:9" ht="13.8">
      <c r="A53" s="126">
        <v>51</v>
      </c>
      <c r="B53" s="127" t="s">
        <v>71</v>
      </c>
      <c r="C53" s="128">
        <v>8484943337</v>
      </c>
      <c r="D53" s="129" t="s">
        <v>20</v>
      </c>
      <c r="E53" s="130">
        <v>45396</v>
      </c>
      <c r="F53" s="129" t="s">
        <v>17</v>
      </c>
      <c r="G53" s="138" t="s">
        <v>18</v>
      </c>
      <c r="H53" s="131"/>
      <c r="I53" s="139"/>
    </row>
    <row r="54" spans="1:9" ht="13.8">
      <c r="A54" s="126">
        <v>52</v>
      </c>
      <c r="B54" s="127" t="s">
        <v>72</v>
      </c>
      <c r="C54" s="128">
        <v>8208362318</v>
      </c>
      <c r="D54" s="129" t="s">
        <v>20</v>
      </c>
      <c r="E54" s="130">
        <v>45396</v>
      </c>
      <c r="F54" s="129" t="s">
        <v>17</v>
      </c>
      <c r="G54" s="138" t="s">
        <v>18</v>
      </c>
      <c r="H54" s="131"/>
      <c r="I54" s="139"/>
    </row>
    <row r="55" spans="1:9" ht="13.8">
      <c r="A55" s="126">
        <v>53</v>
      </c>
      <c r="B55" s="127" t="s">
        <v>73</v>
      </c>
      <c r="C55" s="128">
        <v>9607496946</v>
      </c>
      <c r="D55" s="129" t="s">
        <v>20</v>
      </c>
      <c r="E55" s="130">
        <v>45396</v>
      </c>
      <c r="F55" s="129" t="s">
        <v>17</v>
      </c>
      <c r="G55" s="128" t="s">
        <v>18</v>
      </c>
      <c r="H55" s="131"/>
      <c r="I55" s="74"/>
    </row>
    <row r="56" spans="1:9" ht="13.8">
      <c r="A56" s="126">
        <v>54</v>
      </c>
      <c r="B56" s="127" t="s">
        <v>74</v>
      </c>
      <c r="C56" s="128">
        <v>8623869531</v>
      </c>
      <c r="D56" s="129" t="s">
        <v>20</v>
      </c>
      <c r="E56" s="130">
        <v>45396</v>
      </c>
      <c r="F56" s="129" t="s">
        <v>17</v>
      </c>
      <c r="G56" s="141" t="s">
        <v>18</v>
      </c>
      <c r="H56" s="131"/>
      <c r="I56" s="74"/>
    </row>
    <row r="57" spans="1:9" ht="13.8">
      <c r="A57" s="126">
        <v>55</v>
      </c>
      <c r="B57" s="127" t="s">
        <v>75</v>
      </c>
      <c r="C57" s="128">
        <v>7620502723</v>
      </c>
      <c r="D57" s="129" t="s">
        <v>52</v>
      </c>
      <c r="E57" s="130">
        <v>45396</v>
      </c>
      <c r="F57" s="129" t="s">
        <v>17</v>
      </c>
      <c r="G57" s="138" t="s">
        <v>18</v>
      </c>
      <c r="H57" s="131"/>
      <c r="I57" s="139"/>
    </row>
    <row r="58" spans="1:9" ht="13.8">
      <c r="A58" s="126">
        <v>56</v>
      </c>
      <c r="B58" s="127" t="s">
        <v>76</v>
      </c>
      <c r="C58" s="128">
        <v>7205992005</v>
      </c>
      <c r="D58" s="129" t="s">
        <v>52</v>
      </c>
      <c r="E58" s="130">
        <v>45396</v>
      </c>
      <c r="F58" s="129" t="s">
        <v>17</v>
      </c>
      <c r="G58" s="138" t="s">
        <v>18</v>
      </c>
      <c r="H58" s="131"/>
      <c r="I58" s="139"/>
    </row>
    <row r="59" spans="1:9" ht="13.8">
      <c r="A59" s="126">
        <v>57</v>
      </c>
      <c r="B59" s="127" t="s">
        <v>77</v>
      </c>
      <c r="C59" s="128">
        <v>8766076713</v>
      </c>
      <c r="D59" s="129" t="s">
        <v>78</v>
      </c>
      <c r="E59" s="130">
        <v>45396</v>
      </c>
      <c r="F59" s="129" t="s">
        <v>17</v>
      </c>
      <c r="G59" s="138" t="s">
        <v>79</v>
      </c>
      <c r="H59" s="131"/>
      <c r="I59" s="139"/>
    </row>
    <row r="60" spans="1:9" ht="13.8">
      <c r="A60" s="126">
        <v>58</v>
      </c>
      <c r="B60" s="127" t="s">
        <v>80</v>
      </c>
      <c r="C60" s="128">
        <v>8484962427</v>
      </c>
      <c r="D60" s="129" t="s">
        <v>78</v>
      </c>
      <c r="E60" s="130">
        <v>45396</v>
      </c>
      <c r="F60" s="129" t="s">
        <v>17</v>
      </c>
      <c r="G60" s="138" t="s">
        <v>79</v>
      </c>
      <c r="H60" s="131"/>
      <c r="I60" s="139"/>
    </row>
    <row r="61" spans="1:9" ht="13.8">
      <c r="A61" s="126">
        <v>59</v>
      </c>
      <c r="B61" s="127" t="s">
        <v>81</v>
      </c>
      <c r="C61" s="128">
        <v>9970860421</v>
      </c>
      <c r="D61" s="129" t="s">
        <v>20</v>
      </c>
      <c r="E61" s="130">
        <v>45396</v>
      </c>
      <c r="F61" s="129" t="s">
        <v>12</v>
      </c>
      <c r="G61" s="128" t="s">
        <v>35</v>
      </c>
      <c r="H61" s="131"/>
      <c r="I61" s="74"/>
    </row>
    <row r="62" spans="1:9" ht="13.8">
      <c r="A62" s="126">
        <v>60</v>
      </c>
      <c r="B62" s="127" t="s">
        <v>82</v>
      </c>
      <c r="C62" s="128">
        <v>7507893270</v>
      </c>
      <c r="D62" s="129" t="s">
        <v>20</v>
      </c>
      <c r="E62" s="130">
        <v>45396</v>
      </c>
      <c r="F62" s="129" t="s">
        <v>12</v>
      </c>
      <c r="G62" s="128" t="s">
        <v>35</v>
      </c>
      <c r="H62" s="131"/>
      <c r="I62" s="74"/>
    </row>
    <row r="63" spans="1:9" ht="13.8">
      <c r="A63" s="126">
        <v>61</v>
      </c>
      <c r="B63" s="127" t="s">
        <v>83</v>
      </c>
      <c r="C63" s="128">
        <v>9834270520</v>
      </c>
      <c r="D63" s="129" t="s">
        <v>20</v>
      </c>
      <c r="E63" s="130">
        <v>45396</v>
      </c>
      <c r="F63" s="129" t="s">
        <v>12</v>
      </c>
      <c r="G63" s="128" t="s">
        <v>35</v>
      </c>
      <c r="H63" s="131"/>
      <c r="I63" s="74"/>
    </row>
    <row r="64" spans="1:9" ht="13.8">
      <c r="A64" s="126">
        <v>62</v>
      </c>
      <c r="B64" s="127" t="s">
        <v>84</v>
      </c>
      <c r="C64" s="128">
        <v>9922133808</v>
      </c>
      <c r="D64" s="129" t="s">
        <v>20</v>
      </c>
      <c r="E64" s="130">
        <v>45396</v>
      </c>
      <c r="F64" s="129" t="s">
        <v>12</v>
      </c>
      <c r="G64" s="128" t="s">
        <v>35</v>
      </c>
      <c r="H64" s="131"/>
      <c r="I64" s="74"/>
    </row>
    <row r="65" spans="1:9" ht="13.8">
      <c r="A65" s="126">
        <v>63</v>
      </c>
      <c r="B65" s="127" t="s">
        <v>85</v>
      </c>
      <c r="C65" s="128">
        <v>8855009303</v>
      </c>
      <c r="D65" s="129" t="s">
        <v>20</v>
      </c>
      <c r="E65" s="130">
        <v>45396</v>
      </c>
      <c r="F65" s="129" t="s">
        <v>17</v>
      </c>
      <c r="G65" s="128" t="s">
        <v>18</v>
      </c>
      <c r="H65" s="131"/>
      <c r="I65" s="74"/>
    </row>
    <row r="66" spans="1:9" ht="13.8">
      <c r="A66" s="126">
        <v>64</v>
      </c>
      <c r="B66" s="127" t="s">
        <v>86</v>
      </c>
      <c r="C66" s="128">
        <v>8766864600</v>
      </c>
      <c r="D66" s="129" t="s">
        <v>20</v>
      </c>
      <c r="E66" s="130">
        <v>45396</v>
      </c>
      <c r="F66" s="129" t="s">
        <v>17</v>
      </c>
      <c r="G66" s="128" t="s">
        <v>18</v>
      </c>
      <c r="H66" s="131"/>
      <c r="I66" s="74"/>
    </row>
    <row r="67" spans="1:9" ht="13.8">
      <c r="A67" s="126">
        <v>65</v>
      </c>
      <c r="B67" s="137" t="s">
        <v>87</v>
      </c>
      <c r="C67" s="138">
        <v>8766982953</v>
      </c>
      <c r="D67" s="136" t="s">
        <v>20</v>
      </c>
      <c r="E67" s="130">
        <v>45396</v>
      </c>
      <c r="F67" s="136" t="s">
        <v>17</v>
      </c>
      <c r="G67" s="138" t="s">
        <v>18</v>
      </c>
      <c r="H67" s="131"/>
      <c r="I67" s="74"/>
    </row>
    <row r="68" spans="1:9" ht="13.8">
      <c r="A68" s="126">
        <v>66</v>
      </c>
      <c r="B68" s="127" t="s">
        <v>88</v>
      </c>
      <c r="C68" s="128">
        <v>7038704366</v>
      </c>
      <c r="D68" s="129" t="s">
        <v>20</v>
      </c>
      <c r="E68" s="130">
        <v>45396</v>
      </c>
      <c r="F68" s="136" t="s">
        <v>17</v>
      </c>
      <c r="G68" s="138" t="s">
        <v>18</v>
      </c>
      <c r="H68" s="131"/>
      <c r="I68" s="74"/>
    </row>
    <row r="69" spans="1:9" ht="13.8">
      <c r="A69" s="126">
        <v>67</v>
      </c>
      <c r="B69" s="127" t="s">
        <v>89</v>
      </c>
      <c r="C69" s="128">
        <v>9405235257</v>
      </c>
      <c r="D69" s="129" t="s">
        <v>20</v>
      </c>
      <c r="E69" s="130">
        <v>45396</v>
      </c>
      <c r="F69" s="129" t="s">
        <v>12</v>
      </c>
      <c r="G69" s="138" t="s">
        <v>35</v>
      </c>
      <c r="H69" s="131"/>
      <c r="I69" s="139"/>
    </row>
    <row r="70" spans="1:9" ht="13.8">
      <c r="A70" s="126">
        <v>68</v>
      </c>
      <c r="B70" s="127" t="s">
        <v>90</v>
      </c>
      <c r="C70" s="128">
        <v>9156533763</v>
      </c>
      <c r="D70" s="129" t="s">
        <v>20</v>
      </c>
      <c r="E70" s="130">
        <v>45396</v>
      </c>
      <c r="F70" s="129" t="s">
        <v>12</v>
      </c>
      <c r="G70" s="128" t="s">
        <v>35</v>
      </c>
      <c r="H70" s="131"/>
      <c r="I70" s="74"/>
    </row>
    <row r="71" spans="1:9" ht="13.8">
      <c r="A71" s="126">
        <v>69</v>
      </c>
      <c r="B71" s="127" t="s">
        <v>91</v>
      </c>
      <c r="C71" s="128">
        <v>9975289369</v>
      </c>
      <c r="D71" s="129" t="s">
        <v>20</v>
      </c>
      <c r="E71" s="130">
        <v>45396</v>
      </c>
      <c r="F71" s="129" t="s">
        <v>12</v>
      </c>
      <c r="G71" s="128" t="s">
        <v>35</v>
      </c>
      <c r="H71" s="131"/>
      <c r="I71" s="74"/>
    </row>
    <row r="72" spans="1:9" ht="13.8">
      <c r="A72" s="126">
        <v>70</v>
      </c>
      <c r="B72" s="127" t="s">
        <v>92</v>
      </c>
      <c r="C72" s="128">
        <v>8766887660</v>
      </c>
      <c r="D72" s="129" t="s">
        <v>20</v>
      </c>
      <c r="E72" s="130">
        <v>45396</v>
      </c>
      <c r="F72" s="129" t="s">
        <v>17</v>
      </c>
      <c r="G72" s="138" t="s">
        <v>18</v>
      </c>
      <c r="H72" s="131"/>
      <c r="I72" s="139"/>
    </row>
    <row r="73" spans="1:9" ht="13.8">
      <c r="A73" s="126">
        <v>71</v>
      </c>
      <c r="B73" s="127" t="s">
        <v>93</v>
      </c>
      <c r="C73" s="128">
        <v>8847733457</v>
      </c>
      <c r="D73" s="129" t="s">
        <v>20</v>
      </c>
      <c r="E73" s="130">
        <v>45396</v>
      </c>
      <c r="F73" s="129" t="s">
        <v>17</v>
      </c>
      <c r="G73" s="138" t="s">
        <v>18</v>
      </c>
      <c r="H73" s="131"/>
      <c r="I73" s="139"/>
    </row>
    <row r="74" spans="1:9" ht="13.8">
      <c r="A74" s="126">
        <v>72</v>
      </c>
      <c r="B74" s="127" t="s">
        <v>94</v>
      </c>
      <c r="C74" s="128">
        <v>7058030130</v>
      </c>
      <c r="D74" s="129" t="s">
        <v>95</v>
      </c>
      <c r="E74" s="130">
        <v>45399</v>
      </c>
      <c r="F74" s="129" t="s">
        <v>17</v>
      </c>
      <c r="G74" s="138" t="s">
        <v>18</v>
      </c>
      <c r="H74" s="131"/>
      <c r="I74" s="139"/>
    </row>
    <row r="75" spans="1:9" ht="13.8">
      <c r="A75" s="126">
        <v>73</v>
      </c>
      <c r="B75" s="127" t="s">
        <v>96</v>
      </c>
      <c r="C75" s="128">
        <v>7558686639</v>
      </c>
      <c r="D75" s="129" t="s">
        <v>20</v>
      </c>
      <c r="E75" s="130">
        <v>45399</v>
      </c>
      <c r="F75" s="129" t="s">
        <v>17</v>
      </c>
      <c r="G75" s="138" t="s">
        <v>18</v>
      </c>
      <c r="H75" s="131"/>
      <c r="I75" s="139"/>
    </row>
    <row r="76" spans="1:9" ht="13.8">
      <c r="A76" s="126">
        <v>74</v>
      </c>
      <c r="B76" s="127" t="s">
        <v>97</v>
      </c>
      <c r="C76" s="128">
        <v>9579850278</v>
      </c>
      <c r="D76" s="129" t="s">
        <v>20</v>
      </c>
      <c r="E76" s="130">
        <v>45399</v>
      </c>
      <c r="F76" s="129" t="s">
        <v>12</v>
      </c>
      <c r="G76" s="128" t="s">
        <v>35</v>
      </c>
      <c r="H76" s="131"/>
      <c r="I76" s="74"/>
    </row>
    <row r="77" spans="1:9" ht="13.8">
      <c r="A77" s="126">
        <v>75</v>
      </c>
      <c r="B77" s="127" t="s">
        <v>98</v>
      </c>
      <c r="C77" s="128">
        <v>7420891524</v>
      </c>
      <c r="D77" s="129" t="s">
        <v>52</v>
      </c>
      <c r="E77" s="130">
        <v>45403</v>
      </c>
      <c r="F77" s="129" t="s">
        <v>17</v>
      </c>
      <c r="G77" s="138" t="s">
        <v>18</v>
      </c>
      <c r="H77" s="131"/>
      <c r="I77" s="142"/>
    </row>
    <row r="78" spans="1:9" ht="13.8">
      <c r="A78" s="126">
        <v>76</v>
      </c>
      <c r="B78" s="127" t="s">
        <v>99</v>
      </c>
      <c r="C78" s="128">
        <v>9370732252</v>
      </c>
      <c r="D78" s="129" t="s">
        <v>52</v>
      </c>
      <c r="E78" s="130">
        <v>45403</v>
      </c>
      <c r="F78" s="129" t="s">
        <v>17</v>
      </c>
      <c r="G78" s="128" t="s">
        <v>18</v>
      </c>
      <c r="H78" s="131"/>
      <c r="I78" s="142"/>
    </row>
    <row r="79" spans="1:9" ht="13.8">
      <c r="A79" s="126">
        <v>77</v>
      </c>
      <c r="B79" s="127" t="s">
        <v>100</v>
      </c>
      <c r="C79" s="128">
        <v>7249721360</v>
      </c>
      <c r="D79" s="129" t="s">
        <v>52</v>
      </c>
      <c r="E79" s="130">
        <v>45403</v>
      </c>
      <c r="F79" s="129" t="s">
        <v>17</v>
      </c>
      <c r="G79" s="128" t="s">
        <v>18</v>
      </c>
      <c r="H79" s="131"/>
      <c r="I79" s="142"/>
    </row>
    <row r="80" spans="1:9" ht="13.8">
      <c r="A80" s="126">
        <v>78</v>
      </c>
      <c r="B80" s="127" t="s">
        <v>101</v>
      </c>
      <c r="C80" s="128">
        <v>8421942280</v>
      </c>
      <c r="D80" s="129" t="s">
        <v>20</v>
      </c>
      <c r="E80" s="130">
        <v>45401</v>
      </c>
      <c r="F80" s="129" t="s">
        <v>17</v>
      </c>
      <c r="G80" s="128" t="s">
        <v>18</v>
      </c>
      <c r="H80" s="131"/>
      <c r="I80" s="139"/>
    </row>
    <row r="81" spans="1:9" ht="13.8">
      <c r="A81" s="126">
        <v>79</v>
      </c>
      <c r="B81" s="127" t="s">
        <v>102</v>
      </c>
      <c r="C81" s="128">
        <v>9168881699</v>
      </c>
      <c r="D81" s="129" t="s">
        <v>20</v>
      </c>
      <c r="E81" s="130">
        <v>45401</v>
      </c>
      <c r="F81" s="129" t="s">
        <v>17</v>
      </c>
      <c r="G81" s="128" t="s">
        <v>18</v>
      </c>
      <c r="H81" s="131"/>
      <c r="I81" s="139"/>
    </row>
    <row r="82" spans="1:9" ht="13.8">
      <c r="A82" s="126">
        <v>80</v>
      </c>
      <c r="B82" s="127" t="s">
        <v>103</v>
      </c>
      <c r="C82" s="128">
        <v>8149656920</v>
      </c>
      <c r="D82" s="129" t="s">
        <v>52</v>
      </c>
      <c r="E82" s="130">
        <v>45403</v>
      </c>
      <c r="F82" s="129" t="s">
        <v>17</v>
      </c>
      <c r="G82" s="138" t="s">
        <v>18</v>
      </c>
      <c r="H82" s="131"/>
      <c r="I82" s="139"/>
    </row>
    <row r="83" spans="1:9" ht="13.8">
      <c r="A83" s="126">
        <v>81</v>
      </c>
      <c r="B83" s="127" t="s">
        <v>104</v>
      </c>
      <c r="C83" s="128">
        <v>8421846114</v>
      </c>
      <c r="D83" s="129" t="s">
        <v>52</v>
      </c>
      <c r="E83" s="130">
        <v>45403</v>
      </c>
      <c r="F83" s="129" t="s">
        <v>17</v>
      </c>
      <c r="G83" s="138" t="s">
        <v>18</v>
      </c>
      <c r="H83" s="131"/>
      <c r="I83" s="139"/>
    </row>
    <row r="84" spans="1:9" ht="13.8">
      <c r="A84" s="126">
        <v>82</v>
      </c>
      <c r="B84" s="127" t="s">
        <v>105</v>
      </c>
      <c r="C84" s="128">
        <v>7620369234</v>
      </c>
      <c r="D84" s="129" t="s">
        <v>20</v>
      </c>
      <c r="E84" s="130">
        <v>45403</v>
      </c>
      <c r="F84" s="129" t="s">
        <v>12</v>
      </c>
      <c r="G84" s="138" t="s">
        <v>35</v>
      </c>
      <c r="H84" s="131"/>
      <c r="I84" s="139"/>
    </row>
    <row r="85" spans="1:9" ht="13.8">
      <c r="A85" s="126">
        <v>83</v>
      </c>
      <c r="B85" s="127" t="s">
        <v>106</v>
      </c>
      <c r="C85" s="128">
        <v>7020139865</v>
      </c>
      <c r="D85" s="129" t="s">
        <v>20</v>
      </c>
      <c r="E85" s="130">
        <v>45403</v>
      </c>
      <c r="F85" s="129" t="s">
        <v>12</v>
      </c>
      <c r="G85" s="138" t="s">
        <v>35</v>
      </c>
      <c r="H85" s="131"/>
      <c r="I85" s="139"/>
    </row>
    <row r="86" spans="1:9" ht="13.8">
      <c r="A86" s="126">
        <v>84</v>
      </c>
      <c r="B86" s="127" t="s">
        <v>107</v>
      </c>
      <c r="C86" s="128">
        <v>9370815601</v>
      </c>
      <c r="D86" s="129" t="s">
        <v>22</v>
      </c>
      <c r="E86" s="130">
        <v>45403</v>
      </c>
      <c r="F86" s="129" t="s">
        <v>17</v>
      </c>
      <c r="G86" s="138" t="s">
        <v>18</v>
      </c>
      <c r="H86" s="131"/>
      <c r="I86" s="139"/>
    </row>
    <row r="87" spans="1:9" ht="13.8">
      <c r="A87" s="126">
        <v>85</v>
      </c>
      <c r="B87" s="127" t="s">
        <v>108</v>
      </c>
      <c r="C87" s="128">
        <v>8237282062</v>
      </c>
      <c r="D87" s="129" t="s">
        <v>52</v>
      </c>
      <c r="E87" s="130">
        <v>45403</v>
      </c>
      <c r="F87" s="129" t="s">
        <v>17</v>
      </c>
      <c r="G87" s="128" t="s">
        <v>18</v>
      </c>
      <c r="H87" s="131"/>
      <c r="I87" s="74"/>
    </row>
    <row r="88" spans="1:9" ht="13.8">
      <c r="A88" s="126">
        <v>86</v>
      </c>
      <c r="B88" s="127" t="s">
        <v>109</v>
      </c>
      <c r="C88" s="128">
        <v>8624070479</v>
      </c>
      <c r="D88" s="129" t="s">
        <v>20</v>
      </c>
      <c r="E88" s="130">
        <v>45403</v>
      </c>
      <c r="F88" s="129" t="s">
        <v>12</v>
      </c>
      <c r="G88" s="138" t="s">
        <v>18</v>
      </c>
      <c r="H88" s="131"/>
      <c r="I88" s="139"/>
    </row>
    <row r="89" spans="1:9" ht="13.8">
      <c r="A89" s="126">
        <v>87</v>
      </c>
      <c r="B89" s="137" t="s">
        <v>110</v>
      </c>
      <c r="C89" s="138">
        <v>8421335016</v>
      </c>
      <c r="D89" s="136" t="s">
        <v>20</v>
      </c>
      <c r="E89" s="130">
        <v>45403</v>
      </c>
      <c r="F89" s="136" t="s">
        <v>17</v>
      </c>
      <c r="G89" s="138" t="s">
        <v>18</v>
      </c>
      <c r="H89" s="131"/>
      <c r="I89" s="74"/>
    </row>
    <row r="90" spans="1:9" ht="13.8">
      <c r="A90" s="126">
        <v>88</v>
      </c>
      <c r="B90" s="137" t="s">
        <v>16</v>
      </c>
      <c r="C90" s="138">
        <v>9699542012</v>
      </c>
      <c r="D90" s="136" t="s">
        <v>20</v>
      </c>
      <c r="E90" s="130">
        <v>45403</v>
      </c>
      <c r="F90" s="136" t="s">
        <v>17</v>
      </c>
      <c r="G90" s="138" t="s">
        <v>18</v>
      </c>
      <c r="H90" s="131"/>
      <c r="I90" s="74"/>
    </row>
    <row r="91" spans="1:9" ht="13.8">
      <c r="A91" s="126">
        <v>89</v>
      </c>
      <c r="B91" s="137" t="s">
        <v>111</v>
      </c>
      <c r="C91" s="138">
        <v>9921755166</v>
      </c>
      <c r="D91" s="136" t="s">
        <v>16</v>
      </c>
      <c r="E91" s="130">
        <v>45403</v>
      </c>
      <c r="F91" s="136" t="s">
        <v>17</v>
      </c>
      <c r="G91" s="138" t="s">
        <v>18</v>
      </c>
      <c r="H91" s="131"/>
      <c r="I91" s="74"/>
    </row>
    <row r="92" spans="1:9" ht="13.8">
      <c r="A92" s="126">
        <v>90</v>
      </c>
      <c r="B92" s="137" t="s">
        <v>112</v>
      </c>
      <c r="C92" s="138">
        <v>9545116170</v>
      </c>
      <c r="D92" s="136" t="s">
        <v>16</v>
      </c>
      <c r="E92" s="130">
        <v>45403</v>
      </c>
      <c r="F92" s="136" t="s">
        <v>17</v>
      </c>
      <c r="G92" s="138" t="s">
        <v>18</v>
      </c>
      <c r="H92" s="131"/>
      <c r="I92" s="74"/>
    </row>
    <row r="93" spans="1:9" ht="13.8">
      <c r="A93" s="126">
        <v>91</v>
      </c>
      <c r="B93" s="137" t="s">
        <v>113</v>
      </c>
      <c r="C93" s="138">
        <v>9552367548</v>
      </c>
      <c r="D93" s="136" t="s">
        <v>114</v>
      </c>
      <c r="E93" s="130">
        <v>45403</v>
      </c>
      <c r="F93" s="136" t="s">
        <v>17</v>
      </c>
      <c r="G93" s="138" t="s">
        <v>18</v>
      </c>
      <c r="H93" s="131"/>
      <c r="I93" s="74"/>
    </row>
    <row r="94" spans="1:9" ht="13.8">
      <c r="A94" s="126">
        <v>92</v>
      </c>
      <c r="B94" s="137" t="s">
        <v>115</v>
      </c>
      <c r="C94" s="138">
        <v>7066848372</v>
      </c>
      <c r="D94" s="136" t="s">
        <v>20</v>
      </c>
      <c r="E94" s="130">
        <v>45403</v>
      </c>
      <c r="F94" s="136" t="s">
        <v>17</v>
      </c>
      <c r="G94" s="138" t="s">
        <v>18</v>
      </c>
      <c r="H94" s="131"/>
      <c r="I94" s="74"/>
    </row>
    <row r="95" spans="1:9" ht="13.8">
      <c r="A95" s="126">
        <v>93</v>
      </c>
      <c r="B95" s="137" t="s">
        <v>116</v>
      </c>
      <c r="C95" s="138">
        <v>9960256862</v>
      </c>
      <c r="D95" s="136" t="s">
        <v>52</v>
      </c>
      <c r="E95" s="130">
        <v>45403</v>
      </c>
      <c r="F95" s="136" t="s">
        <v>12</v>
      </c>
      <c r="G95" s="138" t="s">
        <v>22</v>
      </c>
      <c r="H95" s="131"/>
      <c r="I95" s="74"/>
    </row>
    <row r="96" spans="1:9" ht="13.8">
      <c r="A96" s="126">
        <v>94</v>
      </c>
      <c r="B96" s="137" t="s">
        <v>117</v>
      </c>
      <c r="C96" s="138">
        <v>8830138399</v>
      </c>
      <c r="D96" s="136" t="s">
        <v>16</v>
      </c>
      <c r="E96" s="130">
        <v>45403</v>
      </c>
      <c r="F96" s="136" t="s">
        <v>12</v>
      </c>
      <c r="G96" s="138" t="s">
        <v>18</v>
      </c>
      <c r="H96" s="131"/>
      <c r="I96" s="74"/>
    </row>
    <row r="97" spans="1:9" ht="13.8">
      <c r="A97" s="126">
        <v>95</v>
      </c>
      <c r="B97" s="137" t="s">
        <v>118</v>
      </c>
      <c r="C97" s="138">
        <v>9579350777</v>
      </c>
      <c r="D97" s="136" t="s">
        <v>16</v>
      </c>
      <c r="E97" s="130">
        <v>45403</v>
      </c>
      <c r="F97" s="136" t="s">
        <v>17</v>
      </c>
      <c r="G97" s="138" t="s">
        <v>18</v>
      </c>
      <c r="H97" s="131"/>
      <c r="I97" s="74"/>
    </row>
    <row r="98" spans="1:9" ht="13.8">
      <c r="A98" s="126">
        <v>96</v>
      </c>
      <c r="B98" s="137" t="s">
        <v>119</v>
      </c>
      <c r="C98" s="138">
        <v>8261004042</v>
      </c>
      <c r="D98" s="136" t="s">
        <v>52</v>
      </c>
      <c r="E98" s="130">
        <v>45403</v>
      </c>
      <c r="F98" s="136" t="s">
        <v>12</v>
      </c>
      <c r="G98" s="138" t="s">
        <v>120</v>
      </c>
      <c r="H98" s="131"/>
      <c r="I98" s="74"/>
    </row>
    <row r="99" spans="1:9" ht="13.8">
      <c r="A99" s="126">
        <v>97</v>
      </c>
      <c r="B99" s="137" t="s">
        <v>121</v>
      </c>
      <c r="C99" s="143">
        <v>9371802153</v>
      </c>
      <c r="D99" s="136" t="s">
        <v>52</v>
      </c>
      <c r="E99" s="130">
        <v>45407</v>
      </c>
      <c r="F99" s="136" t="s">
        <v>17</v>
      </c>
      <c r="G99" s="138" t="s">
        <v>18</v>
      </c>
      <c r="H99" s="131"/>
      <c r="I99" s="74"/>
    </row>
    <row r="100" spans="1:9" ht="13.8">
      <c r="A100" s="126">
        <v>98</v>
      </c>
      <c r="B100" s="137" t="s">
        <v>122</v>
      </c>
      <c r="C100" s="143">
        <v>9371802153</v>
      </c>
      <c r="D100" s="136" t="s">
        <v>52</v>
      </c>
      <c r="E100" s="130">
        <v>45407</v>
      </c>
      <c r="F100" s="136" t="s">
        <v>17</v>
      </c>
      <c r="G100" s="138" t="s">
        <v>18</v>
      </c>
      <c r="H100" s="131"/>
      <c r="I100" s="74"/>
    </row>
    <row r="101" spans="1:9" ht="13.8">
      <c r="A101" s="126">
        <v>99</v>
      </c>
      <c r="B101" s="137" t="s">
        <v>123</v>
      </c>
      <c r="C101" s="138">
        <v>9309806613</v>
      </c>
      <c r="D101" s="136" t="s">
        <v>52</v>
      </c>
      <c r="E101" s="130">
        <v>45408</v>
      </c>
      <c r="F101" s="136" t="s">
        <v>12</v>
      </c>
      <c r="G101" s="138" t="s">
        <v>120</v>
      </c>
      <c r="H101" s="131"/>
      <c r="I101" s="74"/>
    </row>
    <row r="102" spans="1:9" ht="13.8">
      <c r="A102" s="126">
        <v>100</v>
      </c>
      <c r="B102" s="137" t="s">
        <v>124</v>
      </c>
      <c r="C102" s="138">
        <v>8483097148</v>
      </c>
      <c r="D102" s="136" t="s">
        <v>52</v>
      </c>
      <c r="E102" s="130">
        <v>45408</v>
      </c>
      <c r="F102" s="136" t="s">
        <v>12</v>
      </c>
      <c r="G102" s="138" t="s">
        <v>120</v>
      </c>
      <c r="H102" s="131"/>
      <c r="I102" s="74"/>
    </row>
    <row r="103" spans="1:9" ht="13.8">
      <c r="A103" s="126">
        <v>101</v>
      </c>
      <c r="B103" s="137" t="s">
        <v>125</v>
      </c>
      <c r="C103" s="138">
        <v>8999097233</v>
      </c>
      <c r="D103" s="136" t="s">
        <v>52</v>
      </c>
      <c r="E103" s="130">
        <v>45408</v>
      </c>
      <c r="F103" s="136" t="s">
        <v>17</v>
      </c>
      <c r="G103" s="136" t="s">
        <v>120</v>
      </c>
      <c r="H103" s="131"/>
      <c r="I103" s="74"/>
    </row>
    <row r="104" spans="1:9" ht="13.8">
      <c r="A104" s="126">
        <v>102</v>
      </c>
      <c r="B104" s="137" t="s">
        <v>126</v>
      </c>
      <c r="C104" s="138">
        <v>9172016093</v>
      </c>
      <c r="D104" s="136" t="s">
        <v>52</v>
      </c>
      <c r="E104" s="130">
        <v>45408</v>
      </c>
      <c r="F104" s="136" t="s">
        <v>12</v>
      </c>
      <c r="G104" s="136" t="s">
        <v>120</v>
      </c>
      <c r="H104" s="131"/>
      <c r="I104" s="74"/>
    </row>
    <row r="105" spans="1:9" ht="13.8">
      <c r="A105" s="126">
        <v>103</v>
      </c>
      <c r="B105" s="137" t="s">
        <v>127</v>
      </c>
      <c r="C105" s="138">
        <v>9356770759</v>
      </c>
      <c r="D105" s="136" t="s">
        <v>52</v>
      </c>
      <c r="E105" s="130">
        <v>45406</v>
      </c>
      <c r="F105" s="136" t="s">
        <v>12</v>
      </c>
      <c r="G105" s="138" t="s">
        <v>69</v>
      </c>
      <c r="H105" s="131"/>
      <c r="I105" s="74"/>
    </row>
    <row r="106" spans="1:9" ht="13.8">
      <c r="A106" s="126">
        <v>104</v>
      </c>
      <c r="B106" s="137" t="s">
        <v>128</v>
      </c>
      <c r="C106" s="138">
        <v>9579778844</v>
      </c>
      <c r="D106" s="136" t="s">
        <v>52</v>
      </c>
      <c r="E106" s="130">
        <v>45406</v>
      </c>
      <c r="F106" s="136" t="s">
        <v>12</v>
      </c>
      <c r="G106" s="138" t="s">
        <v>69</v>
      </c>
      <c r="H106" s="131"/>
      <c r="I106" s="74"/>
    </row>
    <row r="107" spans="1:9" ht="13.8">
      <c r="A107" s="126">
        <v>105</v>
      </c>
      <c r="B107" s="137" t="s">
        <v>129</v>
      </c>
      <c r="C107" s="138">
        <v>9209063132</v>
      </c>
      <c r="D107" s="136" t="s">
        <v>52</v>
      </c>
      <c r="E107" s="130">
        <v>45406</v>
      </c>
      <c r="F107" s="136" t="s">
        <v>12</v>
      </c>
      <c r="G107" s="138" t="s">
        <v>69</v>
      </c>
      <c r="H107" s="131"/>
      <c r="I107" s="74"/>
    </row>
    <row r="108" spans="1:9" ht="13.8">
      <c r="A108" s="126">
        <v>106</v>
      </c>
      <c r="B108" s="137" t="s">
        <v>130</v>
      </c>
      <c r="C108" s="138">
        <v>8624955197</v>
      </c>
      <c r="D108" s="136" t="s">
        <v>16</v>
      </c>
      <c r="E108" s="130">
        <v>45409</v>
      </c>
      <c r="F108" s="136" t="s">
        <v>17</v>
      </c>
      <c r="G108" s="138" t="s">
        <v>18</v>
      </c>
      <c r="H108" s="131"/>
      <c r="I108" s="74"/>
    </row>
    <row r="109" spans="1:9" ht="13.8">
      <c r="A109" s="126">
        <v>107</v>
      </c>
      <c r="B109" s="137" t="s">
        <v>131</v>
      </c>
      <c r="C109" s="138">
        <v>8055701881</v>
      </c>
      <c r="D109" s="136" t="s">
        <v>52</v>
      </c>
      <c r="E109" s="130">
        <v>45409</v>
      </c>
      <c r="F109" s="136" t="s">
        <v>12</v>
      </c>
      <c r="G109" s="138" t="s">
        <v>120</v>
      </c>
      <c r="H109" s="131"/>
      <c r="I109" s="74"/>
    </row>
    <row r="110" spans="1:9" ht="13.8">
      <c r="A110" s="126">
        <v>108</v>
      </c>
      <c r="B110" s="137" t="s">
        <v>132</v>
      </c>
      <c r="C110" s="144"/>
      <c r="D110" s="136" t="s">
        <v>52</v>
      </c>
      <c r="E110" s="130">
        <v>45409</v>
      </c>
      <c r="F110" s="136" t="s">
        <v>12</v>
      </c>
      <c r="G110" s="138" t="s">
        <v>120</v>
      </c>
      <c r="H110" s="131"/>
      <c r="I110" s="74"/>
    </row>
    <row r="111" spans="1:9" ht="13.8">
      <c r="A111" s="126">
        <v>109</v>
      </c>
      <c r="B111" s="137" t="s">
        <v>133</v>
      </c>
      <c r="C111" s="138">
        <v>8459117835</v>
      </c>
      <c r="D111" s="136" t="s">
        <v>52</v>
      </c>
      <c r="E111" s="130">
        <v>45407</v>
      </c>
      <c r="F111" s="136" t="s">
        <v>17</v>
      </c>
      <c r="G111" s="138" t="s">
        <v>18</v>
      </c>
      <c r="H111" s="131"/>
      <c r="I111" s="74"/>
    </row>
    <row r="112" spans="1:9" ht="13.8">
      <c r="A112" s="126">
        <v>110</v>
      </c>
      <c r="B112" s="137" t="s">
        <v>134</v>
      </c>
      <c r="C112" s="143">
        <v>9325667389</v>
      </c>
      <c r="D112" s="136" t="s">
        <v>20</v>
      </c>
      <c r="E112" s="130">
        <v>45409</v>
      </c>
      <c r="F112" s="136" t="s">
        <v>17</v>
      </c>
      <c r="G112" s="138" t="s">
        <v>35</v>
      </c>
      <c r="H112" s="131"/>
      <c r="I112" s="74"/>
    </row>
    <row r="113" spans="1:9" ht="13.8">
      <c r="A113" s="126">
        <v>111</v>
      </c>
      <c r="B113" s="137" t="s">
        <v>135</v>
      </c>
      <c r="C113" s="143">
        <v>9325667389</v>
      </c>
      <c r="D113" s="136" t="s">
        <v>20</v>
      </c>
      <c r="E113" s="130">
        <v>45409</v>
      </c>
      <c r="F113" s="136" t="s">
        <v>17</v>
      </c>
      <c r="G113" s="138" t="s">
        <v>35</v>
      </c>
      <c r="H113" s="131"/>
      <c r="I113" s="74"/>
    </row>
    <row r="114" spans="1:9" ht="13.8">
      <c r="A114" s="126">
        <v>112</v>
      </c>
      <c r="B114" s="137" t="s">
        <v>136</v>
      </c>
      <c r="C114" s="143">
        <v>9325667389</v>
      </c>
      <c r="D114" s="136" t="s">
        <v>52</v>
      </c>
      <c r="E114" s="130">
        <v>45409</v>
      </c>
      <c r="F114" s="136" t="s">
        <v>17</v>
      </c>
      <c r="G114" s="138" t="s">
        <v>35</v>
      </c>
      <c r="H114" s="131"/>
      <c r="I114" s="74"/>
    </row>
    <row r="115" spans="1:9" ht="13.8">
      <c r="A115" s="126">
        <v>113</v>
      </c>
      <c r="B115" s="137" t="s">
        <v>137</v>
      </c>
      <c r="C115" s="138">
        <v>7038766627</v>
      </c>
      <c r="D115" s="136" t="s">
        <v>16</v>
      </c>
      <c r="E115" s="130">
        <v>45409</v>
      </c>
      <c r="F115" s="136" t="s">
        <v>17</v>
      </c>
      <c r="G115" s="138" t="s">
        <v>18</v>
      </c>
      <c r="H115" s="131"/>
      <c r="I115" s="74"/>
    </row>
    <row r="116" spans="1:9" ht="13.8">
      <c r="A116" s="126">
        <v>114</v>
      </c>
      <c r="B116" s="137" t="s">
        <v>138</v>
      </c>
      <c r="C116" s="138">
        <v>9730658289</v>
      </c>
      <c r="D116" s="136" t="s">
        <v>52</v>
      </c>
      <c r="E116" s="135"/>
      <c r="F116" s="145"/>
      <c r="G116" s="144"/>
      <c r="H116" s="131"/>
      <c r="I116" s="74"/>
    </row>
    <row r="117" spans="1:9" ht="13.8">
      <c r="A117" s="126">
        <v>115</v>
      </c>
      <c r="B117" s="137" t="s">
        <v>139</v>
      </c>
      <c r="C117" s="138">
        <v>8767817190</v>
      </c>
      <c r="D117" s="136" t="s">
        <v>16</v>
      </c>
      <c r="E117" s="130">
        <v>45409</v>
      </c>
      <c r="F117" s="136" t="s">
        <v>12</v>
      </c>
      <c r="G117" s="138" t="s">
        <v>18</v>
      </c>
      <c r="H117" s="131"/>
      <c r="I117" s="74"/>
    </row>
    <row r="118" spans="1:9" ht="13.8">
      <c r="A118" s="126">
        <v>116</v>
      </c>
      <c r="B118" s="137" t="s">
        <v>140</v>
      </c>
      <c r="C118" s="138">
        <v>9665444143</v>
      </c>
      <c r="D118" s="136" t="s">
        <v>52</v>
      </c>
      <c r="E118" s="130">
        <v>45409</v>
      </c>
      <c r="F118" s="136" t="s">
        <v>17</v>
      </c>
      <c r="G118" s="138" t="s">
        <v>18</v>
      </c>
      <c r="H118" s="131"/>
      <c r="I118" s="74"/>
    </row>
    <row r="119" spans="1:9" ht="13.8">
      <c r="A119" s="126">
        <v>117</v>
      </c>
      <c r="B119" s="137" t="s">
        <v>141</v>
      </c>
      <c r="C119" s="138">
        <v>9028996230</v>
      </c>
      <c r="D119" s="136" t="s">
        <v>52</v>
      </c>
      <c r="E119" s="130">
        <v>45409</v>
      </c>
      <c r="F119" s="136" t="s">
        <v>17</v>
      </c>
      <c r="G119" s="138" t="s">
        <v>18</v>
      </c>
      <c r="H119" s="131"/>
      <c r="I119" s="74"/>
    </row>
    <row r="120" spans="1:9" ht="13.8">
      <c r="A120" s="126">
        <v>118</v>
      </c>
      <c r="B120" s="137" t="s">
        <v>142</v>
      </c>
      <c r="C120" s="138">
        <v>9326260963</v>
      </c>
      <c r="D120" s="136" t="s">
        <v>52</v>
      </c>
      <c r="E120" s="130">
        <v>45410</v>
      </c>
      <c r="F120" s="136" t="s">
        <v>17</v>
      </c>
      <c r="G120" s="138" t="s">
        <v>18</v>
      </c>
      <c r="H120" s="131"/>
      <c r="I120" s="74"/>
    </row>
    <row r="121" spans="1:9" ht="13.8">
      <c r="A121" s="126">
        <v>119</v>
      </c>
      <c r="B121" s="137" t="s">
        <v>143</v>
      </c>
      <c r="C121" s="138">
        <v>8956264998</v>
      </c>
      <c r="D121" s="136" t="s">
        <v>52</v>
      </c>
      <c r="E121" s="130">
        <v>45410</v>
      </c>
      <c r="F121" s="136" t="s">
        <v>17</v>
      </c>
      <c r="G121" s="138" t="s">
        <v>18</v>
      </c>
      <c r="H121" s="131"/>
      <c r="I121" s="74"/>
    </row>
    <row r="122" spans="1:9" ht="13.8">
      <c r="A122" s="126">
        <v>120</v>
      </c>
      <c r="B122" s="137" t="s">
        <v>144</v>
      </c>
      <c r="C122" s="138">
        <v>7218047760</v>
      </c>
      <c r="D122" s="136" t="s">
        <v>52</v>
      </c>
      <c r="E122" s="130">
        <v>45410</v>
      </c>
      <c r="F122" s="136" t="s">
        <v>17</v>
      </c>
      <c r="G122" s="138" t="s">
        <v>145</v>
      </c>
      <c r="H122" s="131"/>
      <c r="I122" s="74"/>
    </row>
    <row r="123" spans="1:9" ht="13.8">
      <c r="A123" s="126">
        <v>121</v>
      </c>
      <c r="B123" s="137" t="s">
        <v>146</v>
      </c>
      <c r="C123" s="138">
        <v>7588647484</v>
      </c>
      <c r="D123" s="136" t="s">
        <v>52</v>
      </c>
      <c r="E123" s="130">
        <v>45410</v>
      </c>
      <c r="F123" s="136" t="s">
        <v>17</v>
      </c>
      <c r="G123" s="138" t="s">
        <v>145</v>
      </c>
      <c r="H123" s="131"/>
      <c r="I123" s="74"/>
    </row>
    <row r="124" spans="1:9" ht="13.8">
      <c r="A124" s="126">
        <v>122</v>
      </c>
      <c r="B124" s="137" t="s">
        <v>147</v>
      </c>
      <c r="C124" s="138">
        <v>9325080823</v>
      </c>
      <c r="D124" s="136" t="s">
        <v>52</v>
      </c>
      <c r="E124" s="130">
        <v>45410</v>
      </c>
      <c r="F124" s="136" t="s">
        <v>12</v>
      </c>
      <c r="G124" s="138" t="s">
        <v>35</v>
      </c>
      <c r="H124" s="131"/>
      <c r="I124" s="74"/>
    </row>
    <row r="125" spans="1:9" ht="13.8">
      <c r="A125" s="126">
        <v>123</v>
      </c>
      <c r="B125" s="137" t="s">
        <v>148</v>
      </c>
      <c r="C125" s="138">
        <v>9518515440</v>
      </c>
      <c r="D125" s="136" t="s">
        <v>52</v>
      </c>
      <c r="E125" s="130">
        <v>45410</v>
      </c>
      <c r="F125" s="136" t="s">
        <v>12</v>
      </c>
      <c r="G125" s="138" t="s">
        <v>35</v>
      </c>
      <c r="H125" s="131"/>
      <c r="I125" s="74"/>
    </row>
    <row r="126" spans="1:9" ht="13.8">
      <c r="A126" s="126">
        <v>124</v>
      </c>
      <c r="B126" s="137" t="s">
        <v>149</v>
      </c>
      <c r="C126" s="138">
        <v>9511617869</v>
      </c>
      <c r="D126" s="136" t="s">
        <v>52</v>
      </c>
      <c r="E126" s="130">
        <v>45410</v>
      </c>
      <c r="F126" s="136" t="s">
        <v>17</v>
      </c>
      <c r="G126" s="138" t="s">
        <v>18</v>
      </c>
      <c r="H126" s="131"/>
      <c r="I126" s="74"/>
    </row>
    <row r="127" spans="1:9" ht="13.8">
      <c r="A127" s="126">
        <v>125</v>
      </c>
      <c r="B127" s="137" t="s">
        <v>150</v>
      </c>
      <c r="C127" s="138">
        <v>8788600517</v>
      </c>
      <c r="D127" s="136" t="s">
        <v>52</v>
      </c>
      <c r="E127" s="130">
        <v>45410</v>
      </c>
      <c r="F127" s="136" t="s">
        <v>17</v>
      </c>
      <c r="G127" s="138" t="s">
        <v>18</v>
      </c>
      <c r="H127" s="131"/>
      <c r="I127" s="74"/>
    </row>
    <row r="128" spans="1:9" ht="13.8">
      <c r="A128" s="126">
        <v>126</v>
      </c>
      <c r="B128" s="137" t="s">
        <v>151</v>
      </c>
      <c r="C128" s="138">
        <v>7666604775</v>
      </c>
      <c r="D128" s="136" t="s">
        <v>52</v>
      </c>
      <c r="E128" s="130">
        <v>45410</v>
      </c>
      <c r="F128" s="136" t="s">
        <v>12</v>
      </c>
      <c r="G128" s="138" t="s">
        <v>35</v>
      </c>
      <c r="H128" s="131"/>
      <c r="I128" s="74"/>
    </row>
    <row r="129" spans="1:9" ht="13.8">
      <c r="A129" s="126">
        <v>127</v>
      </c>
      <c r="B129" s="137" t="s">
        <v>152</v>
      </c>
      <c r="C129" s="138">
        <v>9373733473</v>
      </c>
      <c r="D129" s="136" t="s">
        <v>52</v>
      </c>
      <c r="E129" s="130">
        <v>45410</v>
      </c>
      <c r="F129" s="136" t="s">
        <v>17</v>
      </c>
      <c r="G129" s="138" t="s">
        <v>22</v>
      </c>
      <c r="H129" s="131"/>
      <c r="I129" s="74"/>
    </row>
    <row r="130" spans="1:9" ht="13.8">
      <c r="A130" s="126">
        <v>128</v>
      </c>
      <c r="B130" s="137" t="s">
        <v>153</v>
      </c>
      <c r="C130" s="138">
        <v>7741952998</v>
      </c>
      <c r="D130" s="136" t="s">
        <v>52</v>
      </c>
      <c r="E130" s="130">
        <v>45410</v>
      </c>
      <c r="F130" s="136" t="s">
        <v>17</v>
      </c>
      <c r="G130" s="138" t="s">
        <v>22</v>
      </c>
      <c r="H130" s="131"/>
      <c r="I130" s="74"/>
    </row>
    <row r="131" spans="1:9" ht="13.8">
      <c r="A131" s="126">
        <v>129</v>
      </c>
      <c r="B131" s="137" t="s">
        <v>154</v>
      </c>
      <c r="C131" s="138">
        <v>8208978268</v>
      </c>
      <c r="D131" s="136" t="s">
        <v>52</v>
      </c>
      <c r="E131" s="130">
        <v>45410</v>
      </c>
      <c r="F131" s="136" t="s">
        <v>17</v>
      </c>
      <c r="G131" s="138" t="s">
        <v>69</v>
      </c>
      <c r="H131" s="131"/>
      <c r="I131" s="74"/>
    </row>
    <row r="132" spans="1:9" ht="13.8">
      <c r="A132" s="126">
        <v>130</v>
      </c>
      <c r="B132" s="137" t="s">
        <v>155</v>
      </c>
      <c r="C132" s="138">
        <v>9420296267</v>
      </c>
      <c r="D132" s="136" t="s">
        <v>20</v>
      </c>
      <c r="E132" s="130">
        <v>45410</v>
      </c>
      <c r="F132" s="136" t="s">
        <v>17</v>
      </c>
      <c r="G132" s="138" t="s">
        <v>69</v>
      </c>
      <c r="H132" s="131"/>
      <c r="I132" s="74"/>
    </row>
    <row r="133" spans="1:9" ht="13.8">
      <c r="A133" s="126">
        <v>131</v>
      </c>
      <c r="B133" s="137" t="s">
        <v>156</v>
      </c>
      <c r="C133" s="138">
        <v>9511238440</v>
      </c>
      <c r="D133" s="136" t="s">
        <v>16</v>
      </c>
      <c r="E133" s="130">
        <v>45410</v>
      </c>
      <c r="F133" s="136" t="s">
        <v>17</v>
      </c>
      <c r="G133" s="138" t="s">
        <v>18</v>
      </c>
      <c r="H133" s="131"/>
      <c r="I133" s="74"/>
    </row>
    <row r="134" spans="1:9" ht="13.8">
      <c r="A134" s="126">
        <v>132</v>
      </c>
      <c r="B134" s="137" t="s">
        <v>157</v>
      </c>
      <c r="C134" s="143">
        <v>8010684585</v>
      </c>
      <c r="D134" s="145"/>
      <c r="E134" s="130">
        <v>45410</v>
      </c>
      <c r="F134" s="136" t="s">
        <v>17</v>
      </c>
      <c r="G134" s="138" t="s">
        <v>18</v>
      </c>
      <c r="H134" s="131"/>
      <c r="I134" s="74"/>
    </row>
    <row r="135" spans="1:9" ht="13.8">
      <c r="A135" s="126">
        <v>133</v>
      </c>
      <c r="B135" s="137" t="s">
        <v>158</v>
      </c>
      <c r="C135" s="143">
        <v>8010684585</v>
      </c>
      <c r="D135" s="145"/>
      <c r="E135" s="130">
        <v>45410</v>
      </c>
      <c r="F135" s="136" t="s">
        <v>17</v>
      </c>
      <c r="G135" s="138" t="s">
        <v>18</v>
      </c>
      <c r="H135" s="131"/>
      <c r="I135" s="74"/>
    </row>
    <row r="136" spans="1:9" ht="13.8">
      <c r="A136" s="126">
        <v>134</v>
      </c>
      <c r="B136" s="137" t="s">
        <v>159</v>
      </c>
      <c r="C136" s="143">
        <v>9130491357</v>
      </c>
      <c r="D136" s="145"/>
      <c r="E136" s="130">
        <v>45410</v>
      </c>
      <c r="F136" s="136" t="s">
        <v>17</v>
      </c>
      <c r="G136" s="138" t="s">
        <v>18</v>
      </c>
      <c r="H136" s="131"/>
      <c r="I136" s="74"/>
    </row>
    <row r="137" spans="1:9" ht="13.8">
      <c r="A137" s="126">
        <v>135</v>
      </c>
      <c r="B137" s="137" t="s">
        <v>160</v>
      </c>
      <c r="C137" s="143">
        <v>9130491357</v>
      </c>
      <c r="D137" s="145"/>
      <c r="E137" s="135"/>
      <c r="F137" s="136" t="s">
        <v>17</v>
      </c>
      <c r="G137" s="138" t="s">
        <v>18</v>
      </c>
      <c r="H137" s="131"/>
      <c r="I137" s="74"/>
    </row>
    <row r="138" spans="1:9" ht="13.8">
      <c r="A138" s="126">
        <v>136</v>
      </c>
      <c r="B138" s="137" t="s">
        <v>161</v>
      </c>
      <c r="C138" s="138">
        <v>7066311031</v>
      </c>
      <c r="D138" s="145"/>
      <c r="E138" s="135"/>
      <c r="F138" s="136" t="s">
        <v>17</v>
      </c>
      <c r="G138" s="138" t="s">
        <v>18</v>
      </c>
      <c r="H138" s="131"/>
      <c r="I138" s="74"/>
    </row>
    <row r="139" spans="1:9" ht="13.2">
      <c r="A139" s="146">
        <v>137</v>
      </c>
      <c r="B139" s="147"/>
      <c r="C139" s="147"/>
      <c r="D139" s="148"/>
      <c r="E139" s="149"/>
      <c r="F139" s="148"/>
      <c r="G139" s="147"/>
      <c r="H139" s="150"/>
      <c r="I139" s="142"/>
    </row>
    <row r="140" spans="1:9" ht="13.8">
      <c r="A140" s="126">
        <v>138</v>
      </c>
      <c r="B140" s="137" t="s">
        <v>162</v>
      </c>
      <c r="C140" s="138">
        <v>8390461212</v>
      </c>
      <c r="D140" s="136" t="s">
        <v>22</v>
      </c>
      <c r="E140" s="135"/>
      <c r="F140" s="136" t="s">
        <v>12</v>
      </c>
      <c r="G140" s="144"/>
      <c r="H140" s="131"/>
      <c r="I140" s="74" t="s">
        <v>163</v>
      </c>
    </row>
    <row r="141" spans="1:9" ht="13.8">
      <c r="A141" s="126">
        <v>139</v>
      </c>
      <c r="B141" s="137" t="s">
        <v>164</v>
      </c>
      <c r="C141" s="138">
        <v>9726177387</v>
      </c>
      <c r="D141" s="136" t="s">
        <v>22</v>
      </c>
      <c r="E141" s="135"/>
      <c r="F141" s="136" t="s">
        <v>12</v>
      </c>
      <c r="G141" s="144"/>
      <c r="H141" s="131"/>
      <c r="I141" s="74" t="s">
        <v>163</v>
      </c>
    </row>
    <row r="142" spans="1:9" ht="13.8">
      <c r="A142" s="126">
        <v>141</v>
      </c>
      <c r="B142" s="137" t="s">
        <v>165</v>
      </c>
      <c r="C142" s="138">
        <v>8010174915</v>
      </c>
      <c r="D142" s="136" t="s">
        <v>22</v>
      </c>
      <c r="E142" s="135"/>
      <c r="F142" s="136" t="s">
        <v>12</v>
      </c>
      <c r="G142" s="144"/>
      <c r="H142" s="131"/>
      <c r="I142" s="74" t="s">
        <v>163</v>
      </c>
    </row>
    <row r="143" spans="1:9" ht="13.8">
      <c r="A143" s="126">
        <v>142</v>
      </c>
      <c r="B143" s="137" t="s">
        <v>166</v>
      </c>
      <c r="C143" s="138">
        <v>9637821953</v>
      </c>
      <c r="D143" s="136" t="s">
        <v>22</v>
      </c>
      <c r="E143" s="135"/>
      <c r="F143" s="136" t="s">
        <v>17</v>
      </c>
      <c r="G143" s="138" t="s">
        <v>35</v>
      </c>
      <c r="H143" s="131"/>
      <c r="I143" s="74"/>
    </row>
    <row r="144" spans="1:9" ht="13.8">
      <c r="A144" s="126">
        <v>143</v>
      </c>
      <c r="B144" s="137" t="s">
        <v>167</v>
      </c>
      <c r="C144" s="138">
        <v>9970695507</v>
      </c>
      <c r="D144" s="144" t="s">
        <v>163</v>
      </c>
      <c r="E144" s="135"/>
      <c r="F144" s="136" t="s">
        <v>12</v>
      </c>
      <c r="G144" s="138" t="s">
        <v>79</v>
      </c>
      <c r="H144" s="131"/>
      <c r="I144" s="74"/>
    </row>
    <row r="145" spans="1:9" ht="13.8">
      <c r="A145" s="126">
        <v>144</v>
      </c>
      <c r="B145" s="137" t="s">
        <v>168</v>
      </c>
      <c r="C145" s="138">
        <v>9623009452</v>
      </c>
      <c r="D145" s="136" t="s">
        <v>22</v>
      </c>
      <c r="E145" s="135"/>
      <c r="F145" s="136" t="s">
        <v>12</v>
      </c>
      <c r="G145" s="144"/>
      <c r="H145" s="131"/>
      <c r="I145" s="74" t="s">
        <v>163</v>
      </c>
    </row>
    <row r="146" spans="1:9" ht="13.8">
      <c r="A146" s="126">
        <v>145</v>
      </c>
      <c r="B146" s="137" t="s">
        <v>169</v>
      </c>
      <c r="C146" s="143">
        <v>9767788181</v>
      </c>
      <c r="D146" s="136" t="s">
        <v>20</v>
      </c>
      <c r="E146" s="135"/>
      <c r="F146" s="136" t="s">
        <v>17</v>
      </c>
      <c r="G146" s="138" t="s">
        <v>35</v>
      </c>
      <c r="H146" s="131"/>
      <c r="I146" s="74"/>
    </row>
    <row r="147" spans="1:9" ht="13.8">
      <c r="A147" s="126">
        <v>146</v>
      </c>
      <c r="B147" s="137" t="s">
        <v>170</v>
      </c>
      <c r="C147" s="138">
        <v>7773982109</v>
      </c>
      <c r="D147" s="136" t="s">
        <v>20</v>
      </c>
      <c r="E147" s="135"/>
      <c r="F147" s="136" t="s">
        <v>17</v>
      </c>
      <c r="G147" s="138" t="s">
        <v>35</v>
      </c>
      <c r="H147" s="131"/>
      <c r="I147" s="74"/>
    </row>
    <row r="148" spans="1:9" ht="13.8">
      <c r="A148" s="126">
        <v>147</v>
      </c>
      <c r="B148" s="137" t="s">
        <v>171</v>
      </c>
      <c r="C148" s="138">
        <v>9146637635</v>
      </c>
      <c r="D148" s="136" t="s">
        <v>22</v>
      </c>
      <c r="E148" s="135"/>
      <c r="F148" s="136" t="s">
        <v>12</v>
      </c>
      <c r="G148" s="138" t="s">
        <v>120</v>
      </c>
      <c r="H148" s="131"/>
      <c r="I148" s="74"/>
    </row>
    <row r="149" spans="1:9" ht="13.8">
      <c r="A149" s="126">
        <v>148</v>
      </c>
      <c r="B149" s="137" t="s">
        <v>172</v>
      </c>
      <c r="C149" s="138">
        <v>9175148526</v>
      </c>
      <c r="D149" s="136" t="s">
        <v>22</v>
      </c>
      <c r="E149" s="135"/>
      <c r="F149" s="136" t="s">
        <v>12</v>
      </c>
      <c r="G149" s="138" t="s">
        <v>120</v>
      </c>
      <c r="H149" s="131"/>
      <c r="I149" s="74"/>
    </row>
    <row r="150" spans="1:9" ht="13.8">
      <c r="A150" s="126">
        <v>149</v>
      </c>
      <c r="B150" s="137" t="s">
        <v>173</v>
      </c>
      <c r="C150" s="138">
        <v>9049228342</v>
      </c>
      <c r="D150" s="136" t="s">
        <v>20</v>
      </c>
      <c r="E150" s="135"/>
      <c r="F150" s="136" t="s">
        <v>17</v>
      </c>
      <c r="G150" s="138" t="s">
        <v>35</v>
      </c>
      <c r="H150" s="131"/>
      <c r="I150" s="74"/>
    </row>
    <row r="151" spans="1:9" ht="13.8">
      <c r="A151" s="126">
        <v>150</v>
      </c>
      <c r="B151" s="137" t="s">
        <v>174</v>
      </c>
      <c r="C151" s="143">
        <v>8669722628</v>
      </c>
      <c r="D151" s="136" t="s">
        <v>22</v>
      </c>
      <c r="E151" s="135"/>
      <c r="F151" s="136" t="s">
        <v>12</v>
      </c>
      <c r="G151" s="138" t="s">
        <v>120</v>
      </c>
      <c r="H151" s="131"/>
      <c r="I151" s="74" t="s">
        <v>163</v>
      </c>
    </row>
    <row r="152" spans="1:9" ht="13.8">
      <c r="A152" s="126">
        <v>151</v>
      </c>
      <c r="B152" s="137" t="s">
        <v>175</v>
      </c>
      <c r="C152" s="143">
        <v>8669722628</v>
      </c>
      <c r="D152" s="136" t="s">
        <v>22</v>
      </c>
      <c r="E152" s="135"/>
      <c r="F152" s="136" t="s">
        <v>12</v>
      </c>
      <c r="G152" s="138" t="s">
        <v>120</v>
      </c>
      <c r="H152" s="131"/>
      <c r="I152" s="74" t="s">
        <v>163</v>
      </c>
    </row>
    <row r="153" spans="1:9" ht="13.8">
      <c r="A153" s="126">
        <v>152</v>
      </c>
      <c r="B153" s="137" t="s">
        <v>176</v>
      </c>
      <c r="C153" s="138">
        <v>9822676479</v>
      </c>
      <c r="D153" s="136" t="s">
        <v>22</v>
      </c>
      <c r="E153" s="135"/>
      <c r="F153" s="136" t="s">
        <v>12</v>
      </c>
      <c r="G153" s="144"/>
      <c r="H153" s="131"/>
      <c r="I153" s="151" t="s">
        <v>163</v>
      </c>
    </row>
    <row r="154" spans="1:9" ht="13.8">
      <c r="A154" s="126">
        <v>153</v>
      </c>
      <c r="B154" s="137" t="s">
        <v>177</v>
      </c>
      <c r="C154" s="138">
        <v>9049482226</v>
      </c>
      <c r="D154" s="136" t="s">
        <v>22</v>
      </c>
      <c r="E154" s="135"/>
      <c r="F154" s="136" t="s">
        <v>12</v>
      </c>
      <c r="G154" s="144"/>
      <c r="H154" s="131"/>
      <c r="I154" s="151" t="s">
        <v>163</v>
      </c>
    </row>
    <row r="155" spans="1:9" ht="13.8">
      <c r="A155" s="126">
        <v>154</v>
      </c>
      <c r="B155" s="137" t="s">
        <v>178</v>
      </c>
      <c r="C155" s="138">
        <v>9175323811</v>
      </c>
      <c r="D155" s="136" t="s">
        <v>20</v>
      </c>
      <c r="E155" s="135"/>
      <c r="F155" s="136" t="s">
        <v>17</v>
      </c>
      <c r="G155" s="138" t="s">
        <v>35</v>
      </c>
      <c r="H155" s="131"/>
      <c r="I155" s="74"/>
    </row>
    <row r="156" spans="1:9" ht="13.8">
      <c r="A156" s="126">
        <v>155</v>
      </c>
      <c r="B156" s="137" t="s">
        <v>179</v>
      </c>
      <c r="C156" s="138">
        <v>8767974924</v>
      </c>
      <c r="D156" s="136" t="s">
        <v>22</v>
      </c>
      <c r="E156" s="135"/>
      <c r="F156" s="136" t="s">
        <v>12</v>
      </c>
      <c r="G156" s="144"/>
      <c r="H156" s="131"/>
      <c r="I156" s="151" t="s">
        <v>163</v>
      </c>
    </row>
    <row r="157" spans="1:9" ht="13.8">
      <c r="A157" s="126">
        <v>156</v>
      </c>
      <c r="B157" s="137" t="s">
        <v>180</v>
      </c>
      <c r="C157" s="138">
        <v>8484007745</v>
      </c>
      <c r="D157" s="136" t="s">
        <v>20</v>
      </c>
      <c r="E157" s="135"/>
      <c r="F157" s="136" t="s">
        <v>17</v>
      </c>
      <c r="G157" s="138" t="s">
        <v>35</v>
      </c>
      <c r="H157" s="131"/>
      <c r="I157" s="74"/>
    </row>
    <row r="158" spans="1:9" ht="13.8">
      <c r="A158" s="126">
        <v>157</v>
      </c>
      <c r="B158" s="137" t="s">
        <v>181</v>
      </c>
      <c r="C158" s="138">
        <v>9356921247</v>
      </c>
      <c r="D158" s="136" t="s">
        <v>20</v>
      </c>
      <c r="E158" s="135"/>
      <c r="F158" s="136" t="s">
        <v>17</v>
      </c>
      <c r="G158" s="138" t="s">
        <v>35</v>
      </c>
      <c r="H158" s="131"/>
      <c r="I158" s="74"/>
    </row>
    <row r="159" spans="1:9" ht="13.8">
      <c r="A159" s="126">
        <v>158</v>
      </c>
      <c r="B159" s="137" t="s">
        <v>182</v>
      </c>
      <c r="C159" s="138">
        <v>7276727859</v>
      </c>
      <c r="D159" s="136" t="s">
        <v>22</v>
      </c>
      <c r="E159" s="135"/>
      <c r="F159" s="136" t="s">
        <v>12</v>
      </c>
      <c r="G159" s="144"/>
      <c r="H159" s="131"/>
      <c r="I159" s="151" t="s">
        <v>163</v>
      </c>
    </row>
    <row r="160" spans="1:9" ht="13.8">
      <c r="A160" s="126">
        <v>159</v>
      </c>
      <c r="B160" s="137" t="s">
        <v>183</v>
      </c>
      <c r="C160" s="138">
        <v>7057004108</v>
      </c>
      <c r="D160" s="136" t="s">
        <v>22</v>
      </c>
      <c r="E160" s="135"/>
      <c r="F160" s="136" t="s">
        <v>12</v>
      </c>
      <c r="G160" s="138" t="s">
        <v>35</v>
      </c>
      <c r="H160" s="131"/>
      <c r="I160" s="74" t="s">
        <v>163</v>
      </c>
    </row>
    <row r="161" spans="1:9" ht="13.8">
      <c r="A161" s="126">
        <v>160</v>
      </c>
      <c r="B161" s="137" t="s">
        <v>184</v>
      </c>
      <c r="C161" s="138">
        <v>7588456677</v>
      </c>
      <c r="D161" s="136" t="s">
        <v>22</v>
      </c>
      <c r="E161" s="135"/>
      <c r="F161" s="136" t="s">
        <v>12</v>
      </c>
      <c r="G161" s="138" t="s">
        <v>35</v>
      </c>
      <c r="H161" s="131"/>
      <c r="I161" s="74" t="s">
        <v>163</v>
      </c>
    </row>
    <row r="162" spans="1:9" ht="13.8">
      <c r="A162" s="126">
        <v>161</v>
      </c>
      <c r="B162" s="137" t="s">
        <v>185</v>
      </c>
      <c r="C162" s="143">
        <v>9767788181</v>
      </c>
      <c r="D162" s="136" t="s">
        <v>22</v>
      </c>
      <c r="E162" s="135"/>
      <c r="F162" s="136" t="s">
        <v>12</v>
      </c>
      <c r="G162" s="138" t="s">
        <v>35</v>
      </c>
      <c r="H162" s="131"/>
      <c r="I162" s="74" t="s">
        <v>163</v>
      </c>
    </row>
    <row r="163" spans="1:9" ht="13.8">
      <c r="A163" s="126">
        <v>162</v>
      </c>
      <c r="B163" s="137" t="s">
        <v>186</v>
      </c>
      <c r="C163" s="138">
        <v>8390837320</v>
      </c>
      <c r="D163" s="136" t="s">
        <v>22</v>
      </c>
      <c r="E163" s="135"/>
      <c r="F163" s="136" t="s">
        <v>12</v>
      </c>
      <c r="G163" s="144"/>
      <c r="H163" s="131"/>
      <c r="I163" s="151" t="s">
        <v>163</v>
      </c>
    </row>
    <row r="164" spans="1:9" ht="13.8">
      <c r="A164" s="126">
        <v>163</v>
      </c>
      <c r="B164" s="137" t="s">
        <v>187</v>
      </c>
      <c r="C164" s="138">
        <v>9021825494</v>
      </c>
      <c r="D164" s="136" t="s">
        <v>22</v>
      </c>
      <c r="E164" s="135"/>
      <c r="F164" s="136" t="s">
        <v>17</v>
      </c>
      <c r="G164" s="138" t="s">
        <v>35</v>
      </c>
      <c r="H164" s="131"/>
      <c r="I164" s="74"/>
    </row>
    <row r="165" spans="1:9" ht="13.8">
      <c r="A165" s="126">
        <v>164</v>
      </c>
      <c r="B165" s="137" t="s">
        <v>188</v>
      </c>
      <c r="C165" s="143">
        <v>9657130175</v>
      </c>
      <c r="D165" s="136" t="s">
        <v>22</v>
      </c>
      <c r="E165" s="135"/>
      <c r="F165" s="136" t="s">
        <v>12</v>
      </c>
      <c r="G165" s="138" t="s">
        <v>35</v>
      </c>
      <c r="H165" s="131"/>
      <c r="I165" s="74" t="s">
        <v>163</v>
      </c>
    </row>
    <row r="166" spans="1:9" ht="13.8">
      <c r="A166" s="126">
        <v>165</v>
      </c>
      <c r="B166" s="137" t="s">
        <v>189</v>
      </c>
      <c r="C166" s="143">
        <v>9657130175</v>
      </c>
      <c r="D166" s="136" t="s">
        <v>22</v>
      </c>
      <c r="E166" s="135"/>
      <c r="F166" s="136" t="s">
        <v>12</v>
      </c>
      <c r="G166" s="138" t="s">
        <v>35</v>
      </c>
      <c r="H166" s="131"/>
      <c r="I166" s="74" t="s">
        <v>163</v>
      </c>
    </row>
    <row r="167" spans="1:9" ht="13.8">
      <c r="A167" s="126">
        <v>166</v>
      </c>
      <c r="B167" s="137" t="s">
        <v>190</v>
      </c>
      <c r="C167" s="138">
        <v>7385816088</v>
      </c>
      <c r="D167" s="136" t="s">
        <v>22</v>
      </c>
      <c r="E167" s="135"/>
      <c r="F167" s="136" t="s">
        <v>17</v>
      </c>
      <c r="G167" s="138" t="s">
        <v>18</v>
      </c>
      <c r="H167" s="131"/>
      <c r="I167" s="74"/>
    </row>
    <row r="168" spans="1:9" ht="13.8">
      <c r="A168" s="126">
        <v>167</v>
      </c>
      <c r="B168" s="137" t="s">
        <v>191</v>
      </c>
      <c r="C168" s="138">
        <v>9822156562</v>
      </c>
      <c r="D168" s="136" t="s">
        <v>22</v>
      </c>
      <c r="E168" s="135"/>
      <c r="F168" s="136" t="s">
        <v>12</v>
      </c>
      <c r="G168" s="144"/>
      <c r="H168" s="131"/>
      <c r="I168" s="151" t="s">
        <v>163</v>
      </c>
    </row>
    <row r="169" spans="1:9" ht="13.8">
      <c r="A169" s="126">
        <v>168</v>
      </c>
      <c r="B169" s="137" t="s">
        <v>192</v>
      </c>
      <c r="C169" s="138">
        <v>9168026869</v>
      </c>
      <c r="D169" s="136" t="s">
        <v>22</v>
      </c>
      <c r="E169" s="135"/>
      <c r="F169" s="136" t="s">
        <v>12</v>
      </c>
      <c r="G169" s="144"/>
      <c r="H169" s="131"/>
      <c r="I169" s="151" t="s">
        <v>163</v>
      </c>
    </row>
    <row r="170" spans="1:9" ht="13.8">
      <c r="A170" s="126">
        <v>169</v>
      </c>
      <c r="B170" s="137" t="s">
        <v>193</v>
      </c>
      <c r="C170" s="138">
        <v>8379086016</v>
      </c>
      <c r="D170" s="136" t="s">
        <v>22</v>
      </c>
      <c r="E170" s="135"/>
      <c r="F170" s="136" t="s">
        <v>17</v>
      </c>
      <c r="G170" s="138" t="s">
        <v>35</v>
      </c>
      <c r="H170" s="131"/>
      <c r="I170" s="74"/>
    </row>
    <row r="171" spans="1:9" ht="13.8">
      <c r="A171" s="126">
        <v>170</v>
      </c>
      <c r="B171" s="137" t="s">
        <v>194</v>
      </c>
      <c r="C171" s="138">
        <v>8421410145</v>
      </c>
      <c r="D171" s="136" t="s">
        <v>22</v>
      </c>
      <c r="E171" s="135"/>
      <c r="F171" s="136" t="s">
        <v>17</v>
      </c>
      <c r="G171" s="138" t="s">
        <v>35</v>
      </c>
      <c r="H171" s="131"/>
      <c r="I171" s="74"/>
    </row>
    <row r="172" spans="1:9" ht="13.8">
      <c r="A172" s="126">
        <v>171</v>
      </c>
      <c r="B172" s="137" t="s">
        <v>195</v>
      </c>
      <c r="C172" s="138">
        <v>7058762126</v>
      </c>
      <c r="D172" s="136" t="s">
        <v>22</v>
      </c>
      <c r="E172" s="135"/>
      <c r="F172" s="136" t="s">
        <v>12</v>
      </c>
      <c r="G172" s="144"/>
      <c r="H172" s="131"/>
      <c r="I172" s="74" t="s">
        <v>163</v>
      </c>
    </row>
    <row r="173" spans="1:9" ht="13.8">
      <c r="A173" s="126">
        <v>172</v>
      </c>
      <c r="B173" s="137" t="s">
        <v>196</v>
      </c>
      <c r="C173" s="143">
        <v>8412024232</v>
      </c>
      <c r="D173" s="136" t="s">
        <v>22</v>
      </c>
      <c r="E173" s="135"/>
      <c r="F173" s="136" t="s">
        <v>12</v>
      </c>
      <c r="G173" s="144"/>
      <c r="H173" s="131"/>
      <c r="I173" s="151" t="s">
        <v>163</v>
      </c>
    </row>
    <row r="174" spans="1:9" ht="13.8">
      <c r="A174" s="126">
        <v>173</v>
      </c>
      <c r="B174" s="137" t="s">
        <v>197</v>
      </c>
      <c r="C174" s="143">
        <v>8412024232</v>
      </c>
      <c r="D174" s="136" t="s">
        <v>22</v>
      </c>
      <c r="E174" s="135"/>
      <c r="F174" s="136" t="s">
        <v>12</v>
      </c>
      <c r="G174" s="144"/>
      <c r="H174" s="131"/>
      <c r="I174" s="151" t="s">
        <v>163</v>
      </c>
    </row>
    <row r="175" spans="1:9" ht="13.8">
      <c r="A175" s="126">
        <v>174</v>
      </c>
      <c r="B175" s="137" t="s">
        <v>198</v>
      </c>
      <c r="C175" s="138">
        <v>9209178382</v>
      </c>
      <c r="D175" s="136" t="s">
        <v>22</v>
      </c>
      <c r="E175" s="135"/>
      <c r="F175" s="136" t="s">
        <v>12</v>
      </c>
      <c r="G175" s="144"/>
      <c r="H175" s="131"/>
      <c r="I175" s="74" t="s">
        <v>163</v>
      </c>
    </row>
    <row r="176" spans="1:9" ht="13.8">
      <c r="A176" s="126">
        <v>175</v>
      </c>
      <c r="B176" s="137" t="s">
        <v>199</v>
      </c>
      <c r="C176" s="138">
        <v>9011186503</v>
      </c>
      <c r="D176" s="136" t="s">
        <v>22</v>
      </c>
      <c r="E176" s="135"/>
      <c r="F176" s="136" t="s">
        <v>17</v>
      </c>
      <c r="G176" s="138" t="s">
        <v>35</v>
      </c>
      <c r="H176" s="131"/>
      <c r="I176" s="74"/>
    </row>
    <row r="177" spans="1:9" ht="13.8">
      <c r="A177" s="126">
        <v>176</v>
      </c>
      <c r="B177" s="137" t="s">
        <v>200</v>
      </c>
      <c r="C177" s="138">
        <v>7666147580</v>
      </c>
      <c r="D177" s="136" t="s">
        <v>22</v>
      </c>
      <c r="E177" s="135"/>
      <c r="F177" s="136" t="s">
        <v>17</v>
      </c>
      <c r="G177" s="138" t="s">
        <v>35</v>
      </c>
      <c r="H177" s="131"/>
      <c r="I177" s="74"/>
    </row>
    <row r="178" spans="1:9" ht="13.8">
      <c r="A178" s="126">
        <v>177</v>
      </c>
      <c r="B178" s="137" t="s">
        <v>201</v>
      </c>
      <c r="C178" s="138">
        <v>8624882907</v>
      </c>
      <c r="D178" s="136" t="s">
        <v>52</v>
      </c>
      <c r="E178" s="135"/>
      <c r="F178" s="136" t="s">
        <v>17</v>
      </c>
      <c r="G178" s="138" t="s">
        <v>35</v>
      </c>
      <c r="H178" s="131"/>
      <c r="I178" s="74"/>
    </row>
    <row r="179" spans="1:9" ht="13.8">
      <c r="A179" s="126">
        <v>178</v>
      </c>
      <c r="B179" s="137" t="s">
        <v>202</v>
      </c>
      <c r="C179" s="138">
        <v>7841044850</v>
      </c>
      <c r="D179" s="136" t="s">
        <v>22</v>
      </c>
      <c r="E179" s="135"/>
      <c r="F179" s="136" t="s">
        <v>17</v>
      </c>
      <c r="G179" s="138" t="s">
        <v>35</v>
      </c>
      <c r="H179" s="131"/>
      <c r="I179" s="74"/>
    </row>
    <row r="180" spans="1:9" ht="13.8">
      <c r="A180" s="126">
        <v>179</v>
      </c>
      <c r="B180" s="137" t="s">
        <v>203</v>
      </c>
      <c r="C180" s="138">
        <v>9665663461</v>
      </c>
      <c r="D180" s="136" t="s">
        <v>52</v>
      </c>
      <c r="E180" s="135"/>
      <c r="F180" s="136" t="s">
        <v>17</v>
      </c>
      <c r="G180" s="138" t="s">
        <v>35</v>
      </c>
      <c r="H180" s="131"/>
      <c r="I180" s="74"/>
    </row>
    <row r="181" spans="1:9" ht="13.8">
      <c r="A181" s="126">
        <v>180</v>
      </c>
      <c r="B181" s="137" t="s">
        <v>204</v>
      </c>
      <c r="C181" s="138">
        <v>9579040698</v>
      </c>
      <c r="D181" s="136" t="s">
        <v>52</v>
      </c>
      <c r="E181" s="135"/>
      <c r="F181" s="136" t="s">
        <v>17</v>
      </c>
      <c r="G181" s="138" t="s">
        <v>35</v>
      </c>
      <c r="H181" s="131"/>
      <c r="I181" s="74"/>
    </row>
    <row r="182" spans="1:9" ht="13.2">
      <c r="A182" s="126">
        <v>181</v>
      </c>
      <c r="B182" s="144"/>
      <c r="C182" s="144"/>
      <c r="D182" s="144"/>
      <c r="E182" s="135"/>
      <c r="F182" s="145"/>
      <c r="G182" s="144"/>
      <c r="H182" s="131"/>
      <c r="I182" s="74"/>
    </row>
    <row r="183" spans="1:9" ht="13.8">
      <c r="A183" s="126">
        <v>182</v>
      </c>
      <c r="B183" s="137" t="s">
        <v>205</v>
      </c>
      <c r="C183" s="138">
        <v>8329106043</v>
      </c>
      <c r="D183" s="136" t="s">
        <v>22</v>
      </c>
      <c r="E183" s="135"/>
      <c r="F183" s="145"/>
      <c r="G183" s="144"/>
      <c r="H183" s="131"/>
      <c r="I183" s="74"/>
    </row>
    <row r="184" spans="1:9" ht="13.8">
      <c r="A184" s="126">
        <v>183</v>
      </c>
      <c r="B184" s="137" t="s">
        <v>206</v>
      </c>
      <c r="C184" s="138">
        <v>9637226822</v>
      </c>
      <c r="D184" s="136" t="s">
        <v>22</v>
      </c>
      <c r="E184" s="135"/>
      <c r="F184" s="136" t="s">
        <v>12</v>
      </c>
      <c r="G184" s="144"/>
      <c r="H184" s="131"/>
      <c r="I184" s="74" t="s">
        <v>163</v>
      </c>
    </row>
    <row r="185" spans="1:9" ht="13.8">
      <c r="A185" s="126">
        <v>184</v>
      </c>
      <c r="B185" s="137" t="s">
        <v>207</v>
      </c>
      <c r="C185" s="138">
        <v>9067335679</v>
      </c>
      <c r="D185" s="136" t="s">
        <v>22</v>
      </c>
      <c r="E185" s="135"/>
      <c r="F185" s="136" t="s">
        <v>17</v>
      </c>
      <c r="G185" s="138" t="s">
        <v>35</v>
      </c>
      <c r="H185" s="131"/>
      <c r="I185" s="74"/>
    </row>
    <row r="186" spans="1:9" ht="13.8">
      <c r="A186" s="126">
        <v>185</v>
      </c>
      <c r="B186" s="137" t="s">
        <v>208</v>
      </c>
      <c r="C186" s="138">
        <v>9866126815</v>
      </c>
      <c r="D186" s="136" t="s">
        <v>22</v>
      </c>
      <c r="E186" s="135"/>
      <c r="F186" s="136" t="s">
        <v>17</v>
      </c>
      <c r="G186" s="138" t="s">
        <v>35</v>
      </c>
      <c r="H186" s="131"/>
      <c r="I186" s="74"/>
    </row>
    <row r="187" spans="1:9" ht="13.8">
      <c r="A187" s="126">
        <v>186</v>
      </c>
      <c r="B187" s="137" t="s">
        <v>209</v>
      </c>
      <c r="C187" s="138">
        <v>8623088293</v>
      </c>
      <c r="D187" s="136" t="s">
        <v>22</v>
      </c>
      <c r="E187" s="135"/>
      <c r="F187" s="136" t="s">
        <v>12</v>
      </c>
      <c r="G187" s="144"/>
      <c r="H187" s="131"/>
      <c r="I187" s="74" t="s">
        <v>163</v>
      </c>
    </row>
    <row r="188" spans="1:9" ht="13.8">
      <c r="A188" s="126">
        <v>187</v>
      </c>
      <c r="B188" s="137" t="s">
        <v>210</v>
      </c>
      <c r="C188" s="138">
        <v>9028527171</v>
      </c>
      <c r="D188" s="136" t="s">
        <v>22</v>
      </c>
      <c r="E188" s="135"/>
      <c r="F188" s="136" t="s">
        <v>12</v>
      </c>
      <c r="G188" s="144"/>
      <c r="H188" s="131"/>
      <c r="I188" s="74" t="s">
        <v>163</v>
      </c>
    </row>
    <row r="189" spans="1:9" ht="13.8">
      <c r="A189" s="126">
        <v>188</v>
      </c>
      <c r="B189" s="137" t="s">
        <v>211</v>
      </c>
      <c r="C189" s="138">
        <v>9325262799</v>
      </c>
      <c r="D189" s="136" t="s">
        <v>22</v>
      </c>
      <c r="E189" s="135"/>
      <c r="F189" s="136" t="s">
        <v>12</v>
      </c>
      <c r="G189" s="144"/>
      <c r="H189" s="131"/>
      <c r="I189" s="74" t="s">
        <v>163</v>
      </c>
    </row>
    <row r="190" spans="1:9" ht="13.8">
      <c r="A190" s="126">
        <v>189</v>
      </c>
      <c r="B190" s="137" t="s">
        <v>212</v>
      </c>
      <c r="C190" s="138">
        <v>9529551185</v>
      </c>
      <c r="D190" s="136" t="s">
        <v>22</v>
      </c>
      <c r="E190" s="135"/>
      <c r="F190" s="136" t="s">
        <v>12</v>
      </c>
      <c r="G190" s="144"/>
      <c r="H190" s="131"/>
      <c r="I190" s="74" t="s">
        <v>163</v>
      </c>
    </row>
    <row r="191" spans="1:9" ht="13.8">
      <c r="A191" s="126">
        <v>190</v>
      </c>
      <c r="B191" s="137" t="s">
        <v>213</v>
      </c>
      <c r="C191" s="138">
        <v>9960178142</v>
      </c>
      <c r="D191" s="136" t="s">
        <v>20</v>
      </c>
      <c r="E191" s="135"/>
      <c r="F191" s="136" t="s">
        <v>17</v>
      </c>
      <c r="G191" s="138" t="s">
        <v>35</v>
      </c>
      <c r="H191" s="131"/>
      <c r="I191" s="74"/>
    </row>
    <row r="192" spans="1:9" ht="13.8">
      <c r="A192" s="126">
        <v>191</v>
      </c>
      <c r="B192" s="137" t="s">
        <v>214</v>
      </c>
      <c r="C192" s="138">
        <v>9579695272</v>
      </c>
      <c r="D192" s="136" t="s">
        <v>22</v>
      </c>
      <c r="E192" s="135"/>
      <c r="F192" s="136" t="s">
        <v>17</v>
      </c>
      <c r="G192" s="144"/>
      <c r="H192" s="131"/>
      <c r="I192" s="74"/>
    </row>
    <row r="193" spans="1:9" ht="13.8">
      <c r="A193" s="126">
        <v>192</v>
      </c>
      <c r="B193" s="137" t="s">
        <v>215</v>
      </c>
      <c r="C193" s="138">
        <v>8087442204</v>
      </c>
      <c r="D193" s="136" t="s">
        <v>52</v>
      </c>
      <c r="E193" s="135"/>
      <c r="F193" s="136" t="s">
        <v>12</v>
      </c>
      <c r="G193" s="138" t="s">
        <v>35</v>
      </c>
      <c r="H193" s="131"/>
      <c r="I193" s="74"/>
    </row>
    <row r="194" spans="1:9" ht="13.8">
      <c r="A194" s="126">
        <v>193</v>
      </c>
      <c r="B194" s="137" t="s">
        <v>216</v>
      </c>
      <c r="C194" s="143">
        <v>9405438588</v>
      </c>
      <c r="D194" s="136" t="s">
        <v>22</v>
      </c>
      <c r="E194" s="135"/>
      <c r="F194" s="136" t="s">
        <v>17</v>
      </c>
      <c r="G194" s="138" t="s">
        <v>35</v>
      </c>
      <c r="H194" s="131"/>
      <c r="I194" s="74"/>
    </row>
    <row r="195" spans="1:9" ht="13.8">
      <c r="A195" s="126">
        <v>194</v>
      </c>
      <c r="B195" s="137" t="s">
        <v>217</v>
      </c>
      <c r="C195" s="138">
        <v>8888972385</v>
      </c>
      <c r="D195" s="136" t="s">
        <v>52</v>
      </c>
      <c r="E195" s="135"/>
      <c r="F195" s="136" t="s">
        <v>12</v>
      </c>
      <c r="G195" s="138" t="s">
        <v>35</v>
      </c>
      <c r="H195" s="131"/>
      <c r="I195" s="142" t="s">
        <v>163</v>
      </c>
    </row>
    <row r="196" spans="1:9" ht="13.8">
      <c r="A196" s="126">
        <v>195</v>
      </c>
      <c r="B196" s="137" t="s">
        <v>218</v>
      </c>
      <c r="C196" s="138">
        <v>9766692814</v>
      </c>
      <c r="D196" s="136" t="s">
        <v>52</v>
      </c>
      <c r="E196" s="135"/>
      <c r="F196" s="136" t="s">
        <v>12</v>
      </c>
      <c r="G196" s="138" t="s">
        <v>35</v>
      </c>
      <c r="H196" s="131"/>
      <c r="I196" s="142" t="s">
        <v>163</v>
      </c>
    </row>
    <row r="197" spans="1:9" ht="13.8">
      <c r="A197" s="126">
        <v>196</v>
      </c>
      <c r="B197" s="137" t="s">
        <v>219</v>
      </c>
      <c r="C197" s="138">
        <v>9657674246</v>
      </c>
      <c r="D197" s="136" t="s">
        <v>22</v>
      </c>
      <c r="E197" s="135"/>
      <c r="F197" s="136" t="s">
        <v>12</v>
      </c>
      <c r="G197" s="144"/>
      <c r="H197" s="131"/>
      <c r="I197" s="74" t="s">
        <v>163</v>
      </c>
    </row>
    <row r="198" spans="1:9" ht="13.8">
      <c r="A198" s="126">
        <v>197</v>
      </c>
      <c r="B198" s="137" t="s">
        <v>220</v>
      </c>
      <c r="C198" s="138">
        <v>7020245710</v>
      </c>
      <c r="D198" s="136" t="s">
        <v>22</v>
      </c>
      <c r="E198" s="135"/>
      <c r="F198" s="136" t="s">
        <v>12</v>
      </c>
      <c r="G198" s="144"/>
      <c r="H198" s="131"/>
      <c r="I198" s="152" t="s">
        <v>221</v>
      </c>
    </row>
    <row r="199" spans="1:9" ht="13.8">
      <c r="A199" s="126">
        <v>198</v>
      </c>
      <c r="B199" s="137" t="s">
        <v>222</v>
      </c>
      <c r="C199" s="138">
        <v>9912178841</v>
      </c>
      <c r="D199" s="136" t="s">
        <v>22</v>
      </c>
      <c r="E199" s="135"/>
      <c r="F199" s="136" t="s">
        <v>12</v>
      </c>
      <c r="G199" s="144"/>
      <c r="H199" s="131"/>
      <c r="I199" s="152" t="s">
        <v>223</v>
      </c>
    </row>
    <row r="200" spans="1:9" ht="13.8">
      <c r="A200" s="126">
        <v>199</v>
      </c>
      <c r="B200" s="137" t="s">
        <v>224</v>
      </c>
      <c r="C200" s="138">
        <v>7620529848</v>
      </c>
      <c r="D200" s="136" t="s">
        <v>22</v>
      </c>
      <c r="E200" s="135"/>
      <c r="F200" s="136" t="s">
        <v>12</v>
      </c>
      <c r="G200" s="144"/>
      <c r="H200" s="131"/>
      <c r="I200" s="152" t="s">
        <v>223</v>
      </c>
    </row>
    <row r="201" spans="1:9" ht="13.8">
      <c r="A201" s="126">
        <v>200</v>
      </c>
      <c r="B201" s="137" t="s">
        <v>225</v>
      </c>
      <c r="C201" s="138">
        <v>8177885848</v>
      </c>
      <c r="D201" s="136" t="s">
        <v>52</v>
      </c>
      <c r="E201" s="135"/>
      <c r="F201" s="136" t="s">
        <v>12</v>
      </c>
      <c r="G201" s="144"/>
      <c r="H201" s="131"/>
      <c r="I201" s="142" t="s">
        <v>163</v>
      </c>
    </row>
    <row r="202" spans="1:9" ht="13.8">
      <c r="A202" s="126">
        <v>201</v>
      </c>
      <c r="B202" s="137" t="s">
        <v>226</v>
      </c>
      <c r="C202" s="138">
        <v>7385097560</v>
      </c>
      <c r="D202" s="136" t="s">
        <v>52</v>
      </c>
      <c r="E202" s="135"/>
      <c r="F202" s="136" t="s">
        <v>17</v>
      </c>
      <c r="G202" s="138" t="s">
        <v>22</v>
      </c>
      <c r="H202" s="131"/>
      <c r="I202" s="74"/>
    </row>
    <row r="203" spans="1:9" ht="13.8">
      <c r="A203" s="126">
        <v>202</v>
      </c>
      <c r="B203" s="137" t="s">
        <v>227</v>
      </c>
      <c r="C203" s="138">
        <v>8805992534</v>
      </c>
      <c r="D203" s="136" t="s">
        <v>22</v>
      </c>
      <c r="E203" s="135"/>
      <c r="F203" s="136" t="s">
        <v>12</v>
      </c>
      <c r="G203" s="144"/>
      <c r="H203" s="131"/>
      <c r="I203" s="74" t="s">
        <v>228</v>
      </c>
    </row>
    <row r="204" spans="1:9" ht="13.2">
      <c r="A204" s="153">
        <v>203</v>
      </c>
      <c r="B204" s="154"/>
      <c r="C204" s="154"/>
      <c r="D204" s="155"/>
      <c r="E204" s="156"/>
      <c r="F204" s="155"/>
      <c r="G204" s="154"/>
      <c r="H204" s="157"/>
      <c r="I204" s="158">
        <f>COUNTIF(I140:I203, "Shyamsundar")</f>
        <v>32</v>
      </c>
    </row>
    <row r="205" spans="1:9" ht="13.8">
      <c r="A205" s="126">
        <v>204</v>
      </c>
      <c r="B205" s="137" t="s">
        <v>229</v>
      </c>
      <c r="C205" s="143">
        <v>7841898585</v>
      </c>
      <c r="D205" s="145"/>
      <c r="E205" s="130">
        <v>45409</v>
      </c>
      <c r="F205" s="136" t="s">
        <v>17</v>
      </c>
      <c r="G205" s="138" t="s">
        <v>18</v>
      </c>
      <c r="H205" s="131"/>
      <c r="I205" s="74"/>
    </row>
    <row r="206" spans="1:9" ht="13.8">
      <c r="A206" s="126">
        <v>205</v>
      </c>
      <c r="B206" s="137" t="s">
        <v>230</v>
      </c>
      <c r="C206" s="143">
        <v>7841898585</v>
      </c>
      <c r="D206" s="145"/>
      <c r="E206" s="130">
        <v>45399</v>
      </c>
      <c r="F206" s="136" t="s">
        <v>17</v>
      </c>
      <c r="G206" s="138" t="s">
        <v>79</v>
      </c>
      <c r="H206" s="131"/>
      <c r="I206" s="74"/>
    </row>
    <row r="207" spans="1:9" ht="13.8">
      <c r="A207" s="126">
        <v>206</v>
      </c>
      <c r="B207" s="137" t="s">
        <v>231</v>
      </c>
      <c r="C207" s="138">
        <v>7756874952</v>
      </c>
      <c r="D207" s="145"/>
      <c r="E207" s="130">
        <v>45409</v>
      </c>
      <c r="F207" s="136" t="s">
        <v>17</v>
      </c>
      <c r="G207" s="138" t="s">
        <v>18</v>
      </c>
      <c r="H207" s="131"/>
      <c r="I207" s="74"/>
    </row>
    <row r="208" spans="1:9" ht="13.8">
      <c r="A208" s="126">
        <v>207</v>
      </c>
      <c r="B208" s="137" t="s">
        <v>232</v>
      </c>
      <c r="C208" s="138">
        <v>7083610591</v>
      </c>
      <c r="D208" s="145"/>
      <c r="E208" s="130">
        <v>45399</v>
      </c>
      <c r="F208" s="136" t="s">
        <v>17</v>
      </c>
      <c r="G208" s="138" t="s">
        <v>18</v>
      </c>
      <c r="H208" s="131"/>
      <c r="I208" s="74"/>
    </row>
    <row r="209" spans="1:9" ht="13.8">
      <c r="A209" s="126">
        <v>208</v>
      </c>
      <c r="B209" s="137" t="s">
        <v>233</v>
      </c>
      <c r="C209" s="144"/>
      <c r="D209" s="145"/>
      <c r="E209" s="130">
        <v>45408</v>
      </c>
      <c r="F209" s="136" t="s">
        <v>17</v>
      </c>
      <c r="G209" s="138" t="s">
        <v>18</v>
      </c>
      <c r="H209" s="131"/>
      <c r="I209" s="74"/>
    </row>
    <row r="210" spans="1:9" ht="13.8">
      <c r="A210" s="126">
        <v>209</v>
      </c>
      <c r="B210" s="137" t="s">
        <v>234</v>
      </c>
      <c r="C210" s="138">
        <v>9028527702</v>
      </c>
      <c r="D210" s="145"/>
      <c r="E210" s="130">
        <v>45409</v>
      </c>
      <c r="F210" s="136" t="s">
        <v>17</v>
      </c>
      <c r="G210" s="138" t="s">
        <v>18</v>
      </c>
      <c r="H210" s="131"/>
      <c r="I210" s="74"/>
    </row>
    <row r="211" spans="1:9" ht="13.8">
      <c r="A211" s="126">
        <v>210</v>
      </c>
      <c r="B211" s="137" t="s">
        <v>235</v>
      </c>
      <c r="C211" s="138">
        <v>9834351953</v>
      </c>
      <c r="D211" s="145"/>
      <c r="E211" s="130">
        <v>45410</v>
      </c>
      <c r="F211" s="136" t="s">
        <v>17</v>
      </c>
      <c r="G211" s="138" t="s">
        <v>18</v>
      </c>
      <c r="H211" s="131"/>
      <c r="I211" s="74"/>
    </row>
    <row r="212" spans="1:9" ht="13.8">
      <c r="A212" s="126">
        <v>211</v>
      </c>
      <c r="B212" s="137" t="s">
        <v>236</v>
      </c>
      <c r="C212" s="138">
        <v>9923855192</v>
      </c>
      <c r="D212" s="145"/>
      <c r="E212" s="130">
        <v>45403</v>
      </c>
      <c r="F212" s="136" t="s">
        <v>17</v>
      </c>
      <c r="G212" s="138" t="s">
        <v>18</v>
      </c>
      <c r="H212" s="131"/>
      <c r="I212" s="74"/>
    </row>
    <row r="213" spans="1:9" ht="13.8">
      <c r="A213" s="126">
        <v>212</v>
      </c>
      <c r="B213" s="137" t="s">
        <v>237</v>
      </c>
      <c r="C213" s="138">
        <v>9359479393</v>
      </c>
      <c r="D213" s="145"/>
      <c r="E213" s="130">
        <v>45410</v>
      </c>
      <c r="F213" s="136" t="s">
        <v>17</v>
      </c>
      <c r="G213" s="138" t="s">
        <v>18</v>
      </c>
      <c r="H213" s="131"/>
      <c r="I213" s="74"/>
    </row>
    <row r="214" spans="1:9" ht="13.8">
      <c r="A214" s="126">
        <v>213</v>
      </c>
      <c r="B214" s="137" t="s">
        <v>238</v>
      </c>
      <c r="C214" s="138">
        <v>9322670682</v>
      </c>
      <c r="D214" s="136" t="s">
        <v>52</v>
      </c>
      <c r="E214" s="130">
        <v>45410</v>
      </c>
      <c r="F214" s="136" t="s">
        <v>12</v>
      </c>
      <c r="G214" s="138" t="s">
        <v>22</v>
      </c>
      <c r="H214" s="131"/>
      <c r="I214" s="74"/>
    </row>
    <row r="215" spans="1:9" ht="13.8">
      <c r="A215" s="126">
        <v>214</v>
      </c>
      <c r="B215" s="137" t="s">
        <v>239</v>
      </c>
      <c r="C215" s="138">
        <v>8446830664</v>
      </c>
      <c r="D215" s="145"/>
      <c r="E215" s="135"/>
      <c r="F215" s="136" t="s">
        <v>17</v>
      </c>
      <c r="G215" s="138" t="s">
        <v>18</v>
      </c>
      <c r="H215" s="131"/>
      <c r="I215" s="74"/>
    </row>
    <row r="216" spans="1:9" ht="13.8">
      <c r="A216" s="126">
        <v>215</v>
      </c>
      <c r="B216" s="137" t="s">
        <v>240</v>
      </c>
      <c r="C216" s="138">
        <v>7620982447</v>
      </c>
      <c r="D216" s="145"/>
      <c r="E216" s="130">
        <v>45408</v>
      </c>
      <c r="F216" s="136" t="s">
        <v>17</v>
      </c>
      <c r="G216" s="138" t="s">
        <v>18</v>
      </c>
      <c r="H216" s="131"/>
      <c r="I216" s="74"/>
    </row>
    <row r="217" spans="1:9" ht="13.2">
      <c r="A217" s="126">
        <v>216</v>
      </c>
      <c r="B217" s="144"/>
      <c r="C217" s="144"/>
      <c r="D217" s="145"/>
      <c r="E217" s="135"/>
      <c r="F217" s="145"/>
      <c r="G217" s="144"/>
      <c r="H217" s="131"/>
      <c r="I217" s="74"/>
    </row>
    <row r="218" spans="1:9" ht="13.2">
      <c r="A218" s="126">
        <v>217</v>
      </c>
      <c r="B218" s="144"/>
      <c r="C218" s="144"/>
      <c r="D218" s="145"/>
      <c r="E218" s="135"/>
      <c r="F218" s="145"/>
      <c r="G218" s="144"/>
      <c r="H218" s="131"/>
      <c r="I218" s="74"/>
    </row>
    <row r="219" spans="1:9" ht="13.2">
      <c r="A219" s="126">
        <v>218</v>
      </c>
      <c r="B219" s="144"/>
      <c r="C219" s="144"/>
      <c r="D219" s="145"/>
      <c r="E219" s="135"/>
      <c r="F219" s="145"/>
      <c r="G219" s="144"/>
      <c r="H219" s="131"/>
      <c r="I219" s="74"/>
    </row>
    <row r="220" spans="1:9" ht="13.2">
      <c r="A220" s="126">
        <v>219</v>
      </c>
      <c r="B220" s="144"/>
      <c r="C220" s="144"/>
      <c r="D220" s="145"/>
      <c r="E220" s="135"/>
      <c r="F220" s="145"/>
      <c r="G220" s="144"/>
      <c r="H220" s="131"/>
      <c r="I220" s="74"/>
    </row>
    <row r="221" spans="1:9" ht="13.2">
      <c r="A221" s="126">
        <v>220</v>
      </c>
      <c r="B221" s="144"/>
      <c r="C221" s="144"/>
      <c r="D221" s="145"/>
      <c r="E221" s="135"/>
      <c r="F221" s="145"/>
      <c r="G221" s="144"/>
      <c r="H221" s="131"/>
      <c r="I221" s="74"/>
    </row>
    <row r="222" spans="1:9" ht="13.2">
      <c r="A222" s="126">
        <v>221</v>
      </c>
      <c r="B222" s="144"/>
      <c r="C222" s="144"/>
      <c r="D222" s="145"/>
      <c r="E222" s="135"/>
      <c r="F222" s="145"/>
      <c r="G222" s="144"/>
      <c r="H222" s="131"/>
      <c r="I222" s="74"/>
    </row>
    <row r="223" spans="1:9" ht="13.2">
      <c r="A223" s="126">
        <v>222</v>
      </c>
      <c r="B223" s="144"/>
      <c r="C223" s="144"/>
      <c r="D223" s="145"/>
      <c r="E223" s="135"/>
      <c r="F223" s="145"/>
      <c r="G223" s="144"/>
      <c r="H223" s="131"/>
      <c r="I223" s="74"/>
    </row>
    <row r="224" spans="1:9" ht="13.2">
      <c r="A224" s="126">
        <v>223</v>
      </c>
      <c r="B224" s="144"/>
      <c r="C224" s="144"/>
      <c r="D224" s="145"/>
      <c r="E224" s="135"/>
      <c r="F224" s="145"/>
      <c r="G224" s="144"/>
      <c r="H224" s="131"/>
      <c r="I224" s="74"/>
    </row>
    <row r="225" spans="1:9" ht="13.2">
      <c r="A225" s="126">
        <v>224</v>
      </c>
      <c r="B225" s="144"/>
      <c r="C225" s="144"/>
      <c r="D225" s="145"/>
      <c r="E225" s="135"/>
      <c r="F225" s="145"/>
      <c r="G225" s="144"/>
      <c r="H225" s="131"/>
      <c r="I225" s="74"/>
    </row>
    <row r="226" spans="1:9" ht="13.2">
      <c r="A226" s="126">
        <v>225</v>
      </c>
      <c r="B226" s="144"/>
      <c r="C226" s="144"/>
      <c r="D226" s="145"/>
      <c r="E226" s="135"/>
      <c r="F226" s="145"/>
      <c r="G226" s="144"/>
      <c r="H226" s="131"/>
      <c r="I226" s="74"/>
    </row>
    <row r="227" spans="1:9" ht="13.2">
      <c r="A227" s="126">
        <v>226</v>
      </c>
      <c r="B227" s="144"/>
      <c r="C227" s="144"/>
      <c r="D227" s="145"/>
      <c r="E227" s="135"/>
      <c r="F227" s="145"/>
      <c r="G227" s="144"/>
      <c r="H227" s="131"/>
      <c r="I227" s="74"/>
    </row>
    <row r="228" spans="1:9" ht="13.2">
      <c r="A228" s="126">
        <v>227</v>
      </c>
      <c r="B228" s="144"/>
      <c r="C228" s="144"/>
      <c r="D228" s="145"/>
      <c r="E228" s="135"/>
      <c r="F228" s="145"/>
      <c r="G228" s="144"/>
      <c r="H228" s="131"/>
      <c r="I228" s="74"/>
    </row>
    <row r="229" spans="1:9" ht="13.2">
      <c r="A229" s="126">
        <v>228</v>
      </c>
      <c r="B229" s="144"/>
      <c r="C229" s="144"/>
      <c r="D229" s="145"/>
      <c r="E229" s="135"/>
      <c r="F229" s="145"/>
      <c r="G229" s="144"/>
      <c r="H229" s="131"/>
      <c r="I229" s="74"/>
    </row>
    <row r="230" spans="1:9" ht="13.2">
      <c r="A230" s="126">
        <v>229</v>
      </c>
      <c r="B230" s="144"/>
      <c r="C230" s="144"/>
      <c r="D230" s="145"/>
      <c r="E230" s="135"/>
      <c r="F230" s="145"/>
      <c r="G230" s="144"/>
      <c r="H230" s="131"/>
      <c r="I230" s="74"/>
    </row>
    <row r="231" spans="1:9" ht="13.2">
      <c r="A231" s="126">
        <v>230</v>
      </c>
      <c r="B231" s="144"/>
      <c r="C231" s="144"/>
      <c r="D231" s="145"/>
      <c r="E231" s="135"/>
      <c r="F231" s="145"/>
      <c r="G231" s="144"/>
      <c r="H231" s="131"/>
      <c r="I231" s="74"/>
    </row>
    <row r="232" spans="1:9" ht="13.2">
      <c r="A232" s="126">
        <v>231</v>
      </c>
      <c r="B232" s="144"/>
      <c r="C232" s="144"/>
      <c r="D232" s="145"/>
      <c r="E232" s="135"/>
      <c r="F232" s="145"/>
      <c r="G232" s="144"/>
      <c r="H232" s="131"/>
      <c r="I232" s="74"/>
    </row>
    <row r="233" spans="1:9" ht="13.2">
      <c r="A233" s="126">
        <v>232</v>
      </c>
      <c r="B233" s="144"/>
      <c r="C233" s="144"/>
      <c r="D233" s="145"/>
      <c r="E233" s="135"/>
      <c r="F233" s="145"/>
      <c r="G233" s="144"/>
      <c r="H233" s="131"/>
      <c r="I233" s="74"/>
    </row>
    <row r="234" spans="1:9" ht="13.2">
      <c r="A234" s="126">
        <v>233</v>
      </c>
      <c r="B234" s="144"/>
      <c r="C234" s="144"/>
      <c r="D234" s="145"/>
      <c r="E234" s="135"/>
      <c r="F234" s="145"/>
      <c r="G234" s="144"/>
      <c r="H234" s="131"/>
      <c r="I234" s="74"/>
    </row>
    <row r="235" spans="1:9" ht="13.2">
      <c r="A235" s="126">
        <v>234</v>
      </c>
      <c r="B235" s="144"/>
      <c r="C235" s="144"/>
      <c r="D235" s="145"/>
      <c r="E235" s="135"/>
      <c r="F235" s="145"/>
      <c r="G235" s="144"/>
      <c r="H235" s="131"/>
      <c r="I235" s="74"/>
    </row>
    <row r="236" spans="1:9" ht="13.2">
      <c r="A236" s="126">
        <v>235</v>
      </c>
      <c r="B236" s="144"/>
      <c r="C236" s="144"/>
      <c r="D236" s="145"/>
      <c r="E236" s="135"/>
      <c r="F236" s="145"/>
      <c r="G236" s="144"/>
      <c r="H236" s="131"/>
      <c r="I236" s="74"/>
    </row>
    <row r="237" spans="1:9" ht="13.2">
      <c r="A237" s="126">
        <v>236</v>
      </c>
      <c r="B237" s="144"/>
      <c r="C237" s="144"/>
      <c r="D237" s="145"/>
      <c r="E237" s="135"/>
      <c r="F237" s="145"/>
      <c r="G237" s="144"/>
      <c r="H237" s="131"/>
      <c r="I237" s="74"/>
    </row>
    <row r="238" spans="1:9" ht="13.2">
      <c r="A238" s="126">
        <v>237</v>
      </c>
      <c r="B238" s="144"/>
      <c r="C238" s="144"/>
      <c r="D238" s="145"/>
      <c r="E238" s="135"/>
      <c r="F238" s="145"/>
      <c r="G238" s="144"/>
      <c r="H238" s="131"/>
      <c r="I238" s="74"/>
    </row>
    <row r="239" spans="1:9" ht="13.2">
      <c r="A239" s="126">
        <v>238</v>
      </c>
      <c r="B239" s="144"/>
      <c r="C239" s="144"/>
      <c r="D239" s="145"/>
      <c r="E239" s="135"/>
      <c r="F239" s="145"/>
      <c r="G239" s="144"/>
      <c r="H239" s="131"/>
      <c r="I239" s="74"/>
    </row>
    <row r="240" spans="1:9" ht="13.2">
      <c r="A240" s="126">
        <v>239</v>
      </c>
      <c r="B240" s="144"/>
      <c r="C240" s="144"/>
      <c r="D240" s="145"/>
      <c r="E240" s="135"/>
      <c r="F240" s="145"/>
      <c r="G240" s="144"/>
      <c r="H240" s="131"/>
      <c r="I240" s="74"/>
    </row>
    <row r="241" spans="1:9" ht="13.2">
      <c r="A241" s="126">
        <v>240</v>
      </c>
      <c r="B241" s="144"/>
      <c r="C241" s="144"/>
      <c r="D241" s="145"/>
      <c r="E241" s="135"/>
      <c r="F241" s="145"/>
      <c r="G241" s="144"/>
      <c r="H241" s="131"/>
      <c r="I241" s="74"/>
    </row>
    <row r="242" spans="1:9" ht="13.2">
      <c r="A242" s="126">
        <v>241</v>
      </c>
      <c r="B242" s="144"/>
      <c r="C242" s="144"/>
      <c r="D242" s="145"/>
      <c r="E242" s="135"/>
      <c r="F242" s="145"/>
      <c r="G242" s="144"/>
      <c r="H242" s="131"/>
      <c r="I242" s="74"/>
    </row>
    <row r="243" spans="1:9" ht="13.2">
      <c r="A243" s="126">
        <v>242</v>
      </c>
      <c r="B243" s="144"/>
      <c r="C243" s="144"/>
      <c r="D243" s="145"/>
      <c r="E243" s="135"/>
      <c r="F243" s="145"/>
      <c r="G243" s="144"/>
      <c r="H243" s="131"/>
      <c r="I243" s="74"/>
    </row>
    <row r="244" spans="1:9" ht="13.2">
      <c r="A244" s="126">
        <v>243</v>
      </c>
      <c r="B244" s="144"/>
      <c r="C244" s="144"/>
      <c r="D244" s="145"/>
      <c r="E244" s="135"/>
      <c r="F244" s="145"/>
      <c r="G244" s="144"/>
      <c r="H244" s="131"/>
      <c r="I244" s="74"/>
    </row>
    <row r="245" spans="1:9" ht="13.2">
      <c r="A245" s="126">
        <v>244</v>
      </c>
      <c r="B245" s="144"/>
      <c r="C245" s="144"/>
      <c r="D245" s="145"/>
      <c r="E245" s="135"/>
      <c r="F245" s="145"/>
      <c r="G245" s="144"/>
      <c r="H245" s="131"/>
      <c r="I245" s="74"/>
    </row>
    <row r="246" spans="1:9" ht="13.2">
      <c r="A246" s="126">
        <v>245</v>
      </c>
      <c r="B246" s="144"/>
      <c r="C246" s="144"/>
      <c r="D246" s="145"/>
      <c r="E246" s="135"/>
      <c r="F246" s="145"/>
      <c r="G246" s="144"/>
      <c r="H246" s="131"/>
      <c r="I246" s="74"/>
    </row>
    <row r="247" spans="1:9" ht="13.2">
      <c r="A247" s="126">
        <v>246</v>
      </c>
      <c r="B247" s="144"/>
      <c r="C247" s="144"/>
      <c r="D247" s="145"/>
      <c r="E247" s="135"/>
      <c r="F247" s="145"/>
      <c r="G247" s="144"/>
      <c r="H247" s="131"/>
      <c r="I247" s="74"/>
    </row>
    <row r="248" spans="1:9" ht="13.2">
      <c r="A248" s="126">
        <v>247</v>
      </c>
      <c r="B248" s="144"/>
      <c r="C248" s="144"/>
      <c r="D248" s="145"/>
      <c r="E248" s="135"/>
      <c r="F248" s="145"/>
      <c r="G248" s="144"/>
      <c r="H248" s="131"/>
      <c r="I248" s="74"/>
    </row>
    <row r="249" spans="1:9" ht="13.2">
      <c r="A249" s="126">
        <v>248</v>
      </c>
      <c r="B249" s="144"/>
      <c r="C249" s="144"/>
      <c r="D249" s="145"/>
      <c r="E249" s="135"/>
      <c r="F249" s="145"/>
      <c r="G249" s="144"/>
      <c r="H249" s="131"/>
      <c r="I249" s="74"/>
    </row>
    <row r="250" spans="1:9" ht="13.2">
      <c r="A250" s="126">
        <v>249</v>
      </c>
      <c r="B250" s="144"/>
      <c r="C250" s="144"/>
      <c r="D250" s="145"/>
      <c r="E250" s="135"/>
      <c r="F250" s="145"/>
      <c r="G250" s="144"/>
      <c r="H250" s="131"/>
      <c r="I250" s="74"/>
    </row>
    <row r="251" spans="1:9" ht="13.2">
      <c r="A251" s="126">
        <v>250</v>
      </c>
      <c r="B251" s="144"/>
      <c r="C251" s="144"/>
      <c r="D251" s="145"/>
      <c r="E251" s="135"/>
      <c r="F251" s="145"/>
      <c r="G251" s="144"/>
      <c r="H251" s="131"/>
      <c r="I251" s="74"/>
    </row>
    <row r="252" spans="1:9" ht="13.2">
      <c r="A252" s="126">
        <v>251</v>
      </c>
      <c r="B252" s="144"/>
      <c r="C252" s="144"/>
      <c r="D252" s="145"/>
      <c r="E252" s="135"/>
      <c r="F252" s="145"/>
      <c r="G252" s="144"/>
      <c r="H252" s="131"/>
      <c r="I252" s="74"/>
    </row>
    <row r="253" spans="1:9" ht="13.2">
      <c r="A253" s="126">
        <v>252</v>
      </c>
      <c r="B253" s="144"/>
      <c r="C253" s="144"/>
      <c r="D253" s="145"/>
      <c r="E253" s="135"/>
      <c r="F253" s="145"/>
      <c r="G253" s="144"/>
      <c r="H253" s="131"/>
      <c r="I253" s="74"/>
    </row>
    <row r="254" spans="1:9" ht="13.2">
      <c r="A254" s="126">
        <v>253</v>
      </c>
      <c r="B254" s="144"/>
      <c r="C254" s="144"/>
      <c r="D254" s="145"/>
      <c r="E254" s="135"/>
      <c r="F254" s="145"/>
      <c r="G254" s="144"/>
      <c r="H254" s="131"/>
      <c r="I254" s="74"/>
    </row>
    <row r="255" spans="1:9" ht="13.2">
      <c r="A255" s="126">
        <v>254</v>
      </c>
      <c r="B255" s="144"/>
      <c r="C255" s="144"/>
      <c r="D255" s="145"/>
      <c r="E255" s="135"/>
      <c r="F255" s="145"/>
      <c r="G255" s="144"/>
      <c r="H255" s="131"/>
      <c r="I255" s="74"/>
    </row>
    <row r="256" spans="1:9" ht="13.2">
      <c r="A256" s="126">
        <v>255</v>
      </c>
      <c r="B256" s="144"/>
      <c r="C256" s="144"/>
      <c r="D256" s="145"/>
      <c r="E256" s="135"/>
      <c r="F256" s="145"/>
      <c r="G256" s="144"/>
      <c r="H256" s="131"/>
      <c r="I256" s="74"/>
    </row>
    <row r="257" spans="1:9" ht="13.2">
      <c r="A257" s="126">
        <v>256</v>
      </c>
      <c r="B257" s="144"/>
      <c r="C257" s="144"/>
      <c r="D257" s="145"/>
      <c r="E257" s="135"/>
      <c r="F257" s="145"/>
      <c r="G257" s="144"/>
      <c r="H257" s="131"/>
      <c r="I257" s="74"/>
    </row>
    <row r="258" spans="1:9" ht="13.2">
      <c r="A258" s="126">
        <v>257</v>
      </c>
      <c r="B258" s="144"/>
      <c r="C258" s="144"/>
      <c r="D258" s="145"/>
      <c r="E258" s="135"/>
      <c r="F258" s="145"/>
      <c r="G258" s="144"/>
      <c r="H258" s="131"/>
      <c r="I258" s="74"/>
    </row>
    <row r="259" spans="1:9" ht="13.2">
      <c r="A259" s="126">
        <v>258</v>
      </c>
      <c r="B259" s="144"/>
      <c r="C259" s="144"/>
      <c r="D259" s="145"/>
      <c r="E259" s="135"/>
      <c r="F259" s="145"/>
      <c r="G259" s="144"/>
      <c r="H259" s="131"/>
      <c r="I259" s="74"/>
    </row>
    <row r="260" spans="1:9" ht="13.2">
      <c r="A260" s="126">
        <v>259</v>
      </c>
      <c r="B260" s="144"/>
      <c r="C260" s="144"/>
      <c r="D260" s="145"/>
      <c r="E260" s="135"/>
      <c r="F260" s="145"/>
      <c r="G260" s="144"/>
      <c r="H260" s="131"/>
      <c r="I260" s="74"/>
    </row>
    <row r="261" spans="1:9" ht="13.2">
      <c r="A261" s="126">
        <v>260</v>
      </c>
      <c r="B261" s="144"/>
      <c r="C261" s="144"/>
      <c r="D261" s="145"/>
      <c r="E261" s="135"/>
      <c r="F261" s="145"/>
      <c r="G261" s="144"/>
      <c r="H261" s="131"/>
      <c r="I261" s="74"/>
    </row>
    <row r="262" spans="1:9" ht="13.2">
      <c r="A262" s="126">
        <v>261</v>
      </c>
      <c r="B262" s="144"/>
      <c r="C262" s="144"/>
      <c r="D262" s="145"/>
      <c r="E262" s="135"/>
      <c r="F262" s="145"/>
      <c r="G262" s="144"/>
      <c r="H262" s="131"/>
      <c r="I262" s="74"/>
    </row>
    <row r="263" spans="1:9" ht="13.2">
      <c r="A263" s="126">
        <v>262</v>
      </c>
      <c r="B263" s="144"/>
      <c r="C263" s="144"/>
      <c r="D263" s="145"/>
      <c r="E263" s="135"/>
      <c r="F263" s="145"/>
      <c r="G263" s="144"/>
      <c r="H263" s="131"/>
      <c r="I263" s="74"/>
    </row>
    <row r="264" spans="1:9" ht="13.2">
      <c r="A264" s="126">
        <v>263</v>
      </c>
      <c r="B264" s="144"/>
      <c r="C264" s="144"/>
      <c r="D264" s="145"/>
      <c r="E264" s="135"/>
      <c r="F264" s="145"/>
      <c r="G264" s="144"/>
      <c r="H264" s="131"/>
      <c r="I264" s="74"/>
    </row>
    <row r="265" spans="1:9" ht="13.2">
      <c r="A265" s="126">
        <v>264</v>
      </c>
      <c r="B265" s="144"/>
      <c r="C265" s="144"/>
      <c r="D265" s="145"/>
      <c r="E265" s="135"/>
      <c r="F265" s="145"/>
      <c r="G265" s="144"/>
      <c r="H265" s="131"/>
      <c r="I265" s="74"/>
    </row>
    <row r="266" spans="1:9" ht="13.2">
      <c r="A266" s="126">
        <v>265</v>
      </c>
      <c r="B266" s="144"/>
      <c r="C266" s="144"/>
      <c r="D266" s="145"/>
      <c r="E266" s="135"/>
      <c r="F266" s="145"/>
      <c r="G266" s="144"/>
      <c r="H266" s="131"/>
      <c r="I266" s="74"/>
    </row>
    <row r="267" spans="1:9" ht="13.2">
      <c r="A267" s="126">
        <v>266</v>
      </c>
      <c r="B267" s="144"/>
      <c r="C267" s="144"/>
      <c r="D267" s="145"/>
      <c r="E267" s="135"/>
      <c r="F267" s="145"/>
      <c r="G267" s="144"/>
      <c r="H267" s="131"/>
      <c r="I267" s="74"/>
    </row>
    <row r="268" spans="1:9" ht="13.2">
      <c r="A268" s="126">
        <v>267</v>
      </c>
      <c r="B268" s="144"/>
      <c r="C268" s="144"/>
      <c r="D268" s="145"/>
      <c r="E268" s="135"/>
      <c r="F268" s="145"/>
      <c r="G268" s="144"/>
      <c r="H268" s="131"/>
      <c r="I268" s="74"/>
    </row>
    <row r="269" spans="1:9" ht="13.2">
      <c r="A269" s="126">
        <v>268</v>
      </c>
      <c r="B269" s="144"/>
      <c r="C269" s="144"/>
      <c r="D269" s="145"/>
      <c r="E269" s="135"/>
      <c r="F269" s="145"/>
      <c r="G269" s="144"/>
      <c r="H269" s="131"/>
      <c r="I269" s="74"/>
    </row>
    <row r="270" spans="1:9" ht="13.2">
      <c r="A270" s="126">
        <v>269</v>
      </c>
      <c r="B270" s="144"/>
      <c r="C270" s="144"/>
      <c r="D270" s="145"/>
      <c r="E270" s="135"/>
      <c r="F270" s="145"/>
      <c r="G270" s="144"/>
      <c r="H270" s="131"/>
      <c r="I270" s="74"/>
    </row>
    <row r="271" spans="1:9" ht="13.2">
      <c r="A271" s="126">
        <v>270</v>
      </c>
      <c r="B271" s="144"/>
      <c r="C271" s="144"/>
      <c r="D271" s="145"/>
      <c r="E271" s="135"/>
      <c r="F271" s="145"/>
      <c r="G271" s="144"/>
      <c r="H271" s="131"/>
      <c r="I271" s="74"/>
    </row>
    <row r="272" spans="1:9" ht="13.2">
      <c r="A272" s="126">
        <v>271</v>
      </c>
      <c r="B272" s="144"/>
      <c r="C272" s="144"/>
      <c r="D272" s="145"/>
      <c r="E272" s="135"/>
      <c r="F272" s="145"/>
      <c r="G272" s="144"/>
      <c r="H272" s="131"/>
      <c r="I272" s="74"/>
    </row>
    <row r="273" spans="1:9" ht="13.2">
      <c r="A273" s="126">
        <v>272</v>
      </c>
      <c r="B273" s="144"/>
      <c r="C273" s="144"/>
      <c r="D273" s="145"/>
      <c r="E273" s="135"/>
      <c r="F273" s="145"/>
      <c r="G273" s="144"/>
      <c r="H273" s="131"/>
      <c r="I273" s="74"/>
    </row>
    <row r="274" spans="1:9" ht="13.2">
      <c r="A274" s="126">
        <v>273</v>
      </c>
      <c r="B274" s="144"/>
      <c r="C274" s="144"/>
      <c r="D274" s="145"/>
      <c r="E274" s="135"/>
      <c r="F274" s="145"/>
      <c r="G274" s="144"/>
      <c r="H274" s="131"/>
      <c r="I274" s="74"/>
    </row>
    <row r="275" spans="1:9" ht="13.2">
      <c r="A275" s="126">
        <v>274</v>
      </c>
      <c r="B275" s="144"/>
      <c r="C275" s="144"/>
      <c r="D275" s="145"/>
      <c r="E275" s="135"/>
      <c r="F275" s="145"/>
      <c r="G275" s="144"/>
      <c r="H275" s="131"/>
      <c r="I275" s="74"/>
    </row>
    <row r="276" spans="1:9" ht="13.2">
      <c r="A276" s="126">
        <v>275</v>
      </c>
      <c r="B276" s="144"/>
      <c r="C276" s="144"/>
      <c r="D276" s="145"/>
      <c r="E276" s="135"/>
      <c r="F276" s="145"/>
      <c r="G276" s="144"/>
      <c r="H276" s="131"/>
      <c r="I276" s="74"/>
    </row>
    <row r="277" spans="1:9" ht="13.2">
      <c r="A277" s="126">
        <v>276</v>
      </c>
      <c r="B277" s="144"/>
      <c r="C277" s="144"/>
      <c r="D277" s="145"/>
      <c r="E277" s="135"/>
      <c r="F277" s="145"/>
      <c r="G277" s="144"/>
      <c r="H277" s="131"/>
      <c r="I277" s="74"/>
    </row>
    <row r="278" spans="1:9" ht="13.2">
      <c r="A278" s="126">
        <v>277</v>
      </c>
      <c r="B278" s="144"/>
      <c r="C278" s="144"/>
      <c r="D278" s="145"/>
      <c r="E278" s="135"/>
      <c r="F278" s="145"/>
      <c r="G278" s="144"/>
      <c r="H278" s="131"/>
      <c r="I278" s="74"/>
    </row>
    <row r="279" spans="1:9" ht="13.2">
      <c r="A279" s="126">
        <v>278</v>
      </c>
      <c r="B279" s="144"/>
      <c r="C279" s="144"/>
      <c r="D279" s="145"/>
      <c r="E279" s="135"/>
      <c r="F279" s="145"/>
      <c r="G279" s="144"/>
      <c r="H279" s="131"/>
      <c r="I279" s="74"/>
    </row>
    <row r="280" spans="1:9" ht="13.2">
      <c r="A280" s="126">
        <v>279</v>
      </c>
      <c r="B280" s="144"/>
      <c r="C280" s="144"/>
      <c r="D280" s="145"/>
      <c r="E280" s="135"/>
      <c r="F280" s="145"/>
      <c r="G280" s="144"/>
      <c r="H280" s="131"/>
      <c r="I280" s="74"/>
    </row>
    <row r="281" spans="1:9" ht="13.2">
      <c r="A281" s="126">
        <v>280</v>
      </c>
      <c r="B281" s="144"/>
      <c r="C281" s="144"/>
      <c r="D281" s="145"/>
      <c r="E281" s="135"/>
      <c r="F281" s="145"/>
      <c r="G281" s="144"/>
      <c r="H281" s="131"/>
      <c r="I281" s="74"/>
    </row>
    <row r="282" spans="1:9" ht="13.2">
      <c r="A282" s="126">
        <v>281</v>
      </c>
      <c r="B282" s="144"/>
      <c r="C282" s="144"/>
      <c r="D282" s="145"/>
      <c r="E282" s="135"/>
      <c r="F282" s="145"/>
      <c r="G282" s="144"/>
      <c r="H282" s="131"/>
      <c r="I282" s="74"/>
    </row>
    <row r="283" spans="1:9" ht="13.2">
      <c r="A283" s="126">
        <v>282</v>
      </c>
      <c r="B283" s="144"/>
      <c r="C283" s="144"/>
      <c r="D283" s="145"/>
      <c r="E283" s="135"/>
      <c r="F283" s="145"/>
      <c r="G283" s="144"/>
      <c r="H283" s="131"/>
      <c r="I283" s="74"/>
    </row>
    <row r="284" spans="1:9" ht="13.2">
      <c r="A284" s="126">
        <v>283</v>
      </c>
      <c r="B284" s="144"/>
      <c r="C284" s="144"/>
      <c r="D284" s="145"/>
      <c r="E284" s="135"/>
      <c r="F284" s="145"/>
      <c r="G284" s="144"/>
      <c r="H284" s="131"/>
      <c r="I284" s="74"/>
    </row>
    <row r="285" spans="1:9" ht="13.2">
      <c r="A285" s="126">
        <v>284</v>
      </c>
      <c r="B285" s="144"/>
      <c r="C285" s="144"/>
      <c r="D285" s="145"/>
      <c r="E285" s="135"/>
      <c r="F285" s="145"/>
      <c r="G285" s="144"/>
      <c r="H285" s="131"/>
      <c r="I285" s="74"/>
    </row>
    <row r="286" spans="1:9" ht="13.2">
      <c r="A286" s="126">
        <v>285</v>
      </c>
      <c r="B286" s="144"/>
      <c r="C286" s="144"/>
      <c r="D286" s="145"/>
      <c r="E286" s="135"/>
      <c r="F286" s="145"/>
      <c r="G286" s="144"/>
      <c r="H286" s="131"/>
      <c r="I286" s="74"/>
    </row>
    <row r="287" spans="1:9" ht="13.2">
      <c r="A287" s="126">
        <v>286</v>
      </c>
      <c r="B287" s="144"/>
      <c r="C287" s="144"/>
      <c r="D287" s="145"/>
      <c r="E287" s="135"/>
      <c r="F287" s="145"/>
      <c r="G287" s="144"/>
      <c r="H287" s="131"/>
      <c r="I287" s="74"/>
    </row>
    <row r="288" spans="1:9" ht="13.2">
      <c r="A288" s="126">
        <v>287</v>
      </c>
      <c r="B288" s="144"/>
      <c r="C288" s="144"/>
      <c r="D288" s="145"/>
      <c r="E288" s="135"/>
      <c r="F288" s="145"/>
      <c r="G288" s="144"/>
      <c r="H288" s="131"/>
      <c r="I288" s="74"/>
    </row>
    <row r="289" spans="1:9" ht="13.2">
      <c r="A289" s="126">
        <v>288</v>
      </c>
      <c r="B289" s="144"/>
      <c r="C289" s="144"/>
      <c r="D289" s="145"/>
      <c r="E289" s="135"/>
      <c r="F289" s="145"/>
      <c r="G289" s="144"/>
      <c r="H289" s="131"/>
      <c r="I289" s="74"/>
    </row>
    <row r="290" spans="1:9" ht="13.2">
      <c r="A290" s="126">
        <v>289</v>
      </c>
      <c r="B290" s="144"/>
      <c r="C290" s="144"/>
      <c r="D290" s="145"/>
      <c r="E290" s="135"/>
      <c r="F290" s="145"/>
      <c r="G290" s="144"/>
      <c r="H290" s="131"/>
      <c r="I290" s="74"/>
    </row>
    <row r="291" spans="1:9" ht="13.2">
      <c r="A291" s="126">
        <v>290</v>
      </c>
      <c r="B291" s="144"/>
      <c r="C291" s="144"/>
      <c r="D291" s="145"/>
      <c r="E291" s="135"/>
      <c r="F291" s="145"/>
      <c r="G291" s="144"/>
      <c r="H291" s="131"/>
      <c r="I291" s="74"/>
    </row>
    <row r="292" spans="1:9" ht="13.2">
      <c r="A292" s="126">
        <v>291</v>
      </c>
      <c r="B292" s="144"/>
      <c r="C292" s="144"/>
      <c r="D292" s="145"/>
      <c r="E292" s="135"/>
      <c r="F292" s="145"/>
      <c r="G292" s="144"/>
      <c r="H292" s="131"/>
      <c r="I292" s="74"/>
    </row>
    <row r="293" spans="1:9" ht="13.2">
      <c r="A293" s="126">
        <v>292</v>
      </c>
      <c r="B293" s="144"/>
      <c r="C293" s="144"/>
      <c r="D293" s="145"/>
      <c r="E293" s="135"/>
      <c r="F293" s="145"/>
      <c r="G293" s="144"/>
      <c r="H293" s="131"/>
      <c r="I293" s="74"/>
    </row>
    <row r="294" spans="1:9" ht="13.2">
      <c r="A294" s="126">
        <v>293</v>
      </c>
      <c r="B294" s="144"/>
      <c r="C294" s="144"/>
      <c r="D294" s="145"/>
      <c r="E294" s="135"/>
      <c r="F294" s="145"/>
      <c r="G294" s="144"/>
      <c r="H294" s="131"/>
      <c r="I294" s="74"/>
    </row>
    <row r="295" spans="1:9" ht="13.2">
      <c r="A295" s="126">
        <v>294</v>
      </c>
      <c r="B295" s="144"/>
      <c r="C295" s="144"/>
      <c r="D295" s="145"/>
      <c r="E295" s="135"/>
      <c r="F295" s="145"/>
      <c r="G295" s="144"/>
      <c r="H295" s="131"/>
      <c r="I295" s="74"/>
    </row>
    <row r="296" spans="1:9" ht="13.2">
      <c r="A296" s="126">
        <v>295</v>
      </c>
      <c r="B296" s="144"/>
      <c r="C296" s="144"/>
      <c r="D296" s="145"/>
      <c r="E296" s="135"/>
      <c r="F296" s="145"/>
      <c r="G296" s="144"/>
      <c r="H296" s="131"/>
      <c r="I296" s="74"/>
    </row>
    <row r="297" spans="1:9" ht="13.2">
      <c r="A297" s="126">
        <v>296</v>
      </c>
      <c r="B297" s="144"/>
      <c r="C297" s="144"/>
      <c r="D297" s="145"/>
      <c r="E297" s="135"/>
      <c r="F297" s="145"/>
      <c r="G297" s="144"/>
      <c r="H297" s="131"/>
      <c r="I297" s="74"/>
    </row>
    <row r="298" spans="1:9" ht="13.2">
      <c r="A298" s="126">
        <v>297</v>
      </c>
      <c r="B298" s="144"/>
      <c r="C298" s="144"/>
      <c r="D298" s="145"/>
      <c r="E298" s="135"/>
      <c r="F298" s="145"/>
      <c r="G298" s="144"/>
      <c r="H298" s="131"/>
      <c r="I298" s="74"/>
    </row>
    <row r="299" spans="1:9" ht="13.2">
      <c r="A299" s="126">
        <v>298</v>
      </c>
      <c r="B299" s="144"/>
      <c r="C299" s="144"/>
      <c r="D299" s="145"/>
      <c r="E299" s="135"/>
      <c r="F299" s="145"/>
      <c r="G299" s="144"/>
      <c r="H299" s="131"/>
      <c r="I299" s="74"/>
    </row>
    <row r="300" spans="1:9" ht="13.2">
      <c r="A300" s="126">
        <v>299</v>
      </c>
      <c r="B300" s="144"/>
      <c r="C300" s="144"/>
      <c r="D300" s="145"/>
      <c r="E300" s="135"/>
      <c r="F300" s="145"/>
      <c r="G300" s="144"/>
      <c r="H300" s="131"/>
      <c r="I300" s="74"/>
    </row>
    <row r="301" spans="1:9" ht="13.2">
      <c r="A301" s="126">
        <v>300</v>
      </c>
      <c r="B301" s="144"/>
      <c r="C301" s="144"/>
      <c r="D301" s="145"/>
      <c r="E301" s="135"/>
      <c r="F301" s="145"/>
      <c r="G301" s="144"/>
      <c r="H301" s="131"/>
      <c r="I301" s="74"/>
    </row>
    <row r="302" spans="1:9" ht="13.2">
      <c r="A302" s="126">
        <v>301</v>
      </c>
      <c r="B302" s="144"/>
      <c r="C302" s="144"/>
      <c r="D302" s="145"/>
      <c r="E302" s="135"/>
      <c r="F302" s="145"/>
      <c r="G302" s="144"/>
      <c r="H302" s="131"/>
      <c r="I302" s="74"/>
    </row>
    <row r="303" spans="1:9" ht="13.2">
      <c r="A303" s="126">
        <v>302</v>
      </c>
      <c r="B303" s="144"/>
      <c r="C303" s="144"/>
      <c r="D303" s="145"/>
      <c r="E303" s="135"/>
      <c r="F303" s="145"/>
      <c r="G303" s="144"/>
      <c r="H303" s="131"/>
      <c r="I303" s="74"/>
    </row>
    <row r="304" spans="1:9" ht="13.2">
      <c r="A304" s="126">
        <v>303</v>
      </c>
      <c r="B304" s="144"/>
      <c r="C304" s="144"/>
      <c r="D304" s="145"/>
      <c r="E304" s="135"/>
      <c r="F304" s="145"/>
      <c r="G304" s="144"/>
      <c r="H304" s="131"/>
      <c r="I304" s="74"/>
    </row>
    <row r="305" spans="1:9" ht="13.2">
      <c r="A305" s="126">
        <v>304</v>
      </c>
      <c r="B305" s="144"/>
      <c r="C305" s="144"/>
      <c r="D305" s="145"/>
      <c r="E305" s="135"/>
      <c r="F305" s="145"/>
      <c r="G305" s="144"/>
      <c r="H305" s="131"/>
      <c r="I305" s="74"/>
    </row>
    <row r="306" spans="1:9" ht="13.2">
      <c r="A306" s="126">
        <v>305</v>
      </c>
      <c r="B306" s="144"/>
      <c r="C306" s="144"/>
      <c r="D306" s="145"/>
      <c r="E306" s="135"/>
      <c r="F306" s="145"/>
      <c r="G306" s="144"/>
      <c r="H306" s="131"/>
      <c r="I306" s="74"/>
    </row>
    <row r="307" spans="1:9" ht="13.2">
      <c r="A307" s="126">
        <v>306</v>
      </c>
      <c r="B307" s="144"/>
      <c r="C307" s="144"/>
      <c r="D307" s="145"/>
      <c r="E307" s="135"/>
      <c r="F307" s="145"/>
      <c r="G307" s="144"/>
      <c r="H307" s="131"/>
      <c r="I307" s="74"/>
    </row>
    <row r="308" spans="1:9" ht="13.2">
      <c r="A308" s="126">
        <v>307</v>
      </c>
      <c r="B308" s="144"/>
      <c r="C308" s="144"/>
      <c r="D308" s="145"/>
      <c r="E308" s="135"/>
      <c r="F308" s="145"/>
      <c r="G308" s="144"/>
      <c r="H308" s="131"/>
      <c r="I308" s="74"/>
    </row>
    <row r="309" spans="1:9" ht="13.2">
      <c r="A309" s="126">
        <v>308</v>
      </c>
      <c r="B309" s="144"/>
      <c r="C309" s="144"/>
      <c r="D309" s="145"/>
      <c r="E309" s="135"/>
      <c r="F309" s="145"/>
      <c r="G309" s="144"/>
      <c r="H309" s="131"/>
      <c r="I309" s="74"/>
    </row>
    <row r="310" spans="1:9" ht="13.2">
      <c r="A310" s="126">
        <v>309</v>
      </c>
      <c r="B310" s="144"/>
      <c r="C310" s="144"/>
      <c r="D310" s="145"/>
      <c r="E310" s="135"/>
      <c r="F310" s="145"/>
      <c r="G310" s="144"/>
      <c r="H310" s="131"/>
      <c r="I310" s="74"/>
    </row>
    <row r="311" spans="1:9" ht="13.2">
      <c r="A311" s="126">
        <v>310</v>
      </c>
      <c r="B311" s="144"/>
      <c r="C311" s="144"/>
      <c r="D311" s="145"/>
      <c r="E311" s="135"/>
      <c r="F311" s="145"/>
      <c r="G311" s="144"/>
      <c r="H311" s="131"/>
      <c r="I311" s="74"/>
    </row>
    <row r="312" spans="1:9" ht="13.2">
      <c r="A312" s="126">
        <v>311</v>
      </c>
      <c r="B312" s="144"/>
      <c r="C312" s="144"/>
      <c r="D312" s="145"/>
      <c r="E312" s="135"/>
      <c r="F312" s="145"/>
      <c r="G312" s="144"/>
      <c r="H312" s="131"/>
      <c r="I312" s="74"/>
    </row>
    <row r="313" spans="1:9" ht="13.2">
      <c r="A313" s="126">
        <v>312</v>
      </c>
      <c r="B313" s="144"/>
      <c r="C313" s="144"/>
      <c r="D313" s="145"/>
      <c r="E313" s="135"/>
      <c r="F313" s="145"/>
      <c r="G313" s="144"/>
      <c r="H313" s="131"/>
      <c r="I313" s="74"/>
    </row>
    <row r="314" spans="1:9" ht="13.2">
      <c r="A314" s="126">
        <v>313</v>
      </c>
      <c r="B314" s="144"/>
      <c r="C314" s="144"/>
      <c r="D314" s="145"/>
      <c r="E314" s="135"/>
      <c r="F314" s="145"/>
      <c r="G314" s="144"/>
      <c r="H314" s="131"/>
      <c r="I314" s="74"/>
    </row>
    <row r="315" spans="1:9" ht="13.2">
      <c r="A315" s="126">
        <v>314</v>
      </c>
      <c r="B315" s="144"/>
      <c r="C315" s="144"/>
      <c r="D315" s="145"/>
      <c r="E315" s="135"/>
      <c r="F315" s="145"/>
      <c r="G315" s="144"/>
      <c r="H315" s="131"/>
      <c r="I315" s="74"/>
    </row>
    <row r="316" spans="1:9" ht="13.2">
      <c r="A316" s="126">
        <v>315</v>
      </c>
      <c r="B316" s="144"/>
      <c r="C316" s="144"/>
      <c r="D316" s="145"/>
      <c r="E316" s="135"/>
      <c r="F316" s="145"/>
      <c r="G316" s="144"/>
      <c r="H316" s="131"/>
      <c r="I316" s="74"/>
    </row>
    <row r="317" spans="1:9" ht="13.2">
      <c r="A317" s="126">
        <v>316</v>
      </c>
      <c r="B317" s="144"/>
      <c r="C317" s="144"/>
      <c r="D317" s="145"/>
      <c r="E317" s="135"/>
      <c r="F317" s="145"/>
      <c r="G317" s="144"/>
      <c r="H317" s="131"/>
      <c r="I317" s="74"/>
    </row>
    <row r="318" spans="1:9" ht="13.2">
      <c r="A318" s="126">
        <v>317</v>
      </c>
      <c r="B318" s="144"/>
      <c r="C318" s="144"/>
      <c r="D318" s="145"/>
      <c r="E318" s="135"/>
      <c r="F318" s="145"/>
      <c r="G318" s="144"/>
      <c r="H318" s="131"/>
      <c r="I318" s="74"/>
    </row>
    <row r="319" spans="1:9" ht="13.2">
      <c r="A319" s="126">
        <v>318</v>
      </c>
      <c r="B319" s="144"/>
      <c r="C319" s="144"/>
      <c r="D319" s="145"/>
      <c r="E319" s="135"/>
      <c r="F319" s="145"/>
      <c r="G319" s="144"/>
      <c r="H319" s="131"/>
      <c r="I319" s="74"/>
    </row>
    <row r="320" spans="1:9" ht="13.2">
      <c r="A320" s="126">
        <v>319</v>
      </c>
      <c r="B320" s="144"/>
      <c r="C320" s="144"/>
      <c r="D320" s="145"/>
      <c r="E320" s="135"/>
      <c r="F320" s="145"/>
      <c r="G320" s="144"/>
      <c r="H320" s="131"/>
      <c r="I320" s="74"/>
    </row>
    <row r="321" spans="1:9" ht="13.2">
      <c r="A321" s="126">
        <v>320</v>
      </c>
      <c r="B321" s="144"/>
      <c r="C321" s="144"/>
      <c r="D321" s="145"/>
      <c r="E321" s="135"/>
      <c r="F321" s="145"/>
      <c r="G321" s="144"/>
      <c r="H321" s="131"/>
      <c r="I321" s="74"/>
    </row>
    <row r="322" spans="1:9" ht="13.2">
      <c r="A322" s="126">
        <v>321</v>
      </c>
      <c r="B322" s="144"/>
      <c r="C322" s="144"/>
      <c r="D322" s="145"/>
      <c r="E322" s="135"/>
      <c r="F322" s="145"/>
      <c r="G322" s="144"/>
      <c r="H322" s="131"/>
      <c r="I322" s="74"/>
    </row>
    <row r="323" spans="1:9" ht="13.2">
      <c r="A323" s="126">
        <v>322</v>
      </c>
      <c r="B323" s="144"/>
      <c r="C323" s="144"/>
      <c r="D323" s="145"/>
      <c r="E323" s="135"/>
      <c r="F323" s="145"/>
      <c r="G323" s="144"/>
      <c r="H323" s="131"/>
      <c r="I323" s="74"/>
    </row>
    <row r="324" spans="1:9" ht="13.2">
      <c r="A324" s="126">
        <v>323</v>
      </c>
      <c r="B324" s="144"/>
      <c r="C324" s="144"/>
      <c r="D324" s="145"/>
      <c r="E324" s="135"/>
      <c r="F324" s="145"/>
      <c r="G324" s="144"/>
      <c r="H324" s="131"/>
      <c r="I324" s="74"/>
    </row>
    <row r="325" spans="1:9" ht="13.2">
      <c r="A325" s="126">
        <v>324</v>
      </c>
      <c r="B325" s="144"/>
      <c r="C325" s="144"/>
      <c r="D325" s="145"/>
      <c r="E325" s="135"/>
      <c r="F325" s="145"/>
      <c r="G325" s="144"/>
      <c r="H325" s="131"/>
      <c r="I325" s="74"/>
    </row>
    <row r="326" spans="1:9" ht="13.2">
      <c r="A326" s="126">
        <v>325</v>
      </c>
      <c r="B326" s="144"/>
      <c r="C326" s="144"/>
      <c r="D326" s="145"/>
      <c r="E326" s="135"/>
      <c r="F326" s="145"/>
      <c r="G326" s="144"/>
      <c r="H326" s="131"/>
      <c r="I326" s="74"/>
    </row>
    <row r="327" spans="1:9" ht="13.2">
      <c r="A327" s="126">
        <v>326</v>
      </c>
      <c r="B327" s="144"/>
      <c r="C327" s="144"/>
      <c r="D327" s="145"/>
      <c r="E327" s="135"/>
      <c r="F327" s="145"/>
      <c r="G327" s="144"/>
      <c r="H327" s="131"/>
      <c r="I327" s="74"/>
    </row>
    <row r="328" spans="1:9" ht="13.2">
      <c r="A328" s="126">
        <v>327</v>
      </c>
      <c r="B328" s="144"/>
      <c r="C328" s="144"/>
      <c r="D328" s="145"/>
      <c r="E328" s="135"/>
      <c r="F328" s="145"/>
      <c r="G328" s="144"/>
      <c r="H328" s="131"/>
      <c r="I328" s="74"/>
    </row>
    <row r="329" spans="1:9" ht="13.2">
      <c r="A329" s="126">
        <v>328</v>
      </c>
      <c r="B329" s="144"/>
      <c r="C329" s="144"/>
      <c r="D329" s="145"/>
      <c r="E329" s="135"/>
      <c r="F329" s="145"/>
      <c r="G329" s="144"/>
      <c r="H329" s="131"/>
      <c r="I329" s="74"/>
    </row>
    <row r="330" spans="1:9" ht="13.2">
      <c r="A330" s="126">
        <v>329</v>
      </c>
      <c r="B330" s="144"/>
      <c r="C330" s="144"/>
      <c r="D330" s="145"/>
      <c r="E330" s="135"/>
      <c r="F330" s="145"/>
      <c r="G330" s="144"/>
      <c r="H330" s="131"/>
      <c r="I330" s="74"/>
    </row>
    <row r="331" spans="1:9" ht="13.2">
      <c r="A331" s="126">
        <v>330</v>
      </c>
      <c r="B331" s="144"/>
      <c r="C331" s="144"/>
      <c r="D331" s="145"/>
      <c r="E331" s="135"/>
      <c r="F331" s="145"/>
      <c r="G331" s="144"/>
      <c r="H331" s="131"/>
      <c r="I331" s="74"/>
    </row>
    <row r="332" spans="1:9" ht="13.2">
      <c r="A332" s="126">
        <v>331</v>
      </c>
      <c r="B332" s="144"/>
      <c r="C332" s="144"/>
      <c r="D332" s="145"/>
      <c r="E332" s="135"/>
      <c r="F332" s="145"/>
      <c r="G332" s="144"/>
      <c r="H332" s="131"/>
      <c r="I332" s="74"/>
    </row>
    <row r="333" spans="1:9" ht="13.2">
      <c r="A333" s="126">
        <v>332</v>
      </c>
      <c r="B333" s="144"/>
      <c r="C333" s="144"/>
      <c r="D333" s="145"/>
      <c r="E333" s="135"/>
      <c r="F333" s="145"/>
      <c r="G333" s="144"/>
      <c r="H333" s="131"/>
      <c r="I333" s="74"/>
    </row>
    <row r="334" spans="1:9" ht="13.2">
      <c r="A334" s="126">
        <v>333</v>
      </c>
      <c r="B334" s="144"/>
      <c r="C334" s="144"/>
      <c r="D334" s="145"/>
      <c r="E334" s="135"/>
      <c r="F334" s="145"/>
      <c r="G334" s="144"/>
      <c r="H334" s="131"/>
      <c r="I334" s="74"/>
    </row>
    <row r="335" spans="1:9" ht="13.2">
      <c r="A335" s="126">
        <v>334</v>
      </c>
      <c r="B335" s="144"/>
      <c r="C335" s="144"/>
      <c r="D335" s="145"/>
      <c r="E335" s="135"/>
      <c r="F335" s="145"/>
      <c r="G335" s="144"/>
      <c r="H335" s="131"/>
      <c r="I335" s="74"/>
    </row>
    <row r="336" spans="1:9" ht="13.2">
      <c r="A336" s="126">
        <v>335</v>
      </c>
      <c r="B336" s="144"/>
      <c r="C336" s="144"/>
      <c r="D336" s="145"/>
      <c r="E336" s="135"/>
      <c r="F336" s="145"/>
      <c r="G336" s="144"/>
      <c r="H336" s="131"/>
      <c r="I336" s="74"/>
    </row>
    <row r="337" spans="1:9" ht="13.2">
      <c r="A337" s="126">
        <v>336</v>
      </c>
      <c r="B337" s="144"/>
      <c r="C337" s="144"/>
      <c r="D337" s="145"/>
      <c r="E337" s="135"/>
      <c r="F337" s="145"/>
      <c r="G337" s="144"/>
      <c r="H337" s="131"/>
      <c r="I337" s="74"/>
    </row>
    <row r="338" spans="1:9" ht="13.2">
      <c r="A338" s="126">
        <v>337</v>
      </c>
      <c r="B338" s="144"/>
      <c r="C338" s="144"/>
      <c r="D338" s="145"/>
      <c r="E338" s="135"/>
      <c r="F338" s="145"/>
      <c r="G338" s="144"/>
      <c r="H338" s="131"/>
      <c r="I338" s="74"/>
    </row>
    <row r="339" spans="1:9" ht="13.2">
      <c r="A339" s="126">
        <v>338</v>
      </c>
      <c r="B339" s="144"/>
      <c r="C339" s="144"/>
      <c r="D339" s="145"/>
      <c r="E339" s="135"/>
      <c r="F339" s="145"/>
      <c r="G339" s="144"/>
      <c r="H339" s="131"/>
      <c r="I339" s="74"/>
    </row>
    <row r="340" spans="1:9" ht="13.2">
      <c r="A340" s="126">
        <v>339</v>
      </c>
      <c r="B340" s="144"/>
      <c r="C340" s="144"/>
      <c r="D340" s="145"/>
      <c r="E340" s="135"/>
      <c r="F340" s="145"/>
      <c r="G340" s="144"/>
      <c r="H340" s="131"/>
      <c r="I340" s="74"/>
    </row>
    <row r="341" spans="1:9" ht="13.2">
      <c r="A341" s="126">
        <v>340</v>
      </c>
      <c r="B341" s="144"/>
      <c r="C341" s="144"/>
      <c r="D341" s="145"/>
      <c r="E341" s="135"/>
      <c r="F341" s="145"/>
      <c r="G341" s="144"/>
      <c r="H341" s="131"/>
      <c r="I341" s="74"/>
    </row>
    <row r="342" spans="1:9" ht="13.2">
      <c r="A342" s="126">
        <v>341</v>
      </c>
      <c r="B342" s="144"/>
      <c r="C342" s="144"/>
      <c r="D342" s="145"/>
      <c r="E342" s="135"/>
      <c r="F342" s="145"/>
      <c r="G342" s="144"/>
      <c r="H342" s="131"/>
      <c r="I342" s="74"/>
    </row>
    <row r="343" spans="1:9" ht="13.2">
      <c r="A343" s="126">
        <v>342</v>
      </c>
      <c r="B343" s="144"/>
      <c r="C343" s="144"/>
      <c r="D343" s="145"/>
      <c r="E343" s="135"/>
      <c r="F343" s="145"/>
      <c r="G343" s="144"/>
      <c r="H343" s="131"/>
      <c r="I343" s="74"/>
    </row>
    <row r="344" spans="1:9" ht="13.2">
      <c r="A344" s="126">
        <v>343</v>
      </c>
      <c r="B344" s="144"/>
      <c r="C344" s="144"/>
      <c r="D344" s="145"/>
      <c r="E344" s="135"/>
      <c r="F344" s="145"/>
      <c r="G344" s="144"/>
      <c r="H344" s="131"/>
      <c r="I344" s="74"/>
    </row>
    <row r="345" spans="1:9" ht="13.2">
      <c r="A345" s="126">
        <v>344</v>
      </c>
      <c r="B345" s="144"/>
      <c r="C345" s="144"/>
      <c r="D345" s="145"/>
      <c r="E345" s="135"/>
      <c r="F345" s="145"/>
      <c r="G345" s="144"/>
      <c r="H345" s="131"/>
      <c r="I345" s="74"/>
    </row>
    <row r="346" spans="1:9" ht="13.2">
      <c r="A346" s="126">
        <v>345</v>
      </c>
      <c r="B346" s="144"/>
      <c r="C346" s="144"/>
      <c r="D346" s="145"/>
      <c r="E346" s="135"/>
      <c r="F346" s="145"/>
      <c r="G346" s="144"/>
      <c r="H346" s="131"/>
      <c r="I346" s="74"/>
    </row>
    <row r="347" spans="1:9" ht="13.2">
      <c r="A347" s="126">
        <v>346</v>
      </c>
      <c r="B347" s="144"/>
      <c r="C347" s="144"/>
      <c r="D347" s="145"/>
      <c r="E347" s="135"/>
      <c r="F347" s="145"/>
      <c r="G347" s="144"/>
      <c r="H347" s="131"/>
      <c r="I347" s="74"/>
    </row>
    <row r="348" spans="1:9" ht="13.2">
      <c r="A348" s="126">
        <v>347</v>
      </c>
      <c r="B348" s="144"/>
      <c r="C348" s="144"/>
      <c r="D348" s="145"/>
      <c r="E348" s="135"/>
      <c r="F348" s="145"/>
      <c r="G348" s="144"/>
      <c r="H348" s="131"/>
      <c r="I348" s="74"/>
    </row>
    <row r="349" spans="1:9" ht="13.2">
      <c r="A349" s="126">
        <v>348</v>
      </c>
      <c r="B349" s="144"/>
      <c r="C349" s="144"/>
      <c r="D349" s="145"/>
      <c r="E349" s="135"/>
      <c r="F349" s="145"/>
      <c r="G349" s="144"/>
      <c r="H349" s="131"/>
      <c r="I349" s="74"/>
    </row>
    <row r="350" spans="1:9" ht="13.2">
      <c r="A350" s="126">
        <v>349</v>
      </c>
      <c r="B350" s="144"/>
      <c r="C350" s="144"/>
      <c r="D350" s="145"/>
      <c r="E350" s="135"/>
      <c r="F350" s="145"/>
      <c r="G350" s="144"/>
      <c r="H350" s="131"/>
      <c r="I350" s="74"/>
    </row>
    <row r="351" spans="1:9" ht="13.2">
      <c r="A351" s="126">
        <v>350</v>
      </c>
      <c r="B351" s="144"/>
      <c r="C351" s="144"/>
      <c r="D351" s="145"/>
      <c r="E351" s="135"/>
      <c r="F351" s="145"/>
      <c r="G351" s="144"/>
      <c r="H351" s="131"/>
      <c r="I351" s="74"/>
    </row>
    <row r="352" spans="1:9" ht="13.2">
      <c r="A352" s="126">
        <v>351</v>
      </c>
      <c r="B352" s="144"/>
      <c r="C352" s="144"/>
      <c r="D352" s="145"/>
      <c r="E352" s="135"/>
      <c r="F352" s="145"/>
      <c r="G352" s="144"/>
      <c r="H352" s="131"/>
      <c r="I352" s="74"/>
    </row>
    <row r="353" spans="1:9" ht="13.2">
      <c r="A353" s="126">
        <v>352</v>
      </c>
      <c r="B353" s="144"/>
      <c r="C353" s="144"/>
      <c r="D353" s="145"/>
      <c r="E353" s="135"/>
      <c r="F353" s="145"/>
      <c r="G353" s="144"/>
      <c r="H353" s="131"/>
      <c r="I353" s="74"/>
    </row>
    <row r="354" spans="1:9" ht="13.2">
      <c r="A354" s="126">
        <v>353</v>
      </c>
      <c r="B354" s="144"/>
      <c r="C354" s="144"/>
      <c r="D354" s="145"/>
      <c r="E354" s="135"/>
      <c r="F354" s="145"/>
      <c r="G354" s="144"/>
      <c r="H354" s="131"/>
      <c r="I354" s="74"/>
    </row>
    <row r="355" spans="1:9" ht="13.2">
      <c r="A355" s="126">
        <v>354</v>
      </c>
      <c r="B355" s="144"/>
      <c r="C355" s="144"/>
      <c r="D355" s="145"/>
      <c r="E355" s="135"/>
      <c r="F355" s="145"/>
      <c r="G355" s="144"/>
      <c r="H355" s="131"/>
      <c r="I355" s="74"/>
    </row>
    <row r="356" spans="1:9" ht="13.2">
      <c r="A356" s="126">
        <v>355</v>
      </c>
      <c r="B356" s="144"/>
      <c r="C356" s="144"/>
      <c r="D356" s="145"/>
      <c r="E356" s="135"/>
      <c r="F356" s="145"/>
      <c r="G356" s="144"/>
      <c r="H356" s="131"/>
      <c r="I356" s="74"/>
    </row>
    <row r="357" spans="1:9" ht="13.2">
      <c r="A357" s="126">
        <v>356</v>
      </c>
      <c r="B357" s="144"/>
      <c r="C357" s="144"/>
      <c r="D357" s="145"/>
      <c r="E357" s="135"/>
      <c r="F357" s="145"/>
      <c r="G357" s="144"/>
      <c r="H357" s="131"/>
      <c r="I357" s="74"/>
    </row>
    <row r="358" spans="1:9" ht="13.2">
      <c r="A358" s="126">
        <v>357</v>
      </c>
      <c r="B358" s="144"/>
      <c r="C358" s="144"/>
      <c r="D358" s="145"/>
      <c r="E358" s="135"/>
      <c r="F358" s="145"/>
      <c r="G358" s="144"/>
      <c r="H358" s="131"/>
      <c r="I358" s="74"/>
    </row>
    <row r="359" spans="1:9" ht="13.2">
      <c r="A359" s="126">
        <v>358</v>
      </c>
      <c r="B359" s="144"/>
      <c r="C359" s="144"/>
      <c r="D359" s="145"/>
      <c r="E359" s="135"/>
      <c r="F359" s="145"/>
      <c r="G359" s="144"/>
      <c r="H359" s="131"/>
      <c r="I359" s="74"/>
    </row>
    <row r="360" spans="1:9" ht="13.2">
      <c r="A360" s="126">
        <v>359</v>
      </c>
      <c r="B360" s="144"/>
      <c r="C360" s="144"/>
      <c r="D360" s="145"/>
      <c r="E360" s="135"/>
      <c r="F360" s="145"/>
      <c r="G360" s="144"/>
      <c r="H360" s="131"/>
      <c r="I360" s="74"/>
    </row>
    <row r="361" spans="1:9" ht="13.2">
      <c r="A361" s="126">
        <v>360</v>
      </c>
      <c r="B361" s="144"/>
      <c r="C361" s="144"/>
      <c r="D361" s="145"/>
      <c r="E361" s="135"/>
      <c r="F361" s="145"/>
      <c r="G361" s="144"/>
      <c r="H361" s="131"/>
      <c r="I361" s="74"/>
    </row>
    <row r="362" spans="1:9" ht="13.2">
      <c r="A362" s="126">
        <v>361</v>
      </c>
      <c r="B362" s="144"/>
      <c r="C362" s="144"/>
      <c r="D362" s="145"/>
      <c r="E362" s="135"/>
      <c r="F362" s="145"/>
      <c r="G362" s="144"/>
      <c r="H362" s="131"/>
      <c r="I362" s="74"/>
    </row>
    <row r="363" spans="1:9" ht="13.2">
      <c r="A363" s="126">
        <v>362</v>
      </c>
      <c r="B363" s="144"/>
      <c r="C363" s="144"/>
      <c r="D363" s="145"/>
      <c r="E363" s="135"/>
      <c r="F363" s="145"/>
      <c r="G363" s="144"/>
      <c r="H363" s="131"/>
      <c r="I363" s="74"/>
    </row>
    <row r="364" spans="1:9" ht="13.2">
      <c r="A364" s="126">
        <v>363</v>
      </c>
      <c r="B364" s="144"/>
      <c r="C364" s="144"/>
      <c r="D364" s="145"/>
      <c r="E364" s="135"/>
      <c r="F364" s="145"/>
      <c r="G364" s="144"/>
      <c r="H364" s="131"/>
      <c r="I364" s="74"/>
    </row>
    <row r="365" spans="1:9" ht="13.2">
      <c r="A365" s="126">
        <v>364</v>
      </c>
      <c r="B365" s="144"/>
      <c r="C365" s="144"/>
      <c r="D365" s="145"/>
      <c r="E365" s="135"/>
      <c r="F365" s="145"/>
      <c r="G365" s="144"/>
      <c r="H365" s="131"/>
      <c r="I365" s="74"/>
    </row>
    <row r="366" spans="1:9" ht="13.2">
      <c r="A366" s="126">
        <v>365</v>
      </c>
      <c r="B366" s="144"/>
      <c r="C366" s="144"/>
      <c r="D366" s="145"/>
      <c r="E366" s="135"/>
      <c r="F366" s="145"/>
      <c r="G366" s="144"/>
      <c r="H366" s="131"/>
      <c r="I366" s="74"/>
    </row>
    <row r="367" spans="1:9" ht="13.2">
      <c r="A367" s="126">
        <v>366</v>
      </c>
      <c r="B367" s="144"/>
      <c r="C367" s="144"/>
      <c r="D367" s="145"/>
      <c r="E367" s="135"/>
      <c r="F367" s="145"/>
      <c r="G367" s="144"/>
      <c r="H367" s="131"/>
      <c r="I367" s="74"/>
    </row>
    <row r="368" spans="1:9" ht="13.2">
      <c r="A368" s="126">
        <v>367</v>
      </c>
      <c r="B368" s="144"/>
      <c r="C368" s="144"/>
      <c r="D368" s="145"/>
      <c r="E368" s="135"/>
      <c r="F368" s="145"/>
      <c r="G368" s="144"/>
      <c r="H368" s="131"/>
      <c r="I368" s="74"/>
    </row>
    <row r="369" spans="1:9" ht="13.2">
      <c r="A369" s="126">
        <v>368</v>
      </c>
      <c r="B369" s="144"/>
      <c r="C369" s="144"/>
      <c r="D369" s="145"/>
      <c r="E369" s="135"/>
      <c r="F369" s="145"/>
      <c r="G369" s="144"/>
      <c r="H369" s="131"/>
      <c r="I369" s="74"/>
    </row>
    <row r="370" spans="1:9" ht="13.2">
      <c r="A370" s="126">
        <v>369</v>
      </c>
      <c r="B370" s="144"/>
      <c r="C370" s="144"/>
      <c r="D370" s="145"/>
      <c r="E370" s="135"/>
      <c r="F370" s="145"/>
      <c r="G370" s="144"/>
      <c r="H370" s="131"/>
      <c r="I370" s="74"/>
    </row>
    <row r="371" spans="1:9" ht="13.2">
      <c r="A371" s="126">
        <v>370</v>
      </c>
      <c r="B371" s="144"/>
      <c r="C371" s="144"/>
      <c r="D371" s="145"/>
      <c r="E371" s="135"/>
      <c r="F371" s="145"/>
      <c r="G371" s="144"/>
      <c r="H371" s="131"/>
      <c r="I371" s="74"/>
    </row>
    <row r="372" spans="1:9" ht="13.2">
      <c r="A372" s="126">
        <v>371</v>
      </c>
      <c r="B372" s="144"/>
      <c r="C372" s="144"/>
      <c r="D372" s="145"/>
      <c r="E372" s="135"/>
      <c r="F372" s="145"/>
      <c r="G372" s="144"/>
      <c r="H372" s="131"/>
      <c r="I372" s="74"/>
    </row>
    <row r="373" spans="1:9" ht="13.2">
      <c r="A373" s="126">
        <v>372</v>
      </c>
      <c r="B373" s="144"/>
      <c r="C373" s="144"/>
      <c r="D373" s="145"/>
      <c r="E373" s="135"/>
      <c r="F373" s="145"/>
      <c r="G373" s="144"/>
      <c r="H373" s="131"/>
      <c r="I373" s="74"/>
    </row>
    <row r="374" spans="1:9" ht="13.2">
      <c r="A374" s="126">
        <v>373</v>
      </c>
      <c r="B374" s="144"/>
      <c r="C374" s="144"/>
      <c r="D374" s="145"/>
      <c r="E374" s="135"/>
      <c r="F374" s="145"/>
      <c r="G374" s="144"/>
      <c r="H374" s="131"/>
      <c r="I374" s="74"/>
    </row>
    <row r="375" spans="1:9" ht="13.2">
      <c r="A375" s="126">
        <v>374</v>
      </c>
      <c r="B375" s="144"/>
      <c r="C375" s="144"/>
      <c r="D375" s="145"/>
      <c r="E375" s="135"/>
      <c r="F375" s="145"/>
      <c r="G375" s="144"/>
      <c r="H375" s="131"/>
      <c r="I375" s="74"/>
    </row>
    <row r="376" spans="1:9" ht="13.2">
      <c r="A376" s="126">
        <v>375</v>
      </c>
      <c r="B376" s="144"/>
      <c r="C376" s="144"/>
      <c r="D376" s="145"/>
      <c r="E376" s="135"/>
      <c r="F376" s="145"/>
      <c r="G376" s="144"/>
      <c r="H376" s="131"/>
      <c r="I376" s="74"/>
    </row>
    <row r="377" spans="1:9" ht="13.2">
      <c r="A377" s="126">
        <v>376</v>
      </c>
      <c r="B377" s="144"/>
      <c r="C377" s="144"/>
      <c r="D377" s="145"/>
      <c r="E377" s="135"/>
      <c r="F377" s="145"/>
      <c r="G377" s="144"/>
      <c r="H377" s="131"/>
      <c r="I377" s="74"/>
    </row>
    <row r="378" spans="1:9" ht="13.2">
      <c r="A378" s="126">
        <v>377</v>
      </c>
      <c r="B378" s="144"/>
      <c r="C378" s="144"/>
      <c r="D378" s="145"/>
      <c r="E378" s="135"/>
      <c r="F378" s="145"/>
      <c r="G378" s="144"/>
      <c r="H378" s="131"/>
      <c r="I378" s="74"/>
    </row>
    <row r="379" spans="1:9" ht="13.2">
      <c r="A379" s="126">
        <v>378</v>
      </c>
      <c r="B379" s="144"/>
      <c r="C379" s="144"/>
      <c r="D379" s="145"/>
      <c r="E379" s="135"/>
      <c r="F379" s="145"/>
      <c r="G379" s="144"/>
      <c r="H379" s="131"/>
      <c r="I379" s="74"/>
    </row>
    <row r="380" spans="1:9" ht="13.2">
      <c r="A380" s="126">
        <v>379</v>
      </c>
      <c r="B380" s="144"/>
      <c r="C380" s="144"/>
      <c r="D380" s="145"/>
      <c r="E380" s="135"/>
      <c r="F380" s="133"/>
      <c r="G380" s="134"/>
      <c r="H380" s="159"/>
      <c r="I380" s="74"/>
    </row>
    <row r="381" spans="1:9" ht="13.2">
      <c r="A381" s="126">
        <v>380</v>
      </c>
      <c r="B381" s="144"/>
      <c r="C381" s="144"/>
      <c r="D381" s="145"/>
      <c r="E381" s="135"/>
      <c r="F381" s="145"/>
      <c r="G381" s="144"/>
      <c r="H381" s="131"/>
      <c r="I381" s="74"/>
    </row>
    <row r="382" spans="1:9" ht="13.2">
      <c r="A382" s="126">
        <v>381</v>
      </c>
      <c r="B382" s="144"/>
      <c r="C382" s="144"/>
      <c r="D382" s="145"/>
      <c r="E382" s="135"/>
      <c r="F382" s="133"/>
      <c r="G382" s="134"/>
      <c r="H382" s="131"/>
      <c r="I382" s="74"/>
    </row>
    <row r="383" spans="1:9" ht="13.2">
      <c r="A383" s="126">
        <v>382</v>
      </c>
      <c r="B383" s="144"/>
      <c r="C383" s="144"/>
      <c r="D383" s="145"/>
      <c r="E383" s="135"/>
      <c r="F383" s="145"/>
      <c r="G383" s="144"/>
      <c r="H383" s="131"/>
      <c r="I383" s="74"/>
    </row>
    <row r="384" spans="1:9" ht="13.2">
      <c r="A384" s="126">
        <v>383</v>
      </c>
      <c r="B384" s="144"/>
      <c r="C384" s="144"/>
      <c r="D384" s="145"/>
      <c r="E384" s="135"/>
      <c r="F384" s="145"/>
      <c r="G384" s="144"/>
      <c r="H384" s="131"/>
      <c r="I384" s="74"/>
    </row>
    <row r="385" spans="1:9" ht="13.2">
      <c r="A385" s="160">
        <v>384</v>
      </c>
      <c r="B385" s="144"/>
      <c r="C385" s="144"/>
      <c r="D385" s="145"/>
      <c r="E385" s="135"/>
      <c r="F385" s="145"/>
      <c r="G385" s="144"/>
      <c r="H385" s="131"/>
      <c r="I385" s="74"/>
    </row>
    <row r="386" spans="1:9" ht="13.2">
      <c r="A386" s="160">
        <v>385</v>
      </c>
      <c r="B386" s="144"/>
      <c r="C386" s="144"/>
      <c r="D386" s="145"/>
      <c r="E386" s="135"/>
      <c r="F386" s="145"/>
      <c r="G386" s="144"/>
      <c r="H386" s="131"/>
      <c r="I386" s="74"/>
    </row>
    <row r="387" spans="1:9" ht="13.2">
      <c r="A387" s="160">
        <v>386</v>
      </c>
      <c r="B387" s="144"/>
      <c r="C387" s="144"/>
      <c r="D387" s="145"/>
      <c r="E387" s="135"/>
      <c r="F387" s="145"/>
      <c r="G387" s="144"/>
      <c r="H387" s="131"/>
      <c r="I387" s="74"/>
    </row>
    <row r="388" spans="1:9" ht="13.2">
      <c r="A388" s="160">
        <v>387</v>
      </c>
      <c r="B388" s="144"/>
      <c r="C388" s="144"/>
      <c r="D388" s="145"/>
      <c r="E388" s="135"/>
      <c r="F388" s="145"/>
      <c r="G388" s="144"/>
      <c r="H388" s="131"/>
      <c r="I388" s="74"/>
    </row>
    <row r="389" spans="1:9" ht="13.2">
      <c r="A389" s="160">
        <v>388</v>
      </c>
      <c r="B389" s="144"/>
      <c r="C389" s="144"/>
      <c r="D389" s="145"/>
      <c r="E389" s="135"/>
      <c r="F389" s="145"/>
      <c r="G389" s="144"/>
      <c r="H389" s="131"/>
      <c r="I389" s="74"/>
    </row>
    <row r="390" spans="1:9" ht="13.2">
      <c r="A390" s="160">
        <v>389</v>
      </c>
      <c r="B390" s="144"/>
      <c r="C390" s="144"/>
      <c r="D390" s="145"/>
      <c r="E390" s="135"/>
      <c r="F390" s="145"/>
      <c r="G390" s="144"/>
      <c r="H390" s="131"/>
      <c r="I390" s="74"/>
    </row>
    <row r="391" spans="1:9" ht="13.2">
      <c r="A391" s="160">
        <v>390</v>
      </c>
      <c r="B391" s="144"/>
      <c r="C391" s="144"/>
      <c r="D391" s="145"/>
      <c r="E391" s="135"/>
      <c r="F391" s="145"/>
      <c r="G391" s="144"/>
      <c r="H391" s="131"/>
      <c r="I391" s="74"/>
    </row>
    <row r="392" spans="1:9" ht="13.2">
      <c r="A392" s="160">
        <v>391</v>
      </c>
      <c r="B392" s="144"/>
      <c r="C392" s="144"/>
      <c r="D392" s="145"/>
      <c r="E392" s="135"/>
      <c r="F392" s="145"/>
      <c r="G392" s="144"/>
      <c r="H392" s="131"/>
      <c r="I392" s="74"/>
    </row>
    <row r="393" spans="1:9" ht="13.2">
      <c r="A393" s="160">
        <v>392</v>
      </c>
      <c r="B393" s="144"/>
      <c r="C393" s="144"/>
      <c r="D393" s="145"/>
      <c r="E393" s="135"/>
      <c r="F393" s="145"/>
      <c r="G393" s="144"/>
      <c r="H393" s="131"/>
      <c r="I393" s="74"/>
    </row>
    <row r="394" spans="1:9" ht="13.2">
      <c r="A394" s="160">
        <v>393</v>
      </c>
      <c r="B394" s="144"/>
      <c r="C394" s="144"/>
      <c r="D394" s="145"/>
      <c r="E394" s="135"/>
      <c r="F394" s="145"/>
      <c r="G394" s="144"/>
      <c r="H394" s="131"/>
      <c r="I394" s="74"/>
    </row>
    <row r="395" spans="1:9" ht="13.2">
      <c r="A395" s="160">
        <v>394</v>
      </c>
      <c r="B395" s="144"/>
      <c r="C395" s="144"/>
      <c r="D395" s="145"/>
      <c r="E395" s="135"/>
      <c r="F395" s="145"/>
      <c r="G395" s="144"/>
      <c r="H395" s="131"/>
      <c r="I395" s="74"/>
    </row>
    <row r="396" spans="1:9" ht="13.2">
      <c r="A396" s="160">
        <v>395</v>
      </c>
      <c r="B396" s="144"/>
      <c r="C396" s="144"/>
      <c r="D396" s="145"/>
      <c r="E396" s="135"/>
      <c r="F396" s="145"/>
      <c r="G396" s="144"/>
      <c r="H396" s="131"/>
      <c r="I396" s="74"/>
    </row>
    <row r="397" spans="1:9" ht="13.2">
      <c r="A397" s="160">
        <v>396</v>
      </c>
      <c r="B397" s="144"/>
      <c r="C397" s="144"/>
      <c r="D397" s="145"/>
      <c r="E397" s="135"/>
      <c r="F397" s="145"/>
      <c r="G397" s="144"/>
      <c r="H397" s="131"/>
      <c r="I397" s="74"/>
    </row>
    <row r="398" spans="1:9" ht="13.2">
      <c r="A398" s="160">
        <v>397</v>
      </c>
      <c r="B398" s="144"/>
      <c r="C398" s="144"/>
      <c r="D398" s="145"/>
      <c r="E398" s="135"/>
      <c r="F398" s="145"/>
      <c r="G398" s="144"/>
      <c r="H398" s="131"/>
      <c r="I398" s="74"/>
    </row>
    <row r="399" spans="1:9" ht="13.2">
      <c r="A399" s="160">
        <v>398</v>
      </c>
      <c r="B399" s="144"/>
      <c r="C399" s="144"/>
      <c r="D399" s="145"/>
      <c r="E399" s="135"/>
      <c r="F399" s="145"/>
      <c r="G399" s="144"/>
      <c r="H399" s="131"/>
      <c r="I399" s="74"/>
    </row>
    <row r="400" spans="1:9" ht="13.2">
      <c r="A400" s="160">
        <v>399</v>
      </c>
      <c r="B400" s="144"/>
      <c r="C400" s="144"/>
      <c r="D400" s="145"/>
      <c r="E400" s="135"/>
      <c r="F400" s="145"/>
      <c r="G400" s="144"/>
      <c r="H400" s="131"/>
      <c r="I400" s="74"/>
    </row>
    <row r="401" spans="1:9" ht="13.2">
      <c r="A401" s="160">
        <v>400</v>
      </c>
      <c r="B401" s="144"/>
      <c r="C401" s="144"/>
      <c r="D401" s="145"/>
      <c r="E401" s="135"/>
      <c r="F401" s="145"/>
      <c r="G401" s="144"/>
      <c r="H401" s="131"/>
      <c r="I401" s="74"/>
    </row>
    <row r="402" spans="1:9" ht="13.2">
      <c r="A402" s="160">
        <v>401</v>
      </c>
      <c r="B402" s="144"/>
      <c r="C402" s="144"/>
      <c r="D402" s="145"/>
      <c r="E402" s="135"/>
      <c r="F402" s="145"/>
      <c r="G402" s="144"/>
      <c r="H402" s="131"/>
      <c r="I402" s="74"/>
    </row>
    <row r="403" spans="1:9" ht="13.2">
      <c r="A403" s="160">
        <v>402</v>
      </c>
      <c r="B403" s="144"/>
      <c r="C403" s="144"/>
      <c r="D403" s="145"/>
      <c r="E403" s="135"/>
      <c r="F403" s="145"/>
      <c r="G403" s="144"/>
      <c r="H403" s="131"/>
      <c r="I403" s="74"/>
    </row>
    <row r="404" spans="1:9" ht="13.2">
      <c r="A404" s="160">
        <v>403</v>
      </c>
      <c r="B404" s="144"/>
      <c r="C404" s="144"/>
      <c r="D404" s="145"/>
      <c r="E404" s="135"/>
      <c r="F404" s="145"/>
      <c r="G404" s="144"/>
      <c r="H404" s="131"/>
      <c r="I404" s="74"/>
    </row>
    <row r="405" spans="1:9" ht="13.2">
      <c r="A405" s="160">
        <v>404</v>
      </c>
      <c r="B405" s="144"/>
      <c r="C405" s="144"/>
      <c r="D405" s="145"/>
      <c r="E405" s="135"/>
      <c r="F405" s="145"/>
      <c r="G405" s="144"/>
      <c r="H405" s="131"/>
      <c r="I405" s="74"/>
    </row>
    <row r="406" spans="1:9" ht="13.2">
      <c r="A406" s="160">
        <v>405</v>
      </c>
      <c r="B406" s="144"/>
      <c r="C406" s="144"/>
      <c r="D406" s="145"/>
      <c r="E406" s="135"/>
      <c r="F406" s="145"/>
      <c r="G406" s="144"/>
      <c r="H406" s="131"/>
      <c r="I406" s="74"/>
    </row>
    <row r="407" spans="1:9" ht="13.2">
      <c r="A407" s="160">
        <v>406</v>
      </c>
      <c r="B407" s="144"/>
      <c r="C407" s="144"/>
      <c r="D407" s="145"/>
      <c r="E407" s="135"/>
      <c r="F407" s="145"/>
      <c r="G407" s="144"/>
      <c r="H407" s="131"/>
      <c r="I407" s="74"/>
    </row>
    <row r="408" spans="1:9" ht="13.2">
      <c r="A408" s="160">
        <v>407</v>
      </c>
      <c r="B408" s="144"/>
      <c r="C408" s="144"/>
      <c r="D408" s="145"/>
      <c r="E408" s="135"/>
      <c r="F408" s="145"/>
      <c r="G408" s="144"/>
      <c r="H408" s="131"/>
      <c r="I408" s="74"/>
    </row>
    <row r="409" spans="1:9" ht="13.2">
      <c r="A409" s="160">
        <v>408</v>
      </c>
      <c r="B409" s="144"/>
      <c r="C409" s="144"/>
      <c r="D409" s="145"/>
      <c r="E409" s="135"/>
      <c r="F409" s="145"/>
      <c r="G409" s="144"/>
      <c r="H409" s="131"/>
      <c r="I409" s="74"/>
    </row>
    <row r="410" spans="1:9" ht="13.2">
      <c r="A410" s="160">
        <v>409</v>
      </c>
      <c r="B410" s="144"/>
      <c r="C410" s="144"/>
      <c r="D410" s="145"/>
      <c r="E410" s="135"/>
      <c r="F410" s="145"/>
      <c r="G410" s="144"/>
      <c r="H410" s="131"/>
      <c r="I410" s="74"/>
    </row>
    <row r="411" spans="1:9" ht="13.2">
      <c r="A411" s="160">
        <v>410</v>
      </c>
      <c r="B411" s="144"/>
      <c r="C411" s="144"/>
      <c r="D411" s="145"/>
      <c r="E411" s="135"/>
      <c r="F411" s="145"/>
      <c r="G411" s="144"/>
      <c r="H411" s="131"/>
      <c r="I411" s="74"/>
    </row>
    <row r="412" spans="1:9" ht="13.2">
      <c r="A412" s="160">
        <v>411</v>
      </c>
      <c r="B412" s="144"/>
      <c r="C412" s="144"/>
      <c r="D412" s="145"/>
      <c r="E412" s="135"/>
      <c r="F412" s="145"/>
      <c r="G412" s="144"/>
      <c r="H412" s="131"/>
      <c r="I412" s="74"/>
    </row>
    <row r="413" spans="1:9" ht="13.2">
      <c r="A413" s="160">
        <v>412</v>
      </c>
      <c r="B413" s="144"/>
      <c r="C413" s="144"/>
      <c r="D413" s="145"/>
      <c r="E413" s="135"/>
      <c r="F413" s="145"/>
      <c r="G413" s="144"/>
      <c r="H413" s="131"/>
      <c r="I413" s="74"/>
    </row>
    <row r="414" spans="1:9" ht="13.2">
      <c r="A414" s="160">
        <v>413</v>
      </c>
      <c r="B414" s="144"/>
      <c r="C414" s="144"/>
      <c r="D414" s="145"/>
      <c r="E414" s="135"/>
      <c r="F414" s="145"/>
      <c r="G414" s="144"/>
      <c r="H414" s="131"/>
      <c r="I414" s="74"/>
    </row>
    <row r="415" spans="1:9" ht="13.2">
      <c r="A415" s="160">
        <v>414</v>
      </c>
      <c r="B415" s="144"/>
      <c r="C415" s="144"/>
      <c r="D415" s="145"/>
      <c r="E415" s="135"/>
      <c r="F415" s="145"/>
      <c r="G415" s="144"/>
      <c r="H415" s="131"/>
      <c r="I415" s="74"/>
    </row>
    <row r="416" spans="1:9" ht="13.2">
      <c r="A416" s="160">
        <v>415</v>
      </c>
      <c r="B416" s="144"/>
      <c r="C416" s="144"/>
      <c r="D416" s="145"/>
      <c r="E416" s="135"/>
      <c r="F416" s="145"/>
      <c r="G416" s="144"/>
      <c r="H416" s="131"/>
      <c r="I416" s="74"/>
    </row>
    <row r="417" spans="1:9" ht="13.2">
      <c r="A417" s="160">
        <v>416</v>
      </c>
      <c r="B417" s="144"/>
      <c r="C417" s="144"/>
      <c r="D417" s="145"/>
      <c r="E417" s="135"/>
      <c r="F417" s="145"/>
      <c r="G417" s="144"/>
      <c r="H417" s="131"/>
      <c r="I417" s="74"/>
    </row>
    <row r="418" spans="1:9" ht="13.2">
      <c r="A418" s="160">
        <v>417</v>
      </c>
      <c r="B418" s="144"/>
      <c r="C418" s="144"/>
      <c r="D418" s="145"/>
      <c r="E418" s="135"/>
      <c r="F418" s="145"/>
      <c r="G418" s="144"/>
      <c r="H418" s="131"/>
      <c r="I418" s="74"/>
    </row>
    <row r="419" spans="1:9" ht="13.2">
      <c r="A419" s="160">
        <v>418</v>
      </c>
      <c r="B419" s="144"/>
      <c r="C419" s="144"/>
      <c r="D419" s="145"/>
      <c r="E419" s="135"/>
      <c r="F419" s="145"/>
      <c r="G419" s="144"/>
      <c r="H419" s="131"/>
      <c r="I419" s="74"/>
    </row>
    <row r="420" spans="1:9" ht="13.2">
      <c r="A420" s="160">
        <v>419</v>
      </c>
      <c r="B420" s="144"/>
      <c r="C420" s="144"/>
      <c r="D420" s="145"/>
      <c r="E420" s="135"/>
      <c r="F420" s="145"/>
      <c r="G420" s="144"/>
      <c r="H420" s="131"/>
      <c r="I420" s="74"/>
    </row>
    <row r="421" spans="1:9" ht="13.2">
      <c r="A421" s="160">
        <v>420</v>
      </c>
      <c r="B421" s="144"/>
      <c r="C421" s="144"/>
      <c r="D421" s="145"/>
      <c r="E421" s="135"/>
      <c r="F421" s="145"/>
      <c r="G421" s="144"/>
      <c r="H421" s="131"/>
      <c r="I421" s="74"/>
    </row>
    <row r="422" spans="1:9" ht="13.2">
      <c r="A422" s="160">
        <v>421</v>
      </c>
      <c r="B422" s="144"/>
      <c r="C422" s="144"/>
      <c r="D422" s="145"/>
      <c r="E422" s="135"/>
      <c r="F422" s="145"/>
      <c r="G422" s="144"/>
      <c r="H422" s="131"/>
      <c r="I422" s="74"/>
    </row>
    <row r="423" spans="1:9" ht="13.2">
      <c r="A423" s="160">
        <v>422</v>
      </c>
      <c r="B423" s="144"/>
      <c r="C423" s="144"/>
      <c r="D423" s="145"/>
      <c r="E423" s="135"/>
      <c r="F423" s="145"/>
      <c r="G423" s="144"/>
      <c r="H423" s="131"/>
      <c r="I423" s="74"/>
    </row>
    <row r="424" spans="1:9" ht="13.2">
      <c r="A424" s="160">
        <v>423</v>
      </c>
      <c r="B424" s="144"/>
      <c r="C424" s="144"/>
      <c r="D424" s="145"/>
      <c r="E424" s="135"/>
      <c r="F424" s="145"/>
      <c r="G424" s="144"/>
      <c r="H424" s="131"/>
      <c r="I424" s="74"/>
    </row>
    <row r="425" spans="1:9" ht="13.2">
      <c r="A425" s="160">
        <v>424</v>
      </c>
      <c r="B425" s="144"/>
      <c r="C425" s="144"/>
      <c r="D425" s="145"/>
      <c r="E425" s="135"/>
      <c r="F425" s="145"/>
      <c r="G425" s="144"/>
      <c r="H425" s="131"/>
      <c r="I425" s="74"/>
    </row>
    <row r="426" spans="1:9" ht="13.2">
      <c r="A426" s="160">
        <v>425</v>
      </c>
      <c r="B426" s="144"/>
      <c r="C426" s="144"/>
      <c r="D426" s="145"/>
      <c r="E426" s="135"/>
      <c r="F426" s="145"/>
      <c r="G426" s="144"/>
      <c r="H426" s="131"/>
      <c r="I426" s="74"/>
    </row>
    <row r="427" spans="1:9" ht="13.2">
      <c r="A427" s="160">
        <v>426</v>
      </c>
      <c r="B427" s="144"/>
      <c r="C427" s="144"/>
      <c r="D427" s="145"/>
      <c r="E427" s="135"/>
      <c r="F427" s="145"/>
      <c r="G427" s="144"/>
      <c r="H427" s="131"/>
      <c r="I427" s="74"/>
    </row>
    <row r="428" spans="1:9" ht="13.2">
      <c r="A428" s="160">
        <v>427</v>
      </c>
      <c r="B428" s="144"/>
      <c r="C428" s="144"/>
      <c r="D428" s="145"/>
      <c r="E428" s="135"/>
      <c r="F428" s="145"/>
      <c r="G428" s="144"/>
      <c r="H428" s="131"/>
      <c r="I428" s="74"/>
    </row>
    <row r="429" spans="1:9" ht="13.2">
      <c r="A429" s="160">
        <v>428</v>
      </c>
      <c r="B429" s="144"/>
      <c r="C429" s="144"/>
      <c r="D429" s="145"/>
      <c r="E429" s="135"/>
      <c r="F429" s="145"/>
      <c r="G429" s="144"/>
      <c r="H429" s="131"/>
      <c r="I429" s="74"/>
    </row>
    <row r="430" spans="1:9" ht="13.2">
      <c r="A430" s="160">
        <v>429</v>
      </c>
      <c r="B430" s="144"/>
      <c r="C430" s="144"/>
      <c r="D430" s="145"/>
      <c r="E430" s="135"/>
      <c r="F430" s="145"/>
      <c r="G430" s="144"/>
      <c r="H430" s="131"/>
      <c r="I430" s="74"/>
    </row>
    <row r="431" spans="1:9" ht="13.2">
      <c r="A431" s="160">
        <v>430</v>
      </c>
      <c r="B431" s="144"/>
      <c r="C431" s="144"/>
      <c r="D431" s="145"/>
      <c r="E431" s="135"/>
      <c r="F431" s="145"/>
      <c r="G431" s="144"/>
      <c r="H431" s="131"/>
      <c r="I431" s="74"/>
    </row>
    <row r="432" spans="1:9" ht="13.2">
      <c r="A432" s="160">
        <v>431</v>
      </c>
      <c r="B432" s="144"/>
      <c r="C432" s="144"/>
      <c r="D432" s="145"/>
      <c r="E432" s="135"/>
      <c r="F432" s="145"/>
      <c r="G432" s="144"/>
      <c r="H432" s="131"/>
      <c r="I432" s="74"/>
    </row>
    <row r="433" spans="1:9" ht="13.2">
      <c r="A433" s="160">
        <v>432</v>
      </c>
      <c r="B433" s="144"/>
      <c r="C433" s="144"/>
      <c r="D433" s="145"/>
      <c r="E433" s="135"/>
      <c r="F433" s="145"/>
      <c r="G433" s="144"/>
      <c r="H433" s="131"/>
      <c r="I433" s="74"/>
    </row>
    <row r="434" spans="1:9" ht="13.2">
      <c r="A434" s="160">
        <v>433</v>
      </c>
      <c r="B434" s="144"/>
      <c r="C434" s="144"/>
      <c r="D434" s="145"/>
      <c r="E434" s="135"/>
      <c r="F434" s="145"/>
      <c r="G434" s="144"/>
      <c r="H434" s="131"/>
      <c r="I434" s="74"/>
    </row>
    <row r="435" spans="1:9" ht="13.2">
      <c r="A435" s="160">
        <v>434</v>
      </c>
      <c r="B435" s="144"/>
      <c r="C435" s="144"/>
      <c r="D435" s="145"/>
      <c r="E435" s="135"/>
      <c r="F435" s="145"/>
      <c r="G435" s="144"/>
      <c r="H435" s="131"/>
      <c r="I435" s="74"/>
    </row>
    <row r="436" spans="1:9" ht="13.2">
      <c r="A436" s="160">
        <v>435</v>
      </c>
      <c r="B436" s="144"/>
      <c r="C436" s="144"/>
      <c r="D436" s="145"/>
      <c r="E436" s="135"/>
      <c r="F436" s="145"/>
      <c r="G436" s="144"/>
      <c r="H436" s="131"/>
      <c r="I436" s="74"/>
    </row>
    <row r="437" spans="1:9" ht="13.2">
      <c r="A437" s="160">
        <v>436</v>
      </c>
      <c r="B437" s="144"/>
      <c r="C437" s="144"/>
      <c r="D437" s="145"/>
      <c r="E437" s="135"/>
      <c r="F437" s="145"/>
      <c r="G437" s="144"/>
      <c r="H437" s="131"/>
      <c r="I437" s="74"/>
    </row>
    <row r="438" spans="1:9" ht="13.2">
      <c r="A438" s="160">
        <v>437</v>
      </c>
      <c r="B438" s="144"/>
      <c r="C438" s="144"/>
      <c r="D438" s="145"/>
      <c r="E438" s="135"/>
      <c r="F438" s="145"/>
      <c r="G438" s="144"/>
      <c r="H438" s="131"/>
      <c r="I438" s="74"/>
    </row>
    <row r="439" spans="1:9" ht="13.2">
      <c r="A439" s="160">
        <v>438</v>
      </c>
      <c r="B439" s="144"/>
      <c r="C439" s="144"/>
      <c r="D439" s="145"/>
      <c r="E439" s="135"/>
      <c r="F439" s="145"/>
      <c r="G439" s="144"/>
      <c r="H439" s="131"/>
      <c r="I439" s="74"/>
    </row>
    <row r="440" spans="1:9" ht="13.2">
      <c r="A440" s="160">
        <v>439</v>
      </c>
      <c r="B440" s="144"/>
      <c r="C440" s="144"/>
      <c r="D440" s="145"/>
      <c r="E440" s="135"/>
      <c r="F440" s="145"/>
      <c r="G440" s="144"/>
      <c r="H440" s="131"/>
      <c r="I440" s="74"/>
    </row>
    <row r="441" spans="1:9" ht="13.2">
      <c r="A441" s="160">
        <v>440</v>
      </c>
      <c r="B441" s="144"/>
      <c r="C441" s="144"/>
      <c r="D441" s="145"/>
      <c r="E441" s="135"/>
      <c r="F441" s="145"/>
      <c r="G441" s="144"/>
      <c r="H441" s="131"/>
      <c r="I441" s="74"/>
    </row>
    <row r="442" spans="1:9" ht="13.2">
      <c r="A442" s="160">
        <v>441</v>
      </c>
      <c r="B442" s="144"/>
      <c r="C442" s="144"/>
      <c r="D442" s="145"/>
      <c r="E442" s="135"/>
      <c r="F442" s="145"/>
      <c r="G442" s="144"/>
      <c r="H442" s="131"/>
      <c r="I442" s="74"/>
    </row>
    <row r="443" spans="1:9" ht="13.2">
      <c r="A443" s="160">
        <v>442</v>
      </c>
      <c r="B443" s="144"/>
      <c r="C443" s="144"/>
      <c r="D443" s="145"/>
      <c r="E443" s="135"/>
      <c r="F443" s="145"/>
      <c r="G443" s="144"/>
      <c r="H443" s="131"/>
      <c r="I443" s="74"/>
    </row>
    <row r="444" spans="1:9" ht="13.2">
      <c r="A444" s="160">
        <v>443</v>
      </c>
      <c r="B444" s="144"/>
      <c r="C444" s="144"/>
      <c r="D444" s="145"/>
      <c r="E444" s="135"/>
      <c r="F444" s="145"/>
      <c r="G444" s="144"/>
      <c r="H444" s="131"/>
      <c r="I444" s="74"/>
    </row>
    <row r="445" spans="1:9" ht="13.2">
      <c r="A445" s="160">
        <v>444</v>
      </c>
      <c r="B445" s="144"/>
      <c r="C445" s="144"/>
      <c r="D445" s="145"/>
      <c r="E445" s="135"/>
      <c r="F445" s="145"/>
      <c r="G445" s="144"/>
      <c r="H445" s="131"/>
      <c r="I445" s="74"/>
    </row>
    <row r="446" spans="1:9" ht="13.2">
      <c r="A446" s="160">
        <v>445</v>
      </c>
      <c r="B446" s="144"/>
      <c r="C446" s="144"/>
      <c r="D446" s="145"/>
      <c r="E446" s="135"/>
      <c r="F446" s="145"/>
      <c r="G446" s="144"/>
      <c r="H446" s="131"/>
      <c r="I446" s="74"/>
    </row>
    <row r="447" spans="1:9" ht="13.2">
      <c r="A447" s="160">
        <v>446</v>
      </c>
      <c r="B447" s="144"/>
      <c r="C447" s="144"/>
      <c r="D447" s="145"/>
      <c r="E447" s="135"/>
      <c r="F447" s="145"/>
      <c r="G447" s="144"/>
      <c r="H447" s="131"/>
      <c r="I447" s="74"/>
    </row>
    <row r="448" spans="1:9" ht="13.2">
      <c r="A448" s="160">
        <v>447</v>
      </c>
      <c r="B448" s="144"/>
      <c r="C448" s="144"/>
      <c r="D448" s="145"/>
      <c r="E448" s="135"/>
      <c r="F448" s="145"/>
      <c r="G448" s="144"/>
      <c r="H448" s="131"/>
      <c r="I448" s="74"/>
    </row>
    <row r="449" spans="1:9" ht="13.2">
      <c r="A449" s="160">
        <v>448</v>
      </c>
      <c r="B449" s="144"/>
      <c r="C449" s="144"/>
      <c r="D449" s="145"/>
      <c r="E449" s="135"/>
      <c r="F449" s="145"/>
      <c r="G449" s="144"/>
      <c r="H449" s="131"/>
      <c r="I449" s="74"/>
    </row>
    <row r="450" spans="1:9" ht="13.2">
      <c r="A450" s="160">
        <v>449</v>
      </c>
      <c r="B450" s="144"/>
      <c r="C450" s="144"/>
      <c r="D450" s="145"/>
      <c r="E450" s="135"/>
      <c r="F450" s="145"/>
      <c r="G450" s="144"/>
      <c r="H450" s="131"/>
      <c r="I450" s="74"/>
    </row>
    <row r="451" spans="1:9" ht="13.2">
      <c r="A451" s="160">
        <v>450</v>
      </c>
      <c r="B451" s="144"/>
      <c r="C451" s="144"/>
      <c r="D451" s="145"/>
      <c r="E451" s="135"/>
      <c r="F451" s="145"/>
      <c r="G451" s="144"/>
      <c r="H451" s="131"/>
      <c r="I451" s="74"/>
    </row>
    <row r="452" spans="1:9" ht="13.2">
      <c r="A452" s="160">
        <v>451</v>
      </c>
      <c r="B452" s="144"/>
      <c r="C452" s="144"/>
      <c r="D452" s="145"/>
      <c r="E452" s="135"/>
      <c r="F452" s="145"/>
      <c r="G452" s="144"/>
      <c r="H452" s="131"/>
      <c r="I452" s="74"/>
    </row>
    <row r="453" spans="1:9" ht="13.2">
      <c r="A453" s="160">
        <v>452</v>
      </c>
      <c r="B453" s="144"/>
      <c r="C453" s="144"/>
      <c r="D453" s="145"/>
      <c r="E453" s="135"/>
      <c r="F453" s="145"/>
      <c r="G453" s="144"/>
      <c r="H453" s="131"/>
      <c r="I453" s="74"/>
    </row>
    <row r="454" spans="1:9" ht="13.2">
      <c r="A454" s="160">
        <v>453</v>
      </c>
      <c r="B454" s="144"/>
      <c r="C454" s="144"/>
      <c r="D454" s="145"/>
      <c r="E454" s="135"/>
      <c r="F454" s="145"/>
      <c r="G454" s="144"/>
      <c r="H454" s="131"/>
      <c r="I454" s="74"/>
    </row>
    <row r="455" spans="1:9" ht="13.2">
      <c r="A455" s="160">
        <v>454</v>
      </c>
      <c r="B455" s="144"/>
      <c r="C455" s="144"/>
      <c r="D455" s="145"/>
      <c r="E455" s="135"/>
      <c r="F455" s="145"/>
      <c r="G455" s="144"/>
      <c r="H455" s="131"/>
      <c r="I455" s="74"/>
    </row>
    <row r="456" spans="1:9" ht="13.2">
      <c r="A456" s="160">
        <v>455</v>
      </c>
      <c r="B456" s="144"/>
      <c r="C456" s="144"/>
      <c r="D456" s="145"/>
      <c r="E456" s="135"/>
      <c r="F456" s="145"/>
      <c r="G456" s="144"/>
      <c r="H456" s="131"/>
      <c r="I456" s="74"/>
    </row>
    <row r="457" spans="1:9" ht="13.2">
      <c r="A457" s="160">
        <v>456</v>
      </c>
      <c r="B457" s="144"/>
      <c r="C457" s="144"/>
      <c r="D457" s="145"/>
      <c r="E457" s="135"/>
      <c r="F457" s="145"/>
      <c r="G457" s="144"/>
      <c r="H457" s="131"/>
      <c r="I457" s="74"/>
    </row>
    <row r="458" spans="1:9" ht="13.2">
      <c r="A458" s="160">
        <v>457</v>
      </c>
      <c r="B458" s="144"/>
      <c r="C458" s="144"/>
      <c r="D458" s="145"/>
      <c r="E458" s="135"/>
      <c r="F458" s="145"/>
      <c r="G458" s="144"/>
      <c r="H458" s="131"/>
      <c r="I458" s="74"/>
    </row>
    <row r="459" spans="1:9" ht="13.2">
      <c r="A459" s="160">
        <v>458</v>
      </c>
      <c r="B459" s="144"/>
      <c r="C459" s="144"/>
      <c r="D459" s="145"/>
      <c r="E459" s="135"/>
      <c r="F459" s="145"/>
      <c r="G459" s="144"/>
      <c r="H459" s="131"/>
      <c r="I459" s="74"/>
    </row>
    <row r="460" spans="1:9" ht="13.2">
      <c r="A460" s="160">
        <v>459</v>
      </c>
      <c r="B460" s="144"/>
      <c r="C460" s="144"/>
      <c r="D460" s="145"/>
      <c r="E460" s="135"/>
      <c r="F460" s="145"/>
      <c r="G460" s="144"/>
      <c r="H460" s="131"/>
      <c r="I460" s="74"/>
    </row>
    <row r="461" spans="1:9" ht="13.2">
      <c r="A461" s="160">
        <v>460</v>
      </c>
      <c r="B461" s="144"/>
      <c r="C461" s="144"/>
      <c r="D461" s="145"/>
      <c r="E461" s="135"/>
      <c r="F461" s="145"/>
      <c r="G461" s="144"/>
      <c r="H461" s="131"/>
      <c r="I461" s="74"/>
    </row>
    <row r="462" spans="1:9" ht="13.2">
      <c r="A462" s="160">
        <v>461</v>
      </c>
      <c r="B462" s="144"/>
      <c r="C462" s="144"/>
      <c r="D462" s="145"/>
      <c r="E462" s="135"/>
      <c r="F462" s="145"/>
      <c r="G462" s="144"/>
      <c r="H462" s="131"/>
      <c r="I462" s="74"/>
    </row>
    <row r="463" spans="1:9" ht="13.2">
      <c r="A463" s="160">
        <v>462</v>
      </c>
      <c r="B463" s="144"/>
      <c r="C463" s="144"/>
      <c r="D463" s="145"/>
      <c r="E463" s="135"/>
      <c r="F463" s="145"/>
      <c r="G463" s="144"/>
      <c r="H463" s="131"/>
      <c r="I463" s="74"/>
    </row>
    <row r="464" spans="1:9" ht="13.2">
      <c r="A464" s="160">
        <v>463</v>
      </c>
      <c r="B464" s="144"/>
      <c r="C464" s="144"/>
      <c r="D464" s="145"/>
      <c r="E464" s="135"/>
      <c r="F464" s="145"/>
      <c r="G464" s="144"/>
      <c r="H464" s="131"/>
      <c r="I464" s="74"/>
    </row>
    <row r="465" spans="1:9" ht="13.2">
      <c r="A465" s="160">
        <v>464</v>
      </c>
      <c r="B465" s="144"/>
      <c r="C465" s="144"/>
      <c r="D465" s="145"/>
      <c r="E465" s="135"/>
      <c r="F465" s="145"/>
      <c r="G465" s="144"/>
      <c r="H465" s="131"/>
      <c r="I465" s="74"/>
    </row>
    <row r="466" spans="1:9" ht="13.2">
      <c r="A466" s="160">
        <v>465</v>
      </c>
      <c r="B466" s="144"/>
      <c r="C466" s="144"/>
      <c r="D466" s="145"/>
      <c r="E466" s="135"/>
      <c r="F466" s="145"/>
      <c r="G466" s="144"/>
      <c r="H466" s="131"/>
      <c r="I466" s="74"/>
    </row>
    <row r="467" spans="1:9" ht="13.2">
      <c r="A467" s="160">
        <v>466</v>
      </c>
      <c r="B467" s="144"/>
      <c r="C467" s="144"/>
      <c r="D467" s="145"/>
      <c r="E467" s="135"/>
      <c r="F467" s="145"/>
      <c r="G467" s="144"/>
      <c r="H467" s="131"/>
      <c r="I467" s="74"/>
    </row>
    <row r="468" spans="1:9" ht="13.2">
      <c r="A468" s="160">
        <v>467</v>
      </c>
      <c r="B468" s="144"/>
      <c r="C468" s="144"/>
      <c r="D468" s="145"/>
      <c r="E468" s="135"/>
      <c r="F468" s="145"/>
      <c r="G468" s="144"/>
      <c r="H468" s="131"/>
      <c r="I468" s="74"/>
    </row>
    <row r="469" spans="1:9" ht="13.2">
      <c r="A469" s="160">
        <v>468</v>
      </c>
      <c r="B469" s="144"/>
      <c r="C469" s="144"/>
      <c r="D469" s="145"/>
      <c r="E469" s="135"/>
      <c r="F469" s="145"/>
      <c r="G469" s="144"/>
      <c r="H469" s="131"/>
      <c r="I469" s="74"/>
    </row>
    <row r="470" spans="1:9" ht="13.2">
      <c r="A470" s="160">
        <v>469</v>
      </c>
      <c r="B470" s="144"/>
      <c r="C470" s="144"/>
      <c r="D470" s="145"/>
      <c r="E470" s="135"/>
      <c r="F470" s="145"/>
      <c r="G470" s="144"/>
      <c r="H470" s="131"/>
      <c r="I470" s="74"/>
    </row>
    <row r="471" spans="1:9" ht="13.2">
      <c r="A471" s="160">
        <v>470</v>
      </c>
      <c r="B471" s="144"/>
      <c r="C471" s="144"/>
      <c r="D471" s="145"/>
      <c r="E471" s="135"/>
      <c r="F471" s="145"/>
      <c r="G471" s="144"/>
      <c r="H471" s="131"/>
      <c r="I471" s="74"/>
    </row>
    <row r="472" spans="1:9" ht="13.2">
      <c r="A472" s="160">
        <v>471</v>
      </c>
      <c r="B472" s="144"/>
      <c r="C472" s="144"/>
      <c r="D472" s="145"/>
      <c r="E472" s="135"/>
      <c r="F472" s="145"/>
      <c r="G472" s="144"/>
      <c r="H472" s="131"/>
      <c r="I472" s="74"/>
    </row>
    <row r="473" spans="1:9" ht="13.2">
      <c r="A473" s="160">
        <v>472</v>
      </c>
      <c r="B473" s="144"/>
      <c r="C473" s="144"/>
      <c r="D473" s="145"/>
      <c r="E473" s="135"/>
      <c r="F473" s="145"/>
      <c r="G473" s="144"/>
      <c r="H473" s="131"/>
      <c r="I473" s="74"/>
    </row>
    <row r="474" spans="1:9" ht="13.2">
      <c r="A474" s="160">
        <v>473</v>
      </c>
      <c r="B474" s="144"/>
      <c r="C474" s="144"/>
      <c r="D474" s="145"/>
      <c r="E474" s="135"/>
      <c r="F474" s="145"/>
      <c r="G474" s="144"/>
      <c r="H474" s="131"/>
      <c r="I474" s="74"/>
    </row>
    <row r="475" spans="1:9" ht="13.2">
      <c r="A475" s="160">
        <v>474</v>
      </c>
      <c r="B475" s="144"/>
      <c r="C475" s="144"/>
      <c r="D475" s="145"/>
      <c r="E475" s="135"/>
      <c r="F475" s="145"/>
      <c r="G475" s="144"/>
      <c r="H475" s="131"/>
      <c r="I475" s="74"/>
    </row>
    <row r="476" spans="1:9" ht="13.2">
      <c r="A476" s="160">
        <v>475</v>
      </c>
      <c r="B476" s="144"/>
      <c r="C476" s="144"/>
      <c r="D476" s="145"/>
      <c r="E476" s="135"/>
      <c r="F476" s="145"/>
      <c r="G476" s="144"/>
      <c r="H476" s="131"/>
      <c r="I476" s="74"/>
    </row>
    <row r="477" spans="1:9" ht="13.2">
      <c r="A477" s="160">
        <v>476</v>
      </c>
      <c r="B477" s="144"/>
      <c r="C477" s="144"/>
      <c r="D477" s="145"/>
      <c r="E477" s="135"/>
      <c r="F477" s="145"/>
      <c r="G477" s="144"/>
      <c r="H477" s="131"/>
      <c r="I477" s="74"/>
    </row>
    <row r="478" spans="1:9" ht="13.2">
      <c r="A478" s="160">
        <v>477</v>
      </c>
      <c r="B478" s="144"/>
      <c r="C478" s="144"/>
      <c r="D478" s="145"/>
      <c r="E478" s="135"/>
      <c r="F478" s="145"/>
      <c r="G478" s="144"/>
      <c r="H478" s="131"/>
      <c r="I478" s="74"/>
    </row>
    <row r="479" spans="1:9" ht="13.2">
      <c r="A479" s="160">
        <v>478</v>
      </c>
      <c r="B479" s="144"/>
      <c r="C479" s="144"/>
      <c r="D479" s="145"/>
      <c r="E479" s="135"/>
      <c r="F479" s="145"/>
      <c r="G479" s="144"/>
      <c r="H479" s="131"/>
      <c r="I479" s="74"/>
    </row>
    <row r="480" spans="1:9" ht="13.2">
      <c r="A480" s="160">
        <v>479</v>
      </c>
      <c r="B480" s="144"/>
      <c r="C480" s="144"/>
      <c r="D480" s="145"/>
      <c r="E480" s="135"/>
      <c r="F480" s="145"/>
      <c r="G480" s="144"/>
      <c r="H480" s="131"/>
      <c r="I480" s="74"/>
    </row>
    <row r="481" spans="1:9" ht="13.2">
      <c r="A481" s="160">
        <v>480</v>
      </c>
      <c r="B481" s="144"/>
      <c r="C481" s="144"/>
      <c r="D481" s="145"/>
      <c r="E481" s="135"/>
      <c r="F481" s="145"/>
      <c r="G481" s="144"/>
      <c r="H481" s="131"/>
      <c r="I481" s="74"/>
    </row>
    <row r="482" spans="1:9" ht="13.2">
      <c r="A482" s="160">
        <v>481</v>
      </c>
      <c r="B482" s="144"/>
      <c r="C482" s="144"/>
      <c r="D482" s="145"/>
      <c r="E482" s="135"/>
      <c r="F482" s="145"/>
      <c r="G482" s="144"/>
      <c r="H482" s="131"/>
      <c r="I482" s="74"/>
    </row>
    <row r="483" spans="1:9" ht="13.2">
      <c r="A483" s="160">
        <v>482</v>
      </c>
      <c r="B483" s="144"/>
      <c r="C483" s="144"/>
      <c r="D483" s="145"/>
      <c r="E483" s="135"/>
      <c r="F483" s="145"/>
      <c r="G483" s="144"/>
      <c r="H483" s="131"/>
      <c r="I483" s="74"/>
    </row>
    <row r="484" spans="1:9" ht="13.2">
      <c r="A484" s="160">
        <v>483</v>
      </c>
      <c r="B484" s="144"/>
      <c r="C484" s="144"/>
      <c r="D484" s="145"/>
      <c r="E484" s="135"/>
      <c r="F484" s="145"/>
      <c r="G484" s="144"/>
      <c r="H484" s="131"/>
      <c r="I484" s="74"/>
    </row>
    <row r="485" spans="1:9" ht="13.2">
      <c r="A485" s="160">
        <v>484</v>
      </c>
      <c r="B485" s="144"/>
      <c r="C485" s="144"/>
      <c r="D485" s="145"/>
      <c r="E485" s="135"/>
      <c r="F485" s="145"/>
      <c r="G485" s="144"/>
      <c r="H485" s="131"/>
      <c r="I485" s="74"/>
    </row>
    <row r="486" spans="1:9" ht="13.2">
      <c r="A486" s="160">
        <v>485</v>
      </c>
      <c r="B486" s="144"/>
      <c r="C486" s="144"/>
      <c r="D486" s="145"/>
      <c r="E486" s="135"/>
      <c r="F486" s="145"/>
      <c r="G486" s="144"/>
      <c r="H486" s="131"/>
      <c r="I486" s="74"/>
    </row>
    <row r="487" spans="1:9" ht="13.2">
      <c r="A487" s="160">
        <v>486</v>
      </c>
      <c r="B487" s="144"/>
      <c r="C487" s="144"/>
      <c r="D487" s="145"/>
      <c r="E487" s="135"/>
      <c r="F487" s="145"/>
      <c r="G487" s="144"/>
      <c r="H487" s="131"/>
      <c r="I487" s="74"/>
    </row>
    <row r="488" spans="1:9" ht="13.2">
      <c r="A488" s="160">
        <v>487</v>
      </c>
      <c r="B488" s="144"/>
      <c r="C488" s="144"/>
      <c r="D488" s="145"/>
      <c r="E488" s="135"/>
      <c r="F488" s="145"/>
      <c r="G488" s="144"/>
      <c r="H488" s="131"/>
      <c r="I488" s="74"/>
    </row>
    <row r="489" spans="1:9" ht="13.2">
      <c r="A489" s="160">
        <v>488</v>
      </c>
      <c r="B489" s="144"/>
      <c r="C489" s="144"/>
      <c r="D489" s="145"/>
      <c r="E489" s="135"/>
      <c r="F489" s="145"/>
      <c r="G489" s="144"/>
      <c r="H489" s="131"/>
      <c r="I489" s="74"/>
    </row>
    <row r="490" spans="1:9" ht="13.2">
      <c r="A490" s="160">
        <v>489</v>
      </c>
      <c r="B490" s="144"/>
      <c r="C490" s="144"/>
      <c r="D490" s="145"/>
      <c r="E490" s="135"/>
      <c r="F490" s="145"/>
      <c r="G490" s="144"/>
      <c r="H490" s="131"/>
      <c r="I490" s="74"/>
    </row>
    <row r="491" spans="1:9" ht="13.2">
      <c r="A491" s="160">
        <v>490</v>
      </c>
      <c r="B491" s="144"/>
      <c r="C491" s="144"/>
      <c r="D491" s="145"/>
      <c r="E491" s="135"/>
      <c r="F491" s="145"/>
      <c r="G491" s="144"/>
      <c r="H491" s="131"/>
      <c r="I491" s="74"/>
    </row>
    <row r="492" spans="1:9" ht="13.2">
      <c r="A492" s="160">
        <v>491</v>
      </c>
      <c r="B492" s="144"/>
      <c r="C492" s="144"/>
      <c r="D492" s="145"/>
      <c r="E492" s="135"/>
      <c r="F492" s="145"/>
      <c r="G492" s="144"/>
      <c r="H492" s="131"/>
      <c r="I492" s="74"/>
    </row>
    <row r="493" spans="1:9" ht="13.2">
      <c r="A493" s="160">
        <v>492</v>
      </c>
      <c r="B493" s="144"/>
      <c r="C493" s="144"/>
      <c r="D493" s="145"/>
      <c r="E493" s="135"/>
      <c r="F493" s="145"/>
      <c r="G493" s="144"/>
      <c r="H493" s="131"/>
      <c r="I493" s="74"/>
    </row>
    <row r="494" spans="1:9" ht="13.2">
      <c r="A494" s="160">
        <v>493</v>
      </c>
      <c r="B494" s="144"/>
      <c r="C494" s="144"/>
      <c r="D494" s="145"/>
      <c r="E494" s="135"/>
      <c r="F494" s="145"/>
      <c r="G494" s="144"/>
      <c r="H494" s="131"/>
      <c r="I494" s="74"/>
    </row>
    <row r="495" spans="1:9" ht="13.2">
      <c r="A495" s="160">
        <v>494</v>
      </c>
      <c r="B495" s="144"/>
      <c r="C495" s="144"/>
      <c r="D495" s="145"/>
      <c r="E495" s="135"/>
      <c r="F495" s="145"/>
      <c r="G495" s="144"/>
      <c r="H495" s="131"/>
      <c r="I495" s="74"/>
    </row>
    <row r="496" spans="1:9" ht="13.2">
      <c r="A496" s="160">
        <v>495</v>
      </c>
      <c r="B496" s="144"/>
      <c r="C496" s="144"/>
      <c r="D496" s="145"/>
      <c r="E496" s="135"/>
      <c r="F496" s="145"/>
      <c r="G496" s="144"/>
      <c r="H496" s="131"/>
      <c r="I496" s="74"/>
    </row>
    <row r="497" spans="1:9" ht="13.2">
      <c r="A497" s="160">
        <v>496</v>
      </c>
      <c r="B497" s="144"/>
      <c r="C497" s="144"/>
      <c r="D497" s="145"/>
      <c r="E497" s="135"/>
      <c r="F497" s="145"/>
      <c r="G497" s="144"/>
      <c r="H497" s="131"/>
      <c r="I497" s="74"/>
    </row>
    <row r="498" spans="1:9" ht="13.2">
      <c r="A498" s="160">
        <v>497</v>
      </c>
      <c r="B498" s="144"/>
      <c r="C498" s="144"/>
      <c r="D498" s="145"/>
      <c r="E498" s="135"/>
      <c r="F498" s="145"/>
      <c r="G498" s="144"/>
      <c r="H498" s="131"/>
      <c r="I498" s="74"/>
    </row>
    <row r="499" spans="1:9" ht="13.2">
      <c r="A499" s="160">
        <v>498</v>
      </c>
      <c r="B499" s="144"/>
      <c r="C499" s="144"/>
      <c r="D499" s="145"/>
      <c r="E499" s="135"/>
      <c r="F499" s="145"/>
      <c r="G499" s="144"/>
      <c r="H499" s="131"/>
      <c r="I499" s="74"/>
    </row>
  </sheetData>
  <mergeCells count="2">
    <mergeCell ref="A1:B1"/>
    <mergeCell ref="C1:G1"/>
  </mergeCells>
  <conditionalFormatting sqref="C3:C384">
    <cfRule type="expression" dxfId="15" priority="1">
      <formula>COUNTIF($C$3:$C885, C3) &gt; 1</formula>
    </cfRule>
  </conditionalFormatting>
  <conditionalFormatting sqref="C3:C384">
    <cfRule type="expression" dxfId="14" priority="2">
      <formula>OR(LEN(C3) &lt; 10, LEN(C3) &gt; 10)</formula>
    </cfRule>
  </conditionalFormatting>
  <conditionalFormatting sqref="B3:B384">
    <cfRule type="expression" dxfId="13" priority="3">
      <formula>COUNTIF($B$3:$B$384, B3) &gt; 1</formula>
    </cfRule>
  </conditionalFormatting>
  <dataValidations count="9">
    <dataValidation type="custom" allowBlank="1" showInputMessage="1" showErrorMessage="1" prompt="Only numerical values allowed ☎️" sqref="C3:C33 C35:C499" xr:uid="{00000000-0002-0000-0100-000000000000}">
      <formula1>ISNUMBER($C$3:$C$499)</formula1>
    </dataValidation>
    <dataValidation type="list" allowBlank="1" showDropDown="1" showInputMessage="1" showErrorMessage="1" prompt="📌Choose Referee Name 🪪" sqref="D74:D91" xr:uid="{00000000-0002-0000-0100-000001000000}">
      <formula1>"Sahil Sharma,Kartik Yadav,Raghunath,Nandlala Damodar,Abhay Gaur,Kishor Madhav,Bal Damodar,Govind D,Ompurnam,Sujay pujari,Nitaichandra pr,Onkar Antad,Murlikrishna pr"</formula1>
    </dataValidation>
    <dataValidation type="list" allowBlank="1" showDropDown="1" showInputMessage="1" showErrorMessage="1" prompt="🎯Choose the payment receiver name 📄" sqref="G3:G499" xr:uid="{00000000-0002-0000-0100-000002000000}">
      <formula1>"Raghunath pr,Kartik Yadav pr,Kishor Madhav pr,Bal Damodar pr,Abhay Gaur pr,Nandlal Damodar pr,Sahil Sharma pr,Ompurnam pr,Vrajdham pr,Govind D,Onkar Antad pr,Nitaichandra pr.,Mahesh kanki"</formula1>
    </dataValidation>
    <dataValidation type="list" allowBlank="1" showDropDown="1" showInputMessage="1" showErrorMessage="1" prompt="📌Choose Referee Name 🪪" sqref="D3:D73 D140:D143 D145:D177 D179 D183:D192 D194 D197:D200 D203" xr:uid="{00000000-0002-0000-0100-000003000000}">
      <formula1>"Sahil Sharma,Kartik Yadav,Raghunath,Nandlala Damodar,Abhay Gaur,Kishor Madhav,Bal Damodar,Govind D,Ompurnam,Sujay pujari,Nitaichandra pr,Onkar Antad"</formula1>
    </dataValidation>
    <dataValidation type="list" allowBlank="1" showDropDown="1" showInputMessage="1" showErrorMessage="1" prompt="📌Choose Referee Name 🪪" sqref="D92:D139 D144 D178 D180:D182 D193 D195:D196 D201:D202 D204:D499" xr:uid="{00000000-0002-0000-0100-000004000000}">
      <formula1>"Sahil Sharma,Kartik Yadav,Raghunath,Nandlala Damodar,Abhay Gaur,Kishor Madhav,Bal Damodar,Govind D,Ompurnam,Sujay pujari,Nitaichandra pr,Onkar Antad,Murlikrishna pr,Vinayak D pr"</formula1>
    </dataValidation>
    <dataValidation type="custom" allowBlank="1" showInputMessage="1" showErrorMessage="1" prompt="Choose date from Calendar icon 🗓️" sqref="E3:E499" xr:uid="{00000000-0002-0000-0100-000005000000}">
      <formula1>OR(NOT(ISERROR(DATEVALUE(E3))), AND(ISNUMBER(E3), LEFT(CELL("format", E3))="D"))</formula1>
    </dataValidation>
    <dataValidation type="list" allowBlank="1" showDropDown="1" showInputMessage="1" showErrorMessage="1" prompt="📝Fill this only if Submitted to php (Assumed Rs.100 per submission)" sqref="H3:H499" xr:uid="{00000000-0002-0000-0100-000006000000}">
      <formula1>"Submitted to Php"</formula1>
    </dataValidation>
    <dataValidation type="list" allowBlank="1" showDropDown="1" showInputMessage="1" showErrorMessage="1" prompt="📝Select Mode of Payment" sqref="F3:F499" xr:uid="{00000000-0002-0000-0100-000007000000}">
      <formula1>"Online,Cash"</formula1>
    </dataValidation>
    <dataValidation type="custom" allowBlank="1" showInputMessage="1" showErrorMessage="1" prompt="Only numerical values allowed ☎️" sqref="C34" xr:uid="{00000000-0002-0000-0100-000008000000}">
      <formula1>ISNUMBER($C$3:$C$384)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2:G1000"/>
  <sheetViews>
    <sheetView workbookViewId="0"/>
  </sheetViews>
  <sheetFormatPr defaultColWidth="12.6640625" defaultRowHeight="15.75" customHeight="1"/>
  <cols>
    <col min="5" max="5" width="15.21875" customWidth="1"/>
  </cols>
  <sheetData>
    <row r="2" spans="1:7" ht="13.8" hidden="1">
      <c r="A2" s="19" t="s">
        <v>162</v>
      </c>
      <c r="B2" s="44">
        <v>8390461212</v>
      </c>
      <c r="C2" s="11" t="s">
        <v>22</v>
      </c>
      <c r="D2" s="11" t="s">
        <v>12</v>
      </c>
      <c r="E2" s="26"/>
    </row>
    <row r="3" spans="1:7" ht="13.8" hidden="1">
      <c r="A3" s="19" t="s">
        <v>164</v>
      </c>
      <c r="B3" s="44">
        <v>9726177387</v>
      </c>
      <c r="C3" s="11" t="s">
        <v>22</v>
      </c>
      <c r="D3" s="11" t="s">
        <v>12</v>
      </c>
      <c r="E3" s="26"/>
    </row>
    <row r="4" spans="1:7" ht="13.8" hidden="1">
      <c r="A4" s="19" t="s">
        <v>165</v>
      </c>
      <c r="B4" s="44">
        <v>8010174915</v>
      </c>
      <c r="C4" s="11" t="s">
        <v>22</v>
      </c>
      <c r="D4" s="11" t="s">
        <v>12</v>
      </c>
      <c r="E4" s="26"/>
    </row>
    <row r="5" spans="1:7" ht="13.8">
      <c r="A5" s="19" t="s">
        <v>166</v>
      </c>
      <c r="B5" s="44">
        <v>9637821953</v>
      </c>
      <c r="C5" s="11" t="s">
        <v>22</v>
      </c>
      <c r="D5" s="11" t="s">
        <v>17</v>
      </c>
      <c r="E5" s="22" t="s">
        <v>35</v>
      </c>
      <c r="F5" s="55">
        <v>1</v>
      </c>
    </row>
    <row r="6" spans="1:7" ht="13.8" hidden="1">
      <c r="A6" s="19" t="s">
        <v>167</v>
      </c>
      <c r="B6" s="44">
        <v>9970695507</v>
      </c>
      <c r="C6" s="57" t="s">
        <v>163</v>
      </c>
      <c r="D6" s="11" t="s">
        <v>12</v>
      </c>
      <c r="E6" s="22" t="s">
        <v>79</v>
      </c>
    </row>
    <row r="7" spans="1:7" ht="13.8" hidden="1">
      <c r="A7" s="19" t="s">
        <v>168</v>
      </c>
      <c r="B7" s="44">
        <v>9623009452</v>
      </c>
      <c r="C7" s="11" t="s">
        <v>22</v>
      </c>
      <c r="D7" s="11" t="s">
        <v>12</v>
      </c>
      <c r="E7" s="26"/>
    </row>
    <row r="8" spans="1:7" ht="13.8">
      <c r="A8" s="19" t="s">
        <v>169</v>
      </c>
      <c r="B8" s="44">
        <v>9767788181</v>
      </c>
      <c r="C8" s="11" t="s">
        <v>20</v>
      </c>
      <c r="D8" s="11" t="s">
        <v>17</v>
      </c>
      <c r="E8" s="22" t="s">
        <v>35</v>
      </c>
      <c r="F8" s="55">
        <v>2</v>
      </c>
    </row>
    <row r="9" spans="1:7" ht="13.8">
      <c r="A9" s="19" t="s">
        <v>170</v>
      </c>
      <c r="B9" s="44">
        <v>7773982109</v>
      </c>
      <c r="C9" s="11" t="s">
        <v>20</v>
      </c>
      <c r="D9" s="11" t="s">
        <v>17</v>
      </c>
      <c r="E9" s="22" t="s">
        <v>35</v>
      </c>
      <c r="F9" s="55">
        <v>3</v>
      </c>
    </row>
    <row r="10" spans="1:7" ht="13.8">
      <c r="A10" s="19" t="s">
        <v>171</v>
      </c>
      <c r="B10" s="44">
        <v>9146637635</v>
      </c>
      <c r="C10" s="11" t="s">
        <v>22</v>
      </c>
      <c r="D10" s="11" t="s">
        <v>12</v>
      </c>
      <c r="E10" s="22" t="s">
        <v>120</v>
      </c>
      <c r="F10" s="55">
        <v>4</v>
      </c>
      <c r="G10" s="55">
        <v>1</v>
      </c>
    </row>
    <row r="11" spans="1:7" ht="13.8">
      <c r="A11" s="19" t="s">
        <v>172</v>
      </c>
      <c r="B11" s="44">
        <v>9175148526</v>
      </c>
      <c r="C11" s="11" t="s">
        <v>22</v>
      </c>
      <c r="D11" s="11" t="s">
        <v>12</v>
      </c>
      <c r="E11" s="22" t="s">
        <v>120</v>
      </c>
      <c r="F11" s="55">
        <v>5</v>
      </c>
      <c r="G11" s="55">
        <v>2</v>
      </c>
    </row>
    <row r="12" spans="1:7" ht="13.8">
      <c r="A12" s="19" t="s">
        <v>173</v>
      </c>
      <c r="B12" s="44">
        <v>9049228342</v>
      </c>
      <c r="C12" s="11" t="s">
        <v>20</v>
      </c>
      <c r="D12" s="11" t="s">
        <v>17</v>
      </c>
      <c r="E12" s="22" t="s">
        <v>35</v>
      </c>
      <c r="F12" s="55">
        <v>6</v>
      </c>
    </row>
    <row r="13" spans="1:7" ht="13.8">
      <c r="A13" s="19" t="s">
        <v>174</v>
      </c>
      <c r="B13" s="44">
        <v>8669722628</v>
      </c>
      <c r="C13" s="11" t="s">
        <v>22</v>
      </c>
      <c r="D13" s="11" t="s">
        <v>12</v>
      </c>
      <c r="E13" s="22" t="s">
        <v>120</v>
      </c>
      <c r="F13" s="55">
        <v>7</v>
      </c>
      <c r="G13" s="55">
        <v>3</v>
      </c>
    </row>
    <row r="14" spans="1:7" ht="13.8">
      <c r="A14" s="19" t="s">
        <v>175</v>
      </c>
      <c r="B14" s="44">
        <v>8669722628</v>
      </c>
      <c r="C14" s="11" t="s">
        <v>22</v>
      </c>
      <c r="D14" s="11" t="s">
        <v>12</v>
      </c>
      <c r="E14" s="22" t="s">
        <v>120</v>
      </c>
      <c r="F14" s="55">
        <v>8</v>
      </c>
      <c r="G14" s="55">
        <v>4</v>
      </c>
    </row>
    <row r="15" spans="1:7" ht="13.8" hidden="1">
      <c r="A15" s="19" t="s">
        <v>176</v>
      </c>
      <c r="B15" s="44">
        <v>9822676479</v>
      </c>
      <c r="C15" s="11" t="s">
        <v>22</v>
      </c>
      <c r="D15" s="11" t="s">
        <v>12</v>
      </c>
      <c r="E15" s="26"/>
    </row>
    <row r="16" spans="1:7" ht="13.8" hidden="1">
      <c r="A16" s="19" t="s">
        <v>177</v>
      </c>
      <c r="B16" s="44">
        <v>9049482226</v>
      </c>
      <c r="C16" s="11" t="s">
        <v>22</v>
      </c>
      <c r="D16" s="11" t="s">
        <v>12</v>
      </c>
      <c r="E16" s="26"/>
    </row>
    <row r="17" spans="1:7" ht="13.8">
      <c r="A17" s="19" t="s">
        <v>178</v>
      </c>
      <c r="B17" s="44">
        <v>9175323811</v>
      </c>
      <c r="C17" s="11" t="s">
        <v>20</v>
      </c>
      <c r="D17" s="11" t="s">
        <v>17</v>
      </c>
      <c r="E17" s="22" t="s">
        <v>35</v>
      </c>
      <c r="F17" s="55">
        <v>9</v>
      </c>
    </row>
    <row r="18" spans="1:7" ht="13.8" hidden="1">
      <c r="A18" s="19" t="s">
        <v>179</v>
      </c>
      <c r="B18" s="44">
        <v>8767974924</v>
      </c>
      <c r="C18" s="11" t="s">
        <v>22</v>
      </c>
      <c r="D18" s="11" t="s">
        <v>12</v>
      </c>
      <c r="E18" s="26"/>
    </row>
    <row r="19" spans="1:7" ht="13.8">
      <c r="A19" s="19" t="s">
        <v>180</v>
      </c>
      <c r="B19" s="44">
        <v>8484007745</v>
      </c>
      <c r="C19" s="11" t="s">
        <v>20</v>
      </c>
      <c r="D19" s="11" t="s">
        <v>17</v>
      </c>
      <c r="E19" s="22" t="s">
        <v>35</v>
      </c>
      <c r="F19" s="55">
        <v>10</v>
      </c>
    </row>
    <row r="20" spans="1:7" ht="13.8">
      <c r="A20" s="19" t="s">
        <v>181</v>
      </c>
      <c r="B20" s="44">
        <v>9356921247</v>
      </c>
      <c r="C20" s="11" t="s">
        <v>20</v>
      </c>
      <c r="D20" s="11" t="s">
        <v>17</v>
      </c>
      <c r="E20" s="22" t="s">
        <v>35</v>
      </c>
      <c r="F20" s="55">
        <v>11</v>
      </c>
    </row>
    <row r="21" spans="1:7" ht="13.8" hidden="1">
      <c r="A21" s="19" t="s">
        <v>182</v>
      </c>
      <c r="B21" s="44">
        <v>7276727859</v>
      </c>
      <c r="C21" s="11" t="s">
        <v>22</v>
      </c>
      <c r="D21" s="11" t="s">
        <v>12</v>
      </c>
      <c r="E21" s="26"/>
    </row>
    <row r="22" spans="1:7" ht="13.8">
      <c r="A22" s="19" t="s">
        <v>183</v>
      </c>
      <c r="B22" s="44">
        <v>7057004108</v>
      </c>
      <c r="C22" s="11" t="s">
        <v>22</v>
      </c>
      <c r="D22" s="11" t="s">
        <v>12</v>
      </c>
      <c r="E22" s="22" t="s">
        <v>35</v>
      </c>
      <c r="F22" s="55">
        <v>12</v>
      </c>
      <c r="G22" s="55">
        <v>5</v>
      </c>
    </row>
    <row r="23" spans="1:7" ht="13.8">
      <c r="A23" s="19" t="s">
        <v>184</v>
      </c>
      <c r="B23" s="44">
        <v>7588456677</v>
      </c>
      <c r="C23" s="11" t="s">
        <v>22</v>
      </c>
      <c r="D23" s="11" t="s">
        <v>12</v>
      </c>
      <c r="E23" s="22" t="s">
        <v>35</v>
      </c>
      <c r="F23" s="55">
        <v>13</v>
      </c>
      <c r="G23" s="55">
        <v>6</v>
      </c>
    </row>
    <row r="24" spans="1:7" ht="13.8">
      <c r="A24" s="19" t="s">
        <v>185</v>
      </c>
      <c r="B24" s="44">
        <v>9767788181</v>
      </c>
      <c r="C24" s="11" t="s">
        <v>22</v>
      </c>
      <c r="D24" s="11" t="s">
        <v>12</v>
      </c>
      <c r="E24" s="22" t="s">
        <v>35</v>
      </c>
      <c r="F24" s="55">
        <v>14</v>
      </c>
      <c r="G24" s="55">
        <v>7</v>
      </c>
    </row>
    <row r="25" spans="1:7" ht="13.8" hidden="1">
      <c r="A25" s="19" t="s">
        <v>186</v>
      </c>
      <c r="B25" s="44">
        <v>8390837320</v>
      </c>
      <c r="C25" s="11" t="s">
        <v>22</v>
      </c>
      <c r="D25" s="11" t="s">
        <v>12</v>
      </c>
      <c r="E25" s="26"/>
    </row>
    <row r="26" spans="1:7" ht="13.8">
      <c r="A26" s="19" t="s">
        <v>187</v>
      </c>
      <c r="B26" s="44">
        <v>9021825494</v>
      </c>
      <c r="C26" s="11" t="s">
        <v>22</v>
      </c>
      <c r="D26" s="11" t="s">
        <v>17</v>
      </c>
      <c r="E26" s="22" t="s">
        <v>35</v>
      </c>
      <c r="F26" s="55">
        <v>15</v>
      </c>
    </row>
    <row r="27" spans="1:7" ht="13.8">
      <c r="A27" s="19" t="s">
        <v>188</v>
      </c>
      <c r="B27" s="44">
        <v>9657130175</v>
      </c>
      <c r="C27" s="11" t="s">
        <v>22</v>
      </c>
      <c r="D27" s="11" t="s">
        <v>12</v>
      </c>
      <c r="E27" s="22" t="s">
        <v>35</v>
      </c>
      <c r="F27" s="55">
        <v>16</v>
      </c>
      <c r="G27" s="55">
        <v>8</v>
      </c>
    </row>
    <row r="28" spans="1:7" ht="13.8">
      <c r="A28" s="19" t="s">
        <v>189</v>
      </c>
      <c r="B28" s="44">
        <v>9657130175</v>
      </c>
      <c r="C28" s="11" t="s">
        <v>22</v>
      </c>
      <c r="D28" s="11" t="s">
        <v>12</v>
      </c>
      <c r="E28" s="22" t="s">
        <v>35</v>
      </c>
      <c r="F28" s="55">
        <v>17</v>
      </c>
      <c r="G28" s="55">
        <v>9</v>
      </c>
    </row>
    <row r="29" spans="1:7" ht="13.8" hidden="1">
      <c r="A29" s="19" t="s">
        <v>190</v>
      </c>
      <c r="B29" s="44">
        <v>7385816088</v>
      </c>
      <c r="C29" s="11" t="s">
        <v>22</v>
      </c>
      <c r="D29" s="11" t="s">
        <v>17</v>
      </c>
      <c r="E29" s="22" t="s">
        <v>18</v>
      </c>
    </row>
    <row r="30" spans="1:7" ht="13.8" hidden="1">
      <c r="A30" s="19" t="s">
        <v>191</v>
      </c>
      <c r="B30" s="44">
        <v>9822156562</v>
      </c>
      <c r="C30" s="11" t="s">
        <v>22</v>
      </c>
      <c r="D30" s="11" t="s">
        <v>12</v>
      </c>
      <c r="E30" s="26"/>
    </row>
    <row r="31" spans="1:7" ht="13.8" hidden="1">
      <c r="A31" s="19" t="s">
        <v>192</v>
      </c>
      <c r="B31" s="44">
        <v>9168026869</v>
      </c>
      <c r="C31" s="11" t="s">
        <v>22</v>
      </c>
      <c r="D31" s="11" t="s">
        <v>12</v>
      </c>
      <c r="E31" s="26"/>
    </row>
    <row r="32" spans="1:7" ht="13.8">
      <c r="A32" s="19" t="s">
        <v>193</v>
      </c>
      <c r="B32" s="44">
        <v>8379086016</v>
      </c>
      <c r="C32" s="11" t="s">
        <v>22</v>
      </c>
      <c r="D32" s="11" t="s">
        <v>17</v>
      </c>
      <c r="E32" s="22" t="s">
        <v>35</v>
      </c>
      <c r="F32" s="55">
        <v>18</v>
      </c>
    </row>
    <row r="33" spans="1:6" ht="13.8">
      <c r="A33" s="19" t="s">
        <v>194</v>
      </c>
      <c r="B33" s="44">
        <v>8421410145</v>
      </c>
      <c r="C33" s="11" t="s">
        <v>22</v>
      </c>
      <c r="D33" s="11" t="s">
        <v>17</v>
      </c>
      <c r="E33" s="22" t="s">
        <v>35</v>
      </c>
      <c r="F33" s="55">
        <v>19</v>
      </c>
    </row>
    <row r="34" spans="1:6" ht="13.8" hidden="1">
      <c r="A34" s="19" t="s">
        <v>195</v>
      </c>
      <c r="B34" s="44">
        <v>7058762126</v>
      </c>
      <c r="C34" s="11" t="s">
        <v>22</v>
      </c>
      <c r="D34" s="11" t="s">
        <v>12</v>
      </c>
      <c r="E34" s="26"/>
    </row>
    <row r="35" spans="1:6" ht="13.8" hidden="1">
      <c r="A35" s="19" t="s">
        <v>196</v>
      </c>
      <c r="B35" s="44">
        <v>8412024232</v>
      </c>
      <c r="C35" s="11" t="s">
        <v>22</v>
      </c>
      <c r="D35" s="11" t="s">
        <v>12</v>
      </c>
      <c r="E35" s="26"/>
    </row>
    <row r="36" spans="1:6" ht="13.8" hidden="1">
      <c r="A36" s="19" t="s">
        <v>197</v>
      </c>
      <c r="B36" s="44">
        <v>8412024232</v>
      </c>
      <c r="C36" s="11" t="s">
        <v>22</v>
      </c>
      <c r="D36" s="11" t="s">
        <v>12</v>
      </c>
      <c r="E36" s="26"/>
    </row>
    <row r="37" spans="1:6" ht="13.8" hidden="1">
      <c r="A37" s="19" t="s">
        <v>198</v>
      </c>
      <c r="B37" s="44">
        <v>9209178382</v>
      </c>
      <c r="C37" s="11" t="s">
        <v>22</v>
      </c>
      <c r="D37" s="11" t="s">
        <v>12</v>
      </c>
      <c r="E37" s="26"/>
    </row>
    <row r="38" spans="1:6" ht="13.8">
      <c r="A38" s="19" t="s">
        <v>199</v>
      </c>
      <c r="B38" s="44">
        <v>9011186503</v>
      </c>
      <c r="C38" s="11" t="s">
        <v>22</v>
      </c>
      <c r="D38" s="11" t="s">
        <v>17</v>
      </c>
      <c r="E38" s="22" t="s">
        <v>35</v>
      </c>
      <c r="F38" s="55">
        <v>20</v>
      </c>
    </row>
    <row r="39" spans="1:6" ht="13.8">
      <c r="A39" s="19" t="s">
        <v>200</v>
      </c>
      <c r="B39" s="44">
        <v>7666147580</v>
      </c>
      <c r="C39" s="11" t="s">
        <v>22</v>
      </c>
      <c r="D39" s="11" t="s">
        <v>17</v>
      </c>
      <c r="E39" s="22" t="s">
        <v>35</v>
      </c>
      <c r="F39" s="55">
        <v>21</v>
      </c>
    </row>
    <row r="40" spans="1:6" ht="13.8">
      <c r="A40" s="19" t="s">
        <v>201</v>
      </c>
      <c r="B40" s="44">
        <v>8624882907</v>
      </c>
      <c r="C40" s="11" t="s">
        <v>52</v>
      </c>
      <c r="D40" s="11" t="s">
        <v>17</v>
      </c>
      <c r="E40" s="22" t="s">
        <v>35</v>
      </c>
      <c r="F40" s="55">
        <v>22</v>
      </c>
    </row>
    <row r="41" spans="1:6" ht="13.8">
      <c r="A41" s="19" t="s">
        <v>202</v>
      </c>
      <c r="B41" s="44">
        <v>7841044850</v>
      </c>
      <c r="C41" s="11" t="s">
        <v>22</v>
      </c>
      <c r="D41" s="11" t="s">
        <v>17</v>
      </c>
      <c r="E41" s="22" t="s">
        <v>35</v>
      </c>
      <c r="F41" s="55">
        <v>23</v>
      </c>
    </row>
    <row r="42" spans="1:6" ht="13.8">
      <c r="A42" s="19" t="s">
        <v>203</v>
      </c>
      <c r="B42" s="44">
        <v>9665663461</v>
      </c>
      <c r="C42" s="11" t="s">
        <v>52</v>
      </c>
      <c r="D42" s="11" t="s">
        <v>17</v>
      </c>
      <c r="E42" s="22" t="s">
        <v>35</v>
      </c>
      <c r="F42" s="55">
        <v>24</v>
      </c>
    </row>
    <row r="43" spans="1:6" ht="13.8">
      <c r="A43" s="19" t="s">
        <v>204</v>
      </c>
      <c r="B43" s="44">
        <v>9579040698</v>
      </c>
      <c r="C43" s="11" t="s">
        <v>52</v>
      </c>
      <c r="D43" s="11" t="s">
        <v>17</v>
      </c>
      <c r="E43" s="22" t="s">
        <v>35</v>
      </c>
      <c r="F43" s="55">
        <v>25</v>
      </c>
    </row>
    <row r="44" spans="1:6" ht="13.8" hidden="1">
      <c r="A44" s="28"/>
      <c r="B44" s="59"/>
      <c r="C44" s="34"/>
      <c r="D44" s="13"/>
      <c r="E44" s="26"/>
    </row>
    <row r="45" spans="1:6" ht="13.8" hidden="1">
      <c r="A45" s="19" t="s">
        <v>205</v>
      </c>
      <c r="B45" s="44">
        <v>8329106043</v>
      </c>
      <c r="C45" s="11" t="s">
        <v>22</v>
      </c>
      <c r="D45" s="13"/>
      <c r="E45" s="26"/>
    </row>
    <row r="46" spans="1:6" ht="13.8" hidden="1">
      <c r="A46" s="19" t="s">
        <v>206</v>
      </c>
      <c r="B46" s="44">
        <v>9637226822</v>
      </c>
      <c r="C46" s="11" t="s">
        <v>22</v>
      </c>
      <c r="D46" s="11" t="s">
        <v>12</v>
      </c>
      <c r="E46" s="26"/>
    </row>
    <row r="47" spans="1:6" ht="13.8">
      <c r="A47" s="19" t="s">
        <v>207</v>
      </c>
      <c r="B47" s="44">
        <v>9067335679</v>
      </c>
      <c r="C47" s="11" t="s">
        <v>22</v>
      </c>
      <c r="D47" s="11" t="s">
        <v>17</v>
      </c>
      <c r="E47" s="22" t="s">
        <v>35</v>
      </c>
      <c r="F47" s="55">
        <v>26</v>
      </c>
    </row>
    <row r="48" spans="1:6" ht="13.8">
      <c r="A48" s="19" t="s">
        <v>208</v>
      </c>
      <c r="B48" s="44">
        <v>9866126815</v>
      </c>
      <c r="C48" s="11" t="s">
        <v>22</v>
      </c>
      <c r="D48" s="11" t="s">
        <v>17</v>
      </c>
      <c r="E48" s="22" t="s">
        <v>35</v>
      </c>
      <c r="F48" s="55">
        <v>27</v>
      </c>
    </row>
    <row r="49" spans="1:7" ht="13.8" hidden="1">
      <c r="A49" s="19" t="s">
        <v>209</v>
      </c>
      <c r="B49" s="44">
        <v>8623088293</v>
      </c>
      <c r="C49" s="11" t="s">
        <v>22</v>
      </c>
      <c r="D49" s="11" t="s">
        <v>12</v>
      </c>
      <c r="E49" s="26"/>
    </row>
    <row r="50" spans="1:7" ht="13.8" hidden="1">
      <c r="A50" s="19" t="s">
        <v>210</v>
      </c>
      <c r="B50" s="44">
        <v>9028527171</v>
      </c>
      <c r="C50" s="11" t="s">
        <v>22</v>
      </c>
      <c r="D50" s="11" t="s">
        <v>12</v>
      </c>
      <c r="E50" s="26"/>
    </row>
    <row r="51" spans="1:7" ht="13.8" hidden="1">
      <c r="A51" s="19" t="s">
        <v>211</v>
      </c>
      <c r="B51" s="44">
        <v>9325262799</v>
      </c>
      <c r="C51" s="11" t="s">
        <v>22</v>
      </c>
      <c r="D51" s="11" t="s">
        <v>12</v>
      </c>
      <c r="E51" s="26"/>
    </row>
    <row r="52" spans="1:7" ht="13.8" hidden="1">
      <c r="A52" s="19" t="s">
        <v>212</v>
      </c>
      <c r="B52" s="44">
        <v>9529551185</v>
      </c>
      <c r="C52" s="11" t="s">
        <v>22</v>
      </c>
      <c r="D52" s="11" t="s">
        <v>12</v>
      </c>
      <c r="E52" s="26"/>
    </row>
    <row r="53" spans="1:7" ht="13.8">
      <c r="A53" s="19" t="s">
        <v>213</v>
      </c>
      <c r="B53" s="44">
        <v>9960178142</v>
      </c>
      <c r="C53" s="11" t="s">
        <v>20</v>
      </c>
      <c r="D53" s="11" t="s">
        <v>17</v>
      </c>
      <c r="E53" s="22" t="s">
        <v>35</v>
      </c>
      <c r="F53" s="55">
        <v>28</v>
      </c>
    </row>
    <row r="54" spans="1:7" ht="13.8" hidden="1">
      <c r="A54" s="19" t="s">
        <v>214</v>
      </c>
      <c r="B54" s="44">
        <v>9579695272</v>
      </c>
      <c r="C54" s="11" t="s">
        <v>22</v>
      </c>
      <c r="D54" s="11" t="s">
        <v>17</v>
      </c>
      <c r="E54" s="26"/>
    </row>
    <row r="55" spans="1:7" ht="13.8">
      <c r="A55" s="19" t="s">
        <v>215</v>
      </c>
      <c r="B55" s="44">
        <v>8087442204</v>
      </c>
      <c r="C55" s="11" t="s">
        <v>52</v>
      </c>
      <c r="D55" s="11" t="s">
        <v>12</v>
      </c>
      <c r="E55" s="22" t="s">
        <v>35</v>
      </c>
      <c r="F55" s="55">
        <v>29</v>
      </c>
      <c r="G55" s="55">
        <v>10</v>
      </c>
    </row>
    <row r="56" spans="1:7" ht="13.8">
      <c r="A56" s="19" t="s">
        <v>216</v>
      </c>
      <c r="B56" s="44">
        <v>9405438588</v>
      </c>
      <c r="C56" s="11" t="s">
        <v>22</v>
      </c>
      <c r="D56" s="11" t="s">
        <v>17</v>
      </c>
      <c r="E56" s="22" t="s">
        <v>35</v>
      </c>
      <c r="F56" s="55">
        <v>30</v>
      </c>
    </row>
    <row r="57" spans="1:7" ht="13.8">
      <c r="A57" s="19" t="s">
        <v>217</v>
      </c>
      <c r="B57" s="44">
        <v>8888972385</v>
      </c>
      <c r="C57" s="11" t="s">
        <v>52</v>
      </c>
      <c r="D57" s="11" t="s">
        <v>12</v>
      </c>
      <c r="E57" s="22" t="s">
        <v>35</v>
      </c>
      <c r="F57" s="55">
        <v>31</v>
      </c>
      <c r="G57" s="55">
        <v>11</v>
      </c>
    </row>
    <row r="58" spans="1:7" ht="13.8">
      <c r="A58" s="19" t="s">
        <v>218</v>
      </c>
      <c r="B58" s="44">
        <v>9766692814</v>
      </c>
      <c r="C58" s="11" t="s">
        <v>52</v>
      </c>
      <c r="D58" s="11" t="s">
        <v>12</v>
      </c>
      <c r="E58" s="22" t="s">
        <v>35</v>
      </c>
      <c r="F58" s="55">
        <v>32</v>
      </c>
      <c r="G58" s="55">
        <v>12</v>
      </c>
    </row>
    <row r="59" spans="1:7" ht="13.8" hidden="1">
      <c r="A59" s="19" t="s">
        <v>219</v>
      </c>
      <c r="B59" s="44">
        <v>9657674246</v>
      </c>
      <c r="C59" s="11" t="s">
        <v>22</v>
      </c>
      <c r="D59" s="11" t="s">
        <v>12</v>
      </c>
      <c r="E59" s="26"/>
    </row>
    <row r="60" spans="1:7" ht="13.8" hidden="1">
      <c r="A60" s="19" t="s">
        <v>220</v>
      </c>
      <c r="B60" s="44">
        <v>7020245710</v>
      </c>
      <c r="C60" s="11" t="s">
        <v>22</v>
      </c>
      <c r="D60" s="11" t="s">
        <v>12</v>
      </c>
      <c r="E60" s="26"/>
    </row>
    <row r="61" spans="1:7" ht="13.8" hidden="1">
      <c r="A61" s="19" t="s">
        <v>222</v>
      </c>
      <c r="B61" s="44">
        <v>9912178841</v>
      </c>
      <c r="C61" s="11" t="s">
        <v>22</v>
      </c>
      <c r="D61" s="11" t="s">
        <v>12</v>
      </c>
      <c r="E61" s="26"/>
    </row>
    <row r="62" spans="1:7" ht="13.8" hidden="1">
      <c r="A62" s="19" t="s">
        <v>224</v>
      </c>
      <c r="B62" s="44">
        <v>7620529848</v>
      </c>
      <c r="C62" s="11" t="s">
        <v>22</v>
      </c>
      <c r="D62" s="11" t="s">
        <v>12</v>
      </c>
      <c r="E62" s="26"/>
    </row>
    <row r="63" spans="1:7" ht="13.8" hidden="1">
      <c r="A63" s="19" t="s">
        <v>225</v>
      </c>
      <c r="B63" s="44">
        <v>8177885848</v>
      </c>
      <c r="C63" s="11" t="s">
        <v>52</v>
      </c>
      <c r="D63" s="11" t="s">
        <v>12</v>
      </c>
      <c r="E63" s="26"/>
    </row>
    <row r="64" spans="1:7" ht="13.8" hidden="1">
      <c r="A64" s="19" t="s">
        <v>226</v>
      </c>
      <c r="B64" s="44">
        <v>7385097560</v>
      </c>
      <c r="C64" s="11" t="s">
        <v>52</v>
      </c>
      <c r="D64" s="11" t="s">
        <v>17</v>
      </c>
      <c r="E64" s="22" t="s">
        <v>22</v>
      </c>
    </row>
    <row r="65" spans="1:5" ht="13.8" hidden="1">
      <c r="A65" s="19" t="s">
        <v>227</v>
      </c>
      <c r="B65" s="44">
        <v>8805992534</v>
      </c>
      <c r="C65" s="11" t="s">
        <v>22</v>
      </c>
      <c r="D65" s="11" t="s">
        <v>12</v>
      </c>
      <c r="E65" s="26"/>
    </row>
    <row r="66" spans="1:5" ht="13.2" hidden="1"/>
    <row r="67" spans="1:5" ht="13.2" hidden="1"/>
    <row r="68" spans="1:5" ht="13.2" hidden="1"/>
    <row r="69" spans="1:5" ht="13.2" hidden="1"/>
    <row r="70" spans="1:5" ht="13.2" hidden="1"/>
    <row r="71" spans="1:5" ht="13.2" hidden="1"/>
    <row r="72" spans="1:5" ht="13.2" hidden="1"/>
    <row r="73" spans="1:5" ht="13.2" hidden="1"/>
    <row r="74" spans="1:5" ht="13.2" hidden="1"/>
    <row r="75" spans="1:5" ht="13.2" hidden="1"/>
    <row r="76" spans="1:5" ht="13.2" hidden="1"/>
    <row r="77" spans="1:5" ht="13.2" hidden="1"/>
    <row r="78" spans="1:5" ht="13.2" hidden="1"/>
    <row r="79" spans="1:5" ht="13.2" hidden="1"/>
    <row r="80" spans="1:5" ht="13.2" hidden="1"/>
    <row r="81" ht="13.2" hidden="1"/>
    <row r="82" ht="13.2" hidden="1"/>
    <row r="83" ht="13.2" hidden="1"/>
    <row r="84" ht="13.2" hidden="1"/>
    <row r="85" ht="13.2" hidden="1"/>
    <row r="86" ht="13.2" hidden="1"/>
    <row r="87" ht="13.2" hidden="1"/>
    <row r="88" ht="13.2" hidden="1"/>
    <row r="89" ht="13.2" hidden="1"/>
    <row r="90" ht="13.2" hidden="1"/>
    <row r="91" ht="13.2" hidden="1"/>
    <row r="92" ht="13.2" hidden="1"/>
    <row r="93" ht="13.2" hidden="1"/>
    <row r="94" ht="13.2" hidden="1"/>
    <row r="95" ht="13.2" hidden="1"/>
    <row r="96" ht="13.2" hidden="1"/>
    <row r="97" ht="13.2" hidden="1"/>
    <row r="98" ht="13.2" hidden="1"/>
    <row r="99" ht="13.2" hidden="1"/>
    <row r="100" ht="13.2" hidden="1"/>
    <row r="101" ht="13.2" hidden="1"/>
    <row r="102" ht="13.2" hidden="1"/>
    <row r="103" ht="13.2" hidden="1"/>
    <row r="104" ht="13.2" hidden="1"/>
    <row r="105" ht="13.2" hidden="1"/>
    <row r="106" ht="13.2" hidden="1"/>
    <row r="107" ht="13.2" hidden="1"/>
    <row r="108" ht="13.2" hidden="1"/>
    <row r="109" ht="13.2" hidden="1"/>
    <row r="110" ht="13.2" hidden="1"/>
    <row r="111" ht="13.2" hidden="1"/>
    <row r="112" ht="13.2" hidden="1"/>
    <row r="113" ht="13.2" hidden="1"/>
    <row r="114" ht="13.2" hidden="1"/>
    <row r="115" ht="13.2" hidden="1"/>
    <row r="116" ht="13.2" hidden="1"/>
    <row r="117" ht="13.2" hidden="1"/>
    <row r="118" ht="13.2" hidden="1"/>
    <row r="119" ht="13.2" hidden="1"/>
    <row r="120" ht="13.2" hidden="1"/>
    <row r="121" ht="13.2" hidden="1"/>
    <row r="122" ht="13.2" hidden="1"/>
    <row r="123" ht="13.2" hidden="1"/>
    <row r="124" ht="13.2" hidden="1"/>
    <row r="125" ht="13.2" hidden="1"/>
    <row r="126" ht="13.2" hidden="1"/>
    <row r="127" ht="13.2" hidden="1"/>
    <row r="128" ht="13.2" hidden="1"/>
    <row r="129" ht="13.2" hidden="1"/>
    <row r="130" ht="13.2" hidden="1"/>
    <row r="131" ht="13.2" hidden="1"/>
    <row r="132" ht="13.2" hidden="1"/>
    <row r="133" ht="13.2" hidden="1"/>
    <row r="134" ht="13.2" hidden="1"/>
    <row r="135" ht="13.2" hidden="1"/>
    <row r="136" ht="13.2" hidden="1"/>
    <row r="137" ht="13.2" hidden="1"/>
    <row r="138" ht="13.2" hidden="1"/>
    <row r="139" ht="13.2" hidden="1"/>
    <row r="140" ht="13.2" hidden="1"/>
    <row r="141" ht="13.2" hidden="1"/>
    <row r="142" ht="13.2" hidden="1"/>
    <row r="143" ht="13.2" hidden="1"/>
    <row r="144" ht="13.2" hidden="1"/>
    <row r="145" ht="13.2" hidden="1"/>
    <row r="146" ht="13.2" hidden="1"/>
    <row r="147" ht="13.2" hidden="1"/>
    <row r="148" ht="13.2" hidden="1"/>
    <row r="149" ht="13.2" hidden="1"/>
    <row r="150" ht="13.2" hidden="1"/>
    <row r="151" ht="13.2" hidden="1"/>
    <row r="152" ht="13.2" hidden="1"/>
    <row r="153" ht="13.2" hidden="1"/>
    <row r="154" ht="13.2" hidden="1"/>
    <row r="155" ht="13.2" hidden="1"/>
    <row r="156" ht="13.2" hidden="1"/>
    <row r="157" ht="13.2" hidden="1"/>
    <row r="158" ht="13.2" hidden="1"/>
    <row r="159" ht="13.2" hidden="1"/>
    <row r="160" ht="13.2" hidden="1"/>
    <row r="161" ht="13.2" hidden="1"/>
    <row r="162" ht="13.2" hidden="1"/>
    <row r="163" ht="13.2" hidden="1"/>
    <row r="164" ht="13.2" hidden="1"/>
    <row r="165" ht="13.2" hidden="1"/>
    <row r="166" ht="13.2" hidden="1"/>
    <row r="167" ht="13.2" hidden="1"/>
    <row r="168" ht="13.2" hidden="1"/>
    <row r="169" ht="13.2" hidden="1"/>
    <row r="170" ht="13.2" hidden="1"/>
    <row r="171" ht="13.2" hidden="1"/>
    <row r="172" ht="13.2" hidden="1"/>
    <row r="173" ht="13.2" hidden="1"/>
    <row r="174" ht="13.2" hidden="1"/>
    <row r="175" ht="13.2" hidden="1"/>
    <row r="176" ht="13.2" hidden="1"/>
    <row r="177" ht="13.2" hidden="1"/>
    <row r="178" ht="13.2" hidden="1"/>
    <row r="179" ht="13.2" hidden="1"/>
    <row r="180" ht="13.2" hidden="1"/>
    <row r="181" ht="13.2" hidden="1"/>
    <row r="182" ht="13.2" hidden="1"/>
    <row r="183" ht="13.2" hidden="1"/>
    <row r="184" ht="13.2" hidden="1"/>
    <row r="185" ht="13.2" hidden="1"/>
    <row r="186" ht="13.2" hidden="1"/>
    <row r="187" ht="13.2" hidden="1"/>
    <row r="188" ht="13.2" hidden="1"/>
    <row r="189" ht="13.2" hidden="1"/>
    <row r="190" ht="13.2" hidden="1"/>
    <row r="191" ht="13.2" hidden="1"/>
    <row r="192" ht="13.2" hidden="1"/>
    <row r="193" ht="13.2" hidden="1"/>
    <row r="194" ht="13.2" hidden="1"/>
    <row r="195" ht="13.2" hidden="1"/>
    <row r="196" ht="13.2" hidden="1"/>
    <row r="197" ht="13.2" hidden="1"/>
    <row r="198" ht="13.2" hidden="1"/>
    <row r="199" ht="13.2" hidden="1"/>
    <row r="200" ht="13.2" hidden="1"/>
    <row r="201" ht="13.2" hidden="1"/>
    <row r="202" ht="13.2" hidden="1"/>
    <row r="203" ht="13.2" hidden="1"/>
    <row r="204" ht="13.2" hidden="1"/>
    <row r="205" ht="13.2" hidden="1"/>
    <row r="206" ht="13.2" hidden="1"/>
    <row r="207" ht="13.2" hidden="1"/>
    <row r="208" ht="13.2" hidden="1"/>
    <row r="209" ht="13.2" hidden="1"/>
    <row r="210" ht="13.2" hidden="1"/>
    <row r="211" ht="13.2" hidden="1"/>
    <row r="212" ht="13.2" hidden="1"/>
    <row r="213" ht="13.2" hidden="1"/>
    <row r="214" ht="13.2" hidden="1"/>
    <row r="215" ht="13.2" hidden="1"/>
    <row r="216" ht="13.2" hidden="1"/>
    <row r="217" ht="13.2" hidden="1"/>
    <row r="218" ht="13.2" hidden="1"/>
    <row r="219" ht="13.2" hidden="1"/>
    <row r="220" ht="13.2" hidden="1"/>
    <row r="221" ht="13.2" hidden="1"/>
    <row r="222" ht="13.2" hidden="1"/>
    <row r="223" ht="13.2" hidden="1"/>
    <row r="224" ht="13.2" hidden="1"/>
    <row r="225" ht="13.2" hidden="1"/>
    <row r="226" ht="13.2" hidden="1"/>
    <row r="227" ht="13.2" hidden="1"/>
    <row r="228" ht="13.2" hidden="1"/>
    <row r="229" ht="13.2" hidden="1"/>
    <row r="230" ht="13.2" hidden="1"/>
    <row r="231" ht="13.2" hidden="1"/>
    <row r="232" ht="13.2" hidden="1"/>
    <row r="233" ht="13.2" hidden="1"/>
    <row r="234" ht="13.2" hidden="1"/>
    <row r="235" ht="13.2" hidden="1"/>
    <row r="236" ht="13.2" hidden="1"/>
    <row r="237" ht="13.2" hidden="1"/>
    <row r="238" ht="13.2" hidden="1"/>
    <row r="239" ht="13.2" hidden="1"/>
    <row r="240" ht="13.2" hidden="1"/>
    <row r="241" ht="13.2" hidden="1"/>
    <row r="242" ht="13.2" hidden="1"/>
    <row r="243" ht="13.2" hidden="1"/>
    <row r="244" ht="13.2" hidden="1"/>
    <row r="245" ht="13.2" hidden="1"/>
    <row r="246" ht="13.2" hidden="1"/>
    <row r="247" ht="13.2" hidden="1"/>
    <row r="248" ht="13.2" hidden="1"/>
    <row r="249" ht="13.2" hidden="1"/>
    <row r="250" ht="13.2" hidden="1"/>
    <row r="251" ht="13.2" hidden="1"/>
    <row r="252" ht="13.2" hidden="1"/>
    <row r="253" ht="13.2" hidden="1"/>
    <row r="254" ht="13.2" hidden="1"/>
    <row r="255" ht="13.2" hidden="1"/>
    <row r="256" ht="13.2" hidden="1"/>
    <row r="257" ht="13.2" hidden="1"/>
    <row r="258" ht="13.2" hidden="1"/>
    <row r="259" ht="13.2" hidden="1"/>
    <row r="260" ht="13.2" hidden="1"/>
    <row r="261" ht="13.2" hidden="1"/>
    <row r="262" ht="13.2" hidden="1"/>
    <row r="263" ht="13.2" hidden="1"/>
    <row r="264" ht="13.2" hidden="1"/>
    <row r="265" ht="13.2" hidden="1"/>
    <row r="266" ht="13.2" hidden="1"/>
    <row r="267" ht="13.2" hidden="1"/>
    <row r="268" ht="13.2" hidden="1"/>
    <row r="269" ht="13.2" hidden="1"/>
    <row r="270" ht="13.2" hidden="1"/>
    <row r="271" ht="13.2" hidden="1"/>
    <row r="272" ht="13.2" hidden="1"/>
    <row r="273" ht="13.2" hidden="1"/>
    <row r="274" ht="13.2" hidden="1"/>
    <row r="275" ht="13.2" hidden="1"/>
    <row r="276" ht="13.2" hidden="1"/>
    <row r="277" ht="13.2" hidden="1"/>
    <row r="278" ht="13.2" hidden="1"/>
    <row r="279" ht="13.2" hidden="1"/>
    <row r="280" ht="13.2" hidden="1"/>
    <row r="281" ht="13.2" hidden="1"/>
    <row r="282" ht="13.2" hidden="1"/>
    <row r="283" ht="13.2" hidden="1"/>
    <row r="284" ht="13.2" hidden="1"/>
    <row r="285" ht="13.2" hidden="1"/>
    <row r="286" ht="13.2" hidden="1"/>
    <row r="287" ht="13.2" hidden="1"/>
    <row r="288" ht="13.2" hidden="1"/>
    <row r="289" ht="13.2" hidden="1"/>
    <row r="290" ht="13.2" hidden="1"/>
    <row r="291" ht="13.2" hidden="1"/>
    <row r="292" ht="13.2" hidden="1"/>
    <row r="293" ht="13.2" hidden="1"/>
    <row r="294" ht="13.2" hidden="1"/>
    <row r="295" ht="13.2" hidden="1"/>
    <row r="296" ht="13.2" hidden="1"/>
    <row r="297" ht="13.2" hidden="1"/>
    <row r="298" ht="13.2" hidden="1"/>
    <row r="299" ht="13.2" hidden="1"/>
    <row r="300" ht="13.2" hidden="1"/>
    <row r="301" ht="13.2" hidden="1"/>
    <row r="302" ht="13.2" hidden="1"/>
    <row r="303" ht="13.2" hidden="1"/>
    <row r="304" ht="13.2" hidden="1"/>
    <row r="305" ht="13.2" hidden="1"/>
    <row r="306" ht="13.2" hidden="1"/>
    <row r="307" ht="13.2" hidden="1"/>
    <row r="308" ht="13.2" hidden="1"/>
    <row r="309" ht="13.2" hidden="1"/>
    <row r="310" ht="13.2" hidden="1"/>
    <row r="311" ht="13.2" hidden="1"/>
    <row r="312" ht="13.2" hidden="1"/>
    <row r="313" ht="13.2" hidden="1"/>
    <row r="314" ht="13.2" hidden="1"/>
    <row r="315" ht="13.2" hidden="1"/>
    <row r="316" ht="13.2" hidden="1"/>
    <row r="317" ht="13.2" hidden="1"/>
    <row r="318" ht="13.2" hidden="1"/>
    <row r="319" ht="13.2" hidden="1"/>
    <row r="320" ht="13.2" hidden="1"/>
    <row r="321" ht="13.2" hidden="1"/>
    <row r="322" ht="13.2" hidden="1"/>
    <row r="323" ht="13.2" hidden="1"/>
    <row r="324" ht="13.2" hidden="1"/>
    <row r="325" ht="13.2" hidden="1"/>
    <row r="326" ht="13.2" hidden="1"/>
    <row r="327" ht="13.2" hidden="1"/>
    <row r="328" ht="13.2" hidden="1"/>
    <row r="329" ht="13.2" hidden="1"/>
    <row r="330" ht="13.2" hidden="1"/>
    <row r="331" ht="13.2" hidden="1"/>
    <row r="332" ht="13.2" hidden="1"/>
    <row r="333" ht="13.2" hidden="1"/>
    <row r="334" ht="13.2" hidden="1"/>
    <row r="335" ht="13.2" hidden="1"/>
    <row r="336" ht="13.2" hidden="1"/>
    <row r="337" ht="13.2" hidden="1"/>
    <row r="338" ht="13.2" hidden="1"/>
    <row r="339" ht="13.2" hidden="1"/>
    <row r="340" ht="13.2" hidden="1"/>
    <row r="341" ht="13.2" hidden="1"/>
    <row r="342" ht="13.2" hidden="1"/>
    <row r="343" ht="13.2" hidden="1"/>
    <row r="344" ht="13.2" hidden="1"/>
    <row r="345" ht="13.2" hidden="1"/>
    <row r="346" ht="13.2" hidden="1"/>
    <row r="347" ht="13.2" hidden="1"/>
    <row r="348" ht="13.2" hidden="1"/>
    <row r="349" ht="13.2" hidden="1"/>
    <row r="350" ht="13.2" hidden="1"/>
    <row r="351" ht="13.2" hidden="1"/>
    <row r="352" ht="13.2" hidden="1"/>
    <row r="353" ht="13.2" hidden="1"/>
    <row r="354" ht="13.2" hidden="1"/>
    <row r="355" ht="13.2" hidden="1"/>
    <row r="356" ht="13.2" hidden="1"/>
    <row r="357" ht="13.2" hidden="1"/>
    <row r="358" ht="13.2" hidden="1"/>
    <row r="359" ht="13.2" hidden="1"/>
    <row r="360" ht="13.2" hidden="1"/>
    <row r="361" ht="13.2" hidden="1"/>
    <row r="362" ht="13.2" hidden="1"/>
    <row r="363" ht="13.2" hidden="1"/>
    <row r="364" ht="13.2" hidden="1"/>
    <row r="365" ht="13.2" hidden="1"/>
    <row r="366" ht="13.2" hidden="1"/>
    <row r="367" ht="13.2" hidden="1"/>
    <row r="368" ht="13.2" hidden="1"/>
    <row r="369" ht="13.2" hidden="1"/>
    <row r="370" ht="13.2" hidden="1"/>
    <row r="371" ht="13.2" hidden="1"/>
    <row r="372" ht="13.2" hidden="1"/>
    <row r="373" ht="13.2" hidden="1"/>
    <row r="374" ht="13.2" hidden="1"/>
    <row r="375" ht="13.2" hidden="1"/>
    <row r="376" ht="13.2" hidden="1"/>
    <row r="377" ht="13.2" hidden="1"/>
    <row r="378" ht="13.2" hidden="1"/>
    <row r="379" ht="13.2" hidden="1"/>
    <row r="380" ht="13.2" hidden="1"/>
    <row r="381" ht="13.2" hidden="1"/>
    <row r="382" ht="13.2" hidden="1"/>
    <row r="383" ht="13.2" hidden="1"/>
    <row r="384" ht="13.2" hidden="1"/>
    <row r="385" ht="13.2" hidden="1"/>
    <row r="386" ht="13.2" hidden="1"/>
    <row r="387" ht="13.2" hidden="1"/>
    <row r="388" ht="13.2" hidden="1"/>
    <row r="389" ht="13.2" hidden="1"/>
    <row r="390" ht="13.2" hidden="1"/>
    <row r="391" ht="13.2" hidden="1"/>
    <row r="392" ht="13.2" hidden="1"/>
    <row r="393" ht="13.2" hidden="1"/>
    <row r="394" ht="13.2" hidden="1"/>
    <row r="395" ht="13.2" hidden="1"/>
    <row r="396" ht="13.2" hidden="1"/>
    <row r="397" ht="13.2" hidden="1"/>
    <row r="398" ht="13.2" hidden="1"/>
    <row r="399" ht="13.2" hidden="1"/>
    <row r="400" ht="13.2" hidden="1"/>
    <row r="401" ht="13.2" hidden="1"/>
    <row r="402" ht="13.2" hidden="1"/>
    <row r="403" ht="13.2" hidden="1"/>
    <row r="404" ht="13.2" hidden="1"/>
    <row r="405" ht="13.2" hidden="1"/>
    <row r="406" ht="13.2" hidden="1"/>
    <row r="407" ht="13.2" hidden="1"/>
    <row r="408" ht="13.2" hidden="1"/>
    <row r="409" ht="13.2" hidden="1"/>
    <row r="410" ht="13.2" hidden="1"/>
    <row r="411" ht="13.2" hidden="1"/>
    <row r="412" ht="13.2" hidden="1"/>
    <row r="413" ht="13.2" hidden="1"/>
    <row r="414" ht="13.2" hidden="1"/>
    <row r="415" ht="13.2" hidden="1"/>
    <row r="416" ht="13.2" hidden="1"/>
    <row r="417" ht="13.2" hidden="1"/>
    <row r="418" ht="13.2" hidden="1"/>
    <row r="419" ht="13.2" hidden="1"/>
    <row r="420" ht="13.2" hidden="1"/>
    <row r="421" ht="13.2" hidden="1"/>
    <row r="422" ht="13.2" hidden="1"/>
    <row r="423" ht="13.2" hidden="1"/>
    <row r="424" ht="13.2" hidden="1"/>
    <row r="425" ht="13.2" hidden="1"/>
    <row r="426" ht="13.2" hidden="1"/>
    <row r="427" ht="13.2" hidden="1"/>
    <row r="428" ht="13.2" hidden="1"/>
    <row r="429" ht="13.2" hidden="1"/>
    <row r="430" ht="13.2" hidden="1"/>
    <row r="431" ht="13.2" hidden="1"/>
    <row r="432" ht="13.2" hidden="1"/>
    <row r="433" ht="13.2" hidden="1"/>
    <row r="434" ht="13.2" hidden="1"/>
    <row r="435" ht="13.2" hidden="1"/>
    <row r="436" ht="13.2" hidden="1"/>
    <row r="437" ht="13.2" hidden="1"/>
    <row r="438" ht="13.2" hidden="1"/>
    <row r="439" ht="13.2" hidden="1"/>
    <row r="440" ht="13.2" hidden="1"/>
    <row r="441" ht="13.2" hidden="1"/>
    <row r="442" ht="13.2" hidden="1"/>
    <row r="443" ht="13.2" hidden="1"/>
    <row r="444" ht="13.2" hidden="1"/>
    <row r="445" ht="13.2" hidden="1"/>
    <row r="446" ht="13.2" hidden="1"/>
    <row r="447" ht="13.2" hidden="1"/>
    <row r="448" ht="13.2" hidden="1"/>
    <row r="449" ht="13.2" hidden="1"/>
    <row r="450" ht="13.2" hidden="1"/>
    <row r="451" ht="13.2" hidden="1"/>
    <row r="452" ht="13.2" hidden="1"/>
    <row r="453" ht="13.2" hidden="1"/>
    <row r="454" ht="13.2" hidden="1"/>
    <row r="455" ht="13.2" hidden="1"/>
    <row r="456" ht="13.2" hidden="1"/>
    <row r="457" ht="13.2" hidden="1"/>
    <row r="458" ht="13.2" hidden="1"/>
    <row r="459" ht="13.2" hidden="1"/>
    <row r="460" ht="13.2" hidden="1"/>
    <row r="461" ht="13.2" hidden="1"/>
    <row r="462" ht="13.2" hidden="1"/>
    <row r="463" ht="13.2" hidden="1"/>
    <row r="464" ht="13.2" hidden="1"/>
    <row r="465" ht="13.2" hidden="1"/>
    <row r="466" ht="13.2" hidden="1"/>
    <row r="467" ht="13.2" hidden="1"/>
    <row r="468" ht="13.2" hidden="1"/>
    <row r="469" ht="13.2" hidden="1"/>
    <row r="470" ht="13.2" hidden="1"/>
    <row r="471" ht="13.2" hidden="1"/>
    <row r="472" ht="13.2" hidden="1"/>
    <row r="473" ht="13.2" hidden="1"/>
    <row r="474" ht="13.2" hidden="1"/>
    <row r="475" ht="13.2" hidden="1"/>
    <row r="476" ht="13.2" hidden="1"/>
    <row r="477" ht="13.2" hidden="1"/>
    <row r="478" ht="13.2" hidden="1"/>
    <row r="479" ht="13.2" hidden="1"/>
    <row r="480" ht="13.2" hidden="1"/>
    <row r="481" ht="13.2" hidden="1"/>
    <row r="482" ht="13.2" hidden="1"/>
    <row r="483" ht="13.2" hidden="1"/>
    <row r="484" ht="13.2" hidden="1"/>
    <row r="485" ht="13.2" hidden="1"/>
    <row r="486" ht="13.2" hidden="1"/>
    <row r="487" ht="13.2" hidden="1"/>
    <row r="488" ht="13.2" hidden="1"/>
    <row r="489" ht="13.2" hidden="1"/>
    <row r="490" ht="13.2" hidden="1"/>
    <row r="491" ht="13.2" hidden="1"/>
    <row r="492" ht="13.2" hidden="1"/>
    <row r="493" ht="13.2" hidden="1"/>
    <row r="494" ht="13.2" hidden="1"/>
    <row r="495" ht="13.2" hidden="1"/>
    <row r="496" ht="13.2" hidden="1"/>
    <row r="497" ht="13.2" hidden="1"/>
    <row r="498" ht="13.2" hidden="1"/>
    <row r="499" ht="13.2" hidden="1"/>
    <row r="500" ht="13.2" hidden="1"/>
    <row r="501" ht="13.2" hidden="1"/>
    <row r="502" ht="13.2" hidden="1"/>
    <row r="503" ht="13.2" hidden="1"/>
    <row r="504" ht="13.2" hidden="1"/>
    <row r="505" ht="13.2" hidden="1"/>
    <row r="506" ht="13.2" hidden="1"/>
    <row r="507" ht="13.2" hidden="1"/>
    <row r="508" ht="13.2" hidden="1"/>
    <row r="509" ht="13.2" hidden="1"/>
    <row r="510" ht="13.2" hidden="1"/>
    <row r="511" ht="13.2" hidden="1"/>
    <row r="512" ht="13.2" hidden="1"/>
    <row r="513" ht="13.2" hidden="1"/>
    <row r="514" ht="13.2" hidden="1"/>
    <row r="515" ht="13.2" hidden="1"/>
    <row r="516" ht="13.2" hidden="1"/>
    <row r="517" ht="13.2" hidden="1"/>
    <row r="518" ht="13.2" hidden="1"/>
    <row r="519" ht="13.2" hidden="1"/>
    <row r="520" ht="13.2" hidden="1"/>
    <row r="521" ht="13.2" hidden="1"/>
    <row r="522" ht="13.2" hidden="1"/>
    <row r="523" ht="13.2" hidden="1"/>
    <row r="524" ht="13.2" hidden="1"/>
    <row r="525" ht="13.2" hidden="1"/>
    <row r="526" ht="13.2" hidden="1"/>
    <row r="527" ht="13.2" hidden="1"/>
    <row r="528" ht="13.2" hidden="1"/>
    <row r="529" ht="13.2" hidden="1"/>
    <row r="530" ht="13.2" hidden="1"/>
    <row r="531" ht="13.2" hidden="1"/>
    <row r="532" ht="13.2" hidden="1"/>
    <row r="533" ht="13.2" hidden="1"/>
    <row r="534" ht="13.2" hidden="1"/>
    <row r="535" ht="13.2" hidden="1"/>
    <row r="536" ht="13.2" hidden="1"/>
    <row r="537" ht="13.2" hidden="1"/>
    <row r="538" ht="13.2" hidden="1"/>
    <row r="539" ht="13.2" hidden="1"/>
    <row r="540" ht="13.2" hidden="1"/>
    <row r="541" ht="13.2" hidden="1"/>
    <row r="542" ht="13.2" hidden="1"/>
    <row r="543" ht="13.2" hidden="1"/>
    <row r="544" ht="13.2" hidden="1"/>
    <row r="545" ht="13.2" hidden="1"/>
    <row r="546" ht="13.2" hidden="1"/>
    <row r="547" ht="13.2" hidden="1"/>
    <row r="548" ht="13.2" hidden="1"/>
    <row r="549" ht="13.2" hidden="1"/>
    <row r="550" ht="13.2" hidden="1"/>
    <row r="551" ht="13.2" hidden="1"/>
    <row r="552" ht="13.2" hidden="1"/>
    <row r="553" ht="13.2" hidden="1"/>
    <row r="554" ht="13.2" hidden="1"/>
    <row r="555" ht="13.2" hidden="1"/>
    <row r="556" ht="13.2" hidden="1"/>
    <row r="557" ht="13.2" hidden="1"/>
    <row r="558" ht="13.2" hidden="1"/>
    <row r="559" ht="13.2" hidden="1"/>
    <row r="560" ht="13.2" hidden="1"/>
    <row r="561" ht="13.2" hidden="1"/>
    <row r="562" ht="13.2" hidden="1"/>
    <row r="563" ht="13.2" hidden="1"/>
    <row r="564" ht="13.2" hidden="1"/>
    <row r="565" ht="13.2" hidden="1"/>
    <row r="566" ht="13.2" hidden="1"/>
    <row r="567" ht="13.2" hidden="1"/>
    <row r="568" ht="13.2" hidden="1"/>
    <row r="569" ht="13.2" hidden="1"/>
    <row r="570" ht="13.2" hidden="1"/>
    <row r="571" ht="13.2" hidden="1"/>
    <row r="572" ht="13.2" hidden="1"/>
    <row r="573" ht="13.2" hidden="1"/>
    <row r="574" ht="13.2" hidden="1"/>
    <row r="575" ht="13.2" hidden="1"/>
    <row r="576" ht="13.2" hidden="1"/>
    <row r="577" ht="13.2" hidden="1"/>
    <row r="578" ht="13.2" hidden="1"/>
    <row r="579" ht="13.2" hidden="1"/>
    <row r="580" ht="13.2" hidden="1"/>
    <row r="581" ht="13.2" hidden="1"/>
    <row r="582" ht="13.2" hidden="1"/>
    <row r="583" ht="13.2" hidden="1"/>
    <row r="584" ht="13.2" hidden="1"/>
    <row r="585" ht="13.2" hidden="1"/>
    <row r="586" ht="13.2" hidden="1"/>
    <row r="587" ht="13.2" hidden="1"/>
    <row r="588" ht="13.2" hidden="1"/>
    <row r="589" ht="13.2" hidden="1"/>
    <row r="590" ht="13.2" hidden="1"/>
    <row r="591" ht="13.2" hidden="1"/>
    <row r="592" ht="13.2" hidden="1"/>
    <row r="593" ht="13.2" hidden="1"/>
    <row r="594" ht="13.2" hidden="1"/>
    <row r="595" ht="13.2" hidden="1"/>
    <row r="596" ht="13.2" hidden="1"/>
    <row r="597" ht="13.2" hidden="1"/>
    <row r="598" ht="13.2" hidden="1"/>
    <row r="599" ht="13.2" hidden="1"/>
    <row r="600" ht="13.2" hidden="1"/>
    <row r="601" ht="13.2" hidden="1"/>
    <row r="602" ht="13.2" hidden="1"/>
    <row r="603" ht="13.2" hidden="1"/>
    <row r="604" ht="13.2" hidden="1"/>
    <row r="605" ht="13.2" hidden="1"/>
    <row r="606" ht="13.2" hidden="1"/>
    <row r="607" ht="13.2" hidden="1"/>
    <row r="608" ht="13.2" hidden="1"/>
    <row r="609" ht="13.2" hidden="1"/>
    <row r="610" ht="13.2" hidden="1"/>
    <row r="611" ht="13.2" hidden="1"/>
    <row r="612" ht="13.2" hidden="1"/>
    <row r="613" ht="13.2" hidden="1"/>
    <row r="614" ht="13.2" hidden="1"/>
    <row r="615" ht="13.2" hidden="1"/>
    <row r="616" ht="13.2" hidden="1"/>
    <row r="617" ht="13.2" hidden="1"/>
    <row r="618" ht="13.2" hidden="1"/>
    <row r="619" ht="13.2" hidden="1"/>
    <row r="620" ht="13.2" hidden="1"/>
    <row r="621" ht="13.2" hidden="1"/>
    <row r="622" ht="13.2" hidden="1"/>
    <row r="623" ht="13.2" hidden="1"/>
    <row r="624" ht="13.2" hidden="1"/>
    <row r="625" ht="13.2" hidden="1"/>
    <row r="626" ht="13.2" hidden="1"/>
    <row r="627" ht="13.2" hidden="1"/>
    <row r="628" ht="13.2" hidden="1"/>
    <row r="629" ht="13.2" hidden="1"/>
    <row r="630" ht="13.2" hidden="1"/>
    <row r="631" ht="13.2" hidden="1"/>
    <row r="632" ht="13.2" hidden="1"/>
    <row r="633" ht="13.2" hidden="1"/>
    <row r="634" ht="13.2" hidden="1"/>
    <row r="635" ht="13.2" hidden="1"/>
    <row r="636" ht="13.2" hidden="1"/>
    <row r="637" ht="13.2" hidden="1"/>
    <row r="638" ht="13.2" hidden="1"/>
    <row r="639" ht="13.2" hidden="1"/>
    <row r="640" ht="13.2" hidden="1"/>
    <row r="641" ht="13.2" hidden="1"/>
    <row r="642" ht="13.2" hidden="1"/>
    <row r="643" ht="13.2" hidden="1"/>
    <row r="644" ht="13.2" hidden="1"/>
    <row r="645" ht="13.2" hidden="1"/>
    <row r="646" ht="13.2" hidden="1"/>
    <row r="647" ht="13.2" hidden="1"/>
    <row r="648" ht="13.2" hidden="1"/>
    <row r="649" ht="13.2" hidden="1"/>
    <row r="650" ht="13.2" hidden="1"/>
    <row r="651" ht="13.2" hidden="1"/>
    <row r="652" ht="13.2" hidden="1"/>
    <row r="653" ht="13.2" hidden="1"/>
    <row r="654" ht="13.2" hidden="1"/>
    <row r="655" ht="13.2" hidden="1"/>
    <row r="656" ht="13.2" hidden="1"/>
    <row r="657" ht="13.2" hidden="1"/>
    <row r="658" ht="13.2" hidden="1"/>
    <row r="659" ht="13.2" hidden="1"/>
    <row r="660" ht="13.2" hidden="1"/>
    <row r="661" ht="13.2" hidden="1"/>
    <row r="662" ht="13.2" hidden="1"/>
    <row r="663" ht="13.2" hidden="1"/>
    <row r="664" ht="13.2" hidden="1"/>
    <row r="665" ht="13.2" hidden="1"/>
    <row r="666" ht="13.2" hidden="1"/>
    <row r="667" ht="13.2" hidden="1"/>
    <row r="668" ht="13.2" hidden="1"/>
    <row r="669" ht="13.2" hidden="1"/>
    <row r="670" ht="13.2" hidden="1"/>
    <row r="671" ht="13.2" hidden="1"/>
    <row r="672" ht="13.2" hidden="1"/>
    <row r="673" ht="13.2" hidden="1"/>
    <row r="674" ht="13.2" hidden="1"/>
    <row r="675" ht="13.2" hidden="1"/>
    <row r="676" ht="13.2" hidden="1"/>
    <row r="677" ht="13.2" hidden="1"/>
    <row r="678" ht="13.2" hidden="1"/>
    <row r="679" ht="13.2" hidden="1"/>
    <row r="680" ht="13.2" hidden="1"/>
    <row r="681" ht="13.2" hidden="1"/>
    <row r="682" ht="13.2" hidden="1"/>
    <row r="683" ht="13.2" hidden="1"/>
    <row r="684" ht="13.2" hidden="1"/>
    <row r="685" ht="13.2" hidden="1"/>
    <row r="686" ht="13.2" hidden="1"/>
    <row r="687" ht="13.2" hidden="1"/>
    <row r="688" ht="13.2" hidden="1"/>
    <row r="689" ht="13.2" hidden="1"/>
    <row r="690" ht="13.2" hidden="1"/>
    <row r="691" ht="13.2" hidden="1"/>
    <row r="692" ht="13.2" hidden="1"/>
    <row r="693" ht="13.2" hidden="1"/>
    <row r="694" ht="13.2" hidden="1"/>
    <row r="695" ht="13.2" hidden="1"/>
    <row r="696" ht="13.2" hidden="1"/>
    <row r="697" ht="13.2" hidden="1"/>
    <row r="698" ht="13.2" hidden="1"/>
    <row r="699" ht="13.2" hidden="1"/>
    <row r="700" ht="13.2" hidden="1"/>
    <row r="701" ht="13.2" hidden="1"/>
    <row r="702" ht="13.2" hidden="1"/>
    <row r="703" ht="13.2" hidden="1"/>
    <row r="704" ht="13.2" hidden="1"/>
    <row r="705" ht="13.2" hidden="1"/>
    <row r="706" ht="13.2" hidden="1"/>
    <row r="707" ht="13.2" hidden="1"/>
    <row r="708" ht="13.2" hidden="1"/>
    <row r="709" ht="13.2" hidden="1"/>
    <row r="710" ht="13.2" hidden="1"/>
    <row r="711" ht="13.2" hidden="1"/>
    <row r="712" ht="13.2" hidden="1"/>
    <row r="713" ht="13.2" hidden="1"/>
    <row r="714" ht="13.2" hidden="1"/>
    <row r="715" ht="13.2" hidden="1"/>
    <row r="716" ht="13.2" hidden="1"/>
    <row r="717" ht="13.2" hidden="1"/>
    <row r="718" ht="13.2" hidden="1"/>
    <row r="719" ht="13.2" hidden="1"/>
    <row r="720" ht="13.2" hidden="1"/>
    <row r="721" ht="13.2" hidden="1"/>
    <row r="722" ht="13.2" hidden="1"/>
    <row r="723" ht="13.2" hidden="1"/>
    <row r="724" ht="13.2" hidden="1"/>
    <row r="725" ht="13.2" hidden="1"/>
    <row r="726" ht="13.2" hidden="1"/>
    <row r="727" ht="13.2" hidden="1"/>
    <row r="728" ht="13.2" hidden="1"/>
    <row r="729" ht="13.2" hidden="1"/>
    <row r="730" ht="13.2" hidden="1"/>
    <row r="731" ht="13.2" hidden="1"/>
    <row r="732" ht="13.2" hidden="1"/>
    <row r="733" ht="13.2" hidden="1"/>
    <row r="734" ht="13.2" hidden="1"/>
    <row r="735" ht="13.2" hidden="1"/>
    <row r="736" ht="13.2" hidden="1"/>
    <row r="737" ht="13.2" hidden="1"/>
    <row r="738" ht="13.2" hidden="1"/>
    <row r="739" ht="13.2" hidden="1"/>
    <row r="740" ht="13.2" hidden="1"/>
    <row r="741" ht="13.2" hidden="1"/>
    <row r="742" ht="13.2" hidden="1"/>
    <row r="743" ht="13.2" hidden="1"/>
    <row r="744" ht="13.2" hidden="1"/>
    <row r="745" ht="13.2" hidden="1"/>
    <row r="746" ht="13.2" hidden="1"/>
    <row r="747" ht="13.2" hidden="1"/>
    <row r="748" ht="13.2" hidden="1"/>
    <row r="749" ht="13.2" hidden="1"/>
    <row r="750" ht="13.2" hidden="1"/>
    <row r="751" ht="13.2" hidden="1"/>
    <row r="752" ht="13.2" hidden="1"/>
    <row r="753" ht="13.2" hidden="1"/>
    <row r="754" ht="13.2" hidden="1"/>
    <row r="755" ht="13.2" hidden="1"/>
    <row r="756" ht="13.2" hidden="1"/>
    <row r="757" ht="13.2" hidden="1"/>
    <row r="758" ht="13.2" hidden="1"/>
    <row r="759" ht="13.2" hidden="1"/>
    <row r="760" ht="13.2" hidden="1"/>
    <row r="761" ht="13.2" hidden="1"/>
    <row r="762" ht="13.2" hidden="1"/>
    <row r="763" ht="13.2" hidden="1"/>
    <row r="764" ht="13.2" hidden="1"/>
    <row r="765" ht="13.2" hidden="1"/>
    <row r="766" ht="13.2" hidden="1"/>
    <row r="767" ht="13.2" hidden="1"/>
    <row r="768" ht="13.2" hidden="1"/>
    <row r="769" ht="13.2" hidden="1"/>
    <row r="770" ht="13.2" hidden="1"/>
    <row r="771" ht="13.2" hidden="1"/>
    <row r="772" ht="13.2" hidden="1"/>
    <row r="773" ht="13.2" hidden="1"/>
    <row r="774" ht="13.2" hidden="1"/>
    <row r="775" ht="13.2" hidden="1"/>
    <row r="776" ht="13.2" hidden="1"/>
    <row r="777" ht="13.2" hidden="1"/>
    <row r="778" ht="13.2" hidden="1"/>
    <row r="779" ht="13.2" hidden="1"/>
    <row r="780" ht="13.2" hidden="1"/>
    <row r="781" ht="13.2" hidden="1"/>
    <row r="782" ht="13.2" hidden="1"/>
    <row r="783" ht="13.2" hidden="1"/>
    <row r="784" ht="13.2" hidden="1"/>
    <row r="785" ht="13.2" hidden="1"/>
    <row r="786" ht="13.2" hidden="1"/>
    <row r="787" ht="13.2" hidden="1"/>
    <row r="788" ht="13.2" hidden="1"/>
    <row r="789" ht="13.2" hidden="1"/>
    <row r="790" ht="13.2" hidden="1"/>
    <row r="791" ht="13.2" hidden="1"/>
    <row r="792" ht="13.2" hidden="1"/>
    <row r="793" ht="13.2" hidden="1"/>
    <row r="794" ht="13.2" hidden="1"/>
    <row r="795" ht="13.2" hidden="1"/>
    <row r="796" ht="13.2" hidden="1"/>
    <row r="797" ht="13.2" hidden="1"/>
    <row r="798" ht="13.2" hidden="1"/>
    <row r="799" ht="13.2" hidden="1"/>
    <row r="800" ht="13.2" hidden="1"/>
    <row r="801" ht="13.2" hidden="1"/>
    <row r="802" ht="13.2" hidden="1"/>
    <row r="803" ht="13.2" hidden="1"/>
    <row r="804" ht="13.2" hidden="1"/>
    <row r="805" ht="13.2" hidden="1"/>
    <row r="806" ht="13.2" hidden="1"/>
    <row r="807" ht="13.2" hidden="1"/>
    <row r="808" ht="13.2" hidden="1"/>
    <row r="809" ht="13.2" hidden="1"/>
    <row r="810" ht="13.2" hidden="1"/>
    <row r="811" ht="13.2" hidden="1"/>
    <row r="812" ht="13.2" hidden="1"/>
    <row r="813" ht="13.2" hidden="1"/>
    <row r="814" ht="13.2" hidden="1"/>
    <row r="815" ht="13.2" hidden="1"/>
    <row r="816" ht="13.2" hidden="1"/>
    <row r="817" ht="13.2" hidden="1"/>
    <row r="818" ht="13.2" hidden="1"/>
    <row r="819" ht="13.2" hidden="1"/>
    <row r="820" ht="13.2" hidden="1"/>
    <row r="821" ht="13.2" hidden="1"/>
    <row r="822" ht="13.2" hidden="1"/>
    <row r="823" ht="13.2" hidden="1"/>
    <row r="824" ht="13.2" hidden="1"/>
    <row r="825" ht="13.2" hidden="1"/>
    <row r="826" ht="13.2" hidden="1"/>
    <row r="827" ht="13.2" hidden="1"/>
    <row r="828" ht="13.2" hidden="1"/>
    <row r="829" ht="13.2" hidden="1"/>
    <row r="830" ht="13.2" hidden="1"/>
    <row r="831" ht="13.2" hidden="1"/>
    <row r="832" ht="13.2" hidden="1"/>
    <row r="833" ht="13.2" hidden="1"/>
    <row r="834" ht="13.2" hidden="1"/>
    <row r="835" ht="13.2" hidden="1"/>
    <row r="836" ht="13.2" hidden="1"/>
    <row r="837" ht="13.2" hidden="1"/>
    <row r="838" ht="13.2" hidden="1"/>
    <row r="839" ht="13.2" hidden="1"/>
    <row r="840" ht="13.2" hidden="1"/>
    <row r="841" ht="13.2" hidden="1"/>
    <row r="842" ht="13.2" hidden="1"/>
    <row r="843" ht="13.2" hidden="1"/>
    <row r="844" ht="13.2" hidden="1"/>
    <row r="845" ht="13.2" hidden="1"/>
    <row r="846" ht="13.2" hidden="1"/>
    <row r="847" ht="13.2" hidden="1"/>
    <row r="848" ht="13.2" hidden="1"/>
    <row r="849" ht="13.2" hidden="1"/>
    <row r="850" ht="13.2" hidden="1"/>
    <row r="851" ht="13.2" hidden="1"/>
    <row r="852" ht="13.2" hidden="1"/>
    <row r="853" ht="13.2" hidden="1"/>
    <row r="854" ht="13.2" hidden="1"/>
    <row r="855" ht="13.2" hidden="1"/>
    <row r="856" ht="13.2" hidden="1"/>
    <row r="857" ht="13.2" hidden="1"/>
    <row r="858" ht="13.2" hidden="1"/>
    <row r="859" ht="13.2" hidden="1"/>
    <row r="860" ht="13.2" hidden="1"/>
    <row r="861" ht="13.2" hidden="1"/>
    <row r="862" ht="13.2" hidden="1"/>
    <row r="863" ht="13.2" hidden="1"/>
    <row r="864" ht="13.2" hidden="1"/>
    <row r="865" ht="13.2" hidden="1"/>
    <row r="866" ht="13.2" hidden="1"/>
    <row r="867" ht="13.2" hidden="1"/>
    <row r="868" ht="13.2" hidden="1"/>
    <row r="869" ht="13.2" hidden="1"/>
    <row r="870" ht="13.2" hidden="1"/>
    <row r="871" ht="13.2" hidden="1"/>
    <row r="872" ht="13.2" hidden="1"/>
    <row r="873" ht="13.2" hidden="1"/>
    <row r="874" ht="13.2" hidden="1"/>
    <row r="875" ht="13.2" hidden="1"/>
    <row r="876" ht="13.2" hidden="1"/>
    <row r="877" ht="13.2" hidden="1"/>
    <row r="878" ht="13.2" hidden="1"/>
    <row r="879" ht="13.2" hidden="1"/>
    <row r="880" ht="13.2" hidden="1"/>
    <row r="881" ht="13.2" hidden="1"/>
    <row r="882" ht="13.2" hidden="1"/>
    <row r="883" ht="13.2" hidden="1"/>
    <row r="884" ht="13.2" hidden="1"/>
    <row r="885" ht="13.2" hidden="1"/>
    <row r="886" ht="13.2" hidden="1"/>
    <row r="887" ht="13.2" hidden="1"/>
    <row r="888" ht="13.2" hidden="1"/>
    <row r="889" ht="13.2" hidden="1"/>
    <row r="890" ht="13.2" hidden="1"/>
    <row r="891" ht="13.2" hidden="1"/>
    <row r="892" ht="13.2" hidden="1"/>
    <row r="893" ht="13.2" hidden="1"/>
    <row r="894" ht="13.2" hidden="1"/>
    <row r="895" ht="13.2" hidden="1"/>
    <row r="896" ht="13.2" hidden="1"/>
    <row r="897" ht="13.2" hidden="1"/>
    <row r="898" ht="13.2" hidden="1"/>
    <row r="899" ht="13.2" hidden="1"/>
    <row r="900" ht="13.2" hidden="1"/>
    <row r="901" ht="13.2" hidden="1"/>
    <row r="902" ht="13.2" hidden="1"/>
    <row r="903" ht="13.2" hidden="1"/>
    <row r="904" ht="13.2" hidden="1"/>
    <row r="905" ht="13.2" hidden="1"/>
    <row r="906" ht="13.2" hidden="1"/>
    <row r="907" ht="13.2" hidden="1"/>
    <row r="908" ht="13.2" hidden="1"/>
    <row r="909" ht="13.2" hidden="1"/>
    <row r="910" ht="13.2" hidden="1"/>
    <row r="911" ht="13.2" hidden="1"/>
    <row r="912" ht="13.2" hidden="1"/>
    <row r="913" ht="13.2" hidden="1"/>
    <row r="914" ht="13.2" hidden="1"/>
    <row r="915" ht="13.2" hidden="1"/>
    <row r="916" ht="13.2" hidden="1"/>
    <row r="917" ht="13.2" hidden="1"/>
    <row r="918" ht="13.2" hidden="1"/>
    <row r="919" ht="13.2" hidden="1"/>
    <row r="920" ht="13.2" hidden="1"/>
    <row r="921" ht="13.2" hidden="1"/>
    <row r="922" ht="13.2" hidden="1"/>
    <row r="923" ht="13.2" hidden="1"/>
    <row r="924" ht="13.2" hidden="1"/>
    <row r="925" ht="13.2" hidden="1"/>
    <row r="926" ht="13.2" hidden="1"/>
    <row r="927" ht="13.2" hidden="1"/>
    <row r="928" ht="13.2" hidden="1"/>
    <row r="929" ht="13.2" hidden="1"/>
    <row r="930" ht="13.2" hidden="1"/>
    <row r="931" ht="13.2" hidden="1"/>
    <row r="932" ht="13.2" hidden="1"/>
    <row r="933" ht="13.2" hidden="1"/>
    <row r="934" ht="13.2" hidden="1"/>
    <row r="935" ht="13.2" hidden="1"/>
    <row r="936" ht="13.2" hidden="1"/>
    <row r="937" ht="13.2" hidden="1"/>
    <row r="938" ht="13.2" hidden="1"/>
    <row r="939" ht="13.2" hidden="1"/>
    <row r="940" ht="13.2" hidden="1"/>
    <row r="941" ht="13.2" hidden="1"/>
    <row r="942" ht="13.2" hidden="1"/>
    <row r="943" ht="13.2" hidden="1"/>
    <row r="944" ht="13.2" hidden="1"/>
    <row r="945" ht="13.2" hidden="1"/>
    <row r="946" ht="13.2" hidden="1"/>
    <row r="947" ht="13.2" hidden="1"/>
    <row r="948" ht="13.2" hidden="1"/>
    <row r="949" ht="13.2" hidden="1"/>
    <row r="950" ht="13.2" hidden="1"/>
    <row r="951" ht="13.2" hidden="1"/>
    <row r="952" ht="13.2" hidden="1"/>
    <row r="953" ht="13.2" hidden="1"/>
    <row r="954" ht="13.2" hidden="1"/>
    <row r="955" ht="13.2" hidden="1"/>
    <row r="956" ht="13.2" hidden="1"/>
    <row r="957" ht="13.2" hidden="1"/>
    <row r="958" ht="13.2" hidden="1"/>
    <row r="959" ht="13.2" hidden="1"/>
    <row r="960" ht="13.2" hidden="1"/>
    <row r="961" ht="13.2" hidden="1"/>
    <row r="962" ht="13.2" hidden="1"/>
    <row r="963" ht="13.2" hidden="1"/>
    <row r="964" ht="13.2" hidden="1"/>
    <row r="965" ht="13.2" hidden="1"/>
    <row r="966" ht="13.2" hidden="1"/>
    <row r="967" ht="13.2" hidden="1"/>
    <row r="968" ht="13.2" hidden="1"/>
    <row r="969" ht="13.2" hidden="1"/>
    <row r="970" ht="13.2" hidden="1"/>
    <row r="971" ht="13.2" hidden="1"/>
    <row r="972" ht="13.2" hidden="1"/>
    <row r="973" ht="13.2" hidden="1"/>
    <row r="974" ht="13.2" hidden="1"/>
    <row r="975" ht="13.2" hidden="1"/>
    <row r="976" ht="13.2" hidden="1"/>
    <row r="977" ht="13.2" hidden="1"/>
    <row r="978" ht="13.2" hidden="1"/>
    <row r="979" ht="13.2" hidden="1"/>
    <row r="980" ht="13.2" hidden="1"/>
    <row r="981" ht="13.2" hidden="1"/>
    <row r="982" ht="13.2" hidden="1"/>
    <row r="983" ht="13.2" hidden="1"/>
    <row r="984" ht="13.2" hidden="1"/>
    <row r="985" ht="13.2" hidden="1"/>
    <row r="986" ht="13.2" hidden="1"/>
    <row r="987" ht="13.2" hidden="1"/>
    <row r="988" ht="13.2" hidden="1"/>
    <row r="989" ht="13.2" hidden="1"/>
    <row r="990" ht="13.2" hidden="1"/>
    <row r="991" ht="13.2" hidden="1"/>
    <row r="992" ht="13.2" hidden="1"/>
    <row r="993" ht="13.2" hidden="1"/>
    <row r="994" ht="13.2" hidden="1"/>
    <row r="995" ht="13.2" hidden="1"/>
    <row r="996" ht="13.2" hidden="1"/>
    <row r="997" ht="13.2" hidden="1"/>
    <row r="998" ht="13.2" hidden="1"/>
    <row r="999" ht="13.2" hidden="1"/>
    <row r="1000" ht="13.2" hidden="1"/>
  </sheetData>
  <autoFilter ref="A1:E1000" xr:uid="{00000000-0009-0000-0000-000002000000}">
    <filterColumn colId="4">
      <filters>
        <filter val="Raghunath pr"/>
        <filter val="Nitaichandra pr."/>
      </filters>
    </filterColumn>
  </autoFilter>
  <conditionalFormatting sqref="B2:B65">
    <cfRule type="expression" dxfId="12" priority="1">
      <formula>COUNTIF($C$3:$C1000, B2) &gt; 1</formula>
    </cfRule>
  </conditionalFormatting>
  <conditionalFormatting sqref="B2:B65">
    <cfRule type="expression" dxfId="11" priority="2">
      <formula>OR(LEN(B2) &lt; 10, LEN(B2) &gt; 10)</formula>
    </cfRule>
  </conditionalFormatting>
  <conditionalFormatting sqref="A2:A65">
    <cfRule type="expression" dxfId="10" priority="3">
      <formula>COUNTIF($B$3:$B$499, A2) &gt; 1</formula>
    </cfRule>
  </conditionalFormatting>
  <dataValidations count="5">
    <dataValidation type="custom" allowBlank="1" showInputMessage="1" showErrorMessage="1" prompt="Only numerical values allowed ☎️" sqref="B2:B65" xr:uid="{00000000-0002-0000-0200-000000000000}">
      <formula1>ISNUMBER($C$3:$C$499)</formula1>
    </dataValidation>
    <dataValidation type="list" allowBlank="1" showDropDown="1" showInputMessage="1" showErrorMessage="1" prompt="🎯Choose the payment receiver name 📄" sqref="E2:E65" xr:uid="{00000000-0002-0000-0200-000001000000}">
      <formula1>"Raghunath pr,Kartik Yadav pr,Kishor Madhav pr,Bal Damodar pr,Abhay Gaur pr,Nandlal Damodar pr,Sahil Sharma pr,Ompurnam pr,Vrajdham pr,Govind D,Onkar Antad pr,Nitaichandra pr.,Mahesh kanki"</formula1>
    </dataValidation>
    <dataValidation type="list" allowBlank="1" showDropDown="1" showInputMessage="1" showErrorMessage="1" prompt="📌Choose Referee Name 🪪" sqref="C2:C5 C7:C39 C41 C45:C54 C56 C59:C62 C65" xr:uid="{00000000-0002-0000-0200-000002000000}">
      <formula1>"Sahil Sharma,Kartik Yadav,Raghunath,Nandlala Damodar,Abhay Gaur,Kishor Madhav,Bal Damodar,Govind D,Ompurnam,Sujay pujari,Nitaichandra pr,Onkar Antad"</formula1>
    </dataValidation>
    <dataValidation type="list" allowBlank="1" showDropDown="1" showInputMessage="1" showErrorMessage="1" prompt="📌Choose Referee Name 🪪" sqref="C40 C42:C43 C55 C57:C58 C63:C64" xr:uid="{00000000-0002-0000-0200-000003000000}">
      <formula1>"Sahil Sharma,Kartik Yadav,Raghunath,Nandlala Damodar,Abhay Gaur,Kishor Madhav,Bal Damodar,Govind D,Ompurnam,Sujay pujari,Nitaichandra pr,Onkar Antad,Murlikrishna pr,Vinayak D pr"</formula1>
    </dataValidation>
    <dataValidation type="list" allowBlank="1" showDropDown="1" showInputMessage="1" showErrorMessage="1" prompt="📝Select Mode of Payment" sqref="D2:D65" xr:uid="{00000000-0002-0000-0200-000004000000}">
      <formula1>"Online,Cash"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9D9D9"/>
    <outlinePr summaryBelow="0" summaryRight="0"/>
  </sheetPr>
  <dimension ref="A1:AB59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5" customWidth="1"/>
    <col min="2" max="2" width="23.77734375" customWidth="1"/>
    <col min="3" max="3" width="21" customWidth="1"/>
    <col min="4" max="4" width="17.77734375" customWidth="1"/>
    <col min="5" max="5" width="14.77734375" customWidth="1"/>
    <col min="6" max="6" width="20.44140625" customWidth="1"/>
    <col min="7" max="7" width="20.44140625" hidden="1" customWidth="1"/>
    <col min="8" max="8" width="19.6640625" customWidth="1"/>
    <col min="9" max="9" width="16.6640625" customWidth="1"/>
  </cols>
  <sheetData>
    <row r="1" spans="1:9" ht="71.25" customHeight="1">
      <c r="A1" s="265"/>
      <c r="B1" s="262"/>
      <c r="C1" s="258" t="s">
        <v>282</v>
      </c>
      <c r="D1" s="249"/>
      <c r="E1" s="249"/>
      <c r="F1" s="249"/>
      <c r="G1" s="249"/>
      <c r="H1" s="249"/>
      <c r="I1" s="1"/>
    </row>
    <row r="2" spans="1:9" ht="13.8">
      <c r="A2" s="161">
        <v>45</v>
      </c>
      <c r="C2" s="162">
        <v>8830415008</v>
      </c>
      <c r="D2" s="163" t="s">
        <v>20</v>
      </c>
      <c r="E2" s="164">
        <v>45396</v>
      </c>
      <c r="F2" s="163" t="s">
        <v>17</v>
      </c>
      <c r="G2" s="165"/>
      <c r="H2" s="166" t="s">
        <v>35</v>
      </c>
      <c r="I2" s="167"/>
    </row>
    <row r="3" spans="1:9" ht="17.25" customHeight="1">
      <c r="A3" s="8">
        <v>58</v>
      </c>
      <c r="B3" s="19" t="s">
        <v>80</v>
      </c>
      <c r="C3" s="20">
        <v>8484962427</v>
      </c>
      <c r="D3" s="11" t="s">
        <v>78</v>
      </c>
      <c r="E3" s="21">
        <v>45396</v>
      </c>
      <c r="F3" s="11" t="s">
        <v>17</v>
      </c>
      <c r="G3" s="168"/>
      <c r="H3" s="22" t="s">
        <v>79</v>
      </c>
      <c r="I3" s="23"/>
    </row>
    <row r="4" spans="1:9" ht="17.25" customHeight="1">
      <c r="A4" s="18">
        <v>27</v>
      </c>
      <c r="B4" s="28" t="s">
        <v>45</v>
      </c>
      <c r="C4" s="29">
        <v>9028364522</v>
      </c>
      <c r="D4" s="11" t="s">
        <v>20</v>
      </c>
      <c r="E4" s="21">
        <v>45389</v>
      </c>
      <c r="F4" s="11" t="s">
        <v>12</v>
      </c>
      <c r="G4" s="168"/>
      <c r="H4" s="22" t="s">
        <v>35</v>
      </c>
      <c r="I4" s="25"/>
    </row>
    <row r="5" spans="1:9" ht="17.25" customHeight="1">
      <c r="A5" s="8">
        <v>122</v>
      </c>
      <c r="B5" s="24" t="s">
        <v>147</v>
      </c>
      <c r="C5" s="20">
        <v>9325080823</v>
      </c>
      <c r="D5" s="11" t="s">
        <v>52</v>
      </c>
      <c r="E5" s="21">
        <v>45410</v>
      </c>
      <c r="F5" s="11" t="s">
        <v>12</v>
      </c>
      <c r="G5" s="168"/>
      <c r="H5" s="22" t="s">
        <v>35</v>
      </c>
      <c r="I5" s="25"/>
    </row>
    <row r="6" spans="1:9" ht="17.25" customHeight="1">
      <c r="A6" s="8">
        <v>43</v>
      </c>
      <c r="B6" s="19" t="s">
        <v>65</v>
      </c>
      <c r="C6" s="20">
        <v>9518319771</v>
      </c>
      <c r="D6" s="11" t="s">
        <v>52</v>
      </c>
      <c r="E6" s="21">
        <v>45396</v>
      </c>
      <c r="F6" s="11" t="s">
        <v>17</v>
      </c>
      <c r="G6" s="168"/>
      <c r="H6" s="22" t="s">
        <v>18</v>
      </c>
      <c r="I6" s="25"/>
    </row>
    <row r="7" spans="1:9" ht="17.25" customHeight="1">
      <c r="A7" s="8">
        <v>65</v>
      </c>
      <c r="B7" s="19" t="s">
        <v>87</v>
      </c>
      <c r="C7" s="20">
        <v>8766982953</v>
      </c>
      <c r="D7" s="11" t="s">
        <v>20</v>
      </c>
      <c r="E7" s="21">
        <v>45396</v>
      </c>
      <c r="F7" s="11" t="s">
        <v>17</v>
      </c>
      <c r="G7" s="168"/>
      <c r="H7" s="22" t="s">
        <v>18</v>
      </c>
      <c r="I7" s="25"/>
    </row>
    <row r="8" spans="1:9" ht="17.25" customHeight="1">
      <c r="A8" s="8">
        <v>113</v>
      </c>
      <c r="B8" s="19" t="s">
        <v>137</v>
      </c>
      <c r="C8" s="20">
        <v>7038766627</v>
      </c>
      <c r="D8" s="11" t="s">
        <v>16</v>
      </c>
      <c r="E8" s="21">
        <v>45409</v>
      </c>
      <c r="F8" s="11" t="s">
        <v>17</v>
      </c>
      <c r="G8" s="168"/>
      <c r="H8" s="22" t="s">
        <v>18</v>
      </c>
      <c r="I8" s="25"/>
    </row>
    <row r="9" spans="1:9" ht="17.25" customHeight="1">
      <c r="A9" s="18">
        <v>132</v>
      </c>
      <c r="B9" s="19" t="s">
        <v>157</v>
      </c>
      <c r="C9" s="20">
        <v>8010684585</v>
      </c>
      <c r="D9" s="13"/>
      <c r="E9" s="21">
        <v>45410</v>
      </c>
      <c r="F9" s="11" t="s">
        <v>17</v>
      </c>
      <c r="G9" s="168"/>
      <c r="H9" s="22" t="s">
        <v>18</v>
      </c>
      <c r="I9" s="25"/>
    </row>
    <row r="10" spans="1:9" ht="17.25" customHeight="1">
      <c r="A10" s="18">
        <v>12</v>
      </c>
      <c r="B10" s="19" t="s">
        <v>29</v>
      </c>
      <c r="C10" s="20">
        <v>9975303466</v>
      </c>
      <c r="D10" s="11"/>
      <c r="E10" s="21">
        <v>45389</v>
      </c>
      <c r="F10" s="13"/>
      <c r="G10" s="169"/>
      <c r="H10" s="26"/>
      <c r="I10" s="25"/>
    </row>
    <row r="11" spans="1:9" ht="17.25" customHeight="1">
      <c r="A11" s="18">
        <v>6</v>
      </c>
      <c r="B11" s="19" t="s">
        <v>23</v>
      </c>
      <c r="C11" s="20">
        <v>9284899114</v>
      </c>
      <c r="D11" s="11" t="s">
        <v>16</v>
      </c>
      <c r="E11" s="21">
        <v>45389</v>
      </c>
      <c r="F11" s="11" t="s">
        <v>17</v>
      </c>
      <c r="G11" s="168"/>
      <c r="H11" s="22" t="s">
        <v>18</v>
      </c>
      <c r="I11" s="25"/>
    </row>
    <row r="12" spans="1:9" ht="17.25" customHeight="1">
      <c r="A12" s="18">
        <v>48</v>
      </c>
      <c r="B12" s="19" t="s">
        <v>68</v>
      </c>
      <c r="C12" s="20">
        <v>9834645960</v>
      </c>
      <c r="D12" s="11" t="s">
        <v>20</v>
      </c>
      <c r="E12" s="21">
        <v>45396</v>
      </c>
      <c r="F12" s="11" t="s">
        <v>12</v>
      </c>
      <c r="G12" s="168"/>
      <c r="H12" s="22" t="s">
        <v>35</v>
      </c>
      <c r="I12" s="25"/>
    </row>
    <row r="13" spans="1:9" ht="17.25" customHeight="1">
      <c r="A13" s="8">
        <v>61</v>
      </c>
      <c r="B13" s="19" t="s">
        <v>83</v>
      </c>
      <c r="C13" s="20">
        <v>9834270520</v>
      </c>
      <c r="D13" s="11" t="s">
        <v>20</v>
      </c>
      <c r="E13" s="21">
        <v>45396</v>
      </c>
      <c r="F13" s="11" t="s">
        <v>12</v>
      </c>
      <c r="G13" s="168"/>
      <c r="H13" s="22" t="s">
        <v>35</v>
      </c>
      <c r="I13" s="25"/>
    </row>
    <row r="14" spans="1:9" ht="17.25" customHeight="1">
      <c r="A14" s="8">
        <v>73</v>
      </c>
      <c r="B14" s="19" t="s">
        <v>96</v>
      </c>
      <c r="C14" s="20">
        <v>7558686639</v>
      </c>
      <c r="D14" s="11" t="s">
        <v>20</v>
      </c>
      <c r="E14" s="21">
        <v>45399</v>
      </c>
      <c r="F14" s="11" t="s">
        <v>17</v>
      </c>
      <c r="G14" s="168"/>
      <c r="H14" s="22" t="s">
        <v>18</v>
      </c>
      <c r="I14" s="25"/>
    </row>
    <row r="15" spans="1:9" ht="17.25" customHeight="1">
      <c r="A15" s="8">
        <v>130</v>
      </c>
      <c r="B15" s="19" t="s">
        <v>155</v>
      </c>
      <c r="C15" s="20">
        <v>9420296267</v>
      </c>
      <c r="D15" s="11" t="s">
        <v>20</v>
      </c>
      <c r="E15" s="21">
        <v>45410</v>
      </c>
      <c r="F15" s="11" t="s">
        <v>17</v>
      </c>
      <c r="G15" s="168"/>
      <c r="H15" s="22" t="s">
        <v>69</v>
      </c>
      <c r="I15" s="25"/>
    </row>
    <row r="16" spans="1:9" ht="17.25" customHeight="1">
      <c r="A16" s="18">
        <v>60</v>
      </c>
      <c r="B16" s="19" t="s">
        <v>82</v>
      </c>
      <c r="C16" s="20">
        <v>7507893270</v>
      </c>
      <c r="D16" s="11" t="s">
        <v>20</v>
      </c>
      <c r="E16" s="21">
        <v>45396</v>
      </c>
      <c r="F16" s="11" t="s">
        <v>12</v>
      </c>
      <c r="G16" s="168"/>
      <c r="H16" s="22" t="s">
        <v>35</v>
      </c>
      <c r="I16" s="25"/>
    </row>
    <row r="17" spans="1:9" ht="17.25" customHeight="1">
      <c r="A17" s="8">
        <v>29</v>
      </c>
      <c r="B17" s="28" t="s">
        <v>47</v>
      </c>
      <c r="C17" s="29">
        <v>8390292815</v>
      </c>
      <c r="D17" s="11" t="s">
        <v>20</v>
      </c>
      <c r="E17" s="21">
        <v>45389</v>
      </c>
      <c r="F17" s="11" t="s">
        <v>12</v>
      </c>
      <c r="G17" s="168"/>
      <c r="H17" s="22" t="s">
        <v>35</v>
      </c>
      <c r="I17" s="25"/>
    </row>
    <row r="18" spans="1:9" ht="17.25" customHeight="1">
      <c r="A18" s="18">
        <v>111</v>
      </c>
      <c r="B18" s="19" t="s">
        <v>135</v>
      </c>
      <c r="C18" s="20">
        <v>9325667389</v>
      </c>
      <c r="D18" s="11" t="s">
        <v>20</v>
      </c>
      <c r="E18" s="21">
        <v>45409</v>
      </c>
      <c r="F18" s="11" t="s">
        <v>17</v>
      </c>
      <c r="G18" s="168"/>
      <c r="H18" s="22" t="s">
        <v>35</v>
      </c>
      <c r="I18" s="25"/>
    </row>
    <row r="19" spans="1:9" ht="17.25" customHeight="1">
      <c r="A19" s="8">
        <v>17</v>
      </c>
      <c r="B19" s="28" t="s">
        <v>34</v>
      </c>
      <c r="C19" s="29">
        <v>9922780088</v>
      </c>
      <c r="D19" s="11" t="s">
        <v>20</v>
      </c>
      <c r="E19" s="21">
        <v>45389</v>
      </c>
      <c r="F19" s="11" t="s">
        <v>12</v>
      </c>
      <c r="G19" s="168"/>
      <c r="H19" s="22" t="s">
        <v>35</v>
      </c>
      <c r="I19" s="25"/>
    </row>
    <row r="20" spans="1:9" ht="17.25" customHeight="1">
      <c r="A20" s="8">
        <v>11</v>
      </c>
      <c r="B20" s="19" t="s">
        <v>28</v>
      </c>
      <c r="C20" s="20">
        <v>9881073283</v>
      </c>
      <c r="D20" s="11" t="s">
        <v>16</v>
      </c>
      <c r="E20" s="21">
        <v>45389</v>
      </c>
      <c r="F20" s="11" t="s">
        <v>12</v>
      </c>
      <c r="G20" s="168"/>
      <c r="H20" s="22" t="s">
        <v>18</v>
      </c>
      <c r="I20" s="25"/>
    </row>
    <row r="21" spans="1:9" ht="17.25" customHeight="1">
      <c r="A21" s="18">
        <v>42</v>
      </c>
      <c r="B21" s="19" t="s">
        <v>64</v>
      </c>
      <c r="C21" s="20">
        <v>8308266157</v>
      </c>
      <c r="D21" s="11" t="s">
        <v>52</v>
      </c>
      <c r="E21" s="21">
        <v>45396</v>
      </c>
      <c r="F21" s="11" t="s">
        <v>17</v>
      </c>
      <c r="G21" s="168"/>
      <c r="H21" s="22" t="s">
        <v>18</v>
      </c>
      <c r="I21" s="25"/>
    </row>
    <row r="22" spans="1:9" ht="17.25" customHeight="1">
      <c r="A22" s="8">
        <v>82</v>
      </c>
      <c r="B22" s="19" t="s">
        <v>105</v>
      </c>
      <c r="C22" s="20">
        <v>7620369234</v>
      </c>
      <c r="D22" s="11" t="s">
        <v>20</v>
      </c>
      <c r="E22" s="21">
        <v>45403</v>
      </c>
      <c r="F22" s="11" t="s">
        <v>12</v>
      </c>
      <c r="G22" s="168"/>
      <c r="H22" s="22" t="s">
        <v>35</v>
      </c>
      <c r="I22" s="25"/>
    </row>
    <row r="23" spans="1:9" ht="17.25" customHeight="1">
      <c r="A23" s="18">
        <v>78</v>
      </c>
      <c r="B23" s="19" t="s">
        <v>101</v>
      </c>
      <c r="C23" s="20">
        <v>8421942280</v>
      </c>
      <c r="D23" s="11" t="s">
        <v>20</v>
      </c>
      <c r="E23" s="21">
        <v>45401</v>
      </c>
      <c r="F23" s="11" t="s">
        <v>17</v>
      </c>
      <c r="G23" s="168"/>
      <c r="H23" s="22" t="s">
        <v>18</v>
      </c>
      <c r="I23" s="25"/>
    </row>
    <row r="24" spans="1:9" ht="17.25" customHeight="1">
      <c r="A24" s="18">
        <v>63</v>
      </c>
      <c r="B24" s="19" t="s">
        <v>85</v>
      </c>
      <c r="C24" s="20">
        <v>8855009303</v>
      </c>
      <c r="D24" s="11" t="s">
        <v>20</v>
      </c>
      <c r="E24" s="21">
        <v>45396</v>
      </c>
      <c r="F24" s="11" t="s">
        <v>17</v>
      </c>
      <c r="G24" s="168"/>
      <c r="H24" s="22" t="s">
        <v>18</v>
      </c>
      <c r="I24" s="25"/>
    </row>
    <row r="25" spans="1:9" ht="17.25" customHeight="1">
      <c r="A25" s="18">
        <v>39</v>
      </c>
      <c r="B25" s="19" t="s">
        <v>61</v>
      </c>
      <c r="C25" s="20">
        <v>9146441499</v>
      </c>
      <c r="D25" s="11" t="s">
        <v>20</v>
      </c>
      <c r="E25" s="21">
        <v>45396</v>
      </c>
      <c r="F25" s="11" t="s">
        <v>17</v>
      </c>
      <c r="G25" s="168"/>
      <c r="H25" s="22" t="s">
        <v>18</v>
      </c>
      <c r="I25" s="25"/>
    </row>
    <row r="26" spans="1:9" ht="17.25" customHeight="1">
      <c r="A26" s="8">
        <v>124</v>
      </c>
      <c r="B26" s="19" t="s">
        <v>149</v>
      </c>
      <c r="C26" s="20">
        <v>9511617869</v>
      </c>
      <c r="D26" s="11" t="s">
        <v>52</v>
      </c>
      <c r="E26" s="21">
        <v>45410</v>
      </c>
      <c r="F26" s="11" t="s">
        <v>17</v>
      </c>
      <c r="G26" s="168"/>
      <c r="H26" s="22" t="s">
        <v>18</v>
      </c>
      <c r="I26" s="25"/>
    </row>
    <row r="27" spans="1:9" ht="17.25" customHeight="1">
      <c r="A27" s="8">
        <v>125</v>
      </c>
      <c r="B27" s="19" t="s">
        <v>150</v>
      </c>
      <c r="C27" s="20">
        <v>8788600517</v>
      </c>
      <c r="D27" s="11" t="s">
        <v>52</v>
      </c>
      <c r="E27" s="21">
        <v>45410</v>
      </c>
      <c r="F27" s="11" t="s">
        <v>17</v>
      </c>
      <c r="G27" s="168"/>
      <c r="H27" s="22" t="s">
        <v>18</v>
      </c>
      <c r="I27" s="25"/>
    </row>
    <row r="28" spans="1:9" ht="17.25" customHeight="1">
      <c r="A28" s="8">
        <v>67</v>
      </c>
      <c r="B28" s="19" t="s">
        <v>89</v>
      </c>
      <c r="C28" s="20">
        <v>9405235257</v>
      </c>
      <c r="D28" s="11" t="s">
        <v>20</v>
      </c>
      <c r="E28" s="21">
        <v>45396</v>
      </c>
      <c r="F28" s="11" t="s">
        <v>12</v>
      </c>
      <c r="G28" s="168"/>
      <c r="H28" s="22" t="s">
        <v>35</v>
      </c>
      <c r="I28" s="25"/>
    </row>
    <row r="29" spans="1:9" ht="17.25" customHeight="1">
      <c r="A29" s="8">
        <v>128</v>
      </c>
      <c r="B29" s="19" t="s">
        <v>153</v>
      </c>
      <c r="C29" s="20">
        <v>7741952998</v>
      </c>
      <c r="D29" s="11" t="s">
        <v>52</v>
      </c>
      <c r="E29" s="21">
        <v>45410</v>
      </c>
      <c r="F29" s="11" t="s">
        <v>17</v>
      </c>
      <c r="G29" s="168"/>
      <c r="H29" s="22" t="s">
        <v>22</v>
      </c>
      <c r="I29" s="25"/>
    </row>
    <row r="30" spans="1:9" ht="17.25" customHeight="1">
      <c r="A30" s="8">
        <v>34</v>
      </c>
      <c r="B30" s="19" t="s">
        <v>54</v>
      </c>
      <c r="C30" s="20">
        <v>9922362781</v>
      </c>
      <c r="D30" s="11" t="s">
        <v>16</v>
      </c>
      <c r="E30" s="21">
        <v>45396</v>
      </c>
      <c r="F30" s="11" t="s">
        <v>12</v>
      </c>
      <c r="G30" s="168"/>
      <c r="H30" s="22" t="s">
        <v>18</v>
      </c>
      <c r="I30" s="25"/>
    </row>
    <row r="31" spans="1:9" ht="17.25" customHeight="1">
      <c r="A31" s="8">
        <v>59</v>
      </c>
      <c r="B31" s="19" t="s">
        <v>81</v>
      </c>
      <c r="C31" s="20">
        <v>9970860421</v>
      </c>
      <c r="D31" s="11" t="s">
        <v>20</v>
      </c>
      <c r="E31" s="21">
        <v>45396</v>
      </c>
      <c r="F31" s="11" t="s">
        <v>12</v>
      </c>
      <c r="G31" s="168"/>
      <c r="H31" s="22" t="s">
        <v>35</v>
      </c>
      <c r="I31" s="25"/>
    </row>
    <row r="32" spans="1:9" ht="17.25" customHeight="1">
      <c r="A32" s="8">
        <v>100</v>
      </c>
      <c r="B32" s="19" t="s">
        <v>124</v>
      </c>
      <c r="C32" s="39">
        <v>8483097148</v>
      </c>
      <c r="D32" s="11" t="s">
        <v>52</v>
      </c>
      <c r="E32" s="21">
        <v>45408</v>
      </c>
      <c r="F32" s="11" t="s">
        <v>12</v>
      </c>
      <c r="G32" s="168"/>
      <c r="H32" s="22" t="s">
        <v>120</v>
      </c>
      <c r="I32" s="25"/>
    </row>
    <row r="33" spans="1:10" ht="17.25" customHeight="1">
      <c r="A33" s="18">
        <v>33</v>
      </c>
      <c r="B33" s="19" t="s">
        <v>53</v>
      </c>
      <c r="C33" s="20">
        <v>9767080644</v>
      </c>
      <c r="D33" s="13"/>
      <c r="E33" s="27"/>
      <c r="F33" s="11" t="s">
        <v>12</v>
      </c>
      <c r="G33" s="168"/>
      <c r="H33" s="22" t="s">
        <v>18</v>
      </c>
      <c r="I33" s="25"/>
    </row>
    <row r="34" spans="1:10" ht="17.25" customHeight="1">
      <c r="A34" s="18">
        <v>72</v>
      </c>
      <c r="B34" s="19" t="s">
        <v>94</v>
      </c>
      <c r="C34" s="33">
        <v>7058030130</v>
      </c>
      <c r="D34" s="11" t="s">
        <v>95</v>
      </c>
      <c r="E34" s="21">
        <v>45399</v>
      </c>
      <c r="F34" s="11" t="s">
        <v>17</v>
      </c>
      <c r="G34" s="168"/>
      <c r="H34" s="22" t="s">
        <v>18</v>
      </c>
      <c r="I34" s="25"/>
    </row>
    <row r="35" spans="1:10" ht="17.25" customHeight="1">
      <c r="A35" s="8">
        <v>133</v>
      </c>
      <c r="B35" s="19" t="s">
        <v>158</v>
      </c>
      <c r="C35" s="20">
        <v>8010684585</v>
      </c>
      <c r="D35" s="13"/>
      <c r="E35" s="21">
        <v>45410</v>
      </c>
      <c r="F35" s="11" t="s">
        <v>17</v>
      </c>
      <c r="G35" s="168"/>
      <c r="H35" s="22" t="s">
        <v>18</v>
      </c>
      <c r="I35" s="25"/>
    </row>
    <row r="36" spans="1:10" ht="17.25" customHeight="1">
      <c r="A36" s="18">
        <v>84</v>
      </c>
      <c r="B36" s="19" t="s">
        <v>107</v>
      </c>
      <c r="C36" s="20">
        <v>9370815601</v>
      </c>
      <c r="D36" s="11" t="s">
        <v>22</v>
      </c>
      <c r="E36" s="21">
        <v>45403</v>
      </c>
      <c r="F36" s="11" t="s">
        <v>17</v>
      </c>
      <c r="G36" s="168"/>
      <c r="H36" s="22" t="s">
        <v>18</v>
      </c>
      <c r="I36" s="25"/>
    </row>
    <row r="37" spans="1:10" ht="17.25" customHeight="1">
      <c r="A37" s="8">
        <v>119</v>
      </c>
      <c r="B37" s="19" t="s">
        <v>143</v>
      </c>
      <c r="C37" s="20">
        <v>8956264998</v>
      </c>
      <c r="D37" s="11" t="s">
        <v>52</v>
      </c>
      <c r="E37" s="21">
        <v>45410</v>
      </c>
      <c r="F37" s="11" t="s">
        <v>17</v>
      </c>
      <c r="G37" s="168"/>
      <c r="H37" s="22" t="s">
        <v>18</v>
      </c>
      <c r="I37" s="25"/>
    </row>
    <row r="38" spans="1:10" ht="17.25" customHeight="1">
      <c r="A38" s="18">
        <v>21</v>
      </c>
      <c r="B38" s="28" t="s">
        <v>39</v>
      </c>
      <c r="C38" s="29">
        <v>9021802619</v>
      </c>
      <c r="D38" s="11" t="s">
        <v>20</v>
      </c>
      <c r="E38" s="21">
        <v>45389</v>
      </c>
      <c r="F38" s="11" t="s">
        <v>17</v>
      </c>
      <c r="G38" s="168"/>
      <c r="H38" s="22" t="s">
        <v>18</v>
      </c>
      <c r="I38" s="25"/>
    </row>
    <row r="39" spans="1:10" ht="17.25" customHeight="1">
      <c r="A39" s="8">
        <v>47</v>
      </c>
      <c r="B39" s="19" t="s">
        <v>67</v>
      </c>
      <c r="C39" s="20">
        <v>9011107546</v>
      </c>
      <c r="D39" s="11" t="s">
        <v>20</v>
      </c>
      <c r="E39" s="21">
        <v>45396</v>
      </c>
      <c r="F39" s="11" t="s">
        <v>17</v>
      </c>
      <c r="G39" s="168"/>
      <c r="H39" s="22" t="s">
        <v>18</v>
      </c>
      <c r="I39" s="25"/>
    </row>
    <row r="40" spans="1:10" ht="17.25" customHeight="1">
      <c r="A40" s="8">
        <v>88</v>
      </c>
      <c r="B40" s="19" t="s">
        <v>16</v>
      </c>
      <c r="C40" s="20">
        <v>9699542012</v>
      </c>
      <c r="D40" s="11" t="s">
        <v>20</v>
      </c>
      <c r="E40" s="21">
        <v>45403</v>
      </c>
      <c r="F40" s="11" t="s">
        <v>17</v>
      </c>
      <c r="G40" s="168"/>
      <c r="H40" s="22" t="s">
        <v>18</v>
      </c>
      <c r="I40" s="25"/>
    </row>
    <row r="41" spans="1:10" ht="17.25" customHeight="1">
      <c r="A41" s="8">
        <v>46</v>
      </c>
      <c r="B41" s="19" t="s">
        <v>18</v>
      </c>
      <c r="C41" s="20">
        <v>9834636289</v>
      </c>
      <c r="D41" s="11" t="s">
        <v>20</v>
      </c>
      <c r="E41" s="21">
        <v>45396</v>
      </c>
      <c r="F41" s="11" t="s">
        <v>12</v>
      </c>
      <c r="G41" s="168"/>
      <c r="H41" s="22" t="s">
        <v>35</v>
      </c>
      <c r="I41" s="25"/>
    </row>
    <row r="42" spans="1:10" ht="17.25" customHeight="1">
      <c r="A42" s="18">
        <v>93</v>
      </c>
      <c r="B42" s="19" t="s">
        <v>116</v>
      </c>
      <c r="C42" s="20">
        <v>9960256862</v>
      </c>
      <c r="D42" s="11" t="s">
        <v>52</v>
      </c>
      <c r="E42" s="21">
        <v>45403</v>
      </c>
      <c r="F42" s="11" t="s">
        <v>12</v>
      </c>
      <c r="G42" s="168"/>
      <c r="H42" s="22" t="s">
        <v>22</v>
      </c>
      <c r="I42" s="25"/>
    </row>
    <row r="43" spans="1:10" ht="17.25" customHeight="1">
      <c r="A43" s="18">
        <v>105</v>
      </c>
      <c r="B43" s="19" t="s">
        <v>129</v>
      </c>
      <c r="C43" s="20">
        <v>9209063132</v>
      </c>
      <c r="D43" s="11" t="s">
        <v>52</v>
      </c>
      <c r="E43" s="21">
        <v>45406</v>
      </c>
      <c r="F43" s="11" t="s">
        <v>12</v>
      </c>
      <c r="G43" s="168"/>
      <c r="H43" s="22" t="s">
        <v>69</v>
      </c>
      <c r="I43" s="25"/>
    </row>
    <row r="44" spans="1:10" ht="17.25" customHeight="1">
      <c r="A44" s="8">
        <v>110</v>
      </c>
      <c r="B44" s="19" t="s">
        <v>134</v>
      </c>
      <c r="C44" s="20">
        <v>9325667389</v>
      </c>
      <c r="D44" s="11" t="s">
        <v>20</v>
      </c>
      <c r="E44" s="21">
        <v>45409</v>
      </c>
      <c r="F44" s="11" t="s">
        <v>17</v>
      </c>
      <c r="G44" s="168"/>
      <c r="H44" s="22" t="s">
        <v>35</v>
      </c>
      <c r="I44" s="25"/>
    </row>
    <row r="45" spans="1:10" ht="17.25" customHeight="1">
      <c r="A45" s="8">
        <v>85</v>
      </c>
      <c r="B45" s="19" t="s">
        <v>108</v>
      </c>
      <c r="C45" s="20">
        <v>8237282062</v>
      </c>
      <c r="D45" s="11" t="s">
        <v>52</v>
      </c>
      <c r="E45" s="21">
        <v>45403</v>
      </c>
      <c r="F45" s="11" t="s">
        <v>17</v>
      </c>
      <c r="G45" s="168"/>
      <c r="H45" s="22" t="s">
        <v>18</v>
      </c>
      <c r="I45" s="25"/>
    </row>
    <row r="46" spans="1:10" ht="17.25" customHeight="1">
      <c r="A46" s="8">
        <v>2</v>
      </c>
      <c r="B46" s="16" t="s">
        <v>14</v>
      </c>
      <c r="C46" s="17">
        <v>8482998300</v>
      </c>
      <c r="D46" s="11" t="s">
        <v>11</v>
      </c>
      <c r="E46" s="12">
        <v>45382</v>
      </c>
      <c r="F46" s="13" t="s">
        <v>12</v>
      </c>
      <c r="G46" s="169"/>
      <c r="H46" s="22" t="s">
        <v>13</v>
      </c>
      <c r="I46" s="25"/>
    </row>
    <row r="47" spans="1:10" ht="17.25" customHeight="1">
      <c r="A47" s="18">
        <v>75</v>
      </c>
      <c r="B47" s="19" t="s">
        <v>98</v>
      </c>
      <c r="C47" s="20">
        <v>7420891524</v>
      </c>
      <c r="D47" s="11" t="s">
        <v>52</v>
      </c>
      <c r="E47" s="21">
        <v>45403</v>
      </c>
      <c r="F47" s="11" t="s">
        <v>17</v>
      </c>
      <c r="G47" s="168"/>
      <c r="H47" s="22" t="s">
        <v>18</v>
      </c>
      <c r="I47" s="25"/>
      <c r="J47" s="38"/>
    </row>
    <row r="48" spans="1:10" ht="17.25" customHeight="1">
      <c r="A48" s="8">
        <v>74</v>
      </c>
      <c r="B48" s="19" t="s">
        <v>97</v>
      </c>
      <c r="C48" s="20">
        <v>9579850278</v>
      </c>
      <c r="D48" s="11" t="s">
        <v>20</v>
      </c>
      <c r="E48" s="21">
        <v>45399</v>
      </c>
      <c r="F48" s="11" t="s">
        <v>12</v>
      </c>
      <c r="G48" s="168"/>
      <c r="H48" s="22" t="s">
        <v>35</v>
      </c>
      <c r="I48" s="25"/>
    </row>
    <row r="49" spans="1:28" ht="17.25" customHeight="1">
      <c r="A49" s="18">
        <v>102</v>
      </c>
      <c r="B49" s="19" t="s">
        <v>126</v>
      </c>
      <c r="C49" s="39">
        <v>9172016093</v>
      </c>
      <c r="D49" s="11" t="s">
        <v>52</v>
      </c>
      <c r="E49" s="21">
        <v>45408</v>
      </c>
      <c r="F49" s="11" t="s">
        <v>12</v>
      </c>
      <c r="G49" s="168"/>
      <c r="H49" s="40" t="s">
        <v>120</v>
      </c>
      <c r="I49" s="25"/>
    </row>
    <row r="50" spans="1:28" ht="17.25" customHeight="1">
      <c r="A50" s="18">
        <v>123</v>
      </c>
      <c r="B50" s="19" t="s">
        <v>148</v>
      </c>
      <c r="C50" s="20">
        <v>9518515440</v>
      </c>
      <c r="D50" s="11" t="s">
        <v>52</v>
      </c>
      <c r="E50" s="21">
        <v>45410</v>
      </c>
      <c r="F50" s="11" t="s">
        <v>12</v>
      </c>
      <c r="G50" s="168"/>
      <c r="H50" s="22" t="s">
        <v>35</v>
      </c>
      <c r="I50" s="25"/>
    </row>
    <row r="51" spans="1:28" ht="17.25" customHeight="1">
      <c r="A51" s="8">
        <v>55</v>
      </c>
      <c r="B51" s="35" t="s">
        <v>75</v>
      </c>
      <c r="C51" s="20">
        <v>7620502723</v>
      </c>
      <c r="D51" s="36" t="s">
        <v>52</v>
      </c>
      <c r="E51" s="21">
        <v>45396</v>
      </c>
      <c r="F51" s="11" t="s">
        <v>17</v>
      </c>
      <c r="G51" s="168"/>
      <c r="H51" s="22" t="s">
        <v>18</v>
      </c>
      <c r="I51" s="25"/>
    </row>
    <row r="52" spans="1:28" ht="17.25" customHeight="1">
      <c r="A52" s="8">
        <v>49</v>
      </c>
      <c r="B52" s="35" t="s">
        <v>69</v>
      </c>
      <c r="C52" s="20">
        <v>9284500814</v>
      </c>
      <c r="D52" s="36" t="s">
        <v>20</v>
      </c>
      <c r="E52" s="21">
        <v>45396</v>
      </c>
      <c r="F52" s="11" t="s">
        <v>17</v>
      </c>
      <c r="G52" s="168"/>
      <c r="H52" s="22" t="s">
        <v>18</v>
      </c>
      <c r="I52" s="25"/>
    </row>
    <row r="53" spans="1:28" ht="17.25" customHeight="1">
      <c r="A53" s="8">
        <v>116</v>
      </c>
      <c r="B53" s="35" t="s">
        <v>140</v>
      </c>
      <c r="C53" s="20">
        <v>9665444143</v>
      </c>
      <c r="D53" s="36" t="s">
        <v>52</v>
      </c>
      <c r="E53" s="21">
        <v>45409</v>
      </c>
      <c r="F53" s="11" t="s">
        <v>17</v>
      </c>
      <c r="G53" s="168"/>
      <c r="H53" s="22" t="s">
        <v>18</v>
      </c>
      <c r="I53" s="25"/>
    </row>
    <row r="54" spans="1:28" ht="17.25" customHeight="1">
      <c r="A54" s="8">
        <v>97</v>
      </c>
      <c r="B54" s="35" t="s">
        <v>121</v>
      </c>
      <c r="C54" s="20">
        <v>9371802153</v>
      </c>
      <c r="D54" s="36" t="s">
        <v>52</v>
      </c>
      <c r="E54" s="21">
        <v>45407</v>
      </c>
      <c r="F54" s="11" t="s">
        <v>17</v>
      </c>
      <c r="G54" s="168"/>
      <c r="H54" s="22" t="s">
        <v>18</v>
      </c>
      <c r="I54" s="25"/>
    </row>
    <row r="55" spans="1:28" ht="17.25" customHeight="1">
      <c r="A55" s="18">
        <v>54</v>
      </c>
      <c r="B55" s="35" t="s">
        <v>74</v>
      </c>
      <c r="C55" s="20">
        <v>8623869531</v>
      </c>
      <c r="D55" s="36" t="s">
        <v>20</v>
      </c>
      <c r="E55" s="21">
        <v>45396</v>
      </c>
      <c r="F55" s="11" t="s">
        <v>17</v>
      </c>
      <c r="G55" s="168"/>
      <c r="H55" s="22" t="s">
        <v>18</v>
      </c>
      <c r="I55" s="25"/>
    </row>
    <row r="56" spans="1:28" ht="17.25" customHeight="1">
      <c r="A56" s="18">
        <v>87</v>
      </c>
      <c r="B56" s="35" t="s">
        <v>110</v>
      </c>
      <c r="C56" s="20">
        <v>8421335016</v>
      </c>
      <c r="D56" s="36" t="s">
        <v>20</v>
      </c>
      <c r="E56" s="21">
        <v>45403</v>
      </c>
      <c r="F56" s="11" t="s">
        <v>17</v>
      </c>
      <c r="G56" s="168"/>
      <c r="H56" s="22" t="s">
        <v>18</v>
      </c>
      <c r="I56" s="25"/>
    </row>
    <row r="57" spans="1:28" ht="17.25" customHeight="1">
      <c r="A57" s="18">
        <v>66</v>
      </c>
      <c r="B57" s="35" t="s">
        <v>88</v>
      </c>
      <c r="C57" s="20">
        <v>7038704366</v>
      </c>
      <c r="D57" s="36" t="s">
        <v>20</v>
      </c>
      <c r="E57" s="21">
        <v>45396</v>
      </c>
      <c r="F57" s="11" t="s">
        <v>17</v>
      </c>
      <c r="G57" s="168"/>
      <c r="H57" s="22" t="s">
        <v>18</v>
      </c>
      <c r="I57" s="25"/>
    </row>
    <row r="58" spans="1:28" ht="17.25" customHeight="1">
      <c r="A58" s="170" t="s">
        <v>1</v>
      </c>
      <c r="B58" s="171" t="s">
        <v>2</v>
      </c>
      <c r="C58" s="172" t="s">
        <v>3</v>
      </c>
      <c r="D58" s="173" t="s">
        <v>4</v>
      </c>
      <c r="E58" s="174" t="s">
        <v>5</v>
      </c>
      <c r="F58" s="174" t="s">
        <v>6</v>
      </c>
      <c r="G58" s="175"/>
      <c r="H58" s="176" t="s">
        <v>7</v>
      </c>
      <c r="I58" s="177" t="s">
        <v>8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7.25" customHeight="1">
      <c r="A59" s="18">
        <v>120</v>
      </c>
      <c r="B59" s="35" t="s">
        <v>144</v>
      </c>
      <c r="C59" s="20">
        <v>7218047760</v>
      </c>
      <c r="D59" s="36" t="s">
        <v>52</v>
      </c>
      <c r="E59" s="21">
        <v>45410</v>
      </c>
      <c r="F59" s="11" t="s">
        <v>17</v>
      </c>
      <c r="G59" s="168"/>
      <c r="H59" s="22" t="s">
        <v>145</v>
      </c>
      <c r="I59" s="25"/>
    </row>
    <row r="60" spans="1:28" ht="17.25" customHeight="1">
      <c r="A60" s="8">
        <v>10</v>
      </c>
      <c r="B60" s="35" t="s">
        <v>27</v>
      </c>
      <c r="C60" s="20">
        <v>7387931403</v>
      </c>
      <c r="D60" s="36" t="s">
        <v>16</v>
      </c>
      <c r="E60" s="21">
        <v>45389</v>
      </c>
      <c r="F60" s="11" t="s">
        <v>12</v>
      </c>
      <c r="G60" s="168"/>
      <c r="H60" s="22" t="s">
        <v>18</v>
      </c>
      <c r="I60" s="25"/>
    </row>
    <row r="61" spans="1:28" ht="17.25" customHeight="1">
      <c r="A61" s="18">
        <v>9</v>
      </c>
      <c r="B61" s="35" t="s">
        <v>26</v>
      </c>
      <c r="C61" s="20">
        <v>8180928036</v>
      </c>
      <c r="D61" s="36" t="s">
        <v>16</v>
      </c>
      <c r="E61" s="21">
        <v>45389</v>
      </c>
      <c r="F61" s="11" t="s">
        <v>17</v>
      </c>
      <c r="G61" s="168"/>
      <c r="H61" s="22" t="s">
        <v>18</v>
      </c>
      <c r="I61" s="25"/>
    </row>
    <row r="62" spans="1:28" ht="17.25" customHeight="1">
      <c r="A62" s="8">
        <v>77</v>
      </c>
      <c r="B62" s="35" t="s">
        <v>100</v>
      </c>
      <c r="C62" s="20">
        <v>7249721360</v>
      </c>
      <c r="D62" s="36" t="s">
        <v>52</v>
      </c>
      <c r="E62" s="21">
        <v>45403</v>
      </c>
      <c r="F62" s="11" t="s">
        <v>17</v>
      </c>
      <c r="G62" s="168"/>
      <c r="H62" s="22" t="s">
        <v>18</v>
      </c>
      <c r="I62" s="25"/>
      <c r="J62" s="38"/>
    </row>
    <row r="63" spans="1:28" ht="17.25" customHeight="1">
      <c r="A63" s="8">
        <v>44</v>
      </c>
      <c r="B63" s="35" t="s">
        <v>66</v>
      </c>
      <c r="C63" s="20">
        <v>8668901298</v>
      </c>
      <c r="D63" s="36" t="s">
        <v>20</v>
      </c>
      <c r="E63" s="21">
        <v>45396</v>
      </c>
      <c r="F63" s="11" t="s">
        <v>17</v>
      </c>
      <c r="G63" s="168"/>
      <c r="H63" s="22" t="s">
        <v>18</v>
      </c>
      <c r="I63" s="25"/>
    </row>
    <row r="64" spans="1:28" ht="17.25" customHeight="1">
      <c r="A64" s="8">
        <v>92</v>
      </c>
      <c r="B64" s="35" t="s">
        <v>115</v>
      </c>
      <c r="C64" s="20">
        <v>7066848372</v>
      </c>
      <c r="D64" s="36" t="s">
        <v>20</v>
      </c>
      <c r="E64" s="21">
        <v>45403</v>
      </c>
      <c r="F64" s="11" t="s">
        <v>17</v>
      </c>
      <c r="G64" s="168"/>
      <c r="H64" s="22" t="s">
        <v>18</v>
      </c>
      <c r="I64" s="25"/>
    </row>
    <row r="65" spans="1:9" ht="17.25" customHeight="1">
      <c r="A65" s="8">
        <v>52</v>
      </c>
      <c r="B65" s="35" t="s">
        <v>72</v>
      </c>
      <c r="C65" s="20">
        <v>8208362318</v>
      </c>
      <c r="D65" s="36" t="s">
        <v>20</v>
      </c>
      <c r="E65" s="21">
        <v>45396</v>
      </c>
      <c r="F65" s="11" t="s">
        <v>17</v>
      </c>
      <c r="G65" s="168"/>
      <c r="H65" s="22" t="s">
        <v>18</v>
      </c>
      <c r="I65" s="25"/>
    </row>
    <row r="66" spans="1:9" ht="17.25" customHeight="1">
      <c r="A66" s="8">
        <v>131</v>
      </c>
      <c r="B66" s="19" t="s">
        <v>156</v>
      </c>
      <c r="C66" s="37">
        <v>9511238440</v>
      </c>
      <c r="D66" s="11" t="s">
        <v>16</v>
      </c>
      <c r="E66" s="21">
        <v>45410</v>
      </c>
      <c r="F66" s="11" t="s">
        <v>17</v>
      </c>
      <c r="G66" s="168"/>
      <c r="H66" s="22" t="s">
        <v>18</v>
      </c>
      <c r="I66" s="25"/>
    </row>
    <row r="67" spans="1:9" ht="17.25" customHeight="1">
      <c r="A67" s="8">
        <v>14</v>
      </c>
      <c r="B67" s="19" t="s">
        <v>31</v>
      </c>
      <c r="C67" s="20">
        <v>8421379385</v>
      </c>
      <c r="D67" s="13"/>
      <c r="E67" s="27"/>
      <c r="F67" s="13"/>
      <c r="G67" s="169"/>
      <c r="H67" s="26"/>
      <c r="I67" s="25"/>
    </row>
    <row r="68" spans="1:9" ht="17.25" customHeight="1">
      <c r="A68" s="8">
        <v>109</v>
      </c>
      <c r="B68" s="19" t="s">
        <v>133</v>
      </c>
      <c r="C68" s="20">
        <v>8459117835</v>
      </c>
      <c r="D68" s="11" t="s">
        <v>52</v>
      </c>
      <c r="E68" s="21">
        <v>45407</v>
      </c>
      <c r="F68" s="11" t="s">
        <v>17</v>
      </c>
      <c r="G68" s="168"/>
      <c r="H68" s="22" t="s">
        <v>18</v>
      </c>
      <c r="I68" s="25"/>
    </row>
    <row r="69" spans="1:9" ht="17.25" customHeight="1">
      <c r="A69" s="8">
        <v>22</v>
      </c>
      <c r="B69" s="30" t="s">
        <v>40</v>
      </c>
      <c r="C69" s="29">
        <v>8830115481</v>
      </c>
      <c r="D69" s="11" t="s">
        <v>20</v>
      </c>
      <c r="E69" s="21">
        <v>45389</v>
      </c>
      <c r="F69" s="11" t="s">
        <v>17</v>
      </c>
      <c r="G69" s="168"/>
      <c r="H69" s="22" t="s">
        <v>18</v>
      </c>
      <c r="I69" s="25"/>
    </row>
    <row r="70" spans="1:9" ht="17.25" customHeight="1">
      <c r="A70" s="8">
        <v>86</v>
      </c>
      <c r="B70" s="19" t="s">
        <v>109</v>
      </c>
      <c r="C70" s="20">
        <v>8624070479</v>
      </c>
      <c r="D70" s="11" t="s">
        <v>20</v>
      </c>
      <c r="E70" s="21">
        <v>45403</v>
      </c>
      <c r="F70" s="11" t="s">
        <v>12</v>
      </c>
      <c r="G70" s="168"/>
      <c r="H70" s="22" t="s">
        <v>18</v>
      </c>
      <c r="I70" s="25"/>
    </row>
    <row r="71" spans="1:9" ht="17.25" customHeight="1">
      <c r="A71" s="18">
        <v>3</v>
      </c>
      <c r="B71" s="19" t="s">
        <v>15</v>
      </c>
      <c r="C71" s="20">
        <v>9405866533</v>
      </c>
      <c r="D71" s="11" t="s">
        <v>16</v>
      </c>
      <c r="E71" s="21">
        <v>45382</v>
      </c>
      <c r="F71" s="11" t="s">
        <v>17</v>
      </c>
      <c r="G71" s="168"/>
      <c r="H71" s="22" t="s">
        <v>18</v>
      </c>
      <c r="I71" s="25"/>
    </row>
    <row r="72" spans="1:9" ht="17.25" customHeight="1">
      <c r="A72" s="8">
        <v>23</v>
      </c>
      <c r="B72" s="28" t="s">
        <v>41</v>
      </c>
      <c r="C72" s="29">
        <v>7498874099</v>
      </c>
      <c r="D72" s="11" t="s">
        <v>20</v>
      </c>
      <c r="E72" s="21">
        <v>45389</v>
      </c>
      <c r="F72" s="11" t="s">
        <v>17</v>
      </c>
      <c r="G72" s="168"/>
      <c r="H72" s="22" t="s">
        <v>18</v>
      </c>
      <c r="I72" s="25"/>
    </row>
    <row r="73" spans="1:9" ht="17.25" customHeight="1">
      <c r="A73" s="18">
        <v>24</v>
      </c>
      <c r="B73" s="28" t="s">
        <v>42</v>
      </c>
      <c r="C73" s="29">
        <v>7768045008</v>
      </c>
      <c r="D73" s="11" t="s">
        <v>20</v>
      </c>
      <c r="E73" s="21">
        <v>45389</v>
      </c>
      <c r="F73" s="11" t="s">
        <v>17</v>
      </c>
      <c r="G73" s="168"/>
      <c r="H73" s="22" t="s">
        <v>18</v>
      </c>
      <c r="I73" s="25"/>
    </row>
    <row r="74" spans="1:9" ht="17.25" customHeight="1">
      <c r="A74" s="8">
        <v>4</v>
      </c>
      <c r="B74" s="19" t="s">
        <v>19</v>
      </c>
      <c r="C74" s="20">
        <v>8983493229</v>
      </c>
      <c r="D74" s="11" t="s">
        <v>20</v>
      </c>
      <c r="E74" s="21">
        <v>45389</v>
      </c>
      <c r="F74" s="11" t="s">
        <v>17</v>
      </c>
      <c r="G74" s="168"/>
      <c r="H74" s="22" t="s">
        <v>18</v>
      </c>
      <c r="I74" s="25"/>
    </row>
    <row r="75" spans="1:9" ht="17.25" customHeight="1">
      <c r="A75" s="8">
        <v>121</v>
      </c>
      <c r="B75" s="19" t="s">
        <v>146</v>
      </c>
      <c r="C75" s="20">
        <v>7588647484</v>
      </c>
      <c r="D75" s="11" t="s">
        <v>52</v>
      </c>
      <c r="E75" s="21">
        <v>45410</v>
      </c>
      <c r="F75" s="11" t="s">
        <v>17</v>
      </c>
      <c r="G75" s="168"/>
      <c r="H75" s="22" t="s">
        <v>145</v>
      </c>
      <c r="I75" s="25"/>
    </row>
    <row r="76" spans="1:9" ht="17.25" customHeight="1">
      <c r="A76" s="18">
        <v>114</v>
      </c>
      <c r="B76" s="19" t="s">
        <v>138</v>
      </c>
      <c r="C76" s="20">
        <v>9730658289</v>
      </c>
      <c r="D76" s="11" t="s">
        <v>52</v>
      </c>
      <c r="E76" s="27"/>
      <c r="F76" s="13"/>
      <c r="G76" s="169"/>
      <c r="H76" s="26"/>
      <c r="I76" s="25"/>
    </row>
    <row r="77" spans="1:9" ht="17.25" customHeight="1">
      <c r="A77" s="8">
        <v>95</v>
      </c>
      <c r="B77" s="19" t="s">
        <v>118</v>
      </c>
      <c r="C77" s="20">
        <v>9579350777</v>
      </c>
      <c r="D77" s="11" t="s">
        <v>16</v>
      </c>
      <c r="E77" s="21">
        <v>45403</v>
      </c>
      <c r="F77" s="11" t="s">
        <v>17</v>
      </c>
      <c r="G77" s="168"/>
      <c r="H77" s="22" t="s">
        <v>18</v>
      </c>
      <c r="I77" s="25"/>
    </row>
    <row r="78" spans="1:9" ht="17.25" customHeight="1">
      <c r="A78" s="8">
        <v>83</v>
      </c>
      <c r="B78" s="19" t="s">
        <v>106</v>
      </c>
      <c r="C78" s="20">
        <v>7020139865</v>
      </c>
      <c r="D78" s="11" t="s">
        <v>20</v>
      </c>
      <c r="E78" s="21">
        <v>45403</v>
      </c>
      <c r="F78" s="11" t="s">
        <v>12</v>
      </c>
      <c r="G78" s="168"/>
      <c r="H78" s="22" t="s">
        <v>35</v>
      </c>
      <c r="I78" s="25"/>
    </row>
    <row r="79" spans="1:9" ht="17.25" customHeight="1">
      <c r="A79" s="18">
        <v>69</v>
      </c>
      <c r="B79" s="19" t="s">
        <v>91</v>
      </c>
      <c r="C79" s="20">
        <v>9975289369</v>
      </c>
      <c r="D79" s="11" t="s">
        <v>20</v>
      </c>
      <c r="E79" s="21">
        <v>45396</v>
      </c>
      <c r="F79" s="11" t="s">
        <v>12</v>
      </c>
      <c r="G79" s="168"/>
      <c r="H79" s="22" t="s">
        <v>35</v>
      </c>
      <c r="I79" s="25"/>
    </row>
    <row r="80" spans="1:9" ht="17.25" customHeight="1">
      <c r="A80" s="18">
        <v>30</v>
      </c>
      <c r="B80" s="19" t="s">
        <v>48</v>
      </c>
      <c r="C80" s="20">
        <v>7276252692</v>
      </c>
      <c r="D80" s="11" t="s">
        <v>49</v>
      </c>
      <c r="E80" s="21">
        <v>45396</v>
      </c>
      <c r="F80" s="11" t="s">
        <v>17</v>
      </c>
      <c r="G80" s="168"/>
      <c r="H80" s="22" t="s">
        <v>18</v>
      </c>
      <c r="I80" s="25"/>
    </row>
    <row r="81" spans="1:9" ht="17.25" customHeight="1">
      <c r="A81" s="8">
        <v>98</v>
      </c>
      <c r="B81" s="19" t="s">
        <v>122</v>
      </c>
      <c r="C81" s="20">
        <v>9371802153</v>
      </c>
      <c r="D81" s="11" t="s">
        <v>52</v>
      </c>
      <c r="E81" s="21">
        <v>45407</v>
      </c>
      <c r="F81" s="11" t="s">
        <v>17</v>
      </c>
      <c r="G81" s="168"/>
      <c r="H81" s="22" t="s">
        <v>18</v>
      </c>
      <c r="I81" s="25"/>
    </row>
    <row r="82" spans="1:9" ht="17.25" customHeight="1">
      <c r="A82" s="8">
        <v>40</v>
      </c>
      <c r="B82" s="19" t="s">
        <v>62</v>
      </c>
      <c r="C82" s="20">
        <v>9552618450</v>
      </c>
      <c r="D82" s="11" t="s">
        <v>52</v>
      </c>
      <c r="E82" s="21">
        <v>45396</v>
      </c>
      <c r="F82" s="11" t="s">
        <v>17</v>
      </c>
      <c r="G82" s="168"/>
      <c r="H82" s="22" t="s">
        <v>18</v>
      </c>
      <c r="I82" s="25"/>
    </row>
    <row r="83" spans="1:9" ht="17.25" customHeight="1">
      <c r="A83" s="8">
        <v>13</v>
      </c>
      <c r="B83" s="19" t="s">
        <v>30</v>
      </c>
      <c r="C83" s="20">
        <v>8888542922</v>
      </c>
      <c r="D83" s="11" t="s">
        <v>16</v>
      </c>
      <c r="E83" s="21">
        <v>45389</v>
      </c>
      <c r="F83" s="11" t="s">
        <v>17</v>
      </c>
      <c r="G83" s="168"/>
      <c r="H83" s="22" t="s">
        <v>18</v>
      </c>
      <c r="I83" s="25"/>
    </row>
    <row r="84" spans="1:9" ht="17.25" customHeight="1">
      <c r="A84" s="8">
        <v>38</v>
      </c>
      <c r="B84" s="19" t="s">
        <v>60</v>
      </c>
      <c r="C84" s="20">
        <v>8080416335</v>
      </c>
      <c r="D84" s="11" t="s">
        <v>52</v>
      </c>
      <c r="E84" s="21">
        <v>45396</v>
      </c>
      <c r="F84" s="11" t="s">
        <v>17</v>
      </c>
      <c r="G84" s="168"/>
      <c r="H84" s="22" t="s">
        <v>18</v>
      </c>
      <c r="I84" s="25"/>
    </row>
    <row r="85" spans="1:9" ht="17.25" customHeight="1">
      <c r="A85" s="8">
        <v>16</v>
      </c>
      <c r="B85" s="19" t="s">
        <v>33</v>
      </c>
      <c r="C85" s="20">
        <v>8766095583</v>
      </c>
      <c r="D85" s="13"/>
      <c r="E85" s="27"/>
      <c r="F85" s="13"/>
      <c r="G85" s="169"/>
      <c r="H85" s="26"/>
      <c r="I85" s="25"/>
    </row>
    <row r="86" spans="1:9" ht="17.25" customHeight="1">
      <c r="A86" s="8">
        <v>71</v>
      </c>
      <c r="B86" s="19" t="s">
        <v>93</v>
      </c>
      <c r="C86" s="20">
        <v>8847733457</v>
      </c>
      <c r="D86" s="11" t="s">
        <v>20</v>
      </c>
      <c r="E86" s="21">
        <v>45396</v>
      </c>
      <c r="F86" s="11" t="s">
        <v>17</v>
      </c>
      <c r="G86" s="168"/>
      <c r="H86" s="22" t="s">
        <v>18</v>
      </c>
      <c r="I86" s="25"/>
    </row>
    <row r="87" spans="1:9" ht="17.25" customHeight="1">
      <c r="A87" s="8">
        <v>26</v>
      </c>
      <c r="B87" s="28" t="s">
        <v>44</v>
      </c>
      <c r="C87" s="29">
        <v>9545505406</v>
      </c>
      <c r="D87" s="11" t="s">
        <v>20</v>
      </c>
      <c r="E87" s="21">
        <v>45389</v>
      </c>
      <c r="F87" s="11" t="s">
        <v>17</v>
      </c>
      <c r="G87" s="168"/>
      <c r="H87" s="22" t="s">
        <v>18</v>
      </c>
      <c r="I87" s="25"/>
    </row>
    <row r="88" spans="1:9" ht="17.25" customHeight="1">
      <c r="A88" s="8">
        <v>31</v>
      </c>
      <c r="B88" s="19" t="s">
        <v>50</v>
      </c>
      <c r="C88" s="29"/>
      <c r="D88" s="11" t="s">
        <v>16</v>
      </c>
      <c r="E88" s="21">
        <v>45396</v>
      </c>
      <c r="F88" s="11" t="s">
        <v>12</v>
      </c>
      <c r="G88" s="168"/>
      <c r="H88" s="22" t="s">
        <v>18</v>
      </c>
      <c r="I88" s="25"/>
    </row>
    <row r="89" spans="1:9" ht="17.25" customHeight="1">
      <c r="A89" s="8">
        <v>1</v>
      </c>
      <c r="B89" s="16" t="s">
        <v>10</v>
      </c>
      <c r="C89" s="17">
        <v>8793687684</v>
      </c>
      <c r="D89" s="11" t="s">
        <v>11</v>
      </c>
      <c r="E89" s="12">
        <v>45382</v>
      </c>
      <c r="F89" s="11" t="s">
        <v>17</v>
      </c>
      <c r="G89" s="168"/>
      <c r="H89" s="22" t="s">
        <v>13</v>
      </c>
      <c r="I89" s="25"/>
    </row>
    <row r="90" spans="1:9" ht="17.25" customHeight="1">
      <c r="A90" s="8">
        <v>107</v>
      </c>
      <c r="B90" s="19" t="s">
        <v>131</v>
      </c>
      <c r="C90" s="39">
        <v>8055701881</v>
      </c>
      <c r="D90" s="11" t="s">
        <v>52</v>
      </c>
      <c r="E90" s="21">
        <v>45409</v>
      </c>
      <c r="F90" s="11" t="s">
        <v>12</v>
      </c>
      <c r="G90" s="168"/>
      <c r="H90" s="22" t="s">
        <v>120</v>
      </c>
      <c r="I90" s="25"/>
    </row>
    <row r="91" spans="1:9" ht="17.25" customHeight="1">
      <c r="A91" s="8">
        <v>7</v>
      </c>
      <c r="B91" s="19" t="s">
        <v>24</v>
      </c>
      <c r="C91" s="20">
        <v>9405438588</v>
      </c>
      <c r="D91" s="11" t="s">
        <v>22</v>
      </c>
      <c r="E91" s="21">
        <v>45389</v>
      </c>
      <c r="F91" s="11" t="s">
        <v>12</v>
      </c>
      <c r="G91" s="168"/>
      <c r="H91" s="22" t="s">
        <v>18</v>
      </c>
      <c r="I91" s="25"/>
    </row>
    <row r="92" spans="1:9" ht="17.25" customHeight="1">
      <c r="A92" s="8">
        <v>94</v>
      </c>
      <c r="B92" s="19" t="s">
        <v>117</v>
      </c>
      <c r="C92" s="20">
        <v>8830138399</v>
      </c>
      <c r="D92" s="11" t="s">
        <v>16</v>
      </c>
      <c r="E92" s="21">
        <v>45403</v>
      </c>
      <c r="F92" s="11" t="s">
        <v>12</v>
      </c>
      <c r="G92" s="168"/>
      <c r="H92" s="22" t="s">
        <v>18</v>
      </c>
      <c r="I92" s="25"/>
    </row>
    <row r="93" spans="1:9" ht="17.25" customHeight="1">
      <c r="A93" s="8">
        <v>25</v>
      </c>
      <c r="B93" s="28" t="s">
        <v>43</v>
      </c>
      <c r="C93" s="29">
        <v>9922416118</v>
      </c>
      <c r="D93" s="11" t="s">
        <v>20</v>
      </c>
      <c r="E93" s="21">
        <v>45389</v>
      </c>
      <c r="F93" s="11" t="s">
        <v>17</v>
      </c>
      <c r="G93" s="168"/>
      <c r="H93" s="22" t="s">
        <v>18</v>
      </c>
      <c r="I93" s="25"/>
    </row>
    <row r="94" spans="1:9" ht="17.25" customHeight="1">
      <c r="A94" s="18">
        <v>129</v>
      </c>
      <c r="B94" s="19" t="s">
        <v>154</v>
      </c>
      <c r="C94" s="20">
        <v>8208978268</v>
      </c>
      <c r="D94" s="11" t="s">
        <v>52</v>
      </c>
      <c r="E94" s="21">
        <v>45410</v>
      </c>
      <c r="F94" s="11" t="s">
        <v>17</v>
      </c>
      <c r="G94" s="168"/>
      <c r="H94" s="22" t="s">
        <v>69</v>
      </c>
      <c r="I94" s="25"/>
    </row>
    <row r="95" spans="1:9" ht="17.25" customHeight="1">
      <c r="A95" s="8">
        <v>106</v>
      </c>
      <c r="B95" s="19" t="s">
        <v>130</v>
      </c>
      <c r="C95" s="20">
        <v>8624955197</v>
      </c>
      <c r="D95" s="11" t="s">
        <v>16</v>
      </c>
      <c r="E95" s="21">
        <v>45409</v>
      </c>
      <c r="F95" s="11" t="s">
        <v>17</v>
      </c>
      <c r="G95" s="168"/>
      <c r="H95" s="22" t="s">
        <v>18</v>
      </c>
      <c r="I95" s="25"/>
    </row>
    <row r="96" spans="1:9" ht="17.25" customHeight="1">
      <c r="A96" s="8">
        <v>112</v>
      </c>
      <c r="B96" s="19" t="s">
        <v>136</v>
      </c>
      <c r="C96" s="20">
        <v>9325667389</v>
      </c>
      <c r="D96" s="11" t="s">
        <v>52</v>
      </c>
      <c r="E96" s="21">
        <v>45409</v>
      </c>
      <c r="F96" s="11" t="s">
        <v>17</v>
      </c>
      <c r="G96" s="168"/>
      <c r="H96" s="22" t="s">
        <v>35</v>
      </c>
      <c r="I96" s="25"/>
    </row>
    <row r="97" spans="1:9" ht="17.25" customHeight="1">
      <c r="A97" s="8">
        <v>103</v>
      </c>
      <c r="B97" s="19" t="s">
        <v>127</v>
      </c>
      <c r="C97" s="20">
        <v>9356770759</v>
      </c>
      <c r="D97" s="11" t="s">
        <v>52</v>
      </c>
      <c r="E97" s="21">
        <v>45406</v>
      </c>
      <c r="F97" s="11" t="s">
        <v>12</v>
      </c>
      <c r="G97" s="168"/>
      <c r="H97" s="22" t="s">
        <v>69</v>
      </c>
      <c r="I97" s="25"/>
    </row>
    <row r="98" spans="1:9" ht="17.25" customHeight="1">
      <c r="A98" s="18">
        <v>81</v>
      </c>
      <c r="B98" s="19" t="s">
        <v>104</v>
      </c>
      <c r="C98" s="20">
        <v>8421846114</v>
      </c>
      <c r="D98" s="11" t="s">
        <v>52</v>
      </c>
      <c r="E98" s="21">
        <v>45403</v>
      </c>
      <c r="F98" s="11" t="s">
        <v>17</v>
      </c>
      <c r="G98" s="168"/>
      <c r="H98" s="22" t="s">
        <v>18</v>
      </c>
      <c r="I98" s="25"/>
    </row>
    <row r="99" spans="1:9" ht="17.25" customHeight="1">
      <c r="A99" s="8">
        <v>118</v>
      </c>
      <c r="B99" s="19" t="s">
        <v>142</v>
      </c>
      <c r="C99" s="20">
        <v>9326260963</v>
      </c>
      <c r="D99" s="11" t="s">
        <v>52</v>
      </c>
      <c r="E99" s="21">
        <v>45410</v>
      </c>
      <c r="F99" s="11" t="s">
        <v>17</v>
      </c>
      <c r="G99" s="168"/>
      <c r="H99" s="22" t="s">
        <v>18</v>
      </c>
      <c r="I99" s="25"/>
    </row>
    <row r="100" spans="1:9" ht="17.25" customHeight="1">
      <c r="A100" s="8">
        <v>5</v>
      </c>
      <c r="B100" s="19" t="s">
        <v>21</v>
      </c>
      <c r="C100" s="20">
        <v>8855025043</v>
      </c>
      <c r="D100" s="11" t="s">
        <v>22</v>
      </c>
      <c r="E100" s="21">
        <v>45389</v>
      </c>
      <c r="F100" s="11" t="s">
        <v>17</v>
      </c>
      <c r="G100" s="168"/>
      <c r="H100" s="22" t="s">
        <v>18</v>
      </c>
      <c r="I100" s="25"/>
    </row>
    <row r="101" spans="1:9" ht="17.25" customHeight="1">
      <c r="A101" s="8">
        <v>80</v>
      </c>
      <c r="B101" s="19" t="s">
        <v>103</v>
      </c>
      <c r="C101" s="20">
        <v>8149656920</v>
      </c>
      <c r="D101" s="11" t="s">
        <v>52</v>
      </c>
      <c r="E101" s="21">
        <v>45403</v>
      </c>
      <c r="F101" s="11" t="s">
        <v>17</v>
      </c>
      <c r="G101" s="168"/>
      <c r="H101" s="22" t="s">
        <v>18</v>
      </c>
      <c r="I101" s="25"/>
    </row>
    <row r="102" spans="1:9" ht="17.25" customHeight="1">
      <c r="A102" s="18">
        <v>51</v>
      </c>
      <c r="B102" s="19" t="s">
        <v>71</v>
      </c>
      <c r="C102" s="20">
        <v>8484943337</v>
      </c>
      <c r="D102" s="11" t="s">
        <v>20</v>
      </c>
      <c r="E102" s="21">
        <v>45396</v>
      </c>
      <c r="F102" s="11" t="s">
        <v>17</v>
      </c>
      <c r="G102" s="168"/>
      <c r="H102" s="22" t="s">
        <v>18</v>
      </c>
      <c r="I102" s="25"/>
    </row>
    <row r="103" spans="1:9" ht="17.25" customHeight="1">
      <c r="A103" s="8">
        <v>127</v>
      </c>
      <c r="B103" s="19" t="s">
        <v>152</v>
      </c>
      <c r="C103" s="20">
        <v>9373733473</v>
      </c>
      <c r="D103" s="11" t="s">
        <v>52</v>
      </c>
      <c r="E103" s="21">
        <v>45410</v>
      </c>
      <c r="F103" s="11" t="s">
        <v>17</v>
      </c>
      <c r="G103" s="11"/>
      <c r="H103" s="41" t="s">
        <v>22</v>
      </c>
      <c r="I103" s="25"/>
    </row>
    <row r="104" spans="1:9" ht="17.25" customHeight="1">
      <c r="A104" s="8">
        <v>28</v>
      </c>
      <c r="B104" s="28" t="s">
        <v>46</v>
      </c>
      <c r="C104" s="31">
        <v>7498832394</v>
      </c>
      <c r="D104" s="11" t="s">
        <v>20</v>
      </c>
      <c r="E104" s="21">
        <v>45389</v>
      </c>
      <c r="F104" s="11" t="s">
        <v>12</v>
      </c>
      <c r="G104" s="11"/>
      <c r="H104" s="41" t="s">
        <v>35</v>
      </c>
      <c r="I104" s="25"/>
    </row>
    <row r="105" spans="1:9" ht="17.25" customHeight="1">
      <c r="A105" s="18">
        <v>108</v>
      </c>
      <c r="B105" s="19" t="s">
        <v>132</v>
      </c>
      <c r="C105" s="29"/>
      <c r="D105" s="11" t="s">
        <v>52</v>
      </c>
      <c r="E105" s="21">
        <v>45409</v>
      </c>
      <c r="F105" s="11" t="s">
        <v>12</v>
      </c>
      <c r="G105" s="168"/>
      <c r="H105" s="22" t="s">
        <v>120</v>
      </c>
      <c r="I105" s="25"/>
    </row>
    <row r="106" spans="1:9" ht="17.25" customHeight="1">
      <c r="A106" s="8">
        <v>91</v>
      </c>
      <c r="B106" s="19" t="s">
        <v>113</v>
      </c>
      <c r="C106" s="20">
        <v>9552367548</v>
      </c>
      <c r="D106" s="11" t="s">
        <v>114</v>
      </c>
      <c r="E106" s="21">
        <v>45403</v>
      </c>
      <c r="F106" s="11" t="s">
        <v>17</v>
      </c>
      <c r="G106" s="168"/>
      <c r="H106" s="22" t="s">
        <v>18</v>
      </c>
      <c r="I106" s="25"/>
    </row>
    <row r="107" spans="1:9" ht="17.25" customHeight="1">
      <c r="A107" s="8">
        <v>32</v>
      </c>
      <c r="B107" s="19" t="s">
        <v>51</v>
      </c>
      <c r="C107" s="32"/>
      <c r="D107" s="11" t="s">
        <v>52</v>
      </c>
      <c r="E107" s="21">
        <v>45396</v>
      </c>
      <c r="F107" s="11" t="s">
        <v>12</v>
      </c>
      <c r="G107" s="168"/>
      <c r="H107" s="22" t="s">
        <v>22</v>
      </c>
      <c r="I107" s="25"/>
    </row>
    <row r="108" spans="1:9" ht="17.25" customHeight="1">
      <c r="A108" s="8">
        <v>8</v>
      </c>
      <c r="B108" s="19" t="s">
        <v>25</v>
      </c>
      <c r="C108" s="20">
        <v>9834377370</v>
      </c>
      <c r="D108" s="11" t="s">
        <v>16</v>
      </c>
      <c r="E108" s="21">
        <v>45389</v>
      </c>
      <c r="F108" s="11" t="s">
        <v>17</v>
      </c>
      <c r="G108" s="168"/>
      <c r="H108" s="22" t="s">
        <v>18</v>
      </c>
      <c r="I108" s="25"/>
    </row>
    <row r="109" spans="1:9" ht="17.25" customHeight="1">
      <c r="A109" s="18">
        <v>117</v>
      </c>
      <c r="B109" s="19" t="s">
        <v>141</v>
      </c>
      <c r="C109" s="20">
        <v>9028996230</v>
      </c>
      <c r="D109" s="11" t="s">
        <v>52</v>
      </c>
      <c r="E109" s="21">
        <v>45409</v>
      </c>
      <c r="F109" s="11" t="s">
        <v>17</v>
      </c>
      <c r="G109" s="168"/>
      <c r="H109" s="22" t="s">
        <v>18</v>
      </c>
      <c r="I109" s="25"/>
    </row>
    <row r="110" spans="1:9" ht="17.25" customHeight="1">
      <c r="A110" s="18">
        <v>15</v>
      </c>
      <c r="B110" s="19" t="s">
        <v>32</v>
      </c>
      <c r="C110" s="20">
        <v>9834139612</v>
      </c>
      <c r="D110" s="13"/>
      <c r="E110" s="27"/>
      <c r="F110" s="13"/>
      <c r="G110" s="169"/>
      <c r="H110" s="26"/>
      <c r="I110" s="25"/>
    </row>
    <row r="111" spans="1:9" ht="17.25" customHeight="1">
      <c r="A111" s="8">
        <v>115</v>
      </c>
      <c r="B111" s="19" t="s">
        <v>139</v>
      </c>
      <c r="C111" s="20">
        <v>8767817190</v>
      </c>
      <c r="D111" s="11" t="s">
        <v>16</v>
      </c>
      <c r="E111" s="21">
        <v>45409</v>
      </c>
      <c r="F111" s="11" t="s">
        <v>12</v>
      </c>
      <c r="G111" s="168"/>
      <c r="H111" s="22" t="s">
        <v>18</v>
      </c>
      <c r="I111" s="25"/>
    </row>
    <row r="112" spans="1:9" ht="17.25" customHeight="1">
      <c r="A112" s="8">
        <v>41</v>
      </c>
      <c r="B112" s="19" t="s">
        <v>63</v>
      </c>
      <c r="C112" s="20">
        <v>9028816397</v>
      </c>
      <c r="D112" s="11" t="s">
        <v>20</v>
      </c>
      <c r="E112" s="21">
        <v>45396</v>
      </c>
      <c r="F112" s="11" t="s">
        <v>17</v>
      </c>
      <c r="G112" s="168"/>
      <c r="H112" s="22" t="s">
        <v>18</v>
      </c>
      <c r="I112" s="25"/>
    </row>
    <row r="113" spans="1:11" ht="17.25" customHeight="1">
      <c r="A113" s="18">
        <v>18</v>
      </c>
      <c r="B113" s="30" t="s">
        <v>36</v>
      </c>
      <c r="C113" s="29">
        <v>8605617162</v>
      </c>
      <c r="D113" s="11" t="s">
        <v>20</v>
      </c>
      <c r="E113" s="21">
        <v>45389</v>
      </c>
      <c r="F113" s="11" t="s">
        <v>12</v>
      </c>
      <c r="G113" s="168"/>
      <c r="H113" s="22" t="s">
        <v>35</v>
      </c>
      <c r="I113" s="25"/>
    </row>
    <row r="114" spans="1:11" ht="17.25" customHeight="1">
      <c r="A114" s="18">
        <v>57</v>
      </c>
      <c r="B114" s="19" t="s">
        <v>77</v>
      </c>
      <c r="C114" s="20">
        <v>8766076713</v>
      </c>
      <c r="D114" s="11" t="s">
        <v>78</v>
      </c>
      <c r="E114" s="21">
        <v>45396</v>
      </c>
      <c r="F114" s="11" t="s">
        <v>17</v>
      </c>
      <c r="G114" s="168"/>
      <c r="H114" s="22" t="s">
        <v>79</v>
      </c>
      <c r="I114" s="25"/>
    </row>
    <row r="115" spans="1:11" ht="17.25" customHeight="1">
      <c r="A115" s="18">
        <v>126</v>
      </c>
      <c r="B115" s="19" t="s">
        <v>151</v>
      </c>
      <c r="C115" s="20">
        <v>7666604775</v>
      </c>
      <c r="D115" s="11" t="s">
        <v>52</v>
      </c>
      <c r="E115" s="21">
        <v>45410</v>
      </c>
      <c r="F115" s="11" t="s">
        <v>12</v>
      </c>
      <c r="G115" s="168"/>
      <c r="H115" s="22" t="s">
        <v>35</v>
      </c>
      <c r="I115" s="25"/>
    </row>
    <row r="116" spans="1:11" ht="17.25" customHeight="1">
      <c r="A116" s="8">
        <v>70</v>
      </c>
      <c r="B116" s="19" t="s">
        <v>92</v>
      </c>
      <c r="C116" s="20">
        <v>8766887660</v>
      </c>
      <c r="D116" s="11" t="s">
        <v>20</v>
      </c>
      <c r="E116" s="21">
        <v>45396</v>
      </c>
      <c r="F116" s="11" t="s">
        <v>17</v>
      </c>
      <c r="G116" s="168"/>
      <c r="H116" s="22" t="s">
        <v>18</v>
      </c>
      <c r="I116" s="25"/>
    </row>
    <row r="117" spans="1:11" ht="17.25" customHeight="1">
      <c r="A117" s="8">
        <v>62</v>
      </c>
      <c r="B117" s="19" t="s">
        <v>84</v>
      </c>
      <c r="C117" s="20">
        <v>9922133808</v>
      </c>
      <c r="D117" s="11" t="s">
        <v>20</v>
      </c>
      <c r="E117" s="21">
        <v>45396</v>
      </c>
      <c r="F117" s="11" t="s">
        <v>12</v>
      </c>
      <c r="G117" s="168"/>
      <c r="H117" s="22" t="s">
        <v>35</v>
      </c>
      <c r="I117" s="25"/>
    </row>
    <row r="118" spans="1:11" ht="17.25" customHeight="1">
      <c r="A118" s="8">
        <v>37</v>
      </c>
      <c r="B118" s="19" t="s">
        <v>59</v>
      </c>
      <c r="C118" s="20">
        <v>8421917652</v>
      </c>
      <c r="D118" s="11" t="s">
        <v>57</v>
      </c>
      <c r="E118" s="21">
        <v>45396</v>
      </c>
      <c r="F118" s="11" t="s">
        <v>17</v>
      </c>
      <c r="G118" s="168"/>
      <c r="H118" s="22" t="s">
        <v>58</v>
      </c>
      <c r="I118" s="25"/>
    </row>
    <row r="119" spans="1:11" ht="17.25" customHeight="1">
      <c r="A119" s="8">
        <v>53</v>
      </c>
      <c r="B119" s="19" t="s">
        <v>73</v>
      </c>
      <c r="C119" s="20">
        <v>9607496946</v>
      </c>
      <c r="D119" s="11" t="s">
        <v>20</v>
      </c>
      <c r="E119" s="21">
        <v>45396</v>
      </c>
      <c r="F119" s="11" t="s">
        <v>17</v>
      </c>
      <c r="G119" s="168"/>
      <c r="H119" s="22" t="s">
        <v>18</v>
      </c>
      <c r="I119" s="25"/>
    </row>
    <row r="120" spans="1:11" ht="17.25" customHeight="1">
      <c r="A120" s="18">
        <v>96</v>
      </c>
      <c r="B120" s="19" t="s">
        <v>119</v>
      </c>
      <c r="C120" s="20">
        <v>8261004042</v>
      </c>
      <c r="D120" s="11" t="s">
        <v>52</v>
      </c>
      <c r="E120" s="21">
        <v>45403</v>
      </c>
      <c r="F120" s="11" t="s">
        <v>12</v>
      </c>
      <c r="G120" s="168"/>
      <c r="H120" s="22" t="s">
        <v>120</v>
      </c>
      <c r="I120" s="25"/>
    </row>
    <row r="121" spans="1:11" ht="17.25" customHeight="1">
      <c r="A121" s="8">
        <v>104</v>
      </c>
      <c r="B121" s="19" t="s">
        <v>128</v>
      </c>
      <c r="C121" s="20">
        <v>9579778844</v>
      </c>
      <c r="D121" s="11" t="s">
        <v>52</v>
      </c>
      <c r="E121" s="21">
        <v>45406</v>
      </c>
      <c r="F121" s="11" t="s">
        <v>12</v>
      </c>
      <c r="G121" s="168"/>
      <c r="H121" s="22" t="s">
        <v>69</v>
      </c>
      <c r="I121" s="25"/>
    </row>
    <row r="122" spans="1:11" ht="17.25" customHeight="1">
      <c r="A122" s="8">
        <v>20</v>
      </c>
      <c r="B122" s="30" t="s">
        <v>38</v>
      </c>
      <c r="C122" s="29">
        <v>8668644792</v>
      </c>
      <c r="D122" s="11" t="s">
        <v>20</v>
      </c>
      <c r="E122" s="21">
        <v>45389</v>
      </c>
      <c r="F122" s="11" t="s">
        <v>12</v>
      </c>
      <c r="G122" s="168"/>
      <c r="H122" s="22" t="s">
        <v>35</v>
      </c>
      <c r="I122" s="25"/>
      <c r="K122" s="42"/>
    </row>
    <row r="123" spans="1:11" ht="17.25" customHeight="1">
      <c r="A123" s="8">
        <v>89</v>
      </c>
      <c r="B123" s="19" t="s">
        <v>111</v>
      </c>
      <c r="C123" s="20">
        <v>9921755166</v>
      </c>
      <c r="D123" s="11" t="s">
        <v>16</v>
      </c>
      <c r="E123" s="21">
        <v>45403</v>
      </c>
      <c r="F123" s="11" t="s">
        <v>17</v>
      </c>
      <c r="G123" s="168"/>
      <c r="H123" s="22" t="s">
        <v>18</v>
      </c>
      <c r="I123" s="25"/>
    </row>
    <row r="124" spans="1:11" ht="17.25" customHeight="1">
      <c r="A124" s="18">
        <v>90</v>
      </c>
      <c r="B124" s="19" t="s">
        <v>112</v>
      </c>
      <c r="C124" s="20">
        <v>9545116170</v>
      </c>
      <c r="D124" s="11" t="s">
        <v>16</v>
      </c>
      <c r="E124" s="21">
        <v>45403</v>
      </c>
      <c r="F124" s="11" t="s">
        <v>17</v>
      </c>
      <c r="G124" s="168"/>
      <c r="H124" s="22" t="s">
        <v>18</v>
      </c>
      <c r="I124" s="25"/>
    </row>
    <row r="125" spans="1:11" ht="17.25" customHeight="1">
      <c r="A125" s="8">
        <v>76</v>
      </c>
      <c r="B125" s="19" t="s">
        <v>99</v>
      </c>
      <c r="C125" s="20">
        <v>9370732252</v>
      </c>
      <c r="D125" s="11" t="s">
        <v>52</v>
      </c>
      <c r="E125" s="21">
        <v>45403</v>
      </c>
      <c r="F125" s="11" t="s">
        <v>17</v>
      </c>
      <c r="G125" s="168"/>
      <c r="H125" s="22" t="s">
        <v>18</v>
      </c>
      <c r="I125" s="25"/>
      <c r="J125" s="38"/>
    </row>
    <row r="126" spans="1:11" ht="17.25" customHeight="1">
      <c r="A126" s="8">
        <v>64</v>
      </c>
      <c r="B126" s="19" t="s">
        <v>86</v>
      </c>
      <c r="C126" s="20">
        <v>8766864600</v>
      </c>
      <c r="D126" s="11" t="s">
        <v>20</v>
      </c>
      <c r="E126" s="21">
        <v>45396</v>
      </c>
      <c r="F126" s="11" t="s">
        <v>17</v>
      </c>
      <c r="G126" s="168"/>
      <c r="H126" s="22" t="s">
        <v>18</v>
      </c>
      <c r="I126" s="25"/>
    </row>
    <row r="127" spans="1:11" ht="17.25" customHeight="1">
      <c r="A127" s="8">
        <v>35</v>
      </c>
      <c r="B127" s="28" t="s">
        <v>55</v>
      </c>
      <c r="C127" s="29">
        <v>7972596518</v>
      </c>
      <c r="D127" s="11" t="s">
        <v>52</v>
      </c>
      <c r="E127" s="21">
        <v>45396</v>
      </c>
      <c r="F127" s="11" t="s">
        <v>17</v>
      </c>
      <c r="G127" s="168"/>
      <c r="H127" s="22" t="s">
        <v>18</v>
      </c>
      <c r="I127" s="25"/>
    </row>
    <row r="128" spans="1:11" ht="17.25" customHeight="1">
      <c r="A128" s="8">
        <v>79</v>
      </c>
      <c r="B128" s="19" t="s">
        <v>102</v>
      </c>
      <c r="C128" s="20">
        <v>9168881699</v>
      </c>
      <c r="D128" s="11" t="s">
        <v>20</v>
      </c>
      <c r="E128" s="21">
        <v>45401</v>
      </c>
      <c r="F128" s="11" t="s">
        <v>17</v>
      </c>
      <c r="G128" s="168"/>
      <c r="H128" s="22" t="s">
        <v>18</v>
      </c>
      <c r="I128" s="25"/>
    </row>
    <row r="129" spans="1:28" ht="17.25" customHeight="1">
      <c r="A129" s="18">
        <v>99</v>
      </c>
      <c r="B129" s="19" t="s">
        <v>123</v>
      </c>
      <c r="C129" s="39">
        <v>9309806613</v>
      </c>
      <c r="D129" s="11" t="s">
        <v>52</v>
      </c>
      <c r="E129" s="21">
        <v>45408</v>
      </c>
      <c r="F129" s="11" t="s">
        <v>12</v>
      </c>
      <c r="G129" s="168"/>
      <c r="H129" s="22" t="s">
        <v>120</v>
      </c>
      <c r="I129" s="25"/>
    </row>
    <row r="130" spans="1:28" ht="17.25" customHeight="1">
      <c r="A130" s="8">
        <v>19</v>
      </c>
      <c r="B130" s="28" t="s">
        <v>37</v>
      </c>
      <c r="C130" s="29">
        <v>8055270555</v>
      </c>
      <c r="D130" s="11" t="s">
        <v>20</v>
      </c>
      <c r="E130" s="21">
        <v>45389</v>
      </c>
      <c r="F130" s="11" t="s">
        <v>17</v>
      </c>
      <c r="G130" s="168"/>
      <c r="H130" s="22" t="s">
        <v>18</v>
      </c>
      <c r="I130" s="25"/>
    </row>
    <row r="131" spans="1:28" ht="17.25" customHeight="1">
      <c r="A131" s="8">
        <v>101</v>
      </c>
      <c r="B131" s="19" t="s">
        <v>125</v>
      </c>
      <c r="C131" s="39">
        <v>8999097233</v>
      </c>
      <c r="D131" s="11" t="s">
        <v>52</v>
      </c>
      <c r="E131" s="21">
        <v>45408</v>
      </c>
      <c r="F131" s="11" t="s">
        <v>17</v>
      </c>
      <c r="G131" s="168"/>
      <c r="H131" s="40" t="s">
        <v>120</v>
      </c>
      <c r="I131" s="25"/>
    </row>
    <row r="132" spans="1:28" ht="17.25" customHeight="1">
      <c r="A132" s="8">
        <v>68</v>
      </c>
      <c r="B132" s="19" t="s">
        <v>90</v>
      </c>
      <c r="C132" s="20">
        <v>9156533763</v>
      </c>
      <c r="D132" s="11" t="s">
        <v>20</v>
      </c>
      <c r="E132" s="21">
        <v>45396</v>
      </c>
      <c r="F132" s="11" t="s">
        <v>12</v>
      </c>
      <c r="G132" s="168"/>
      <c r="H132" s="22" t="s">
        <v>35</v>
      </c>
      <c r="I132" s="25"/>
    </row>
    <row r="133" spans="1:28" ht="17.25" customHeight="1">
      <c r="A133" s="18">
        <v>36</v>
      </c>
      <c r="B133" s="19" t="s">
        <v>56</v>
      </c>
      <c r="C133" s="20">
        <v>9370578177</v>
      </c>
      <c r="D133" s="11" t="s">
        <v>57</v>
      </c>
      <c r="E133" s="21">
        <v>45396</v>
      </c>
      <c r="F133" s="11" t="s">
        <v>17</v>
      </c>
      <c r="G133" s="168"/>
      <c r="H133" s="22" t="s">
        <v>58</v>
      </c>
      <c r="I133" s="25"/>
    </row>
    <row r="134" spans="1:28" ht="17.25" customHeight="1">
      <c r="A134" s="8">
        <v>50</v>
      </c>
      <c r="B134" s="19" t="s">
        <v>70</v>
      </c>
      <c r="C134" s="20">
        <v>9959059414</v>
      </c>
      <c r="D134" s="11" t="s">
        <v>20</v>
      </c>
      <c r="E134" s="21">
        <v>45396</v>
      </c>
      <c r="F134" s="11" t="s">
        <v>12</v>
      </c>
      <c r="G134" s="168"/>
      <c r="H134" s="22" t="s">
        <v>35</v>
      </c>
      <c r="I134" s="25"/>
    </row>
    <row r="135" spans="1:28" ht="17.25" customHeight="1">
      <c r="A135" s="8">
        <v>56</v>
      </c>
      <c r="B135" s="19" t="s">
        <v>76</v>
      </c>
      <c r="C135" s="20">
        <v>7205992005</v>
      </c>
      <c r="D135" s="11" t="s">
        <v>52</v>
      </c>
      <c r="E135" s="21">
        <v>45396</v>
      </c>
      <c r="F135" s="11" t="s">
        <v>17</v>
      </c>
      <c r="G135" s="168"/>
      <c r="H135" s="22" t="s">
        <v>18</v>
      </c>
      <c r="I135" s="25"/>
    </row>
    <row r="136" spans="1:28" ht="17.25" customHeight="1">
      <c r="A136" s="8">
        <v>134</v>
      </c>
      <c r="B136" s="19" t="s">
        <v>159</v>
      </c>
      <c r="C136" s="20">
        <v>9130491357</v>
      </c>
      <c r="D136" s="13"/>
      <c r="E136" s="21">
        <v>45410</v>
      </c>
      <c r="F136" s="11" t="s">
        <v>17</v>
      </c>
      <c r="G136" s="168"/>
      <c r="H136" s="22" t="s">
        <v>18</v>
      </c>
      <c r="I136" s="25"/>
    </row>
    <row r="137" spans="1:28" ht="17.25" customHeight="1">
      <c r="A137" s="18">
        <v>135</v>
      </c>
      <c r="B137" s="19" t="s">
        <v>160</v>
      </c>
      <c r="C137" s="20">
        <v>9130491357</v>
      </c>
      <c r="D137" s="13"/>
      <c r="F137" s="11" t="s">
        <v>17</v>
      </c>
      <c r="G137" s="168"/>
      <c r="H137" s="22" t="s">
        <v>18</v>
      </c>
      <c r="I137" s="25"/>
    </row>
    <row r="138" spans="1:28" ht="17.25" customHeight="1">
      <c r="A138" s="8">
        <v>136</v>
      </c>
      <c r="B138" s="19" t="s">
        <v>161</v>
      </c>
      <c r="C138" s="20">
        <v>7066311031</v>
      </c>
      <c r="D138" s="13"/>
      <c r="F138" s="11" t="s">
        <v>17</v>
      </c>
      <c r="G138" s="168"/>
      <c r="H138" s="22" t="s">
        <v>18</v>
      </c>
      <c r="I138" s="25"/>
    </row>
    <row r="139" spans="1:28" ht="17.25" customHeight="1">
      <c r="A139" s="47">
        <v>137</v>
      </c>
      <c r="B139" s="48"/>
      <c r="C139" s="178"/>
      <c r="D139" s="50"/>
      <c r="E139" s="38"/>
      <c r="F139" s="50"/>
      <c r="G139" s="179"/>
      <c r="H139" s="52"/>
      <c r="I139" s="53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spans="1:28" ht="17.25" customHeight="1">
      <c r="A140" s="18">
        <v>138</v>
      </c>
      <c r="B140" s="19" t="s">
        <v>162</v>
      </c>
      <c r="C140" s="20">
        <v>8390461212</v>
      </c>
      <c r="D140" s="55" t="s">
        <v>22</v>
      </c>
      <c r="E140" s="27"/>
      <c r="F140" s="11" t="s">
        <v>12</v>
      </c>
      <c r="G140" s="168"/>
      <c r="H140" s="26"/>
      <c r="I140" s="25"/>
      <c r="J140" s="55" t="s">
        <v>163</v>
      </c>
    </row>
    <row r="141" spans="1:28" ht="17.25" customHeight="1">
      <c r="A141" s="8">
        <v>139</v>
      </c>
      <c r="B141" s="19" t="s">
        <v>164</v>
      </c>
      <c r="C141" s="20">
        <v>9726177387</v>
      </c>
      <c r="D141" s="55" t="s">
        <v>22</v>
      </c>
      <c r="E141" s="27"/>
      <c r="F141" s="11" t="s">
        <v>12</v>
      </c>
      <c r="G141" s="168"/>
      <c r="H141" s="26"/>
      <c r="I141" s="25"/>
      <c r="J141" s="55" t="s">
        <v>163</v>
      </c>
    </row>
    <row r="142" spans="1:28" ht="17.25" customHeight="1">
      <c r="A142" s="8">
        <v>140</v>
      </c>
      <c r="B142" s="19" t="s">
        <v>283</v>
      </c>
      <c r="C142" s="20">
        <v>8010174915</v>
      </c>
      <c r="D142" s="55" t="s">
        <v>22</v>
      </c>
      <c r="E142" s="27"/>
      <c r="F142" s="13"/>
      <c r="G142" s="169"/>
      <c r="H142" s="26"/>
      <c r="I142" s="25"/>
    </row>
    <row r="143" spans="1:28" ht="17.25" customHeight="1">
      <c r="A143" s="18">
        <v>141</v>
      </c>
      <c r="B143" s="19" t="s">
        <v>165</v>
      </c>
      <c r="C143" s="20">
        <v>8010174915</v>
      </c>
      <c r="D143" s="55" t="s">
        <v>22</v>
      </c>
      <c r="E143" s="27"/>
      <c r="F143" s="11" t="s">
        <v>12</v>
      </c>
      <c r="G143" s="169"/>
      <c r="H143" s="26"/>
      <c r="I143" s="25"/>
      <c r="J143" s="55" t="s">
        <v>163</v>
      </c>
    </row>
    <row r="144" spans="1:28" ht="17.25" customHeight="1">
      <c r="A144" s="8">
        <v>142</v>
      </c>
      <c r="B144" s="19" t="s">
        <v>166</v>
      </c>
      <c r="C144" s="20">
        <v>9637821953</v>
      </c>
      <c r="D144" s="55" t="s">
        <v>163</v>
      </c>
      <c r="E144" s="27"/>
      <c r="F144" s="11" t="s">
        <v>17</v>
      </c>
      <c r="G144" s="169"/>
      <c r="H144" s="22" t="s">
        <v>35</v>
      </c>
      <c r="I144" s="25"/>
    </row>
    <row r="145" spans="1:10" ht="17.25" customHeight="1">
      <c r="A145" s="8">
        <v>143</v>
      </c>
      <c r="B145" s="19" t="s">
        <v>167</v>
      </c>
      <c r="C145" s="20">
        <v>9970695507</v>
      </c>
      <c r="D145" s="55" t="s">
        <v>163</v>
      </c>
      <c r="E145" s="27"/>
      <c r="F145" s="11" t="s">
        <v>12</v>
      </c>
      <c r="G145" s="169"/>
      <c r="H145" s="22" t="s">
        <v>79</v>
      </c>
      <c r="I145" s="25"/>
    </row>
    <row r="146" spans="1:10" ht="17.25" customHeight="1">
      <c r="A146" s="18">
        <v>144</v>
      </c>
      <c r="B146" s="19" t="s">
        <v>168</v>
      </c>
      <c r="C146" s="20">
        <v>9623009452</v>
      </c>
      <c r="D146" s="55" t="s">
        <v>22</v>
      </c>
      <c r="E146" s="27"/>
      <c r="F146" s="11" t="s">
        <v>12</v>
      </c>
      <c r="G146" s="169"/>
      <c r="H146" s="26"/>
      <c r="I146" s="25"/>
      <c r="J146" s="55" t="s">
        <v>163</v>
      </c>
    </row>
    <row r="147" spans="1:10" ht="17.25" customHeight="1">
      <c r="A147" s="8">
        <v>145</v>
      </c>
      <c r="B147" s="19" t="s">
        <v>169</v>
      </c>
      <c r="C147" s="20">
        <v>9767788181</v>
      </c>
      <c r="D147" s="11" t="s">
        <v>20</v>
      </c>
      <c r="E147" s="27"/>
      <c r="F147" s="11" t="s">
        <v>17</v>
      </c>
      <c r="G147" s="169"/>
      <c r="H147" s="22" t="s">
        <v>35</v>
      </c>
      <c r="I147" s="25"/>
    </row>
    <row r="148" spans="1:10" ht="17.25" customHeight="1">
      <c r="A148" s="8">
        <v>146</v>
      </c>
      <c r="B148" s="19" t="s">
        <v>170</v>
      </c>
      <c r="C148" s="20">
        <v>7773982109</v>
      </c>
      <c r="D148" s="11" t="s">
        <v>20</v>
      </c>
      <c r="E148" s="27"/>
      <c r="F148" s="11" t="s">
        <v>17</v>
      </c>
      <c r="G148" s="169"/>
      <c r="H148" s="22" t="s">
        <v>35</v>
      </c>
      <c r="I148" s="25"/>
    </row>
    <row r="149" spans="1:10" ht="17.25" customHeight="1">
      <c r="A149" s="18">
        <v>147</v>
      </c>
      <c r="B149" s="19" t="s">
        <v>171</v>
      </c>
      <c r="C149" s="20">
        <v>9146637635</v>
      </c>
      <c r="D149" s="55" t="s">
        <v>22</v>
      </c>
      <c r="E149" s="27"/>
      <c r="F149" s="11" t="s">
        <v>12</v>
      </c>
      <c r="G149" s="169"/>
      <c r="H149" s="22" t="s">
        <v>120</v>
      </c>
      <c r="I149" s="25"/>
    </row>
    <row r="150" spans="1:10" ht="17.25" customHeight="1">
      <c r="A150" s="8">
        <v>148</v>
      </c>
      <c r="B150" s="19" t="s">
        <v>172</v>
      </c>
      <c r="C150" s="20">
        <v>9175148526</v>
      </c>
      <c r="D150" s="55" t="s">
        <v>22</v>
      </c>
      <c r="E150" s="27"/>
      <c r="F150" s="11" t="s">
        <v>12</v>
      </c>
      <c r="G150" s="169"/>
      <c r="H150" s="22" t="s">
        <v>120</v>
      </c>
      <c r="I150" s="25"/>
    </row>
    <row r="151" spans="1:10" ht="17.25" customHeight="1">
      <c r="A151" s="8">
        <v>149</v>
      </c>
      <c r="B151" s="19" t="s">
        <v>173</v>
      </c>
      <c r="C151" s="20">
        <v>9049228342</v>
      </c>
      <c r="D151" s="11" t="s">
        <v>20</v>
      </c>
      <c r="E151" s="27"/>
      <c r="F151" s="11" t="s">
        <v>17</v>
      </c>
      <c r="G151" s="169"/>
      <c r="H151" s="22" t="s">
        <v>35</v>
      </c>
      <c r="I151" s="25"/>
    </row>
    <row r="152" spans="1:10" ht="17.25" customHeight="1">
      <c r="A152" s="18">
        <v>150</v>
      </c>
      <c r="B152" s="19" t="s">
        <v>174</v>
      </c>
      <c r="C152" s="20">
        <v>8669722628</v>
      </c>
      <c r="D152" s="55" t="s">
        <v>22</v>
      </c>
      <c r="E152" s="27"/>
      <c r="F152" s="11" t="s">
        <v>12</v>
      </c>
      <c r="G152" s="169"/>
      <c r="H152" s="22" t="s">
        <v>120</v>
      </c>
      <c r="I152" s="25"/>
      <c r="J152" s="55" t="s">
        <v>163</v>
      </c>
    </row>
    <row r="153" spans="1:10" ht="17.25" customHeight="1">
      <c r="A153" s="8">
        <v>151</v>
      </c>
      <c r="B153" s="19" t="s">
        <v>175</v>
      </c>
      <c r="C153" s="20">
        <v>8669722628</v>
      </c>
      <c r="D153" s="55" t="s">
        <v>22</v>
      </c>
      <c r="E153" s="27"/>
      <c r="F153" s="11" t="s">
        <v>12</v>
      </c>
      <c r="G153" s="169"/>
      <c r="H153" s="22" t="s">
        <v>120</v>
      </c>
      <c r="I153" s="25"/>
      <c r="J153" s="55" t="s">
        <v>284</v>
      </c>
    </row>
    <row r="154" spans="1:10" ht="17.25" customHeight="1">
      <c r="A154" s="8">
        <v>152</v>
      </c>
      <c r="B154" s="19" t="s">
        <v>176</v>
      </c>
      <c r="C154" s="20">
        <v>9822676479</v>
      </c>
      <c r="D154" s="55" t="s">
        <v>22</v>
      </c>
      <c r="E154" s="27"/>
      <c r="F154" s="11" t="s">
        <v>12</v>
      </c>
      <c r="G154" s="169"/>
      <c r="H154" s="26"/>
      <c r="I154" s="25"/>
      <c r="J154" s="58" t="s">
        <v>163</v>
      </c>
    </row>
    <row r="155" spans="1:10" ht="17.25" customHeight="1">
      <c r="A155" s="18">
        <v>153</v>
      </c>
      <c r="B155" s="19" t="s">
        <v>177</v>
      </c>
      <c r="C155" s="20">
        <v>9049482226</v>
      </c>
      <c r="D155" s="55" t="s">
        <v>22</v>
      </c>
      <c r="E155" s="27"/>
      <c r="F155" s="11" t="s">
        <v>12</v>
      </c>
      <c r="G155" s="169"/>
      <c r="H155" s="26"/>
      <c r="I155" s="25"/>
      <c r="J155" s="58" t="s">
        <v>163</v>
      </c>
    </row>
    <row r="156" spans="1:10" ht="17.25" customHeight="1">
      <c r="A156" s="8">
        <v>154</v>
      </c>
      <c r="B156" s="19" t="s">
        <v>178</v>
      </c>
      <c r="C156" s="20">
        <v>9175323811</v>
      </c>
      <c r="D156" s="11" t="s">
        <v>20</v>
      </c>
      <c r="E156" s="27"/>
      <c r="F156" s="11" t="s">
        <v>17</v>
      </c>
      <c r="G156" s="169"/>
      <c r="H156" s="22" t="s">
        <v>35</v>
      </c>
      <c r="I156" s="25"/>
    </row>
    <row r="157" spans="1:10" ht="17.25" customHeight="1">
      <c r="A157" s="8">
        <v>155</v>
      </c>
      <c r="B157" s="19" t="s">
        <v>179</v>
      </c>
      <c r="C157" s="20">
        <v>8767974924</v>
      </c>
      <c r="D157" s="55" t="s">
        <v>22</v>
      </c>
      <c r="E157" s="27"/>
      <c r="F157" s="11" t="s">
        <v>12</v>
      </c>
      <c r="G157" s="169"/>
      <c r="H157" s="26"/>
      <c r="I157" s="25"/>
      <c r="J157" s="58" t="s">
        <v>163</v>
      </c>
    </row>
    <row r="158" spans="1:10" ht="17.25" customHeight="1">
      <c r="A158" s="18">
        <v>156</v>
      </c>
      <c r="B158" s="19" t="s">
        <v>180</v>
      </c>
      <c r="C158" s="20">
        <v>8484007745</v>
      </c>
      <c r="D158" s="11" t="s">
        <v>20</v>
      </c>
      <c r="E158" s="27"/>
      <c r="F158" s="11" t="s">
        <v>17</v>
      </c>
      <c r="G158" s="169"/>
      <c r="H158" s="22" t="s">
        <v>35</v>
      </c>
      <c r="I158" s="25"/>
    </row>
    <row r="159" spans="1:10" ht="17.25" customHeight="1">
      <c r="A159" s="8">
        <v>157</v>
      </c>
      <c r="B159" s="19" t="s">
        <v>181</v>
      </c>
      <c r="C159" s="20">
        <v>9356921247</v>
      </c>
      <c r="D159" s="11" t="s">
        <v>20</v>
      </c>
      <c r="E159" s="27"/>
      <c r="F159" s="11" t="s">
        <v>17</v>
      </c>
      <c r="G159" s="169"/>
      <c r="H159" s="22" t="s">
        <v>35</v>
      </c>
      <c r="I159" s="25"/>
    </row>
    <row r="160" spans="1:10" ht="17.25" customHeight="1">
      <c r="A160" s="8">
        <v>158</v>
      </c>
      <c r="B160" s="19" t="s">
        <v>182</v>
      </c>
      <c r="C160" s="20">
        <v>7276727859</v>
      </c>
      <c r="D160" s="55" t="s">
        <v>22</v>
      </c>
      <c r="E160" s="27"/>
      <c r="F160" s="11" t="s">
        <v>12</v>
      </c>
      <c r="G160" s="169"/>
      <c r="H160" s="26"/>
      <c r="I160" s="25"/>
      <c r="J160" s="58" t="s">
        <v>163</v>
      </c>
    </row>
    <row r="161" spans="1:10" ht="17.25" customHeight="1">
      <c r="A161" s="18">
        <v>159</v>
      </c>
      <c r="B161" s="19" t="s">
        <v>183</v>
      </c>
      <c r="C161" s="20">
        <v>7057004108</v>
      </c>
      <c r="D161" s="55" t="s">
        <v>22</v>
      </c>
      <c r="E161" s="27"/>
      <c r="F161" s="11" t="s">
        <v>12</v>
      </c>
      <c r="G161" s="169"/>
      <c r="H161" s="22" t="s">
        <v>35</v>
      </c>
      <c r="I161" s="25"/>
      <c r="J161" s="55" t="s">
        <v>284</v>
      </c>
    </row>
    <row r="162" spans="1:10" ht="17.25" customHeight="1">
      <c r="A162" s="8">
        <v>160</v>
      </c>
      <c r="B162" s="19" t="s">
        <v>184</v>
      </c>
      <c r="C162" s="20">
        <v>7588456677</v>
      </c>
      <c r="D162" s="55" t="s">
        <v>22</v>
      </c>
      <c r="E162" s="27"/>
      <c r="F162" s="11" t="s">
        <v>12</v>
      </c>
      <c r="G162" s="169"/>
      <c r="H162" s="22" t="s">
        <v>35</v>
      </c>
      <c r="I162" s="25"/>
      <c r="J162" s="55" t="s">
        <v>284</v>
      </c>
    </row>
    <row r="163" spans="1:10" ht="17.25" customHeight="1">
      <c r="A163" s="8">
        <v>161</v>
      </c>
      <c r="B163" s="19" t="s">
        <v>185</v>
      </c>
      <c r="C163" s="20">
        <v>9767788181</v>
      </c>
      <c r="D163" s="55" t="s">
        <v>22</v>
      </c>
      <c r="E163" s="27"/>
      <c r="F163" s="11" t="s">
        <v>12</v>
      </c>
      <c r="G163" s="169"/>
      <c r="H163" s="22" t="s">
        <v>35</v>
      </c>
      <c r="I163" s="25"/>
      <c r="J163" s="55" t="s">
        <v>284</v>
      </c>
    </row>
    <row r="164" spans="1:10" ht="17.25" customHeight="1">
      <c r="A164" s="18">
        <v>162</v>
      </c>
      <c r="B164" s="19" t="s">
        <v>186</v>
      </c>
      <c r="C164" s="20">
        <v>8390837320</v>
      </c>
      <c r="D164" s="55" t="s">
        <v>22</v>
      </c>
      <c r="E164" s="27"/>
      <c r="F164" s="11" t="s">
        <v>12</v>
      </c>
      <c r="G164" s="169"/>
      <c r="H164" s="26"/>
      <c r="I164" s="25"/>
      <c r="J164" s="58" t="s">
        <v>163</v>
      </c>
    </row>
    <row r="165" spans="1:10" ht="17.25" customHeight="1">
      <c r="A165" s="8">
        <v>163</v>
      </c>
      <c r="B165" s="19" t="s">
        <v>187</v>
      </c>
      <c r="C165" s="20">
        <v>9021825494</v>
      </c>
      <c r="D165" s="55" t="s">
        <v>22</v>
      </c>
      <c r="E165" s="27"/>
      <c r="F165" s="11" t="s">
        <v>17</v>
      </c>
      <c r="G165" s="169"/>
      <c r="H165" s="22" t="s">
        <v>35</v>
      </c>
      <c r="I165" s="25"/>
    </row>
    <row r="166" spans="1:10" ht="17.25" customHeight="1">
      <c r="A166" s="8">
        <v>164</v>
      </c>
      <c r="B166" s="19" t="s">
        <v>188</v>
      </c>
      <c r="C166" s="20">
        <v>9657130175</v>
      </c>
      <c r="D166" s="55" t="s">
        <v>22</v>
      </c>
      <c r="E166" s="27"/>
      <c r="F166" s="11" t="s">
        <v>12</v>
      </c>
      <c r="G166" s="169"/>
      <c r="H166" s="22" t="s">
        <v>35</v>
      </c>
      <c r="I166" s="25"/>
      <c r="J166" s="55" t="s">
        <v>284</v>
      </c>
    </row>
    <row r="167" spans="1:10" ht="17.25" customHeight="1">
      <c r="A167" s="18">
        <v>165</v>
      </c>
      <c r="B167" s="19" t="s">
        <v>189</v>
      </c>
      <c r="C167" s="20">
        <v>9657130175</v>
      </c>
      <c r="D167" s="55" t="s">
        <v>22</v>
      </c>
      <c r="E167" s="27"/>
      <c r="F167" s="11" t="s">
        <v>12</v>
      </c>
      <c r="G167" s="169"/>
      <c r="H167" s="22" t="s">
        <v>35</v>
      </c>
      <c r="I167" s="25"/>
      <c r="J167" s="55" t="s">
        <v>284</v>
      </c>
    </row>
    <row r="168" spans="1:10" ht="17.25" customHeight="1">
      <c r="A168" s="8">
        <v>166</v>
      </c>
      <c r="B168" s="19" t="s">
        <v>190</v>
      </c>
      <c r="C168" s="20">
        <v>7385816088</v>
      </c>
      <c r="D168" s="55" t="s">
        <v>22</v>
      </c>
      <c r="E168" s="27"/>
      <c r="F168" s="11" t="s">
        <v>17</v>
      </c>
      <c r="G168" s="169"/>
      <c r="H168" s="22" t="s">
        <v>18</v>
      </c>
      <c r="I168" s="25"/>
    </row>
    <row r="169" spans="1:10" ht="17.25" customHeight="1">
      <c r="A169" s="8">
        <v>167</v>
      </c>
      <c r="B169" s="19" t="s">
        <v>191</v>
      </c>
      <c r="C169" s="20">
        <v>9822156562</v>
      </c>
      <c r="D169" s="55" t="s">
        <v>22</v>
      </c>
      <c r="E169" s="27"/>
      <c r="F169" s="11" t="s">
        <v>12</v>
      </c>
      <c r="G169" s="169"/>
      <c r="H169" s="26"/>
      <c r="I169" s="25"/>
      <c r="J169" s="58" t="s">
        <v>163</v>
      </c>
    </row>
    <row r="170" spans="1:10" ht="17.25" customHeight="1">
      <c r="A170" s="18">
        <v>168</v>
      </c>
      <c r="B170" s="19" t="s">
        <v>192</v>
      </c>
      <c r="C170" s="20">
        <v>9168026869</v>
      </c>
      <c r="D170" s="55" t="s">
        <v>22</v>
      </c>
      <c r="E170" s="27"/>
      <c r="F170" s="11" t="s">
        <v>12</v>
      </c>
      <c r="G170" s="169"/>
      <c r="H170" s="26"/>
      <c r="I170" s="25"/>
      <c r="J170" s="58" t="s">
        <v>163</v>
      </c>
    </row>
    <row r="171" spans="1:10" ht="17.25" customHeight="1">
      <c r="A171" s="8">
        <v>169</v>
      </c>
      <c r="B171" s="19" t="s">
        <v>193</v>
      </c>
      <c r="C171" s="20">
        <v>8379086016</v>
      </c>
      <c r="D171" s="55" t="s">
        <v>22</v>
      </c>
      <c r="E171" s="27"/>
      <c r="F171" s="11" t="s">
        <v>17</v>
      </c>
      <c r="G171" s="169"/>
      <c r="H171" s="22" t="s">
        <v>35</v>
      </c>
      <c r="I171" s="25"/>
    </row>
    <row r="172" spans="1:10" ht="17.25" customHeight="1">
      <c r="A172" s="8">
        <v>170</v>
      </c>
      <c r="B172" s="19" t="s">
        <v>194</v>
      </c>
      <c r="C172" s="20">
        <v>8421410145</v>
      </c>
      <c r="D172" s="55" t="s">
        <v>22</v>
      </c>
      <c r="E172" s="27"/>
      <c r="F172" s="11" t="s">
        <v>17</v>
      </c>
      <c r="G172" s="169"/>
      <c r="H172" s="22" t="s">
        <v>35</v>
      </c>
      <c r="I172" s="25"/>
    </row>
    <row r="173" spans="1:10" ht="17.25" customHeight="1">
      <c r="A173" s="18">
        <v>171</v>
      </c>
      <c r="B173" s="19" t="s">
        <v>195</v>
      </c>
      <c r="C173" s="20">
        <v>7058762126</v>
      </c>
      <c r="D173" s="55" t="s">
        <v>22</v>
      </c>
      <c r="E173" s="27"/>
      <c r="F173" s="11" t="s">
        <v>12</v>
      </c>
      <c r="G173" s="169"/>
      <c r="H173" s="26"/>
      <c r="I173" s="25"/>
      <c r="J173" s="55" t="s">
        <v>163</v>
      </c>
    </row>
    <row r="174" spans="1:10" ht="17.25" customHeight="1">
      <c r="A174" s="8">
        <v>172</v>
      </c>
      <c r="B174" s="19" t="s">
        <v>196</v>
      </c>
      <c r="C174" s="20">
        <v>8412024232</v>
      </c>
      <c r="D174" s="55" t="s">
        <v>22</v>
      </c>
      <c r="E174" s="27"/>
      <c r="F174" s="11" t="s">
        <v>12</v>
      </c>
      <c r="G174" s="169"/>
      <c r="H174" s="26"/>
      <c r="I174" s="25"/>
      <c r="J174" s="58" t="s">
        <v>163</v>
      </c>
    </row>
    <row r="175" spans="1:10" ht="17.25" customHeight="1">
      <c r="A175" s="8">
        <v>173</v>
      </c>
      <c r="B175" s="19" t="s">
        <v>197</v>
      </c>
      <c r="C175" s="20">
        <v>8412024232</v>
      </c>
      <c r="D175" s="55" t="s">
        <v>22</v>
      </c>
      <c r="E175" s="27"/>
      <c r="F175" s="11" t="s">
        <v>12</v>
      </c>
      <c r="G175" s="169"/>
      <c r="H175" s="26"/>
      <c r="I175" s="25"/>
      <c r="J175" s="58" t="s">
        <v>163</v>
      </c>
    </row>
    <row r="176" spans="1:10" ht="17.25" customHeight="1">
      <c r="A176" s="18">
        <v>174</v>
      </c>
      <c r="B176" s="19" t="s">
        <v>198</v>
      </c>
      <c r="C176" s="20">
        <v>9209178382</v>
      </c>
      <c r="D176" s="55" t="s">
        <v>22</v>
      </c>
      <c r="E176" s="27"/>
      <c r="F176" s="11" t="s">
        <v>12</v>
      </c>
      <c r="G176" s="169"/>
      <c r="H176" s="26"/>
      <c r="I176" s="25"/>
      <c r="J176" s="55" t="s">
        <v>163</v>
      </c>
    </row>
    <row r="177" spans="1:10" ht="17.25" customHeight="1">
      <c r="A177" s="8">
        <v>175</v>
      </c>
      <c r="B177" s="19" t="s">
        <v>199</v>
      </c>
      <c r="C177" s="20">
        <v>9011186503</v>
      </c>
      <c r="D177" s="55" t="s">
        <v>22</v>
      </c>
      <c r="E177" s="27"/>
      <c r="F177" s="11" t="s">
        <v>17</v>
      </c>
      <c r="G177" s="169"/>
      <c r="H177" s="22" t="s">
        <v>35</v>
      </c>
      <c r="I177" s="25"/>
    </row>
    <row r="178" spans="1:10" ht="17.25" customHeight="1">
      <c r="A178" s="8">
        <v>176</v>
      </c>
      <c r="B178" s="19" t="s">
        <v>200</v>
      </c>
      <c r="C178" s="20">
        <v>7666147580</v>
      </c>
      <c r="D178" s="55" t="s">
        <v>22</v>
      </c>
      <c r="E178" s="27"/>
      <c r="F178" s="11" t="s">
        <v>17</v>
      </c>
      <c r="G178" s="169"/>
      <c r="H178" s="22" t="s">
        <v>35</v>
      </c>
      <c r="I178" s="25"/>
    </row>
    <row r="179" spans="1:10" ht="17.25" customHeight="1">
      <c r="A179" s="18">
        <v>177</v>
      </c>
      <c r="B179" s="19" t="s">
        <v>201</v>
      </c>
      <c r="C179" s="20">
        <v>8624882907</v>
      </c>
      <c r="D179" s="11" t="s">
        <v>52</v>
      </c>
      <c r="E179" s="27"/>
      <c r="F179" s="11" t="s">
        <v>17</v>
      </c>
      <c r="G179" s="169"/>
      <c r="H179" s="22" t="s">
        <v>35</v>
      </c>
      <c r="I179" s="25"/>
    </row>
    <row r="180" spans="1:10" ht="17.25" customHeight="1">
      <c r="A180" s="8">
        <v>178</v>
      </c>
      <c r="B180" s="19" t="s">
        <v>202</v>
      </c>
      <c r="C180" s="20">
        <v>7841044850</v>
      </c>
      <c r="D180" s="55" t="s">
        <v>22</v>
      </c>
      <c r="E180" s="27"/>
      <c r="F180" s="11" t="s">
        <v>17</v>
      </c>
      <c r="G180" s="169"/>
      <c r="H180" s="22" t="s">
        <v>35</v>
      </c>
      <c r="I180" s="25"/>
    </row>
    <row r="181" spans="1:10" ht="17.25" customHeight="1">
      <c r="A181" s="8">
        <v>179</v>
      </c>
      <c r="B181" s="19" t="s">
        <v>203</v>
      </c>
      <c r="C181" s="20">
        <v>9665663461</v>
      </c>
      <c r="D181" s="11" t="s">
        <v>52</v>
      </c>
      <c r="E181" s="27"/>
      <c r="F181" s="11" t="s">
        <v>17</v>
      </c>
      <c r="G181" s="169"/>
      <c r="H181" s="22" t="s">
        <v>35</v>
      </c>
      <c r="I181" s="25"/>
    </row>
    <row r="182" spans="1:10" ht="17.25" customHeight="1">
      <c r="A182" s="18">
        <v>180</v>
      </c>
      <c r="B182" s="19" t="s">
        <v>204</v>
      </c>
      <c r="C182" s="20">
        <v>9579040698</v>
      </c>
      <c r="D182" s="11" t="s">
        <v>52</v>
      </c>
      <c r="E182" s="27"/>
      <c r="F182" s="11" t="s">
        <v>17</v>
      </c>
      <c r="G182" s="169"/>
      <c r="H182" s="22" t="s">
        <v>35</v>
      </c>
      <c r="I182" s="25"/>
    </row>
    <row r="183" spans="1:10" ht="17.25" customHeight="1">
      <c r="A183" s="8">
        <v>181</v>
      </c>
      <c r="B183" s="28"/>
      <c r="C183" s="29"/>
      <c r="E183" s="27"/>
      <c r="F183" s="13"/>
      <c r="G183" s="169"/>
      <c r="H183" s="26"/>
      <c r="I183" s="25"/>
    </row>
    <row r="184" spans="1:10" ht="17.25" customHeight="1">
      <c r="A184" s="8">
        <v>182</v>
      </c>
      <c r="B184" s="19" t="s">
        <v>205</v>
      </c>
      <c r="C184" s="20">
        <v>8329106043</v>
      </c>
      <c r="D184" s="55" t="s">
        <v>22</v>
      </c>
      <c r="E184" s="27"/>
      <c r="F184" s="13"/>
      <c r="G184" s="169"/>
      <c r="H184" s="26"/>
      <c r="I184" s="25"/>
    </row>
    <row r="185" spans="1:10" ht="17.25" customHeight="1">
      <c r="A185" s="18">
        <v>183</v>
      </c>
      <c r="B185" s="19" t="s">
        <v>206</v>
      </c>
      <c r="C185" s="20">
        <v>9637226822</v>
      </c>
      <c r="D185" s="55" t="s">
        <v>22</v>
      </c>
      <c r="E185" s="27"/>
      <c r="F185" s="11" t="s">
        <v>12</v>
      </c>
      <c r="G185" s="169"/>
      <c r="H185" s="26"/>
      <c r="I185" s="25"/>
      <c r="J185" s="55" t="s">
        <v>163</v>
      </c>
    </row>
    <row r="186" spans="1:10" ht="17.25" customHeight="1">
      <c r="A186" s="8">
        <v>184</v>
      </c>
      <c r="B186" s="19" t="s">
        <v>207</v>
      </c>
      <c r="C186" s="20">
        <v>9067335679</v>
      </c>
      <c r="D186" s="55" t="s">
        <v>22</v>
      </c>
      <c r="E186" s="27"/>
      <c r="F186" s="11" t="s">
        <v>17</v>
      </c>
      <c r="G186" s="169"/>
      <c r="H186" s="22" t="s">
        <v>35</v>
      </c>
      <c r="I186" s="25"/>
    </row>
    <row r="187" spans="1:10" ht="17.25" customHeight="1">
      <c r="A187" s="8">
        <v>185</v>
      </c>
      <c r="B187" s="19" t="s">
        <v>208</v>
      </c>
      <c r="C187" s="20">
        <v>9866126815</v>
      </c>
      <c r="D187" s="55" t="s">
        <v>22</v>
      </c>
      <c r="E187" s="27"/>
      <c r="F187" s="11" t="s">
        <v>17</v>
      </c>
      <c r="G187" s="169"/>
      <c r="H187" s="22" t="s">
        <v>35</v>
      </c>
      <c r="I187" s="25"/>
    </row>
    <row r="188" spans="1:10" ht="17.25" customHeight="1">
      <c r="A188" s="18">
        <v>186</v>
      </c>
      <c r="B188" s="19" t="s">
        <v>209</v>
      </c>
      <c r="C188" s="20">
        <v>8623088293</v>
      </c>
      <c r="D188" s="55" t="s">
        <v>22</v>
      </c>
      <c r="E188" s="27"/>
      <c r="F188" s="11" t="s">
        <v>12</v>
      </c>
      <c r="G188" s="169"/>
      <c r="H188" s="26"/>
      <c r="I188" s="25"/>
      <c r="J188" s="55" t="s">
        <v>284</v>
      </c>
    </row>
    <row r="189" spans="1:10" ht="17.25" customHeight="1">
      <c r="A189" s="8">
        <v>187</v>
      </c>
      <c r="B189" s="19" t="s">
        <v>210</v>
      </c>
      <c r="C189" s="20">
        <v>9028527171</v>
      </c>
      <c r="D189" s="55" t="s">
        <v>22</v>
      </c>
      <c r="E189" s="27"/>
      <c r="F189" s="11" t="s">
        <v>12</v>
      </c>
      <c r="G189" s="169"/>
      <c r="H189" s="26"/>
      <c r="I189" s="25"/>
      <c r="J189" s="55" t="s">
        <v>284</v>
      </c>
    </row>
    <row r="190" spans="1:10" ht="17.25" customHeight="1">
      <c r="A190" s="8">
        <v>188</v>
      </c>
      <c r="B190" s="19" t="s">
        <v>211</v>
      </c>
      <c r="C190" s="20">
        <v>9325262799</v>
      </c>
      <c r="D190" s="55" t="s">
        <v>22</v>
      </c>
      <c r="E190" s="27"/>
      <c r="F190" s="11" t="s">
        <v>12</v>
      </c>
      <c r="G190" s="169"/>
      <c r="H190" s="26"/>
      <c r="I190" s="25"/>
      <c r="J190" s="55" t="s">
        <v>284</v>
      </c>
    </row>
    <row r="191" spans="1:10" ht="17.25" customHeight="1">
      <c r="A191" s="18">
        <v>189</v>
      </c>
      <c r="B191" s="19" t="s">
        <v>212</v>
      </c>
      <c r="C191" s="20">
        <v>9529551185</v>
      </c>
      <c r="D191" s="55" t="s">
        <v>22</v>
      </c>
      <c r="E191" s="27"/>
      <c r="F191" s="11" t="s">
        <v>12</v>
      </c>
      <c r="G191" s="169"/>
      <c r="H191" s="26"/>
      <c r="I191" s="25"/>
      <c r="J191" s="55" t="s">
        <v>284</v>
      </c>
    </row>
    <row r="192" spans="1:10" ht="17.25" customHeight="1">
      <c r="A192" s="8">
        <v>190</v>
      </c>
      <c r="B192" s="19" t="s">
        <v>213</v>
      </c>
      <c r="C192" s="20">
        <v>9960178142</v>
      </c>
      <c r="D192" s="55" t="s">
        <v>20</v>
      </c>
      <c r="E192" s="27"/>
      <c r="F192" s="11" t="s">
        <v>17</v>
      </c>
      <c r="G192" s="169"/>
      <c r="H192" s="22" t="s">
        <v>35</v>
      </c>
      <c r="I192" s="25"/>
    </row>
    <row r="193" spans="1:28" ht="17.25" customHeight="1">
      <c r="A193" s="8">
        <v>191</v>
      </c>
      <c r="B193" s="19" t="s">
        <v>214</v>
      </c>
      <c r="C193" s="20">
        <v>9579695272</v>
      </c>
      <c r="D193" s="55" t="s">
        <v>22</v>
      </c>
      <c r="E193" s="27"/>
      <c r="F193" s="11" t="s">
        <v>17</v>
      </c>
      <c r="G193" s="169"/>
      <c r="H193" s="26"/>
      <c r="I193" s="25"/>
    </row>
    <row r="194" spans="1:28" ht="17.25" customHeight="1">
      <c r="A194" s="18">
        <v>192</v>
      </c>
      <c r="B194" s="19" t="s">
        <v>215</v>
      </c>
      <c r="C194" s="20">
        <v>8087442204</v>
      </c>
      <c r="D194" s="11" t="s">
        <v>52</v>
      </c>
      <c r="E194" s="27"/>
      <c r="F194" s="11" t="s">
        <v>12</v>
      </c>
      <c r="G194" s="169"/>
      <c r="H194" s="22" t="s">
        <v>35</v>
      </c>
      <c r="I194" s="25"/>
    </row>
    <row r="195" spans="1:28" ht="17.25" customHeight="1">
      <c r="A195" s="8">
        <v>193</v>
      </c>
      <c r="B195" s="19" t="s">
        <v>216</v>
      </c>
      <c r="C195" s="20">
        <v>9405438588</v>
      </c>
      <c r="D195" s="55" t="s">
        <v>22</v>
      </c>
      <c r="E195" s="27"/>
      <c r="F195" s="11" t="s">
        <v>17</v>
      </c>
      <c r="G195" s="169"/>
      <c r="H195" s="22" t="s">
        <v>35</v>
      </c>
      <c r="I195" s="25"/>
    </row>
    <row r="196" spans="1:28" ht="17.25" customHeight="1">
      <c r="A196" s="8">
        <v>194</v>
      </c>
      <c r="B196" s="19" t="s">
        <v>217</v>
      </c>
      <c r="C196" s="20">
        <v>8888972385</v>
      </c>
      <c r="D196" s="11" t="s">
        <v>52</v>
      </c>
      <c r="E196" s="27"/>
      <c r="F196" s="11" t="s">
        <v>12</v>
      </c>
      <c r="G196" s="169"/>
      <c r="H196" s="22" t="s">
        <v>35</v>
      </c>
      <c r="I196" s="25"/>
      <c r="J196" s="55" t="s">
        <v>284</v>
      </c>
    </row>
    <row r="197" spans="1:28" ht="17.25" customHeight="1">
      <c r="A197" s="18">
        <v>195</v>
      </c>
      <c r="B197" s="19" t="s">
        <v>218</v>
      </c>
      <c r="C197" s="20">
        <v>9766692814</v>
      </c>
      <c r="D197" s="11" t="s">
        <v>52</v>
      </c>
      <c r="E197" s="27"/>
      <c r="F197" s="11" t="s">
        <v>12</v>
      </c>
      <c r="G197" s="169"/>
      <c r="H197" s="22" t="s">
        <v>35</v>
      </c>
      <c r="I197" s="25"/>
      <c r="J197" s="55" t="s">
        <v>284</v>
      </c>
    </row>
    <row r="198" spans="1:28" ht="17.25" customHeight="1">
      <c r="A198" s="8">
        <v>196</v>
      </c>
      <c r="B198" s="19" t="s">
        <v>219</v>
      </c>
      <c r="C198" s="20">
        <v>9657674246</v>
      </c>
      <c r="D198" s="55" t="s">
        <v>22</v>
      </c>
      <c r="E198" s="27"/>
      <c r="F198" s="11" t="s">
        <v>12</v>
      </c>
      <c r="G198" s="169"/>
      <c r="H198" s="26"/>
      <c r="I198" s="25"/>
      <c r="J198" s="55" t="s">
        <v>163</v>
      </c>
    </row>
    <row r="199" spans="1:28" ht="17.25" customHeight="1">
      <c r="A199" s="8">
        <v>197</v>
      </c>
      <c r="B199" s="19" t="s">
        <v>220</v>
      </c>
      <c r="C199" s="20">
        <v>7020245710</v>
      </c>
      <c r="D199" s="55" t="s">
        <v>22</v>
      </c>
      <c r="E199" s="27"/>
      <c r="F199" s="11" t="s">
        <v>12</v>
      </c>
      <c r="G199" s="169"/>
      <c r="H199" s="26"/>
      <c r="I199" s="25"/>
      <c r="J199" s="55" t="s">
        <v>221</v>
      </c>
    </row>
    <row r="200" spans="1:28" ht="17.25" customHeight="1">
      <c r="A200" s="18">
        <v>198</v>
      </c>
      <c r="B200" s="19" t="s">
        <v>222</v>
      </c>
      <c r="C200" s="20">
        <v>9912178841</v>
      </c>
      <c r="D200" s="55" t="s">
        <v>22</v>
      </c>
      <c r="E200" s="27"/>
      <c r="F200" s="11" t="s">
        <v>12</v>
      </c>
      <c r="G200" s="169"/>
      <c r="H200" s="26"/>
      <c r="I200" s="25"/>
      <c r="J200" s="55" t="s">
        <v>223</v>
      </c>
    </row>
    <row r="201" spans="1:28" ht="17.25" customHeight="1">
      <c r="A201" s="8">
        <v>199</v>
      </c>
      <c r="B201" s="19" t="s">
        <v>224</v>
      </c>
      <c r="C201" s="20">
        <v>7620529848</v>
      </c>
      <c r="D201" s="55" t="s">
        <v>22</v>
      </c>
      <c r="E201" s="27"/>
      <c r="F201" s="11" t="s">
        <v>12</v>
      </c>
      <c r="G201" s="169"/>
      <c r="H201" s="26"/>
      <c r="I201" s="25"/>
      <c r="J201" s="55" t="s">
        <v>223</v>
      </c>
    </row>
    <row r="202" spans="1:28" ht="17.25" customHeight="1">
      <c r="A202" s="8">
        <v>200</v>
      </c>
      <c r="B202" s="19" t="s">
        <v>225</v>
      </c>
      <c r="C202" s="20">
        <v>8177885848</v>
      </c>
      <c r="D202" s="11" t="s">
        <v>52</v>
      </c>
      <c r="E202" s="27"/>
      <c r="F202" s="11" t="s">
        <v>12</v>
      </c>
      <c r="G202" s="169"/>
      <c r="H202" s="26"/>
      <c r="I202" s="25"/>
      <c r="J202" s="55" t="s">
        <v>284</v>
      </c>
    </row>
    <row r="203" spans="1:28" ht="17.25" customHeight="1">
      <c r="A203" s="18">
        <v>201</v>
      </c>
      <c r="B203" s="19" t="s">
        <v>226</v>
      </c>
      <c r="C203" s="20">
        <v>7385097560</v>
      </c>
      <c r="D203" s="11" t="s">
        <v>52</v>
      </c>
      <c r="E203" s="27"/>
      <c r="F203" s="11" t="s">
        <v>17</v>
      </c>
      <c r="G203" s="169"/>
      <c r="H203" s="22" t="s">
        <v>22</v>
      </c>
      <c r="I203" s="25"/>
    </row>
    <row r="204" spans="1:28" ht="17.25" customHeight="1">
      <c r="A204" s="8">
        <v>202</v>
      </c>
      <c r="B204" s="19" t="s">
        <v>227</v>
      </c>
      <c r="C204" s="20">
        <v>8805992534</v>
      </c>
      <c r="D204" s="55" t="s">
        <v>22</v>
      </c>
      <c r="E204" s="27"/>
      <c r="F204" s="11" t="s">
        <v>12</v>
      </c>
      <c r="G204" s="169"/>
      <c r="H204" s="26"/>
      <c r="I204" s="25"/>
      <c r="J204" s="55" t="s">
        <v>285</v>
      </c>
    </row>
    <row r="205" spans="1:28" ht="17.25" customHeight="1">
      <c r="A205" s="61">
        <v>203</v>
      </c>
      <c r="B205" s="62"/>
      <c r="C205" s="63"/>
      <c r="D205" s="66"/>
      <c r="E205" s="65"/>
      <c r="F205" s="66"/>
      <c r="G205" s="180"/>
      <c r="H205" s="67"/>
      <c r="I205" s="68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</row>
    <row r="206" spans="1:28" ht="17.25" customHeight="1">
      <c r="A206" s="18">
        <v>204</v>
      </c>
      <c r="B206" s="28"/>
      <c r="C206" s="29"/>
      <c r="D206" s="13"/>
      <c r="E206" s="27"/>
      <c r="F206" s="13"/>
      <c r="G206" s="169"/>
      <c r="H206" s="26"/>
      <c r="I206" s="25"/>
    </row>
    <row r="207" spans="1:28" ht="17.25" customHeight="1">
      <c r="A207" s="8">
        <v>205</v>
      </c>
      <c r="B207" s="28"/>
      <c r="C207" s="29"/>
      <c r="D207" s="13"/>
      <c r="E207" s="27"/>
      <c r="F207" s="13"/>
      <c r="G207" s="169"/>
      <c r="H207" s="26"/>
      <c r="I207" s="25"/>
    </row>
    <row r="208" spans="1:28" ht="17.25" customHeight="1">
      <c r="A208" s="8">
        <v>206</v>
      </c>
      <c r="B208" s="28"/>
      <c r="C208" s="29"/>
      <c r="D208" s="13"/>
      <c r="E208" s="27"/>
      <c r="F208" s="13"/>
      <c r="G208" s="169"/>
      <c r="H208" s="26"/>
      <c r="I208" s="25"/>
    </row>
    <row r="209" spans="1:9" ht="17.25" customHeight="1">
      <c r="A209" s="18">
        <v>207</v>
      </c>
      <c r="B209" s="28"/>
      <c r="C209" s="29"/>
      <c r="D209" s="13"/>
      <c r="E209" s="27"/>
      <c r="F209" s="13"/>
      <c r="G209" s="169"/>
      <c r="H209" s="26"/>
      <c r="I209" s="25"/>
    </row>
    <row r="210" spans="1:9" ht="17.25" customHeight="1">
      <c r="A210" s="8">
        <v>208</v>
      </c>
      <c r="B210" s="28"/>
      <c r="C210" s="29"/>
      <c r="D210" s="13"/>
      <c r="E210" s="27"/>
      <c r="F210" s="13"/>
      <c r="G210" s="169"/>
      <c r="H210" s="26"/>
      <c r="I210" s="25"/>
    </row>
    <row r="211" spans="1:9" ht="17.25" customHeight="1">
      <c r="A211" s="8">
        <v>209</v>
      </c>
      <c r="B211" s="28"/>
      <c r="C211" s="29"/>
      <c r="D211" s="13"/>
      <c r="E211" s="27"/>
      <c r="F211" s="13"/>
      <c r="G211" s="169"/>
      <c r="H211" s="26"/>
      <c r="I211" s="25"/>
    </row>
    <row r="212" spans="1:9" ht="17.25" customHeight="1">
      <c r="A212" s="18">
        <v>210</v>
      </c>
      <c r="B212" s="28"/>
      <c r="C212" s="29"/>
      <c r="D212" s="13"/>
      <c r="E212" s="27"/>
      <c r="F212" s="13"/>
      <c r="G212" s="169"/>
      <c r="H212" s="26"/>
      <c r="I212" s="25"/>
    </row>
    <row r="213" spans="1:9" ht="17.25" customHeight="1">
      <c r="A213" s="8">
        <v>211</v>
      </c>
      <c r="B213" s="28"/>
      <c r="C213" s="29"/>
      <c r="D213" s="13"/>
      <c r="E213" s="27"/>
      <c r="F213" s="13"/>
      <c r="G213" s="169"/>
      <c r="H213" s="26"/>
      <c r="I213" s="25"/>
    </row>
    <row r="214" spans="1:9" ht="17.25" customHeight="1">
      <c r="A214" s="8">
        <v>212</v>
      </c>
      <c r="B214" s="28"/>
      <c r="C214" s="29"/>
      <c r="D214" s="13"/>
      <c r="E214" s="27"/>
      <c r="F214" s="13"/>
      <c r="G214" s="169"/>
      <c r="H214" s="26"/>
      <c r="I214" s="25"/>
    </row>
    <row r="215" spans="1:9" ht="17.25" customHeight="1">
      <c r="A215" s="18">
        <v>213</v>
      </c>
      <c r="B215" s="28"/>
      <c r="C215" s="29"/>
      <c r="D215" s="13"/>
      <c r="E215" s="27"/>
      <c r="F215" s="13"/>
      <c r="G215" s="169"/>
      <c r="H215" s="26"/>
      <c r="I215" s="25"/>
    </row>
    <row r="216" spans="1:9" ht="17.25" customHeight="1">
      <c r="A216" s="8">
        <v>214</v>
      </c>
      <c r="B216" s="28"/>
      <c r="C216" s="29"/>
      <c r="D216" s="13"/>
      <c r="E216" s="27"/>
      <c r="F216" s="13"/>
      <c r="G216" s="169"/>
      <c r="H216" s="26"/>
      <c r="I216" s="25"/>
    </row>
    <row r="217" spans="1:9" ht="17.25" customHeight="1">
      <c r="A217" s="8">
        <v>215</v>
      </c>
      <c r="B217" s="28"/>
      <c r="C217" s="29"/>
      <c r="D217" s="13"/>
      <c r="E217" s="27"/>
      <c r="F217" s="13"/>
      <c r="G217" s="169"/>
      <c r="H217" s="26"/>
      <c r="I217" s="25"/>
    </row>
    <row r="218" spans="1:9" ht="17.25" customHeight="1">
      <c r="A218" s="18">
        <v>216</v>
      </c>
      <c r="B218" s="28"/>
      <c r="C218" s="29"/>
      <c r="D218" s="13"/>
      <c r="E218" s="27"/>
      <c r="F218" s="13"/>
      <c r="G218" s="169"/>
      <c r="H218" s="26"/>
      <c r="I218" s="25"/>
    </row>
    <row r="219" spans="1:9" ht="17.25" customHeight="1">
      <c r="A219" s="8">
        <v>217</v>
      </c>
      <c r="B219" s="28"/>
      <c r="C219" s="29"/>
      <c r="D219" s="13"/>
      <c r="E219" s="27"/>
      <c r="F219" s="13"/>
      <c r="G219" s="169"/>
      <c r="H219" s="26"/>
      <c r="I219" s="25"/>
    </row>
    <row r="220" spans="1:9" ht="17.25" customHeight="1">
      <c r="A220" s="8">
        <v>218</v>
      </c>
      <c r="B220" s="28"/>
      <c r="C220" s="29"/>
      <c r="D220" s="13"/>
      <c r="E220" s="27"/>
      <c r="F220" s="13"/>
      <c r="G220" s="169"/>
      <c r="H220" s="26"/>
      <c r="I220" s="25"/>
    </row>
    <row r="221" spans="1:9" ht="17.25" customHeight="1">
      <c r="A221" s="18">
        <v>219</v>
      </c>
      <c r="B221" s="28"/>
      <c r="C221" s="29"/>
      <c r="D221" s="13"/>
      <c r="E221" s="27"/>
      <c r="F221" s="13"/>
      <c r="G221" s="169"/>
      <c r="H221" s="26"/>
      <c r="I221" s="25"/>
    </row>
    <row r="222" spans="1:9" ht="17.25" customHeight="1">
      <c r="A222" s="8">
        <v>220</v>
      </c>
      <c r="B222" s="28"/>
      <c r="C222" s="29"/>
      <c r="D222" s="13"/>
      <c r="E222" s="27"/>
      <c r="F222" s="13"/>
      <c r="G222" s="169"/>
      <c r="H222" s="26"/>
      <c r="I222" s="25"/>
    </row>
    <row r="223" spans="1:9" ht="17.25" customHeight="1">
      <c r="A223" s="8">
        <v>221</v>
      </c>
      <c r="B223" s="28"/>
      <c r="C223" s="29"/>
      <c r="D223" s="13"/>
      <c r="E223" s="27"/>
      <c r="F223" s="13"/>
      <c r="G223" s="169"/>
      <c r="H223" s="26"/>
      <c r="I223" s="25"/>
    </row>
    <row r="224" spans="1:9" ht="17.25" customHeight="1">
      <c r="A224" s="18">
        <v>222</v>
      </c>
      <c r="B224" s="28"/>
      <c r="C224" s="29"/>
      <c r="D224" s="13"/>
      <c r="E224" s="27"/>
      <c r="F224" s="13"/>
      <c r="G224" s="169"/>
      <c r="H224" s="26"/>
      <c r="I224" s="25"/>
    </row>
    <row r="225" spans="1:9" ht="17.25" customHeight="1">
      <c r="A225" s="8">
        <v>223</v>
      </c>
      <c r="B225" s="28"/>
      <c r="C225" s="29"/>
      <c r="D225" s="13"/>
      <c r="E225" s="27"/>
      <c r="F225" s="13"/>
      <c r="G225" s="169"/>
      <c r="H225" s="26"/>
      <c r="I225" s="25"/>
    </row>
    <row r="226" spans="1:9" ht="17.25" customHeight="1">
      <c r="A226" s="8">
        <v>224</v>
      </c>
      <c r="B226" s="28"/>
      <c r="C226" s="29"/>
      <c r="D226" s="13"/>
      <c r="E226" s="27"/>
      <c r="F226" s="13"/>
      <c r="G226" s="169"/>
      <c r="H226" s="26"/>
      <c r="I226" s="25"/>
    </row>
    <row r="227" spans="1:9" ht="17.25" customHeight="1">
      <c r="A227" s="18">
        <v>225</v>
      </c>
      <c r="B227" s="28"/>
      <c r="C227" s="29"/>
      <c r="D227" s="13"/>
      <c r="E227" s="27"/>
      <c r="F227" s="13"/>
      <c r="G227" s="169"/>
      <c r="H227" s="26"/>
      <c r="I227" s="25"/>
    </row>
    <row r="228" spans="1:9" ht="17.25" customHeight="1">
      <c r="A228" s="8">
        <v>226</v>
      </c>
      <c r="B228" s="28"/>
      <c r="C228" s="29"/>
      <c r="D228" s="13"/>
      <c r="E228" s="27"/>
      <c r="F228" s="13"/>
      <c r="G228" s="169"/>
      <c r="H228" s="26"/>
      <c r="I228" s="25"/>
    </row>
    <row r="229" spans="1:9" ht="17.25" customHeight="1">
      <c r="A229" s="8">
        <v>227</v>
      </c>
      <c r="B229" s="28"/>
      <c r="C229" s="29"/>
      <c r="D229" s="13"/>
      <c r="E229" s="27"/>
      <c r="F229" s="13"/>
      <c r="G229" s="169"/>
      <c r="H229" s="26"/>
      <c r="I229" s="25"/>
    </row>
    <row r="230" spans="1:9" ht="17.25" customHeight="1">
      <c r="A230" s="18">
        <v>228</v>
      </c>
      <c r="B230" s="28"/>
      <c r="C230" s="29"/>
      <c r="D230" s="13"/>
      <c r="E230" s="27"/>
      <c r="F230" s="13"/>
      <c r="G230" s="169"/>
      <c r="H230" s="26"/>
      <c r="I230" s="25"/>
    </row>
    <row r="231" spans="1:9" ht="17.25" customHeight="1">
      <c r="A231" s="8">
        <v>229</v>
      </c>
      <c r="B231" s="28"/>
      <c r="C231" s="29"/>
      <c r="D231" s="13"/>
      <c r="E231" s="27"/>
      <c r="F231" s="13"/>
      <c r="G231" s="169"/>
      <c r="H231" s="26"/>
      <c r="I231" s="25"/>
    </row>
    <row r="232" spans="1:9" ht="17.25" customHeight="1">
      <c r="A232" s="8">
        <v>230</v>
      </c>
      <c r="B232" s="28"/>
      <c r="C232" s="29"/>
      <c r="D232" s="13"/>
      <c r="E232" s="27"/>
      <c r="F232" s="13"/>
      <c r="G232" s="169"/>
      <c r="H232" s="26"/>
      <c r="I232" s="25"/>
    </row>
    <row r="233" spans="1:9" ht="17.25" customHeight="1">
      <c r="A233" s="18">
        <v>231</v>
      </c>
      <c r="B233" s="28"/>
      <c r="C233" s="29"/>
      <c r="D233" s="13"/>
      <c r="E233" s="27"/>
      <c r="F233" s="13"/>
      <c r="G233" s="169"/>
      <c r="H233" s="26"/>
      <c r="I233" s="25"/>
    </row>
    <row r="234" spans="1:9" ht="17.25" customHeight="1">
      <c r="A234" s="8">
        <v>232</v>
      </c>
      <c r="B234" s="28"/>
      <c r="C234" s="29"/>
      <c r="D234" s="13"/>
      <c r="E234" s="27"/>
      <c r="F234" s="13"/>
      <c r="G234" s="169"/>
      <c r="H234" s="26"/>
      <c r="I234" s="25"/>
    </row>
    <row r="235" spans="1:9" ht="17.25" customHeight="1">
      <c r="A235" s="8">
        <v>233</v>
      </c>
      <c r="B235" s="28"/>
      <c r="C235" s="29"/>
      <c r="D235" s="13"/>
      <c r="E235" s="27"/>
      <c r="F235" s="13"/>
      <c r="G235" s="169"/>
      <c r="H235" s="26"/>
      <c r="I235" s="25"/>
    </row>
    <row r="236" spans="1:9" ht="17.25" customHeight="1">
      <c r="A236" s="18">
        <v>234</v>
      </c>
      <c r="B236" s="28"/>
      <c r="C236" s="29"/>
      <c r="D236" s="13"/>
      <c r="E236" s="27"/>
      <c r="F236" s="13"/>
      <c r="G236" s="169"/>
      <c r="H236" s="26"/>
      <c r="I236" s="25"/>
    </row>
    <row r="237" spans="1:9" ht="17.25" customHeight="1">
      <c r="A237" s="8">
        <v>235</v>
      </c>
      <c r="B237" s="28"/>
      <c r="C237" s="29"/>
      <c r="D237" s="13"/>
      <c r="E237" s="27"/>
      <c r="F237" s="13"/>
      <c r="G237" s="169"/>
      <c r="H237" s="26"/>
      <c r="I237" s="25"/>
    </row>
    <row r="238" spans="1:9" ht="17.25" customHeight="1">
      <c r="A238" s="8">
        <v>236</v>
      </c>
      <c r="B238" s="28"/>
      <c r="C238" s="29"/>
      <c r="D238" s="13"/>
      <c r="E238" s="27"/>
      <c r="F238" s="13"/>
      <c r="G238" s="169"/>
      <c r="H238" s="26"/>
      <c r="I238" s="25"/>
    </row>
    <row r="239" spans="1:9" ht="17.25" customHeight="1">
      <c r="A239" s="18">
        <v>237</v>
      </c>
      <c r="B239" s="28"/>
      <c r="C239" s="29"/>
      <c r="D239" s="13"/>
      <c r="E239" s="27"/>
      <c r="F239" s="13"/>
      <c r="G239" s="169"/>
      <c r="H239" s="26"/>
      <c r="I239" s="25"/>
    </row>
    <row r="240" spans="1:9" ht="17.25" customHeight="1">
      <c r="A240" s="8">
        <v>238</v>
      </c>
      <c r="B240" s="28"/>
      <c r="C240" s="29"/>
      <c r="D240" s="13"/>
      <c r="E240" s="27"/>
      <c r="F240" s="13"/>
      <c r="G240" s="169"/>
      <c r="H240" s="26"/>
      <c r="I240" s="25"/>
    </row>
    <row r="241" spans="1:9" ht="17.25" customHeight="1">
      <c r="A241" s="8">
        <v>239</v>
      </c>
      <c r="B241" s="28"/>
      <c r="C241" s="29"/>
      <c r="D241" s="13"/>
      <c r="E241" s="27"/>
      <c r="F241" s="13"/>
      <c r="G241" s="169"/>
      <c r="H241" s="26"/>
      <c r="I241" s="25"/>
    </row>
    <row r="242" spans="1:9" ht="17.25" customHeight="1">
      <c r="A242" s="18">
        <v>240</v>
      </c>
      <c r="B242" s="28"/>
      <c r="C242" s="29"/>
      <c r="D242" s="13"/>
      <c r="E242" s="27"/>
      <c r="F242" s="13"/>
      <c r="G242" s="169"/>
      <c r="H242" s="26"/>
      <c r="I242" s="25"/>
    </row>
    <row r="243" spans="1:9" ht="17.25" customHeight="1">
      <c r="A243" s="8">
        <v>241</v>
      </c>
      <c r="B243" s="28"/>
      <c r="C243" s="29"/>
      <c r="D243" s="13"/>
      <c r="E243" s="27"/>
      <c r="F243" s="13"/>
      <c r="G243" s="169"/>
      <c r="H243" s="26"/>
      <c r="I243" s="25"/>
    </row>
    <row r="244" spans="1:9" ht="17.25" customHeight="1">
      <c r="A244" s="8">
        <v>242</v>
      </c>
      <c r="B244" s="28"/>
      <c r="C244" s="29"/>
      <c r="D244" s="13"/>
      <c r="E244" s="27"/>
      <c r="F244" s="13"/>
      <c r="G244" s="169"/>
      <c r="H244" s="26"/>
      <c r="I244" s="25"/>
    </row>
    <row r="245" spans="1:9" ht="17.25" customHeight="1">
      <c r="A245" s="18">
        <v>243</v>
      </c>
      <c r="B245" s="28"/>
      <c r="C245" s="29"/>
      <c r="D245" s="13"/>
      <c r="E245" s="27"/>
      <c r="F245" s="13"/>
      <c r="G245" s="169"/>
      <c r="H245" s="26"/>
      <c r="I245" s="25"/>
    </row>
    <row r="246" spans="1:9" ht="17.25" customHeight="1">
      <c r="A246" s="8">
        <v>244</v>
      </c>
      <c r="B246" s="28"/>
      <c r="C246" s="29"/>
      <c r="D246" s="13"/>
      <c r="E246" s="27"/>
      <c r="F246" s="13"/>
      <c r="G246" s="169"/>
      <c r="H246" s="26"/>
      <c r="I246" s="25"/>
    </row>
    <row r="247" spans="1:9" ht="17.25" customHeight="1">
      <c r="A247" s="8">
        <v>245</v>
      </c>
      <c r="B247" s="28"/>
      <c r="C247" s="29"/>
      <c r="D247" s="13"/>
      <c r="E247" s="27"/>
      <c r="F247" s="13"/>
      <c r="G247" s="169"/>
      <c r="H247" s="26"/>
      <c r="I247" s="25"/>
    </row>
    <row r="248" spans="1:9" ht="17.25" customHeight="1">
      <c r="A248" s="18">
        <v>246</v>
      </c>
      <c r="B248" s="28"/>
      <c r="C248" s="29"/>
      <c r="D248" s="13"/>
      <c r="E248" s="27"/>
      <c r="F248" s="13"/>
      <c r="G248" s="169"/>
      <c r="H248" s="26"/>
      <c r="I248" s="25"/>
    </row>
    <row r="249" spans="1:9" ht="17.25" customHeight="1">
      <c r="A249" s="8">
        <v>247</v>
      </c>
      <c r="B249" s="28"/>
      <c r="C249" s="29"/>
      <c r="D249" s="13"/>
      <c r="E249" s="27"/>
      <c r="F249" s="13"/>
      <c r="G249" s="169"/>
      <c r="H249" s="26"/>
      <c r="I249" s="25"/>
    </row>
    <row r="250" spans="1:9" ht="17.25" customHeight="1">
      <c r="A250" s="8">
        <v>248</v>
      </c>
      <c r="B250" s="28"/>
      <c r="C250" s="29"/>
      <c r="D250" s="13"/>
      <c r="E250" s="27"/>
      <c r="F250" s="13"/>
      <c r="G250" s="169"/>
      <c r="H250" s="26"/>
      <c r="I250" s="25"/>
    </row>
    <row r="251" spans="1:9" ht="17.25" customHeight="1">
      <c r="A251" s="18">
        <v>249</v>
      </c>
      <c r="B251" s="28"/>
      <c r="C251" s="29"/>
      <c r="D251" s="13"/>
      <c r="E251" s="27"/>
      <c r="F251" s="13"/>
      <c r="G251" s="169"/>
      <c r="H251" s="26"/>
      <c r="I251" s="25"/>
    </row>
    <row r="252" spans="1:9" ht="17.25" customHeight="1">
      <c r="A252" s="8">
        <v>250</v>
      </c>
      <c r="B252" s="28"/>
      <c r="C252" s="29"/>
      <c r="D252" s="13"/>
      <c r="E252" s="27"/>
      <c r="F252" s="13"/>
      <c r="G252" s="169"/>
      <c r="H252" s="26"/>
      <c r="I252" s="25"/>
    </row>
    <row r="253" spans="1:9" ht="17.25" customHeight="1">
      <c r="A253" s="8">
        <v>251</v>
      </c>
      <c r="B253" s="28"/>
      <c r="C253" s="29"/>
      <c r="D253" s="13"/>
      <c r="E253" s="27"/>
      <c r="F253" s="13"/>
      <c r="G253" s="169"/>
      <c r="H253" s="26"/>
      <c r="I253" s="25"/>
    </row>
    <row r="254" spans="1:9" ht="17.25" customHeight="1">
      <c r="A254" s="18">
        <v>252</v>
      </c>
      <c r="B254" s="28"/>
      <c r="C254" s="29"/>
      <c r="D254" s="13"/>
      <c r="E254" s="27"/>
      <c r="F254" s="13"/>
      <c r="G254" s="169"/>
      <c r="H254" s="26"/>
      <c r="I254" s="25"/>
    </row>
    <row r="255" spans="1:9" ht="17.25" customHeight="1">
      <c r="A255" s="8">
        <v>253</v>
      </c>
      <c r="B255" s="28"/>
      <c r="C255" s="29"/>
      <c r="D255" s="13"/>
      <c r="E255" s="27"/>
      <c r="F255" s="13"/>
      <c r="G255" s="169"/>
      <c r="H255" s="26"/>
      <c r="I255" s="25"/>
    </row>
    <row r="256" spans="1:9" ht="17.25" customHeight="1">
      <c r="A256" s="8">
        <v>254</v>
      </c>
      <c r="B256" s="28"/>
      <c r="C256" s="29"/>
      <c r="D256" s="13"/>
      <c r="E256" s="27"/>
      <c r="F256" s="13"/>
      <c r="G256" s="169"/>
      <c r="H256" s="26"/>
      <c r="I256" s="25"/>
    </row>
    <row r="257" spans="1:9" ht="17.25" customHeight="1">
      <c r="A257" s="18">
        <v>255</v>
      </c>
      <c r="B257" s="28"/>
      <c r="C257" s="29"/>
      <c r="D257" s="13"/>
      <c r="E257" s="27"/>
      <c r="F257" s="13"/>
      <c r="G257" s="169"/>
      <c r="H257" s="26"/>
      <c r="I257" s="25"/>
    </row>
    <row r="258" spans="1:9" ht="17.25" customHeight="1">
      <c r="A258" s="8">
        <v>256</v>
      </c>
      <c r="B258" s="28"/>
      <c r="C258" s="29"/>
      <c r="D258" s="13"/>
      <c r="E258" s="27"/>
      <c r="F258" s="13"/>
      <c r="G258" s="169"/>
      <c r="H258" s="26"/>
      <c r="I258" s="25"/>
    </row>
    <row r="259" spans="1:9" ht="17.25" customHeight="1">
      <c r="A259" s="8">
        <v>257</v>
      </c>
      <c r="B259" s="28"/>
      <c r="C259" s="29"/>
      <c r="D259" s="13"/>
      <c r="E259" s="27"/>
      <c r="F259" s="13"/>
      <c r="G259" s="169"/>
      <c r="H259" s="26"/>
      <c r="I259" s="25"/>
    </row>
    <row r="260" spans="1:9" ht="17.25" customHeight="1">
      <c r="A260" s="18">
        <v>258</v>
      </c>
      <c r="B260" s="28"/>
      <c r="C260" s="29"/>
      <c r="D260" s="13"/>
      <c r="E260" s="27"/>
      <c r="F260" s="13"/>
      <c r="G260" s="169"/>
      <c r="H260" s="26"/>
      <c r="I260" s="25"/>
    </row>
    <row r="261" spans="1:9" ht="17.25" customHeight="1">
      <c r="A261" s="8">
        <v>259</v>
      </c>
      <c r="B261" s="28"/>
      <c r="C261" s="29"/>
      <c r="D261" s="13"/>
      <c r="E261" s="27"/>
      <c r="F261" s="13"/>
      <c r="G261" s="169"/>
      <c r="H261" s="26"/>
      <c r="I261" s="25"/>
    </row>
    <row r="262" spans="1:9" ht="17.25" customHeight="1">
      <c r="A262" s="8">
        <v>260</v>
      </c>
      <c r="B262" s="28"/>
      <c r="C262" s="29"/>
      <c r="D262" s="13"/>
      <c r="E262" s="27"/>
      <c r="F262" s="13"/>
      <c r="G262" s="169"/>
      <c r="H262" s="26"/>
      <c r="I262" s="25"/>
    </row>
    <row r="263" spans="1:9" ht="17.25" customHeight="1">
      <c r="A263" s="18">
        <v>261</v>
      </c>
      <c r="B263" s="28"/>
      <c r="C263" s="29"/>
      <c r="D263" s="13"/>
      <c r="E263" s="27"/>
      <c r="F263" s="13"/>
      <c r="G263" s="169"/>
      <c r="H263" s="26"/>
      <c r="I263" s="25"/>
    </row>
    <row r="264" spans="1:9" ht="17.25" customHeight="1">
      <c r="A264" s="8">
        <v>262</v>
      </c>
      <c r="B264" s="28"/>
      <c r="C264" s="29"/>
      <c r="D264" s="13"/>
      <c r="E264" s="27"/>
      <c r="F264" s="13"/>
      <c r="G264" s="169"/>
      <c r="H264" s="26"/>
      <c r="I264" s="25"/>
    </row>
    <row r="265" spans="1:9" ht="17.25" customHeight="1">
      <c r="A265" s="8">
        <v>263</v>
      </c>
      <c r="B265" s="28"/>
      <c r="C265" s="29"/>
      <c r="D265" s="13"/>
      <c r="E265" s="27"/>
      <c r="F265" s="13"/>
      <c r="G265" s="169"/>
      <c r="H265" s="26"/>
      <c r="I265" s="25"/>
    </row>
    <row r="266" spans="1:9" ht="17.25" customHeight="1">
      <c r="A266" s="18">
        <v>264</v>
      </c>
      <c r="B266" s="28"/>
      <c r="C266" s="29"/>
      <c r="D266" s="13"/>
      <c r="E266" s="27"/>
      <c r="F266" s="13"/>
      <c r="G266" s="169"/>
      <c r="H266" s="26"/>
      <c r="I266" s="25"/>
    </row>
    <row r="267" spans="1:9" ht="17.25" customHeight="1">
      <c r="A267" s="8">
        <v>265</v>
      </c>
      <c r="B267" s="28"/>
      <c r="C267" s="29"/>
      <c r="D267" s="13"/>
      <c r="E267" s="27"/>
      <c r="F267" s="13"/>
      <c r="G267" s="169"/>
      <c r="H267" s="26"/>
      <c r="I267" s="25"/>
    </row>
    <row r="268" spans="1:9" ht="17.25" customHeight="1">
      <c r="A268" s="8">
        <v>266</v>
      </c>
      <c r="B268" s="28"/>
      <c r="C268" s="29"/>
      <c r="D268" s="13"/>
      <c r="E268" s="27"/>
      <c r="F268" s="13"/>
      <c r="G268" s="169"/>
      <c r="H268" s="26"/>
      <c r="I268" s="25"/>
    </row>
    <row r="269" spans="1:9" ht="17.25" customHeight="1">
      <c r="A269" s="18">
        <v>267</v>
      </c>
      <c r="B269" s="28"/>
      <c r="C269" s="29"/>
      <c r="D269" s="13"/>
      <c r="E269" s="27"/>
      <c r="F269" s="13"/>
      <c r="G269" s="169"/>
      <c r="H269" s="26"/>
      <c r="I269" s="25"/>
    </row>
    <row r="270" spans="1:9" ht="17.25" customHeight="1">
      <c r="A270" s="8">
        <v>268</v>
      </c>
      <c r="B270" s="28"/>
      <c r="C270" s="29"/>
      <c r="D270" s="13"/>
      <c r="E270" s="27"/>
      <c r="F270" s="13"/>
      <c r="G270" s="169"/>
      <c r="H270" s="26"/>
      <c r="I270" s="25"/>
    </row>
    <row r="271" spans="1:9" ht="17.25" customHeight="1">
      <c r="A271" s="8">
        <v>269</v>
      </c>
      <c r="B271" s="28"/>
      <c r="C271" s="29"/>
      <c r="D271" s="13"/>
      <c r="E271" s="27"/>
      <c r="F271" s="13"/>
      <c r="G271" s="169"/>
      <c r="H271" s="26"/>
      <c r="I271" s="25"/>
    </row>
    <row r="272" spans="1:9" ht="17.25" customHeight="1">
      <c r="A272" s="18">
        <v>270</v>
      </c>
      <c r="B272" s="28"/>
      <c r="C272" s="29"/>
      <c r="D272" s="13"/>
      <c r="E272" s="27"/>
      <c r="F272" s="13"/>
      <c r="G272" s="169"/>
      <c r="H272" s="26"/>
      <c r="I272" s="25"/>
    </row>
    <row r="273" spans="1:9" ht="17.25" customHeight="1">
      <c r="A273" s="8">
        <v>271</v>
      </c>
      <c r="B273" s="28"/>
      <c r="C273" s="29"/>
      <c r="D273" s="13"/>
      <c r="E273" s="27"/>
      <c r="F273" s="13"/>
      <c r="G273" s="169"/>
      <c r="H273" s="26"/>
      <c r="I273" s="25"/>
    </row>
    <row r="274" spans="1:9" ht="17.25" customHeight="1">
      <c r="A274" s="8">
        <v>272</v>
      </c>
      <c r="B274" s="28"/>
      <c r="C274" s="29"/>
      <c r="D274" s="13"/>
      <c r="E274" s="27"/>
      <c r="F274" s="13"/>
      <c r="G274" s="169"/>
      <c r="H274" s="26"/>
      <c r="I274" s="25"/>
    </row>
    <row r="275" spans="1:9" ht="17.25" customHeight="1">
      <c r="A275" s="18">
        <v>273</v>
      </c>
      <c r="B275" s="28"/>
      <c r="C275" s="29"/>
      <c r="D275" s="13"/>
      <c r="E275" s="27"/>
      <c r="F275" s="13"/>
      <c r="G275" s="169"/>
      <c r="H275" s="26"/>
      <c r="I275" s="25"/>
    </row>
    <row r="276" spans="1:9" ht="17.25" customHeight="1">
      <c r="A276" s="8">
        <v>274</v>
      </c>
      <c r="B276" s="28"/>
      <c r="C276" s="29"/>
      <c r="D276" s="13"/>
      <c r="E276" s="27"/>
      <c r="F276" s="13"/>
      <c r="G276" s="169"/>
      <c r="H276" s="26"/>
      <c r="I276" s="25"/>
    </row>
    <row r="277" spans="1:9" ht="17.25" customHeight="1">
      <c r="A277" s="8">
        <v>275</v>
      </c>
      <c r="B277" s="28"/>
      <c r="C277" s="29"/>
      <c r="D277" s="13"/>
      <c r="E277" s="27"/>
      <c r="F277" s="13"/>
      <c r="G277" s="169"/>
      <c r="H277" s="26"/>
      <c r="I277" s="25"/>
    </row>
    <row r="278" spans="1:9" ht="17.25" customHeight="1">
      <c r="A278" s="18">
        <v>276</v>
      </c>
      <c r="B278" s="28"/>
      <c r="C278" s="29"/>
      <c r="D278" s="13"/>
      <c r="E278" s="27"/>
      <c r="F278" s="13"/>
      <c r="G278" s="169"/>
      <c r="H278" s="26"/>
      <c r="I278" s="25"/>
    </row>
    <row r="279" spans="1:9" ht="17.25" customHeight="1">
      <c r="A279" s="8">
        <v>277</v>
      </c>
      <c r="B279" s="28"/>
      <c r="C279" s="29"/>
      <c r="D279" s="13"/>
      <c r="E279" s="27"/>
      <c r="F279" s="13"/>
      <c r="G279" s="169"/>
      <c r="H279" s="26"/>
      <c r="I279" s="25"/>
    </row>
    <row r="280" spans="1:9" ht="17.25" customHeight="1">
      <c r="A280" s="8">
        <v>278</v>
      </c>
      <c r="B280" s="28"/>
      <c r="C280" s="29"/>
      <c r="D280" s="13"/>
      <c r="E280" s="27"/>
      <c r="F280" s="13"/>
      <c r="G280" s="169"/>
      <c r="H280" s="26"/>
      <c r="I280" s="25"/>
    </row>
    <row r="281" spans="1:9" ht="17.25" customHeight="1">
      <c r="A281" s="18">
        <v>279</v>
      </c>
      <c r="B281" s="28"/>
      <c r="C281" s="29"/>
      <c r="D281" s="13"/>
      <c r="E281" s="27"/>
      <c r="F281" s="13"/>
      <c r="G281" s="169"/>
      <c r="H281" s="26"/>
      <c r="I281" s="25"/>
    </row>
    <row r="282" spans="1:9" ht="17.25" customHeight="1">
      <c r="A282" s="8">
        <v>280</v>
      </c>
      <c r="B282" s="28"/>
      <c r="C282" s="29"/>
      <c r="D282" s="13"/>
      <c r="E282" s="27"/>
      <c r="F282" s="13"/>
      <c r="G282" s="169"/>
      <c r="H282" s="26"/>
      <c r="I282" s="25"/>
    </row>
    <row r="283" spans="1:9" ht="17.25" customHeight="1">
      <c r="A283" s="8">
        <v>281</v>
      </c>
      <c r="B283" s="28"/>
      <c r="C283" s="29"/>
      <c r="D283" s="13"/>
      <c r="E283" s="27"/>
      <c r="F283" s="13"/>
      <c r="G283" s="169"/>
      <c r="H283" s="26"/>
      <c r="I283" s="25"/>
    </row>
    <row r="284" spans="1:9" ht="17.25" customHeight="1">
      <c r="A284" s="18">
        <v>282</v>
      </c>
      <c r="B284" s="28"/>
      <c r="C284" s="29"/>
      <c r="D284" s="13"/>
      <c r="E284" s="27"/>
      <c r="F284" s="13"/>
      <c r="G284" s="169"/>
      <c r="H284" s="26"/>
      <c r="I284" s="25"/>
    </row>
    <row r="285" spans="1:9" ht="17.25" customHeight="1">
      <c r="A285" s="8">
        <v>283</v>
      </c>
      <c r="B285" s="28"/>
      <c r="C285" s="29"/>
      <c r="D285" s="13"/>
      <c r="E285" s="27"/>
      <c r="F285" s="13"/>
      <c r="G285" s="169"/>
      <c r="H285" s="26"/>
      <c r="I285" s="25"/>
    </row>
    <row r="286" spans="1:9" ht="17.25" customHeight="1">
      <c r="A286" s="8">
        <v>284</v>
      </c>
      <c r="B286" s="28"/>
      <c r="C286" s="29"/>
      <c r="D286" s="13"/>
      <c r="E286" s="27"/>
      <c r="F286" s="13"/>
      <c r="G286" s="169"/>
      <c r="H286" s="26"/>
      <c r="I286" s="25"/>
    </row>
    <row r="287" spans="1:9" ht="17.25" customHeight="1">
      <c r="A287" s="18">
        <v>285</v>
      </c>
      <c r="B287" s="28"/>
      <c r="C287" s="29"/>
      <c r="D287" s="13"/>
      <c r="E287" s="27"/>
      <c r="F287" s="13"/>
      <c r="G287" s="169"/>
      <c r="H287" s="26"/>
      <c r="I287" s="25"/>
    </row>
    <row r="288" spans="1:9" ht="17.25" customHeight="1">
      <c r="A288" s="8">
        <v>286</v>
      </c>
      <c r="B288" s="28"/>
      <c r="C288" s="29"/>
      <c r="D288" s="13"/>
      <c r="E288" s="27"/>
      <c r="F288" s="13"/>
      <c r="G288" s="169"/>
      <c r="H288" s="26"/>
      <c r="I288" s="25"/>
    </row>
    <row r="289" spans="1:9" ht="17.25" customHeight="1">
      <c r="A289" s="8">
        <v>287</v>
      </c>
      <c r="B289" s="28"/>
      <c r="C289" s="29"/>
      <c r="D289" s="13"/>
      <c r="E289" s="27"/>
      <c r="F289" s="13"/>
      <c r="G289" s="169"/>
      <c r="H289" s="26"/>
      <c r="I289" s="25"/>
    </row>
    <row r="290" spans="1:9" ht="17.25" customHeight="1">
      <c r="A290" s="18">
        <v>288</v>
      </c>
      <c r="B290" s="28"/>
      <c r="C290" s="29"/>
      <c r="D290" s="13"/>
      <c r="E290" s="27"/>
      <c r="F290" s="13"/>
      <c r="G290" s="169"/>
      <c r="H290" s="26"/>
      <c r="I290" s="25"/>
    </row>
    <row r="291" spans="1:9" ht="17.25" customHeight="1">
      <c r="A291" s="8">
        <v>289</v>
      </c>
      <c r="B291" s="28"/>
      <c r="C291" s="29"/>
      <c r="D291" s="13"/>
      <c r="E291" s="27"/>
      <c r="F291" s="13"/>
      <c r="G291" s="169"/>
      <c r="H291" s="26"/>
      <c r="I291" s="25"/>
    </row>
    <row r="292" spans="1:9" ht="17.25" customHeight="1">
      <c r="A292" s="8">
        <v>290</v>
      </c>
      <c r="B292" s="28"/>
      <c r="C292" s="29"/>
      <c r="D292" s="13"/>
      <c r="E292" s="27"/>
      <c r="F292" s="13"/>
      <c r="G292" s="169"/>
      <c r="H292" s="26"/>
      <c r="I292" s="25"/>
    </row>
    <row r="293" spans="1:9" ht="17.25" customHeight="1">
      <c r="A293" s="18">
        <v>291</v>
      </c>
      <c r="B293" s="28"/>
      <c r="C293" s="29"/>
      <c r="D293" s="13"/>
      <c r="E293" s="27"/>
      <c r="F293" s="13"/>
      <c r="G293" s="169"/>
      <c r="H293" s="26"/>
      <c r="I293" s="25"/>
    </row>
    <row r="294" spans="1:9" ht="17.25" customHeight="1">
      <c r="A294" s="8">
        <v>292</v>
      </c>
      <c r="B294" s="28"/>
      <c r="C294" s="29"/>
      <c r="D294" s="13"/>
      <c r="E294" s="27"/>
      <c r="F294" s="13"/>
      <c r="G294" s="169"/>
      <c r="H294" s="26"/>
      <c r="I294" s="25"/>
    </row>
    <row r="295" spans="1:9" ht="17.25" customHeight="1">
      <c r="A295" s="8">
        <v>293</v>
      </c>
      <c r="B295" s="28"/>
      <c r="C295" s="29"/>
      <c r="D295" s="13"/>
      <c r="E295" s="27"/>
      <c r="F295" s="13"/>
      <c r="G295" s="169"/>
      <c r="H295" s="26"/>
      <c r="I295" s="25"/>
    </row>
    <row r="296" spans="1:9" ht="17.25" customHeight="1">
      <c r="A296" s="18">
        <v>294</v>
      </c>
      <c r="B296" s="28"/>
      <c r="C296" s="29"/>
      <c r="D296" s="13"/>
      <c r="E296" s="27"/>
      <c r="F296" s="13"/>
      <c r="G296" s="169"/>
      <c r="H296" s="26"/>
      <c r="I296" s="25"/>
    </row>
    <row r="297" spans="1:9" ht="17.25" customHeight="1">
      <c r="A297" s="8">
        <v>295</v>
      </c>
      <c r="B297" s="28"/>
      <c r="C297" s="29"/>
      <c r="D297" s="13"/>
      <c r="E297" s="27"/>
      <c r="F297" s="13"/>
      <c r="G297" s="169"/>
      <c r="H297" s="26"/>
      <c r="I297" s="25"/>
    </row>
    <row r="298" spans="1:9" ht="17.25" customHeight="1">
      <c r="A298" s="8">
        <v>296</v>
      </c>
      <c r="B298" s="28"/>
      <c r="C298" s="29"/>
      <c r="D298" s="13"/>
      <c r="E298" s="27"/>
      <c r="F298" s="13"/>
      <c r="G298" s="169"/>
      <c r="H298" s="26"/>
      <c r="I298" s="25"/>
    </row>
    <row r="299" spans="1:9" ht="17.25" customHeight="1">
      <c r="A299" s="18">
        <v>297</v>
      </c>
      <c r="B299" s="28"/>
      <c r="C299" s="29"/>
      <c r="D299" s="13"/>
      <c r="E299" s="27"/>
      <c r="F299" s="13"/>
      <c r="G299" s="169"/>
      <c r="H299" s="26"/>
      <c r="I299" s="25"/>
    </row>
    <row r="300" spans="1:9" ht="17.25" customHeight="1">
      <c r="A300" s="8">
        <v>298</v>
      </c>
      <c r="B300" s="28"/>
      <c r="C300" s="29"/>
      <c r="D300" s="13"/>
      <c r="E300" s="27"/>
      <c r="F300" s="13"/>
      <c r="G300" s="169"/>
      <c r="H300" s="26"/>
      <c r="I300" s="25"/>
    </row>
    <row r="301" spans="1:9" ht="17.25" customHeight="1">
      <c r="A301" s="8">
        <v>299</v>
      </c>
      <c r="B301" s="28"/>
      <c r="C301" s="29"/>
      <c r="D301" s="13"/>
      <c r="E301" s="27"/>
      <c r="F301" s="13"/>
      <c r="G301" s="169"/>
      <c r="H301" s="26"/>
      <c r="I301" s="25"/>
    </row>
    <row r="302" spans="1:9" ht="17.25" customHeight="1">
      <c r="A302" s="18">
        <v>300</v>
      </c>
      <c r="B302" s="28"/>
      <c r="C302" s="29"/>
      <c r="D302" s="13"/>
      <c r="E302" s="27"/>
      <c r="F302" s="13"/>
      <c r="G302" s="169"/>
      <c r="H302" s="26"/>
      <c r="I302" s="25"/>
    </row>
    <row r="303" spans="1:9" ht="17.25" customHeight="1">
      <c r="A303" s="8">
        <v>301</v>
      </c>
      <c r="B303" s="28"/>
      <c r="C303" s="29"/>
      <c r="D303" s="13"/>
      <c r="E303" s="27"/>
      <c r="F303" s="13"/>
      <c r="G303" s="169"/>
      <c r="H303" s="26"/>
      <c r="I303" s="25"/>
    </row>
    <row r="304" spans="1:9" ht="17.25" customHeight="1">
      <c r="A304" s="8">
        <v>302</v>
      </c>
      <c r="B304" s="28"/>
      <c r="C304" s="29"/>
      <c r="D304" s="13"/>
      <c r="E304" s="27"/>
      <c r="F304" s="13"/>
      <c r="G304" s="169"/>
      <c r="H304" s="26"/>
      <c r="I304" s="25"/>
    </row>
    <row r="305" spans="1:9" ht="17.25" customHeight="1">
      <c r="A305" s="18">
        <v>303</v>
      </c>
      <c r="B305" s="28"/>
      <c r="C305" s="29"/>
      <c r="D305" s="13"/>
      <c r="E305" s="27"/>
      <c r="F305" s="13"/>
      <c r="G305" s="169"/>
      <c r="H305" s="26"/>
      <c r="I305" s="25"/>
    </row>
    <row r="306" spans="1:9" ht="17.25" customHeight="1">
      <c r="A306" s="8">
        <v>304</v>
      </c>
      <c r="B306" s="28"/>
      <c r="C306" s="29"/>
      <c r="D306" s="13"/>
      <c r="E306" s="27"/>
      <c r="F306" s="13"/>
      <c r="G306" s="169"/>
      <c r="H306" s="26"/>
      <c r="I306" s="25"/>
    </row>
    <row r="307" spans="1:9" ht="17.25" customHeight="1">
      <c r="A307" s="8">
        <v>305</v>
      </c>
      <c r="B307" s="28"/>
      <c r="C307" s="29"/>
      <c r="D307" s="13"/>
      <c r="E307" s="27"/>
      <c r="F307" s="13"/>
      <c r="G307" s="169"/>
      <c r="H307" s="26"/>
      <c r="I307" s="25"/>
    </row>
    <row r="308" spans="1:9" ht="17.25" customHeight="1">
      <c r="A308" s="18">
        <v>306</v>
      </c>
      <c r="B308" s="28"/>
      <c r="C308" s="29"/>
      <c r="D308" s="13"/>
      <c r="E308" s="27"/>
      <c r="F308" s="13"/>
      <c r="G308" s="169"/>
      <c r="H308" s="26"/>
      <c r="I308" s="25"/>
    </row>
    <row r="309" spans="1:9" ht="17.25" customHeight="1">
      <c r="A309" s="8">
        <v>307</v>
      </c>
      <c r="B309" s="28"/>
      <c r="C309" s="29"/>
      <c r="D309" s="13"/>
      <c r="E309" s="27"/>
      <c r="F309" s="13"/>
      <c r="G309" s="169"/>
      <c r="H309" s="26"/>
      <c r="I309" s="25"/>
    </row>
    <row r="310" spans="1:9" ht="17.25" customHeight="1">
      <c r="A310" s="8">
        <v>308</v>
      </c>
      <c r="B310" s="28"/>
      <c r="C310" s="29"/>
      <c r="D310" s="13"/>
      <c r="E310" s="27"/>
      <c r="F310" s="13"/>
      <c r="G310" s="169"/>
      <c r="H310" s="26"/>
      <c r="I310" s="25"/>
    </row>
    <row r="311" spans="1:9" ht="17.25" customHeight="1">
      <c r="A311" s="18">
        <v>309</v>
      </c>
      <c r="B311" s="28"/>
      <c r="C311" s="29"/>
      <c r="D311" s="13"/>
      <c r="E311" s="27"/>
      <c r="F311" s="13"/>
      <c r="G311" s="169"/>
      <c r="H311" s="26"/>
      <c r="I311" s="25"/>
    </row>
    <row r="312" spans="1:9" ht="17.25" customHeight="1">
      <c r="A312" s="8">
        <v>310</v>
      </c>
      <c r="B312" s="28"/>
      <c r="C312" s="29"/>
      <c r="D312" s="13"/>
      <c r="E312" s="27"/>
      <c r="F312" s="13"/>
      <c r="G312" s="169"/>
      <c r="H312" s="26"/>
      <c r="I312" s="25"/>
    </row>
    <row r="313" spans="1:9" ht="17.25" customHeight="1">
      <c r="A313" s="8">
        <v>311</v>
      </c>
      <c r="B313" s="28"/>
      <c r="C313" s="29"/>
      <c r="D313" s="13"/>
      <c r="E313" s="27"/>
      <c r="F313" s="13"/>
      <c r="G313" s="169"/>
      <c r="H313" s="26"/>
      <c r="I313" s="25"/>
    </row>
    <row r="314" spans="1:9" ht="17.25" customHeight="1">
      <c r="A314" s="18">
        <v>312</v>
      </c>
      <c r="B314" s="28"/>
      <c r="C314" s="29"/>
      <c r="D314" s="13"/>
      <c r="E314" s="27"/>
      <c r="F314" s="13"/>
      <c r="G314" s="169"/>
      <c r="H314" s="26"/>
      <c r="I314" s="25"/>
    </row>
    <row r="315" spans="1:9" ht="17.25" customHeight="1">
      <c r="A315" s="8">
        <v>313</v>
      </c>
      <c r="B315" s="28"/>
      <c r="C315" s="29"/>
      <c r="D315" s="13"/>
      <c r="E315" s="27"/>
      <c r="F315" s="13"/>
      <c r="G315" s="169"/>
      <c r="H315" s="26"/>
      <c r="I315" s="25"/>
    </row>
    <row r="316" spans="1:9" ht="17.25" customHeight="1">
      <c r="A316" s="8">
        <v>314</v>
      </c>
      <c r="B316" s="28"/>
      <c r="C316" s="29"/>
      <c r="D316" s="13"/>
      <c r="E316" s="27"/>
      <c r="F316" s="13"/>
      <c r="G316" s="169"/>
      <c r="H316" s="26"/>
      <c r="I316" s="25"/>
    </row>
    <row r="317" spans="1:9" ht="17.25" customHeight="1">
      <c r="A317" s="18">
        <v>315</v>
      </c>
      <c r="B317" s="28"/>
      <c r="C317" s="29"/>
      <c r="D317" s="13"/>
      <c r="E317" s="27"/>
      <c r="F317" s="13"/>
      <c r="G317" s="169"/>
      <c r="H317" s="26"/>
      <c r="I317" s="25"/>
    </row>
    <row r="318" spans="1:9" ht="17.25" customHeight="1">
      <c r="A318" s="8">
        <v>316</v>
      </c>
      <c r="B318" s="28"/>
      <c r="C318" s="29"/>
      <c r="D318" s="13"/>
      <c r="E318" s="27"/>
      <c r="F318" s="13"/>
      <c r="G318" s="169"/>
      <c r="H318" s="26"/>
      <c r="I318" s="25"/>
    </row>
    <row r="319" spans="1:9" ht="17.25" customHeight="1">
      <c r="A319" s="8">
        <v>317</v>
      </c>
      <c r="B319" s="28"/>
      <c r="C319" s="29"/>
      <c r="D319" s="13"/>
      <c r="E319" s="27"/>
      <c r="F319" s="13"/>
      <c r="G319" s="169"/>
      <c r="H319" s="26"/>
      <c r="I319" s="25"/>
    </row>
    <row r="320" spans="1:9" ht="17.25" customHeight="1">
      <c r="A320" s="18">
        <v>318</v>
      </c>
      <c r="B320" s="28"/>
      <c r="C320" s="29"/>
      <c r="D320" s="13"/>
      <c r="E320" s="27"/>
      <c r="F320" s="13"/>
      <c r="G320" s="169"/>
      <c r="H320" s="26"/>
      <c r="I320" s="25"/>
    </row>
    <row r="321" spans="1:9" ht="17.25" customHeight="1">
      <c r="A321" s="8">
        <v>319</v>
      </c>
      <c r="B321" s="28"/>
      <c r="C321" s="29"/>
      <c r="D321" s="13"/>
      <c r="E321" s="27"/>
      <c r="F321" s="13"/>
      <c r="G321" s="169"/>
      <c r="H321" s="26"/>
      <c r="I321" s="25"/>
    </row>
    <row r="322" spans="1:9" ht="17.25" customHeight="1">
      <c r="A322" s="8">
        <v>320</v>
      </c>
      <c r="B322" s="28"/>
      <c r="C322" s="29"/>
      <c r="D322" s="13"/>
      <c r="E322" s="27"/>
      <c r="F322" s="13"/>
      <c r="G322" s="169"/>
      <c r="H322" s="26"/>
      <c r="I322" s="25"/>
    </row>
    <row r="323" spans="1:9" ht="17.25" customHeight="1">
      <c r="A323" s="18">
        <v>321</v>
      </c>
      <c r="B323" s="28"/>
      <c r="C323" s="29"/>
      <c r="D323" s="13"/>
      <c r="E323" s="27"/>
      <c r="F323" s="13"/>
      <c r="G323" s="169"/>
      <c r="H323" s="26"/>
      <c r="I323" s="25"/>
    </row>
    <row r="324" spans="1:9" ht="17.25" customHeight="1">
      <c r="A324" s="8">
        <v>322</v>
      </c>
      <c r="B324" s="28"/>
      <c r="C324" s="29"/>
      <c r="D324" s="13"/>
      <c r="E324" s="27"/>
      <c r="F324" s="13"/>
      <c r="G324" s="169"/>
      <c r="H324" s="26"/>
      <c r="I324" s="25"/>
    </row>
    <row r="325" spans="1:9" ht="17.25" customHeight="1">
      <c r="A325" s="8">
        <v>323</v>
      </c>
      <c r="B325" s="28"/>
      <c r="C325" s="29"/>
      <c r="D325" s="13"/>
      <c r="E325" s="27"/>
      <c r="F325" s="13"/>
      <c r="G325" s="169"/>
      <c r="H325" s="26"/>
      <c r="I325" s="25"/>
    </row>
    <row r="326" spans="1:9" ht="17.25" customHeight="1">
      <c r="A326" s="18">
        <v>324</v>
      </c>
      <c r="B326" s="28"/>
      <c r="C326" s="29"/>
      <c r="D326" s="13"/>
      <c r="E326" s="27"/>
      <c r="F326" s="13"/>
      <c r="G326" s="169"/>
      <c r="H326" s="26"/>
      <c r="I326" s="25"/>
    </row>
    <row r="327" spans="1:9" ht="17.25" customHeight="1">
      <c r="A327" s="8">
        <v>325</v>
      </c>
      <c r="B327" s="28"/>
      <c r="C327" s="29"/>
      <c r="D327" s="13"/>
      <c r="E327" s="27"/>
      <c r="F327" s="13"/>
      <c r="G327" s="169"/>
      <c r="H327" s="26"/>
      <c r="I327" s="25"/>
    </row>
    <row r="328" spans="1:9" ht="17.25" customHeight="1">
      <c r="A328" s="8">
        <v>326</v>
      </c>
      <c r="B328" s="28"/>
      <c r="C328" s="29"/>
      <c r="D328" s="13"/>
      <c r="E328" s="27"/>
      <c r="F328" s="13"/>
      <c r="G328" s="169"/>
      <c r="H328" s="26"/>
      <c r="I328" s="25"/>
    </row>
    <row r="329" spans="1:9" ht="17.25" customHeight="1">
      <c r="A329" s="18">
        <v>327</v>
      </c>
      <c r="B329" s="28"/>
      <c r="C329" s="29"/>
      <c r="D329" s="13"/>
      <c r="E329" s="27"/>
      <c r="F329" s="13"/>
      <c r="G329" s="169"/>
      <c r="H329" s="26"/>
      <c r="I329" s="25"/>
    </row>
    <row r="330" spans="1:9" ht="17.25" customHeight="1">
      <c r="A330" s="8">
        <v>328</v>
      </c>
      <c r="B330" s="28"/>
      <c r="C330" s="29"/>
      <c r="D330" s="13"/>
      <c r="E330" s="27"/>
      <c r="F330" s="13"/>
      <c r="G330" s="169"/>
      <c r="H330" s="26"/>
      <c r="I330" s="25"/>
    </row>
    <row r="331" spans="1:9" ht="17.25" customHeight="1">
      <c r="A331" s="8">
        <v>329</v>
      </c>
      <c r="B331" s="28"/>
      <c r="C331" s="29"/>
      <c r="D331" s="13"/>
      <c r="E331" s="27"/>
      <c r="F331" s="13"/>
      <c r="G331" s="169"/>
      <c r="H331" s="26"/>
      <c r="I331" s="25"/>
    </row>
    <row r="332" spans="1:9" ht="17.25" customHeight="1">
      <c r="A332" s="18">
        <v>330</v>
      </c>
      <c r="B332" s="28"/>
      <c r="C332" s="29"/>
      <c r="D332" s="13"/>
      <c r="E332" s="27"/>
      <c r="F332" s="13"/>
      <c r="G332" s="169"/>
      <c r="H332" s="26"/>
      <c r="I332" s="25"/>
    </row>
    <row r="333" spans="1:9" ht="17.25" customHeight="1">
      <c r="A333" s="8">
        <v>331</v>
      </c>
      <c r="B333" s="28"/>
      <c r="C333" s="29"/>
      <c r="D333" s="13"/>
      <c r="E333" s="27"/>
      <c r="F333" s="13"/>
      <c r="G333" s="169"/>
      <c r="H333" s="26"/>
      <c r="I333" s="25"/>
    </row>
    <row r="334" spans="1:9" ht="17.25" customHeight="1">
      <c r="A334" s="8">
        <v>332</v>
      </c>
      <c r="B334" s="28"/>
      <c r="C334" s="29"/>
      <c r="D334" s="13"/>
      <c r="E334" s="27"/>
      <c r="F334" s="13"/>
      <c r="G334" s="169"/>
      <c r="H334" s="26"/>
      <c r="I334" s="25"/>
    </row>
    <row r="335" spans="1:9" ht="17.25" customHeight="1">
      <c r="A335" s="18">
        <v>333</v>
      </c>
      <c r="B335" s="28"/>
      <c r="C335" s="29"/>
      <c r="D335" s="13"/>
      <c r="E335" s="27"/>
      <c r="F335" s="13"/>
      <c r="G335" s="169"/>
      <c r="H335" s="26"/>
      <c r="I335" s="25"/>
    </row>
    <row r="336" spans="1:9" ht="17.25" customHeight="1">
      <c r="A336" s="8">
        <v>334</v>
      </c>
      <c r="B336" s="28"/>
      <c r="C336" s="29"/>
      <c r="D336" s="13"/>
      <c r="E336" s="27"/>
      <c r="F336" s="13"/>
      <c r="G336" s="169"/>
      <c r="H336" s="26"/>
      <c r="I336" s="25"/>
    </row>
    <row r="337" spans="1:9" ht="17.25" customHeight="1">
      <c r="A337" s="8">
        <v>335</v>
      </c>
      <c r="B337" s="28"/>
      <c r="C337" s="29"/>
      <c r="D337" s="13"/>
      <c r="E337" s="27"/>
      <c r="F337" s="13"/>
      <c r="G337" s="169"/>
      <c r="H337" s="26"/>
      <c r="I337" s="25"/>
    </row>
    <row r="338" spans="1:9" ht="17.25" customHeight="1">
      <c r="A338" s="18">
        <v>336</v>
      </c>
      <c r="B338" s="28"/>
      <c r="C338" s="29"/>
      <c r="D338" s="13"/>
      <c r="E338" s="27"/>
      <c r="F338" s="13"/>
      <c r="G338" s="169"/>
      <c r="H338" s="26"/>
      <c r="I338" s="25"/>
    </row>
    <row r="339" spans="1:9" ht="17.25" customHeight="1">
      <c r="A339" s="8">
        <v>337</v>
      </c>
      <c r="B339" s="28"/>
      <c r="C339" s="29"/>
      <c r="D339" s="13"/>
      <c r="E339" s="27"/>
      <c r="F339" s="13"/>
      <c r="G339" s="169"/>
      <c r="H339" s="26"/>
      <c r="I339" s="25"/>
    </row>
    <row r="340" spans="1:9" ht="17.25" customHeight="1">
      <c r="A340" s="8">
        <v>338</v>
      </c>
      <c r="B340" s="28"/>
      <c r="C340" s="29"/>
      <c r="D340" s="13"/>
      <c r="E340" s="27"/>
      <c r="F340" s="13"/>
      <c r="G340" s="169"/>
      <c r="H340" s="26"/>
      <c r="I340" s="25"/>
    </row>
    <row r="341" spans="1:9" ht="17.25" customHeight="1">
      <c r="A341" s="18">
        <v>339</v>
      </c>
      <c r="B341" s="28"/>
      <c r="C341" s="29"/>
      <c r="D341" s="13"/>
      <c r="E341" s="27"/>
      <c r="F341" s="13"/>
      <c r="G341" s="169"/>
      <c r="H341" s="26"/>
      <c r="I341" s="25"/>
    </row>
    <row r="342" spans="1:9" ht="17.25" customHeight="1">
      <c r="A342" s="8">
        <v>340</v>
      </c>
      <c r="B342" s="28"/>
      <c r="C342" s="29"/>
      <c r="D342" s="13"/>
      <c r="E342" s="27"/>
      <c r="F342" s="13"/>
      <c r="G342" s="169"/>
      <c r="H342" s="26"/>
      <c r="I342" s="25"/>
    </row>
    <row r="343" spans="1:9" ht="17.25" customHeight="1">
      <c r="A343" s="8">
        <v>341</v>
      </c>
      <c r="B343" s="28"/>
      <c r="C343" s="29"/>
      <c r="D343" s="13"/>
      <c r="E343" s="27"/>
      <c r="F343" s="13"/>
      <c r="G343" s="169"/>
      <c r="H343" s="26"/>
      <c r="I343" s="25"/>
    </row>
    <row r="344" spans="1:9" ht="17.25" customHeight="1">
      <c r="A344" s="18">
        <v>342</v>
      </c>
      <c r="B344" s="28"/>
      <c r="C344" s="29"/>
      <c r="D344" s="13"/>
      <c r="E344" s="27"/>
      <c r="F344" s="13"/>
      <c r="G344" s="169"/>
      <c r="H344" s="26"/>
      <c r="I344" s="25"/>
    </row>
    <row r="345" spans="1:9" ht="17.25" customHeight="1">
      <c r="A345" s="8">
        <v>343</v>
      </c>
      <c r="B345" s="28"/>
      <c r="C345" s="29"/>
      <c r="D345" s="13"/>
      <c r="E345" s="27"/>
      <c r="F345" s="13"/>
      <c r="G345" s="169"/>
      <c r="H345" s="26"/>
      <c r="I345" s="25"/>
    </row>
    <row r="346" spans="1:9" ht="17.25" customHeight="1">
      <c r="A346" s="8">
        <v>344</v>
      </c>
      <c r="B346" s="28"/>
      <c r="C346" s="29"/>
      <c r="D346" s="13"/>
      <c r="E346" s="27"/>
      <c r="F346" s="13"/>
      <c r="G346" s="169"/>
      <c r="H346" s="26"/>
      <c r="I346" s="25"/>
    </row>
    <row r="347" spans="1:9" ht="17.25" customHeight="1">
      <c r="A347" s="18">
        <v>345</v>
      </c>
      <c r="B347" s="28"/>
      <c r="C347" s="29"/>
      <c r="D347" s="13"/>
      <c r="E347" s="27"/>
      <c r="F347" s="13"/>
      <c r="G347" s="169"/>
      <c r="H347" s="26"/>
      <c r="I347" s="25"/>
    </row>
    <row r="348" spans="1:9" ht="17.25" customHeight="1">
      <c r="A348" s="8">
        <v>346</v>
      </c>
      <c r="B348" s="28"/>
      <c r="C348" s="29"/>
      <c r="D348" s="13"/>
      <c r="E348" s="27"/>
      <c r="F348" s="13"/>
      <c r="G348" s="169"/>
      <c r="H348" s="26"/>
      <c r="I348" s="25"/>
    </row>
    <row r="349" spans="1:9" ht="17.25" customHeight="1">
      <c r="A349" s="8">
        <v>347</v>
      </c>
      <c r="B349" s="28"/>
      <c r="C349" s="29"/>
      <c r="D349" s="13"/>
      <c r="E349" s="27"/>
      <c r="F349" s="13"/>
      <c r="G349" s="169"/>
      <c r="H349" s="26"/>
      <c r="I349" s="25"/>
    </row>
    <row r="350" spans="1:9" ht="17.25" customHeight="1">
      <c r="A350" s="18">
        <v>348</v>
      </c>
      <c r="B350" s="28"/>
      <c r="C350" s="29"/>
      <c r="D350" s="13"/>
      <c r="E350" s="27"/>
      <c r="F350" s="13"/>
      <c r="G350" s="169"/>
      <c r="H350" s="26"/>
      <c r="I350" s="25"/>
    </row>
    <row r="351" spans="1:9" ht="17.25" customHeight="1">
      <c r="A351" s="8">
        <v>349</v>
      </c>
      <c r="B351" s="28"/>
      <c r="C351" s="29"/>
      <c r="D351" s="13"/>
      <c r="E351" s="27"/>
      <c r="F351" s="13"/>
      <c r="G351" s="169"/>
      <c r="H351" s="26"/>
      <c r="I351" s="25"/>
    </row>
    <row r="352" spans="1:9" ht="17.25" customHeight="1">
      <c r="A352" s="8">
        <v>350</v>
      </c>
      <c r="B352" s="28"/>
      <c r="C352" s="29"/>
      <c r="D352" s="13"/>
      <c r="E352" s="27"/>
      <c r="F352" s="13"/>
      <c r="G352" s="169"/>
      <c r="H352" s="26"/>
      <c r="I352" s="25"/>
    </row>
    <row r="353" spans="1:9" ht="17.25" customHeight="1">
      <c r="A353" s="18">
        <v>351</v>
      </c>
      <c r="B353" s="28"/>
      <c r="C353" s="29"/>
      <c r="D353" s="13"/>
      <c r="E353" s="27"/>
      <c r="F353" s="13"/>
      <c r="G353" s="169"/>
      <c r="H353" s="26"/>
      <c r="I353" s="25"/>
    </row>
    <row r="354" spans="1:9" ht="17.25" customHeight="1">
      <c r="A354" s="8">
        <v>352</v>
      </c>
      <c r="B354" s="28"/>
      <c r="C354" s="29"/>
      <c r="D354" s="13"/>
      <c r="E354" s="27"/>
      <c r="F354" s="13"/>
      <c r="G354" s="169"/>
      <c r="H354" s="26"/>
      <c r="I354" s="25"/>
    </row>
    <row r="355" spans="1:9" ht="17.25" customHeight="1">
      <c r="A355" s="8">
        <v>353</v>
      </c>
      <c r="B355" s="28"/>
      <c r="C355" s="29"/>
      <c r="D355" s="13"/>
      <c r="E355" s="27"/>
      <c r="F355" s="13"/>
      <c r="G355" s="169"/>
      <c r="H355" s="26"/>
      <c r="I355" s="25"/>
    </row>
    <row r="356" spans="1:9" ht="17.25" customHeight="1">
      <c r="A356" s="18">
        <v>354</v>
      </c>
      <c r="B356" s="28"/>
      <c r="C356" s="29"/>
      <c r="D356" s="13"/>
      <c r="E356" s="27"/>
      <c r="F356" s="13"/>
      <c r="G356" s="169"/>
      <c r="H356" s="26"/>
      <c r="I356" s="25"/>
    </row>
    <row r="357" spans="1:9" ht="17.25" customHeight="1">
      <c r="A357" s="8">
        <v>355</v>
      </c>
      <c r="B357" s="28"/>
      <c r="C357" s="29"/>
      <c r="D357" s="13"/>
      <c r="E357" s="27"/>
      <c r="F357" s="13"/>
      <c r="G357" s="169"/>
      <c r="H357" s="26"/>
      <c r="I357" s="25"/>
    </row>
    <row r="358" spans="1:9" ht="17.25" customHeight="1">
      <c r="A358" s="8">
        <v>356</v>
      </c>
      <c r="B358" s="28"/>
      <c r="C358" s="29"/>
      <c r="D358" s="13"/>
      <c r="E358" s="27"/>
      <c r="F358" s="13"/>
      <c r="G358" s="169"/>
      <c r="H358" s="26"/>
      <c r="I358" s="25"/>
    </row>
    <row r="359" spans="1:9" ht="17.25" customHeight="1">
      <c r="A359" s="18">
        <v>357</v>
      </c>
      <c r="B359" s="28"/>
      <c r="C359" s="29"/>
      <c r="D359" s="13"/>
      <c r="E359" s="27"/>
      <c r="F359" s="13"/>
      <c r="G359" s="169"/>
      <c r="H359" s="26"/>
      <c r="I359" s="25"/>
    </row>
    <row r="360" spans="1:9" ht="17.25" customHeight="1">
      <c r="A360" s="8">
        <v>358</v>
      </c>
      <c r="B360" s="28"/>
      <c r="C360" s="29"/>
      <c r="D360" s="13"/>
      <c r="E360" s="27"/>
      <c r="F360" s="13"/>
      <c r="G360" s="169"/>
      <c r="H360" s="26"/>
      <c r="I360" s="25"/>
    </row>
    <row r="361" spans="1:9" ht="17.25" customHeight="1">
      <c r="A361" s="8">
        <v>359</v>
      </c>
      <c r="B361" s="28"/>
      <c r="C361" s="29"/>
      <c r="D361" s="13"/>
      <c r="E361" s="27"/>
      <c r="F361" s="13"/>
      <c r="G361" s="169"/>
      <c r="H361" s="26"/>
      <c r="I361" s="25"/>
    </row>
    <row r="362" spans="1:9" ht="17.25" customHeight="1">
      <c r="A362" s="18">
        <v>360</v>
      </c>
      <c r="B362" s="28"/>
      <c r="C362" s="29"/>
      <c r="D362" s="13"/>
      <c r="E362" s="27"/>
      <c r="F362" s="13"/>
      <c r="G362" s="169"/>
      <c r="H362" s="26"/>
      <c r="I362" s="25"/>
    </row>
    <row r="363" spans="1:9" ht="17.25" customHeight="1">
      <c r="A363" s="8">
        <v>361</v>
      </c>
      <c r="B363" s="28"/>
      <c r="C363" s="29"/>
      <c r="D363" s="13"/>
      <c r="E363" s="27"/>
      <c r="F363" s="13"/>
      <c r="G363" s="169"/>
      <c r="H363" s="26"/>
      <c r="I363" s="25"/>
    </row>
    <row r="364" spans="1:9" ht="17.25" customHeight="1">
      <c r="A364" s="8">
        <v>362</v>
      </c>
      <c r="B364" s="28"/>
      <c r="C364" s="29"/>
      <c r="D364" s="13"/>
      <c r="E364" s="27"/>
      <c r="F364" s="13"/>
      <c r="G364" s="169"/>
      <c r="H364" s="26"/>
      <c r="I364" s="25"/>
    </row>
    <row r="365" spans="1:9" ht="17.25" customHeight="1">
      <c r="A365" s="18">
        <v>363</v>
      </c>
      <c r="B365" s="28"/>
      <c r="C365" s="29"/>
      <c r="D365" s="13"/>
      <c r="E365" s="27"/>
      <c r="F365" s="13"/>
      <c r="G365" s="169"/>
      <c r="H365" s="26"/>
      <c r="I365" s="25"/>
    </row>
    <row r="366" spans="1:9" ht="17.25" customHeight="1">
      <c r="A366" s="8">
        <v>364</v>
      </c>
      <c r="B366" s="28"/>
      <c r="C366" s="29"/>
      <c r="D366" s="13"/>
      <c r="E366" s="27"/>
      <c r="F366" s="13"/>
      <c r="G366" s="169"/>
      <c r="H366" s="26"/>
      <c r="I366" s="25"/>
    </row>
    <row r="367" spans="1:9" ht="17.25" customHeight="1">
      <c r="A367" s="8">
        <v>365</v>
      </c>
      <c r="B367" s="28"/>
      <c r="C367" s="29"/>
      <c r="D367" s="13"/>
      <c r="E367" s="27"/>
      <c r="F367" s="13"/>
      <c r="G367" s="169"/>
      <c r="H367" s="26"/>
      <c r="I367" s="25"/>
    </row>
    <row r="368" spans="1:9" ht="17.25" customHeight="1">
      <c r="A368" s="18">
        <v>366</v>
      </c>
      <c r="B368" s="28"/>
      <c r="C368" s="29"/>
      <c r="D368" s="13"/>
      <c r="E368" s="27"/>
      <c r="F368" s="13"/>
      <c r="G368" s="169"/>
      <c r="H368" s="26"/>
      <c r="I368" s="25"/>
    </row>
    <row r="369" spans="1:9" ht="17.25" customHeight="1">
      <c r="A369" s="8">
        <v>367</v>
      </c>
      <c r="B369" s="28"/>
      <c r="C369" s="29"/>
      <c r="D369" s="13"/>
      <c r="E369" s="27"/>
      <c r="F369" s="13"/>
      <c r="G369" s="169"/>
      <c r="H369" s="26"/>
      <c r="I369" s="25"/>
    </row>
    <row r="370" spans="1:9" ht="17.25" customHeight="1">
      <c r="A370" s="8">
        <v>368</v>
      </c>
      <c r="B370" s="28"/>
      <c r="C370" s="29"/>
      <c r="D370" s="13"/>
      <c r="E370" s="27"/>
      <c r="F370" s="13"/>
      <c r="G370" s="169"/>
      <c r="H370" s="26"/>
      <c r="I370" s="25"/>
    </row>
    <row r="371" spans="1:9" ht="17.25" customHeight="1">
      <c r="A371" s="18">
        <v>369</v>
      </c>
      <c r="B371" s="28"/>
      <c r="C371" s="29"/>
      <c r="D371" s="13"/>
      <c r="E371" s="27"/>
      <c r="F371" s="13"/>
      <c r="G371" s="169"/>
      <c r="H371" s="26"/>
      <c r="I371" s="25"/>
    </row>
    <row r="372" spans="1:9" ht="17.25" customHeight="1">
      <c r="A372" s="8">
        <v>370</v>
      </c>
      <c r="B372" s="28"/>
      <c r="C372" s="29"/>
      <c r="D372" s="13"/>
      <c r="E372" s="27"/>
      <c r="F372" s="13"/>
      <c r="G372" s="169"/>
      <c r="H372" s="26"/>
      <c r="I372" s="25"/>
    </row>
    <row r="373" spans="1:9" ht="17.25" customHeight="1">
      <c r="A373" s="8">
        <v>371</v>
      </c>
      <c r="B373" s="28"/>
      <c r="C373" s="29"/>
      <c r="D373" s="13"/>
      <c r="E373" s="27"/>
      <c r="F373" s="13"/>
      <c r="G373" s="169"/>
      <c r="H373" s="26"/>
      <c r="I373" s="25"/>
    </row>
    <row r="374" spans="1:9" ht="17.25" customHeight="1">
      <c r="A374" s="18">
        <v>372</v>
      </c>
      <c r="B374" s="28"/>
      <c r="C374" s="29"/>
      <c r="D374" s="13"/>
      <c r="E374" s="27"/>
      <c r="F374" s="13"/>
      <c r="G374" s="169"/>
      <c r="H374" s="26"/>
      <c r="I374" s="25"/>
    </row>
    <row r="375" spans="1:9" ht="17.25" customHeight="1">
      <c r="A375" s="8">
        <v>373</v>
      </c>
      <c r="B375" s="28"/>
      <c r="C375" s="29"/>
      <c r="D375" s="13"/>
      <c r="E375" s="27"/>
      <c r="F375" s="13"/>
      <c r="G375" s="169"/>
      <c r="H375" s="26"/>
      <c r="I375" s="25"/>
    </row>
    <row r="376" spans="1:9" ht="17.25" customHeight="1">
      <c r="A376" s="8">
        <v>374</v>
      </c>
      <c r="B376" s="28"/>
      <c r="C376" s="29"/>
      <c r="D376" s="13"/>
      <c r="E376" s="27"/>
      <c r="F376" s="13"/>
      <c r="G376" s="169"/>
      <c r="H376" s="26"/>
      <c r="I376" s="25"/>
    </row>
    <row r="377" spans="1:9" ht="17.25" customHeight="1">
      <c r="A377" s="18">
        <v>375</v>
      </c>
      <c r="B377" s="28"/>
      <c r="C377" s="29"/>
      <c r="D377" s="13"/>
      <c r="E377" s="27"/>
      <c r="F377" s="13"/>
      <c r="G377" s="169"/>
      <c r="H377" s="26"/>
      <c r="I377" s="25"/>
    </row>
    <row r="378" spans="1:9" ht="17.25" customHeight="1">
      <c r="A378" s="8">
        <v>376</v>
      </c>
      <c r="B378" s="28"/>
      <c r="C378" s="29"/>
      <c r="D378" s="13"/>
      <c r="E378" s="27"/>
      <c r="F378" s="13"/>
      <c r="G378" s="169"/>
      <c r="H378" s="26"/>
      <c r="I378" s="25"/>
    </row>
    <row r="379" spans="1:9" ht="17.25" customHeight="1">
      <c r="A379" s="8">
        <v>377</v>
      </c>
      <c r="B379" s="28"/>
      <c r="C379" s="29"/>
      <c r="D379" s="13"/>
      <c r="E379" s="27"/>
      <c r="F379" s="13"/>
      <c r="G379" s="169"/>
      <c r="H379" s="26"/>
      <c r="I379" s="25"/>
    </row>
    <row r="380" spans="1:9" ht="17.25" customHeight="1">
      <c r="A380" s="18">
        <v>378</v>
      </c>
      <c r="B380" s="28"/>
      <c r="C380" s="29"/>
      <c r="D380" s="13"/>
      <c r="E380" s="27"/>
      <c r="F380" s="13"/>
      <c r="G380" s="169"/>
      <c r="H380" s="26"/>
      <c r="I380" s="25"/>
    </row>
    <row r="381" spans="1:9" ht="17.25" customHeight="1">
      <c r="A381" s="8">
        <v>379</v>
      </c>
      <c r="B381" s="28"/>
      <c r="C381" s="29"/>
      <c r="D381" s="13"/>
      <c r="E381" s="27"/>
      <c r="F381" s="13"/>
      <c r="G381" s="169"/>
      <c r="H381" s="26"/>
      <c r="I381" s="25"/>
    </row>
    <row r="382" spans="1:9" ht="17.25" customHeight="1">
      <c r="A382" s="8">
        <v>380</v>
      </c>
      <c r="B382" s="28"/>
      <c r="C382" s="29"/>
      <c r="D382" s="13"/>
      <c r="E382" s="27"/>
      <c r="F382" s="13"/>
      <c r="G382" s="169"/>
      <c r="H382" s="26"/>
      <c r="I382" s="25"/>
    </row>
    <row r="383" spans="1:9" ht="17.25" customHeight="1">
      <c r="A383" s="18">
        <v>381</v>
      </c>
      <c r="B383" s="28"/>
      <c r="C383" s="29"/>
      <c r="D383" s="13"/>
      <c r="E383" s="27"/>
      <c r="F383" s="13"/>
      <c r="G383" s="169"/>
      <c r="H383" s="26"/>
      <c r="I383" s="25"/>
    </row>
    <row r="384" spans="1:9" ht="17.25" customHeight="1">
      <c r="A384" s="8">
        <v>382</v>
      </c>
      <c r="B384" s="28"/>
      <c r="C384" s="29"/>
      <c r="D384" s="13"/>
      <c r="E384" s="27"/>
      <c r="F384" s="13"/>
      <c r="G384" s="169"/>
      <c r="H384" s="26"/>
      <c r="I384" s="25"/>
    </row>
    <row r="385" spans="1:9" ht="17.25" customHeight="1">
      <c r="A385" s="8">
        <v>383</v>
      </c>
      <c r="B385" s="28"/>
      <c r="C385" s="29"/>
      <c r="D385" s="13"/>
      <c r="E385" s="27"/>
      <c r="F385" s="13"/>
      <c r="G385" s="169"/>
      <c r="H385" s="26"/>
      <c r="I385" s="25"/>
    </row>
    <row r="386" spans="1:9" ht="17.25" customHeight="1">
      <c r="A386" s="18">
        <v>384</v>
      </c>
      <c r="B386" s="28"/>
      <c r="C386" s="29"/>
      <c r="D386" s="13"/>
      <c r="E386" s="27"/>
      <c r="F386" s="13"/>
      <c r="G386" s="169"/>
      <c r="H386" s="26"/>
      <c r="I386" s="25"/>
    </row>
    <row r="387" spans="1:9" ht="17.25" customHeight="1">
      <c r="A387" s="8">
        <v>385</v>
      </c>
      <c r="B387" s="28"/>
      <c r="C387" s="29"/>
      <c r="D387" s="13"/>
      <c r="E387" s="27"/>
      <c r="F387" s="13"/>
      <c r="G387" s="169"/>
      <c r="H387" s="26"/>
      <c r="I387" s="25"/>
    </row>
    <row r="388" spans="1:9" ht="17.25" customHeight="1">
      <c r="A388" s="8">
        <v>386</v>
      </c>
      <c r="B388" s="28"/>
      <c r="C388" s="29"/>
      <c r="D388" s="13"/>
      <c r="E388" s="27"/>
      <c r="F388" s="13"/>
      <c r="G388" s="169"/>
      <c r="H388" s="26"/>
      <c r="I388" s="25"/>
    </row>
    <row r="389" spans="1:9" ht="17.25" customHeight="1">
      <c r="A389" s="18">
        <v>387</v>
      </c>
      <c r="B389" s="28"/>
      <c r="C389" s="29"/>
      <c r="D389" s="13"/>
      <c r="E389" s="27"/>
      <c r="F389" s="13"/>
      <c r="G389" s="169"/>
      <c r="H389" s="26"/>
      <c r="I389" s="25"/>
    </row>
    <row r="390" spans="1:9" ht="17.25" customHeight="1">
      <c r="A390" s="8">
        <v>388</v>
      </c>
      <c r="B390" s="28"/>
      <c r="C390" s="29"/>
      <c r="D390" s="13"/>
      <c r="E390" s="27"/>
      <c r="F390" s="13"/>
      <c r="G390" s="169"/>
      <c r="H390" s="26"/>
      <c r="I390" s="25"/>
    </row>
    <row r="391" spans="1:9" ht="17.25" customHeight="1">
      <c r="A391" s="8">
        <v>389</v>
      </c>
      <c r="B391" s="28"/>
      <c r="C391" s="29"/>
      <c r="D391" s="13"/>
      <c r="E391" s="27"/>
      <c r="F391" s="13"/>
      <c r="G391" s="169"/>
      <c r="H391" s="26"/>
      <c r="I391" s="25"/>
    </row>
    <row r="392" spans="1:9" ht="17.25" customHeight="1">
      <c r="A392" s="18">
        <v>390</v>
      </c>
      <c r="B392" s="28"/>
      <c r="C392" s="29"/>
      <c r="D392" s="13"/>
      <c r="E392" s="27"/>
      <c r="F392" s="13"/>
      <c r="G392" s="169"/>
      <c r="H392" s="26"/>
      <c r="I392" s="25"/>
    </row>
    <row r="393" spans="1:9" ht="17.25" customHeight="1">
      <c r="A393" s="8">
        <v>391</v>
      </c>
      <c r="B393" s="28"/>
      <c r="C393" s="29"/>
      <c r="D393" s="13"/>
      <c r="E393" s="27"/>
      <c r="F393" s="13"/>
      <c r="G393" s="169"/>
      <c r="H393" s="26"/>
      <c r="I393" s="25"/>
    </row>
    <row r="394" spans="1:9" ht="17.25" customHeight="1">
      <c r="A394" s="8">
        <v>392</v>
      </c>
      <c r="B394" s="28"/>
      <c r="C394" s="29"/>
      <c r="D394" s="13"/>
      <c r="E394" s="27"/>
      <c r="F394" s="13"/>
      <c r="G394" s="169"/>
      <c r="H394" s="26"/>
      <c r="I394" s="25"/>
    </row>
    <row r="395" spans="1:9" ht="17.25" customHeight="1">
      <c r="A395" s="18">
        <v>393</v>
      </c>
      <c r="B395" s="28"/>
      <c r="C395" s="29"/>
      <c r="D395" s="13"/>
      <c r="E395" s="27"/>
      <c r="F395" s="13"/>
      <c r="G395" s="169"/>
      <c r="H395" s="26"/>
      <c r="I395" s="25"/>
    </row>
    <row r="396" spans="1:9" ht="17.25" customHeight="1">
      <c r="A396" s="8">
        <v>394</v>
      </c>
      <c r="B396" s="28"/>
      <c r="C396" s="29"/>
      <c r="D396" s="13"/>
      <c r="E396" s="27"/>
      <c r="F396" s="13"/>
      <c r="G396" s="169"/>
      <c r="H396" s="26"/>
      <c r="I396" s="25"/>
    </row>
    <row r="397" spans="1:9" ht="17.25" customHeight="1">
      <c r="A397" s="8">
        <v>395</v>
      </c>
      <c r="B397" s="28"/>
      <c r="C397" s="29"/>
      <c r="D397" s="13"/>
      <c r="E397" s="27"/>
      <c r="F397" s="13"/>
      <c r="G397" s="169"/>
      <c r="H397" s="26"/>
      <c r="I397" s="25"/>
    </row>
    <row r="398" spans="1:9" ht="17.25" customHeight="1">
      <c r="A398" s="18">
        <v>396</v>
      </c>
      <c r="B398" s="28"/>
      <c r="C398" s="29"/>
      <c r="D398" s="13"/>
      <c r="E398" s="27"/>
      <c r="F398" s="13"/>
      <c r="G398" s="169"/>
      <c r="H398" s="26"/>
      <c r="I398" s="25"/>
    </row>
    <row r="399" spans="1:9" ht="17.25" customHeight="1">
      <c r="A399" s="8">
        <v>397</v>
      </c>
      <c r="B399" s="28"/>
      <c r="C399" s="29"/>
      <c r="D399" s="13"/>
      <c r="E399" s="27"/>
      <c r="F399" s="13"/>
      <c r="G399" s="169"/>
      <c r="H399" s="26"/>
      <c r="I399" s="25"/>
    </row>
    <row r="400" spans="1:9" ht="17.25" customHeight="1">
      <c r="A400" s="8">
        <v>398</v>
      </c>
      <c r="B400" s="28"/>
      <c r="C400" s="29"/>
      <c r="D400" s="13"/>
      <c r="E400" s="27"/>
      <c r="F400" s="13"/>
      <c r="G400" s="169"/>
      <c r="H400" s="26"/>
      <c r="I400" s="25"/>
    </row>
    <row r="401" spans="1:9" ht="17.25" customHeight="1">
      <c r="A401" s="18">
        <v>399</v>
      </c>
      <c r="B401" s="28"/>
      <c r="C401" s="29"/>
      <c r="D401" s="13"/>
      <c r="E401" s="27"/>
      <c r="F401" s="13"/>
      <c r="G401" s="169"/>
      <c r="H401" s="26"/>
      <c r="I401" s="25"/>
    </row>
    <row r="402" spans="1:9" ht="17.25" customHeight="1">
      <c r="A402" s="8">
        <v>400</v>
      </c>
      <c r="B402" s="28"/>
      <c r="C402" s="29"/>
      <c r="D402" s="13"/>
      <c r="E402" s="27"/>
      <c r="F402" s="13"/>
      <c r="G402" s="169"/>
      <c r="H402" s="26"/>
      <c r="I402" s="25"/>
    </row>
    <row r="403" spans="1:9" ht="17.25" customHeight="1">
      <c r="A403" s="8">
        <v>401</v>
      </c>
      <c r="B403" s="28"/>
      <c r="C403" s="29"/>
      <c r="D403" s="13"/>
      <c r="E403" s="27"/>
      <c r="F403" s="13"/>
      <c r="G403" s="169"/>
      <c r="H403" s="26"/>
      <c r="I403" s="25"/>
    </row>
    <row r="404" spans="1:9" ht="17.25" customHeight="1">
      <c r="A404" s="18">
        <v>402</v>
      </c>
      <c r="B404" s="28"/>
      <c r="C404" s="29"/>
      <c r="D404" s="13"/>
      <c r="E404" s="27"/>
      <c r="F404" s="13"/>
      <c r="G404" s="169"/>
      <c r="H404" s="26"/>
      <c r="I404" s="25"/>
    </row>
    <row r="405" spans="1:9" ht="17.25" customHeight="1">
      <c r="A405" s="8">
        <v>403</v>
      </c>
      <c r="B405" s="28"/>
      <c r="C405" s="29"/>
      <c r="D405" s="13"/>
      <c r="E405" s="27"/>
      <c r="F405" s="13"/>
      <c r="G405" s="169"/>
      <c r="H405" s="26"/>
      <c r="I405" s="25"/>
    </row>
    <row r="406" spans="1:9" ht="17.25" customHeight="1">
      <c r="A406" s="8">
        <v>404</v>
      </c>
      <c r="B406" s="28"/>
      <c r="C406" s="29"/>
      <c r="D406" s="13"/>
      <c r="E406" s="27"/>
      <c r="F406" s="13"/>
      <c r="G406" s="169"/>
      <c r="H406" s="26"/>
      <c r="I406" s="25"/>
    </row>
    <row r="407" spans="1:9" ht="17.25" customHeight="1">
      <c r="A407" s="18">
        <v>405</v>
      </c>
      <c r="B407" s="28"/>
      <c r="C407" s="29"/>
      <c r="D407" s="13"/>
      <c r="E407" s="27"/>
      <c r="F407" s="13"/>
      <c r="G407" s="169"/>
      <c r="H407" s="26"/>
      <c r="I407" s="25"/>
    </row>
    <row r="408" spans="1:9" ht="17.25" customHeight="1">
      <c r="A408" s="8">
        <v>406</v>
      </c>
      <c r="B408" s="28"/>
      <c r="C408" s="29"/>
      <c r="D408" s="13"/>
      <c r="E408" s="27"/>
      <c r="F408" s="13"/>
      <c r="G408" s="169"/>
      <c r="H408" s="26"/>
      <c r="I408" s="25"/>
    </row>
    <row r="409" spans="1:9" ht="17.25" customHeight="1">
      <c r="A409" s="8">
        <v>407</v>
      </c>
      <c r="B409" s="28"/>
      <c r="C409" s="29"/>
      <c r="D409" s="13"/>
      <c r="E409" s="27"/>
      <c r="F409" s="13"/>
      <c r="G409" s="169"/>
      <c r="H409" s="26"/>
      <c r="I409" s="25"/>
    </row>
    <row r="410" spans="1:9" ht="17.25" customHeight="1">
      <c r="A410" s="18">
        <v>408</v>
      </c>
      <c r="B410" s="28"/>
      <c r="C410" s="29"/>
      <c r="D410" s="13"/>
      <c r="E410" s="27"/>
      <c r="F410" s="13"/>
      <c r="G410" s="169"/>
      <c r="H410" s="26"/>
      <c r="I410" s="25"/>
    </row>
    <row r="411" spans="1:9" ht="17.25" customHeight="1">
      <c r="A411" s="8">
        <v>409</v>
      </c>
      <c r="B411" s="28"/>
      <c r="C411" s="29"/>
      <c r="D411" s="13"/>
      <c r="E411" s="27"/>
      <c r="F411" s="13"/>
      <c r="G411" s="169"/>
      <c r="H411" s="26"/>
      <c r="I411" s="25"/>
    </row>
    <row r="412" spans="1:9" ht="17.25" customHeight="1">
      <c r="A412" s="8">
        <v>410</v>
      </c>
      <c r="B412" s="28"/>
      <c r="C412" s="29"/>
      <c r="D412" s="13"/>
      <c r="E412" s="27"/>
      <c r="F412" s="13"/>
      <c r="G412" s="169"/>
      <c r="H412" s="26"/>
      <c r="I412" s="25"/>
    </row>
    <row r="413" spans="1:9" ht="17.25" customHeight="1">
      <c r="A413" s="18">
        <v>411</v>
      </c>
      <c r="B413" s="28"/>
      <c r="C413" s="29"/>
      <c r="D413" s="13"/>
      <c r="E413" s="27"/>
      <c r="F413" s="13"/>
      <c r="G413" s="169"/>
      <c r="H413" s="26"/>
      <c r="I413" s="25"/>
    </row>
    <row r="414" spans="1:9" ht="17.25" customHeight="1">
      <c r="A414" s="8">
        <v>412</v>
      </c>
      <c r="B414" s="28"/>
      <c r="C414" s="29"/>
      <c r="D414" s="13"/>
      <c r="E414" s="27"/>
      <c r="F414" s="13"/>
      <c r="G414" s="169"/>
      <c r="H414" s="26"/>
      <c r="I414" s="25"/>
    </row>
    <row r="415" spans="1:9" ht="17.25" customHeight="1">
      <c r="A415" s="8">
        <v>413</v>
      </c>
      <c r="B415" s="28"/>
      <c r="C415" s="29"/>
      <c r="D415" s="13"/>
      <c r="E415" s="27"/>
      <c r="F415" s="13"/>
      <c r="G415" s="169"/>
      <c r="H415" s="26"/>
      <c r="I415" s="25"/>
    </row>
    <row r="416" spans="1:9" ht="17.25" customHeight="1">
      <c r="A416" s="18">
        <v>414</v>
      </c>
      <c r="B416" s="28"/>
      <c r="C416" s="29"/>
      <c r="D416" s="13"/>
      <c r="E416" s="27"/>
      <c r="F416" s="13"/>
      <c r="G416" s="169"/>
      <c r="H416" s="26"/>
      <c r="I416" s="25"/>
    </row>
    <row r="417" spans="1:9" ht="17.25" customHeight="1">
      <c r="A417" s="8">
        <v>415</v>
      </c>
      <c r="B417" s="28"/>
      <c r="C417" s="29"/>
      <c r="D417" s="13"/>
      <c r="E417" s="27"/>
      <c r="F417" s="13"/>
      <c r="G417" s="169"/>
      <c r="H417" s="26"/>
      <c r="I417" s="25"/>
    </row>
    <row r="418" spans="1:9" ht="17.25" customHeight="1">
      <c r="A418" s="8">
        <v>416</v>
      </c>
      <c r="B418" s="28"/>
      <c r="C418" s="29"/>
      <c r="D418" s="13"/>
      <c r="E418" s="27"/>
      <c r="F418" s="13"/>
      <c r="G418" s="169"/>
      <c r="H418" s="26"/>
      <c r="I418" s="25"/>
    </row>
    <row r="419" spans="1:9" ht="17.25" customHeight="1">
      <c r="A419" s="18">
        <v>417</v>
      </c>
      <c r="B419" s="28"/>
      <c r="C419" s="29"/>
      <c r="D419" s="13"/>
      <c r="E419" s="27"/>
      <c r="F419" s="13"/>
      <c r="G419" s="169"/>
      <c r="H419" s="26"/>
      <c r="I419" s="25"/>
    </row>
    <row r="420" spans="1:9" ht="17.25" customHeight="1">
      <c r="A420" s="8">
        <v>418</v>
      </c>
      <c r="B420" s="28"/>
      <c r="C420" s="29"/>
      <c r="D420" s="13"/>
      <c r="E420" s="27"/>
      <c r="F420" s="13"/>
      <c r="G420" s="169"/>
      <c r="H420" s="26"/>
      <c r="I420" s="25"/>
    </row>
    <row r="421" spans="1:9" ht="17.25" customHeight="1">
      <c r="A421" s="8">
        <v>419</v>
      </c>
      <c r="B421" s="28"/>
      <c r="C421" s="29"/>
      <c r="D421" s="13"/>
      <c r="E421" s="27"/>
      <c r="F421" s="13"/>
      <c r="G421" s="169"/>
      <c r="H421" s="26"/>
      <c r="I421" s="25"/>
    </row>
    <row r="422" spans="1:9" ht="17.25" customHeight="1">
      <c r="A422" s="18">
        <v>420</v>
      </c>
      <c r="B422" s="28"/>
      <c r="C422" s="29"/>
      <c r="D422" s="13"/>
      <c r="E422" s="27"/>
      <c r="F422" s="13"/>
      <c r="G422" s="169"/>
      <c r="H422" s="26"/>
      <c r="I422" s="25"/>
    </row>
    <row r="423" spans="1:9" ht="17.25" customHeight="1">
      <c r="A423" s="8">
        <v>421</v>
      </c>
      <c r="B423" s="28"/>
      <c r="C423" s="29"/>
      <c r="D423" s="13"/>
      <c r="E423" s="27"/>
      <c r="F423" s="13"/>
      <c r="G423" s="169"/>
      <c r="H423" s="26"/>
      <c r="I423" s="25"/>
    </row>
    <row r="424" spans="1:9" ht="17.25" customHeight="1">
      <c r="A424" s="8">
        <v>422</v>
      </c>
      <c r="B424" s="28"/>
      <c r="C424" s="29"/>
      <c r="D424" s="13"/>
      <c r="E424" s="27"/>
      <c r="F424" s="13"/>
      <c r="G424" s="169"/>
      <c r="H424" s="26"/>
      <c r="I424" s="25"/>
    </row>
    <row r="425" spans="1:9" ht="17.25" customHeight="1">
      <c r="A425" s="18">
        <v>423</v>
      </c>
      <c r="B425" s="28"/>
      <c r="C425" s="29"/>
      <c r="D425" s="13"/>
      <c r="E425" s="27"/>
      <c r="F425" s="13"/>
      <c r="G425" s="169"/>
      <c r="H425" s="26"/>
      <c r="I425" s="25"/>
    </row>
    <row r="426" spans="1:9" ht="17.25" customHeight="1">
      <c r="A426" s="8">
        <v>424</v>
      </c>
      <c r="B426" s="28"/>
      <c r="C426" s="29"/>
      <c r="D426" s="13"/>
      <c r="E426" s="27"/>
      <c r="F426" s="13"/>
      <c r="G426" s="169"/>
      <c r="H426" s="26"/>
      <c r="I426" s="25"/>
    </row>
    <row r="427" spans="1:9" ht="17.25" customHeight="1">
      <c r="A427" s="8">
        <v>425</v>
      </c>
      <c r="B427" s="28"/>
      <c r="C427" s="29"/>
      <c r="D427" s="13"/>
      <c r="E427" s="27"/>
      <c r="F427" s="13"/>
      <c r="G427" s="169"/>
      <c r="H427" s="26"/>
      <c r="I427" s="25"/>
    </row>
    <row r="428" spans="1:9" ht="17.25" customHeight="1">
      <c r="A428" s="18">
        <v>426</v>
      </c>
      <c r="B428" s="28"/>
      <c r="C428" s="29"/>
      <c r="D428" s="13"/>
      <c r="E428" s="27"/>
      <c r="F428" s="13"/>
      <c r="G428" s="169"/>
      <c r="H428" s="26"/>
      <c r="I428" s="25"/>
    </row>
    <row r="429" spans="1:9" ht="17.25" customHeight="1">
      <c r="A429" s="8">
        <v>427</v>
      </c>
      <c r="B429" s="28"/>
      <c r="C429" s="29"/>
      <c r="D429" s="13"/>
      <c r="E429" s="27"/>
      <c r="F429" s="13"/>
      <c r="G429" s="169"/>
      <c r="H429" s="26"/>
      <c r="I429" s="25"/>
    </row>
    <row r="430" spans="1:9" ht="17.25" customHeight="1">
      <c r="A430" s="8">
        <v>428</v>
      </c>
      <c r="B430" s="28"/>
      <c r="C430" s="29"/>
      <c r="D430" s="13"/>
      <c r="E430" s="27"/>
      <c r="F430" s="13"/>
      <c r="G430" s="169"/>
      <c r="H430" s="26"/>
      <c r="I430" s="25"/>
    </row>
    <row r="431" spans="1:9" ht="17.25" customHeight="1">
      <c r="A431" s="18">
        <v>429</v>
      </c>
      <c r="B431" s="28"/>
      <c r="C431" s="29"/>
      <c r="D431" s="13"/>
      <c r="E431" s="27"/>
      <c r="F431" s="13"/>
      <c r="G431" s="169"/>
      <c r="H431" s="26"/>
      <c r="I431" s="25"/>
    </row>
    <row r="432" spans="1:9" ht="17.25" customHeight="1">
      <c r="A432" s="8">
        <v>430</v>
      </c>
      <c r="B432" s="28"/>
      <c r="C432" s="29"/>
      <c r="D432" s="13"/>
      <c r="E432" s="27"/>
      <c r="F432" s="13"/>
      <c r="G432" s="169"/>
      <c r="H432" s="26"/>
      <c r="I432" s="25"/>
    </row>
    <row r="433" spans="1:9" ht="17.25" customHeight="1">
      <c r="A433" s="8">
        <v>431</v>
      </c>
      <c r="B433" s="28"/>
      <c r="C433" s="29"/>
      <c r="D433" s="13"/>
      <c r="E433" s="27"/>
      <c r="F433" s="13"/>
      <c r="G433" s="169"/>
      <c r="H433" s="26"/>
      <c r="I433" s="25"/>
    </row>
    <row r="434" spans="1:9" ht="17.25" customHeight="1">
      <c r="A434" s="18">
        <v>432</v>
      </c>
      <c r="B434" s="28"/>
      <c r="C434" s="29"/>
      <c r="D434" s="13"/>
      <c r="E434" s="27"/>
      <c r="F434" s="13"/>
      <c r="G434" s="169"/>
      <c r="H434" s="26"/>
      <c r="I434" s="25"/>
    </row>
    <row r="435" spans="1:9" ht="17.25" customHeight="1">
      <c r="A435" s="8">
        <v>433</v>
      </c>
      <c r="B435" s="28"/>
      <c r="C435" s="29"/>
      <c r="D435" s="13"/>
      <c r="E435" s="27"/>
      <c r="F435" s="13"/>
      <c r="G435" s="169"/>
      <c r="H435" s="26"/>
      <c r="I435" s="25"/>
    </row>
    <row r="436" spans="1:9" ht="17.25" customHeight="1">
      <c r="A436" s="8">
        <v>434</v>
      </c>
      <c r="B436" s="28"/>
      <c r="C436" s="29"/>
      <c r="D436" s="13"/>
      <c r="E436" s="27"/>
      <c r="F436" s="13"/>
      <c r="G436" s="169"/>
      <c r="H436" s="26"/>
      <c r="I436" s="25"/>
    </row>
    <row r="437" spans="1:9" ht="17.25" customHeight="1">
      <c r="A437" s="18">
        <v>435</v>
      </c>
      <c r="B437" s="28"/>
      <c r="C437" s="29"/>
      <c r="D437" s="13"/>
      <c r="E437" s="27"/>
      <c r="F437" s="13"/>
      <c r="G437" s="169"/>
      <c r="H437" s="26"/>
      <c r="I437" s="25"/>
    </row>
    <row r="438" spans="1:9" ht="17.25" customHeight="1">
      <c r="A438" s="8">
        <v>436</v>
      </c>
      <c r="B438" s="28"/>
      <c r="C438" s="29"/>
      <c r="D438" s="13"/>
      <c r="E438" s="27"/>
      <c r="F438" s="13"/>
      <c r="G438" s="169"/>
      <c r="H438" s="26"/>
      <c r="I438" s="25"/>
    </row>
    <row r="439" spans="1:9" ht="17.25" customHeight="1">
      <c r="A439" s="8">
        <v>437</v>
      </c>
      <c r="B439" s="28"/>
      <c r="C439" s="29"/>
      <c r="D439" s="13"/>
      <c r="E439" s="27"/>
      <c r="F439" s="13"/>
      <c r="G439" s="169"/>
      <c r="H439" s="26"/>
      <c r="I439" s="25"/>
    </row>
    <row r="440" spans="1:9" ht="17.25" customHeight="1">
      <c r="A440" s="18">
        <v>438</v>
      </c>
      <c r="B440" s="28"/>
      <c r="C440" s="29"/>
      <c r="D440" s="13"/>
      <c r="E440" s="27"/>
      <c r="F440" s="13"/>
      <c r="G440" s="169"/>
      <c r="H440" s="26"/>
      <c r="I440" s="25"/>
    </row>
    <row r="441" spans="1:9" ht="17.25" customHeight="1">
      <c r="A441" s="8">
        <v>439</v>
      </c>
      <c r="B441" s="28"/>
      <c r="C441" s="29"/>
      <c r="D441" s="13"/>
      <c r="E441" s="27"/>
      <c r="F441" s="13"/>
      <c r="G441" s="169"/>
      <c r="H441" s="26"/>
      <c r="I441" s="25"/>
    </row>
    <row r="442" spans="1:9" ht="17.25" customHeight="1">
      <c r="A442" s="8">
        <v>440</v>
      </c>
      <c r="B442" s="28"/>
      <c r="C442" s="29"/>
      <c r="D442" s="13"/>
      <c r="E442" s="27"/>
      <c r="F442" s="13"/>
      <c r="G442" s="169"/>
      <c r="H442" s="26"/>
      <c r="I442" s="25"/>
    </row>
    <row r="443" spans="1:9" ht="17.25" customHeight="1">
      <c r="A443" s="18">
        <v>441</v>
      </c>
      <c r="B443" s="28"/>
      <c r="C443" s="29"/>
      <c r="D443" s="13"/>
      <c r="E443" s="27"/>
      <c r="F443" s="13"/>
      <c r="G443" s="169"/>
      <c r="H443" s="26"/>
      <c r="I443" s="25"/>
    </row>
    <row r="444" spans="1:9" ht="17.25" customHeight="1">
      <c r="A444" s="8">
        <v>442</v>
      </c>
      <c r="B444" s="28"/>
      <c r="C444" s="29"/>
      <c r="D444" s="13"/>
      <c r="E444" s="27"/>
      <c r="F444" s="13"/>
      <c r="G444" s="169"/>
      <c r="H444" s="26"/>
      <c r="I444" s="25"/>
    </row>
    <row r="445" spans="1:9" ht="17.25" customHeight="1">
      <c r="A445" s="8">
        <v>443</v>
      </c>
      <c r="B445" s="28"/>
      <c r="C445" s="29"/>
      <c r="D445" s="13"/>
      <c r="E445" s="27"/>
      <c r="F445" s="13"/>
      <c r="G445" s="169"/>
      <c r="H445" s="26"/>
      <c r="I445" s="25"/>
    </row>
    <row r="446" spans="1:9" ht="17.25" customHeight="1">
      <c r="A446" s="18">
        <v>444</v>
      </c>
      <c r="B446" s="28"/>
      <c r="C446" s="29"/>
      <c r="D446" s="13"/>
      <c r="E446" s="27"/>
      <c r="F446" s="13"/>
      <c r="G446" s="169"/>
      <c r="H446" s="26"/>
      <c r="I446" s="25"/>
    </row>
    <row r="447" spans="1:9" ht="17.25" customHeight="1">
      <c r="A447" s="8">
        <v>445</v>
      </c>
      <c r="B447" s="28"/>
      <c r="C447" s="29"/>
      <c r="D447" s="13"/>
      <c r="E447" s="27"/>
      <c r="F447" s="13"/>
      <c r="G447" s="169"/>
      <c r="H447" s="26"/>
      <c r="I447" s="25"/>
    </row>
    <row r="448" spans="1:9" ht="17.25" customHeight="1">
      <c r="A448" s="8">
        <v>446</v>
      </c>
      <c r="B448" s="28"/>
      <c r="C448" s="29"/>
      <c r="D448" s="13"/>
      <c r="E448" s="27"/>
      <c r="F448" s="13"/>
      <c r="G448" s="169"/>
      <c r="H448" s="26"/>
      <c r="I448" s="25"/>
    </row>
    <row r="449" spans="1:9" ht="17.25" customHeight="1">
      <c r="A449" s="18">
        <v>447</v>
      </c>
      <c r="B449" s="28"/>
      <c r="C449" s="29"/>
      <c r="D449" s="13"/>
      <c r="E449" s="27"/>
      <c r="F449" s="13"/>
      <c r="G449" s="169"/>
      <c r="H449" s="26"/>
      <c r="I449" s="25"/>
    </row>
    <row r="450" spans="1:9" ht="17.25" customHeight="1">
      <c r="A450" s="8">
        <v>448</v>
      </c>
      <c r="B450" s="28"/>
      <c r="C450" s="29"/>
      <c r="D450" s="13"/>
      <c r="E450" s="27"/>
      <c r="F450" s="13"/>
      <c r="G450" s="169"/>
      <c r="H450" s="26"/>
      <c r="I450" s="25"/>
    </row>
    <row r="451" spans="1:9" ht="17.25" customHeight="1">
      <c r="A451" s="8">
        <v>449</v>
      </c>
      <c r="B451" s="28"/>
      <c r="C451" s="29"/>
      <c r="D451" s="13"/>
      <c r="E451" s="27"/>
      <c r="F451" s="13"/>
      <c r="G451" s="169"/>
      <c r="H451" s="26"/>
      <c r="I451" s="25"/>
    </row>
    <row r="452" spans="1:9" ht="17.25" customHeight="1">
      <c r="A452" s="18">
        <v>450</v>
      </c>
      <c r="B452" s="28"/>
      <c r="C452" s="29"/>
      <c r="D452" s="13"/>
      <c r="E452" s="27"/>
      <c r="F452" s="13"/>
      <c r="G452" s="169"/>
      <c r="H452" s="26"/>
      <c r="I452" s="25"/>
    </row>
    <row r="453" spans="1:9" ht="17.25" customHeight="1">
      <c r="A453" s="8">
        <v>451</v>
      </c>
      <c r="B453" s="28"/>
      <c r="C453" s="29"/>
      <c r="D453" s="13"/>
      <c r="E453" s="27"/>
      <c r="F453" s="13"/>
      <c r="G453" s="169"/>
      <c r="H453" s="26"/>
      <c r="I453" s="25"/>
    </row>
    <row r="454" spans="1:9" ht="17.25" customHeight="1">
      <c r="A454" s="8">
        <v>452</v>
      </c>
      <c r="B454" s="28"/>
      <c r="C454" s="29"/>
      <c r="D454" s="13"/>
      <c r="E454" s="27"/>
      <c r="F454" s="13"/>
      <c r="G454" s="169"/>
      <c r="H454" s="26"/>
      <c r="I454" s="25"/>
    </row>
    <row r="455" spans="1:9" ht="17.25" customHeight="1">
      <c r="A455" s="18">
        <v>453</v>
      </c>
      <c r="B455" s="28"/>
      <c r="C455" s="29"/>
      <c r="D455" s="13"/>
      <c r="E455" s="27"/>
      <c r="F455" s="13"/>
      <c r="G455" s="169"/>
      <c r="H455" s="26"/>
      <c r="I455" s="25"/>
    </row>
    <row r="456" spans="1:9" ht="17.25" customHeight="1">
      <c r="A456" s="8">
        <v>454</v>
      </c>
      <c r="B456" s="28"/>
      <c r="C456" s="29"/>
      <c r="D456" s="13"/>
      <c r="E456" s="27"/>
      <c r="F456" s="13"/>
      <c r="G456" s="169"/>
      <c r="H456" s="26"/>
      <c r="I456" s="25"/>
    </row>
    <row r="457" spans="1:9" ht="17.25" customHeight="1">
      <c r="A457" s="8">
        <v>455</v>
      </c>
      <c r="B457" s="28"/>
      <c r="C457" s="29"/>
      <c r="D457" s="13"/>
      <c r="E457" s="27"/>
      <c r="F457" s="13"/>
      <c r="G457" s="169"/>
      <c r="H457" s="26"/>
      <c r="I457" s="25"/>
    </row>
    <row r="458" spans="1:9" ht="17.25" customHeight="1">
      <c r="A458" s="18">
        <v>456</v>
      </c>
      <c r="B458" s="28"/>
      <c r="C458" s="29"/>
      <c r="D458" s="13"/>
      <c r="E458" s="27"/>
      <c r="F458" s="13"/>
      <c r="G458" s="169"/>
      <c r="H458" s="26"/>
      <c r="I458" s="25"/>
    </row>
    <row r="459" spans="1:9" ht="17.25" customHeight="1">
      <c r="A459" s="8">
        <v>457</v>
      </c>
      <c r="B459" s="28"/>
      <c r="C459" s="29"/>
      <c r="D459" s="13"/>
      <c r="E459" s="27"/>
      <c r="F459" s="13"/>
      <c r="G459" s="169"/>
      <c r="H459" s="26"/>
      <c r="I459" s="25"/>
    </row>
    <row r="460" spans="1:9" ht="17.25" customHeight="1">
      <c r="A460" s="8">
        <v>458</v>
      </c>
      <c r="B460" s="28"/>
      <c r="C460" s="29"/>
      <c r="D460" s="13"/>
      <c r="E460" s="27"/>
      <c r="F460" s="13"/>
      <c r="G460" s="169"/>
      <c r="H460" s="26"/>
      <c r="I460" s="25"/>
    </row>
    <row r="461" spans="1:9" ht="17.25" customHeight="1">
      <c r="A461" s="18">
        <v>459</v>
      </c>
      <c r="B461" s="28"/>
      <c r="C461" s="29"/>
      <c r="D461" s="13"/>
      <c r="E461" s="27"/>
      <c r="F461" s="13"/>
      <c r="G461" s="169"/>
      <c r="H461" s="26"/>
      <c r="I461" s="25"/>
    </row>
    <row r="462" spans="1:9" ht="17.25" customHeight="1">
      <c r="A462" s="8">
        <v>460</v>
      </c>
      <c r="B462" s="28"/>
      <c r="C462" s="29"/>
      <c r="D462" s="13"/>
      <c r="E462" s="27"/>
      <c r="F462" s="13"/>
      <c r="G462" s="169"/>
      <c r="H462" s="26"/>
      <c r="I462" s="25"/>
    </row>
    <row r="463" spans="1:9" ht="17.25" customHeight="1">
      <c r="A463" s="8">
        <v>461</v>
      </c>
      <c r="B463" s="28"/>
      <c r="C463" s="29"/>
      <c r="D463" s="13"/>
      <c r="E463" s="27"/>
      <c r="F463" s="13"/>
      <c r="G463" s="169"/>
      <c r="H463" s="26"/>
      <c r="I463" s="25"/>
    </row>
    <row r="464" spans="1:9" ht="17.25" customHeight="1">
      <c r="A464" s="18">
        <v>462</v>
      </c>
      <c r="B464" s="28"/>
      <c r="C464" s="29"/>
      <c r="D464" s="13"/>
      <c r="E464" s="27"/>
      <c r="F464" s="13"/>
      <c r="G464" s="169"/>
      <c r="H464" s="26"/>
      <c r="I464" s="25"/>
    </row>
    <row r="465" spans="1:9" ht="17.25" customHeight="1">
      <c r="A465" s="8">
        <v>463</v>
      </c>
      <c r="B465" s="28"/>
      <c r="C465" s="29"/>
      <c r="D465" s="13"/>
      <c r="E465" s="27"/>
      <c r="F465" s="13"/>
      <c r="G465" s="169"/>
      <c r="H465" s="26"/>
      <c r="I465" s="25"/>
    </row>
    <row r="466" spans="1:9" ht="17.25" customHeight="1">
      <c r="A466" s="8">
        <v>464</v>
      </c>
      <c r="B466" s="28"/>
      <c r="C466" s="29"/>
      <c r="D466" s="13"/>
      <c r="E466" s="27"/>
      <c r="F466" s="13"/>
      <c r="G466" s="169"/>
      <c r="H466" s="26"/>
      <c r="I466" s="25"/>
    </row>
    <row r="467" spans="1:9" ht="17.25" customHeight="1">
      <c r="A467" s="18">
        <v>465</v>
      </c>
      <c r="B467" s="28"/>
      <c r="C467" s="29"/>
      <c r="D467" s="13"/>
      <c r="E467" s="27"/>
      <c r="F467" s="13"/>
      <c r="G467" s="169"/>
      <c r="H467" s="26"/>
      <c r="I467" s="25"/>
    </row>
    <row r="468" spans="1:9" ht="17.25" customHeight="1">
      <c r="A468" s="8">
        <v>466</v>
      </c>
      <c r="B468" s="28"/>
      <c r="C468" s="29"/>
      <c r="D468" s="13"/>
      <c r="E468" s="27"/>
      <c r="F468" s="13"/>
      <c r="G468" s="169"/>
      <c r="H468" s="26"/>
      <c r="I468" s="25"/>
    </row>
    <row r="469" spans="1:9" ht="17.25" customHeight="1">
      <c r="A469" s="8">
        <v>467</v>
      </c>
      <c r="B469" s="28"/>
      <c r="C469" s="29"/>
      <c r="D469" s="13"/>
      <c r="E469" s="27"/>
      <c r="F469" s="13"/>
      <c r="G469" s="169"/>
      <c r="H469" s="26"/>
      <c r="I469" s="25"/>
    </row>
    <row r="470" spans="1:9" ht="17.25" customHeight="1">
      <c r="A470" s="18">
        <v>468</v>
      </c>
      <c r="B470" s="28"/>
      <c r="C470" s="29"/>
      <c r="D470" s="13"/>
      <c r="E470" s="27"/>
      <c r="F470" s="13"/>
      <c r="G470" s="169"/>
      <c r="H470" s="26"/>
      <c r="I470" s="25"/>
    </row>
    <row r="471" spans="1:9" ht="17.25" customHeight="1">
      <c r="A471" s="8">
        <v>469</v>
      </c>
      <c r="B471" s="28"/>
      <c r="C471" s="29"/>
      <c r="D471" s="13"/>
      <c r="E471" s="27"/>
      <c r="F471" s="13"/>
      <c r="G471" s="169"/>
      <c r="H471" s="26"/>
      <c r="I471" s="25"/>
    </row>
    <row r="472" spans="1:9" ht="17.25" customHeight="1">
      <c r="A472" s="8">
        <v>470</v>
      </c>
      <c r="B472" s="28"/>
      <c r="C472" s="29"/>
      <c r="D472" s="13"/>
      <c r="E472" s="27"/>
      <c r="F472" s="13"/>
      <c r="G472" s="169"/>
      <c r="H472" s="26"/>
      <c r="I472" s="25"/>
    </row>
    <row r="473" spans="1:9" ht="17.25" customHeight="1">
      <c r="A473" s="18">
        <v>471</v>
      </c>
      <c r="B473" s="28"/>
      <c r="C473" s="29"/>
      <c r="D473" s="13"/>
      <c r="E473" s="27"/>
      <c r="F473" s="13"/>
      <c r="G473" s="169"/>
      <c r="H473" s="26"/>
      <c r="I473" s="25"/>
    </row>
    <row r="474" spans="1:9" ht="17.25" customHeight="1">
      <c r="A474" s="8">
        <v>472</v>
      </c>
      <c r="B474" s="28"/>
      <c r="C474" s="29"/>
      <c r="D474" s="13"/>
      <c r="E474" s="27"/>
      <c r="F474" s="13"/>
      <c r="G474" s="169"/>
      <c r="H474" s="26"/>
      <c r="I474" s="25"/>
    </row>
    <row r="475" spans="1:9" ht="17.25" customHeight="1">
      <c r="A475" s="8">
        <v>473</v>
      </c>
      <c r="B475" s="28"/>
      <c r="C475" s="29"/>
      <c r="D475" s="13"/>
      <c r="E475" s="27"/>
      <c r="F475" s="13"/>
      <c r="G475" s="169"/>
      <c r="H475" s="26"/>
      <c r="I475" s="25"/>
    </row>
    <row r="476" spans="1:9" ht="17.25" customHeight="1">
      <c r="A476" s="18">
        <v>474</v>
      </c>
      <c r="B476" s="28"/>
      <c r="C476" s="29"/>
      <c r="D476" s="13"/>
      <c r="E476" s="27"/>
      <c r="F476" s="13"/>
      <c r="G476" s="169"/>
      <c r="H476" s="26"/>
      <c r="I476" s="25"/>
    </row>
    <row r="477" spans="1:9" ht="17.25" customHeight="1">
      <c r="A477" s="8">
        <v>475</v>
      </c>
      <c r="B477" s="28"/>
      <c r="C477" s="29"/>
      <c r="D477" s="13"/>
      <c r="E477" s="27"/>
      <c r="F477" s="13"/>
      <c r="G477" s="169"/>
      <c r="H477" s="26"/>
      <c r="I477" s="25"/>
    </row>
    <row r="478" spans="1:9" ht="17.25" customHeight="1">
      <c r="A478" s="8">
        <v>476</v>
      </c>
      <c r="B478" s="28"/>
      <c r="C478" s="29"/>
      <c r="D478" s="13"/>
      <c r="E478" s="27"/>
      <c r="F478" s="13"/>
      <c r="G478" s="169"/>
      <c r="H478" s="26"/>
      <c r="I478" s="25"/>
    </row>
    <row r="479" spans="1:9" ht="17.25" customHeight="1">
      <c r="A479" s="18">
        <v>477</v>
      </c>
      <c r="B479" s="28"/>
      <c r="C479" s="29"/>
      <c r="D479" s="13"/>
      <c r="E479" s="27"/>
      <c r="F479" s="13"/>
      <c r="G479" s="169"/>
      <c r="H479" s="26"/>
      <c r="I479" s="25"/>
    </row>
    <row r="480" spans="1:9" ht="17.25" customHeight="1">
      <c r="A480" s="8">
        <v>478</v>
      </c>
      <c r="B480" s="28"/>
      <c r="C480" s="29"/>
      <c r="D480" s="13"/>
      <c r="E480" s="27"/>
      <c r="F480" s="13"/>
      <c r="G480" s="169"/>
      <c r="H480" s="26"/>
      <c r="I480" s="25"/>
    </row>
    <row r="481" spans="1:9" ht="17.25" customHeight="1">
      <c r="A481" s="8">
        <v>479</v>
      </c>
      <c r="B481" s="28"/>
      <c r="C481" s="29"/>
      <c r="D481" s="13"/>
      <c r="E481" s="27"/>
      <c r="F481" s="13"/>
      <c r="G481" s="169"/>
      <c r="H481" s="26"/>
      <c r="I481" s="25"/>
    </row>
    <row r="482" spans="1:9" ht="17.25" customHeight="1">
      <c r="A482" s="18">
        <v>480</v>
      </c>
      <c r="B482" s="28"/>
      <c r="C482" s="29"/>
      <c r="D482" s="13"/>
      <c r="E482" s="27"/>
      <c r="F482" s="13"/>
      <c r="G482" s="169"/>
      <c r="H482" s="26"/>
      <c r="I482" s="25"/>
    </row>
    <row r="483" spans="1:9" ht="17.25" customHeight="1">
      <c r="A483" s="8">
        <v>481</v>
      </c>
      <c r="B483" s="28"/>
      <c r="C483" s="29"/>
      <c r="D483" s="13"/>
      <c r="E483" s="27"/>
      <c r="F483" s="13"/>
      <c r="G483" s="169"/>
      <c r="H483" s="26"/>
      <c r="I483" s="25"/>
    </row>
    <row r="484" spans="1:9" ht="17.25" customHeight="1">
      <c r="A484" s="8">
        <v>482</v>
      </c>
      <c r="B484" s="28"/>
      <c r="C484" s="29"/>
      <c r="D484" s="13"/>
      <c r="E484" s="27"/>
      <c r="F484" s="13"/>
      <c r="G484" s="169"/>
      <c r="H484" s="26"/>
      <c r="I484" s="25"/>
    </row>
    <row r="485" spans="1:9" ht="17.25" customHeight="1">
      <c r="A485" s="18">
        <v>483</v>
      </c>
      <c r="B485" s="28"/>
      <c r="C485" s="29"/>
      <c r="D485" s="13"/>
      <c r="E485" s="27"/>
      <c r="F485" s="13"/>
      <c r="G485" s="169"/>
      <c r="H485" s="26"/>
      <c r="I485" s="25"/>
    </row>
    <row r="486" spans="1:9" ht="17.25" customHeight="1">
      <c r="A486" s="8">
        <v>484</v>
      </c>
      <c r="B486" s="28"/>
      <c r="C486" s="29"/>
      <c r="D486" s="13"/>
      <c r="E486" s="27"/>
      <c r="F486" s="13"/>
      <c r="G486" s="169"/>
      <c r="H486" s="26"/>
      <c r="I486" s="25"/>
    </row>
    <row r="487" spans="1:9" ht="17.25" customHeight="1">
      <c r="A487" s="8">
        <v>485</v>
      </c>
      <c r="B487" s="28"/>
      <c r="C487" s="29"/>
      <c r="D487" s="13"/>
      <c r="E487" s="27"/>
      <c r="F487" s="13"/>
      <c r="G487" s="169"/>
      <c r="H487" s="26"/>
      <c r="I487" s="25"/>
    </row>
    <row r="488" spans="1:9" ht="17.25" customHeight="1">
      <c r="A488" s="18">
        <v>486</v>
      </c>
      <c r="B488" s="28"/>
      <c r="C488" s="29"/>
      <c r="D488" s="13"/>
      <c r="E488" s="27"/>
      <c r="F488" s="13"/>
      <c r="G488" s="169"/>
      <c r="H488" s="26"/>
      <c r="I488" s="25"/>
    </row>
    <row r="489" spans="1:9" ht="17.25" customHeight="1">
      <c r="A489" s="8">
        <v>487</v>
      </c>
      <c r="B489" s="28"/>
      <c r="C489" s="29"/>
      <c r="D489" s="13"/>
      <c r="E489" s="27"/>
      <c r="F489" s="13"/>
      <c r="G489" s="169"/>
      <c r="H489" s="26"/>
      <c r="I489" s="25"/>
    </row>
    <row r="490" spans="1:9" ht="17.25" customHeight="1">
      <c r="A490" s="8">
        <v>488</v>
      </c>
      <c r="B490" s="28"/>
      <c r="C490" s="29"/>
      <c r="D490" s="13"/>
      <c r="E490" s="27"/>
      <c r="F490" s="13"/>
      <c r="G490" s="169"/>
      <c r="H490" s="26"/>
      <c r="I490" s="25"/>
    </row>
    <row r="491" spans="1:9" ht="17.25" customHeight="1">
      <c r="A491" s="18">
        <v>489</v>
      </c>
      <c r="B491" s="28"/>
      <c r="C491" s="29"/>
      <c r="D491" s="13"/>
      <c r="E491" s="27"/>
      <c r="F491" s="13"/>
      <c r="G491" s="169"/>
      <c r="H491" s="26"/>
      <c r="I491" s="25"/>
    </row>
    <row r="492" spans="1:9" ht="17.25" customHeight="1">
      <c r="A492" s="8">
        <v>490</v>
      </c>
      <c r="B492" s="28"/>
      <c r="C492" s="29"/>
      <c r="D492" s="13"/>
      <c r="E492" s="27"/>
      <c r="F492" s="13"/>
      <c r="G492" s="169"/>
      <c r="H492" s="26"/>
      <c r="I492" s="25"/>
    </row>
    <row r="493" spans="1:9" ht="17.25" customHeight="1">
      <c r="A493" s="8">
        <v>491</v>
      </c>
      <c r="B493" s="28"/>
      <c r="C493" s="29"/>
      <c r="D493" s="13"/>
      <c r="E493" s="27"/>
      <c r="F493" s="13"/>
      <c r="G493" s="169"/>
      <c r="H493" s="26"/>
      <c r="I493" s="25"/>
    </row>
    <row r="494" spans="1:9" ht="17.25" customHeight="1">
      <c r="A494" s="18">
        <v>492</v>
      </c>
      <c r="B494" s="28"/>
      <c r="C494" s="29"/>
      <c r="D494" s="13"/>
      <c r="E494" s="27"/>
      <c r="F494" s="13"/>
      <c r="G494" s="169"/>
      <c r="H494" s="26"/>
      <c r="I494" s="25"/>
    </row>
    <row r="495" spans="1:9" ht="17.25" customHeight="1">
      <c r="A495" s="8">
        <v>493</v>
      </c>
      <c r="B495" s="28"/>
      <c r="C495" s="29"/>
      <c r="D495" s="13"/>
      <c r="E495" s="27"/>
      <c r="F495" s="13"/>
      <c r="G495" s="169"/>
      <c r="H495" s="26"/>
      <c r="I495" s="25"/>
    </row>
    <row r="496" spans="1:9" ht="17.25" customHeight="1">
      <c r="A496" s="8">
        <v>494</v>
      </c>
      <c r="B496" s="28"/>
      <c r="C496" s="29"/>
      <c r="D496" s="13"/>
      <c r="E496" s="27"/>
      <c r="F496" s="11"/>
      <c r="G496" s="168"/>
      <c r="H496" s="22"/>
      <c r="I496" s="70"/>
    </row>
    <row r="497" spans="1:9" ht="17.25" customHeight="1">
      <c r="A497" s="18">
        <v>495</v>
      </c>
      <c r="B497" s="28"/>
      <c r="C497" s="29"/>
      <c r="D497" s="13"/>
      <c r="E497" s="27"/>
      <c r="F497" s="13"/>
      <c r="G497" s="169"/>
      <c r="H497" s="26"/>
      <c r="I497" s="25"/>
    </row>
    <row r="498" spans="1:9" ht="17.25" customHeight="1">
      <c r="A498" s="8">
        <v>496</v>
      </c>
      <c r="B498" s="28"/>
      <c r="C498" s="29"/>
      <c r="D498" s="13"/>
      <c r="E498" s="27"/>
      <c r="F498" s="11"/>
      <c r="G498" s="168"/>
      <c r="H498" s="22"/>
      <c r="I498" s="25"/>
    </row>
    <row r="499" spans="1:9" ht="17.25" customHeight="1">
      <c r="A499" s="8">
        <v>497</v>
      </c>
      <c r="B499" s="28"/>
      <c r="C499" s="29"/>
      <c r="D499" s="13"/>
      <c r="E499" s="27"/>
      <c r="F499" s="13"/>
      <c r="G499" s="169"/>
      <c r="H499" s="26"/>
      <c r="I499" s="25"/>
    </row>
    <row r="500" spans="1:9" ht="17.25" customHeight="1">
      <c r="A500" s="181">
        <v>498</v>
      </c>
      <c r="B500" s="182"/>
      <c r="C500" s="183"/>
      <c r="D500" s="184"/>
      <c r="E500" s="185"/>
      <c r="F500" s="184"/>
      <c r="G500" s="186"/>
      <c r="H500" s="187"/>
      <c r="I500" s="188"/>
    </row>
    <row r="501" spans="1:9" ht="13.2">
      <c r="B501" s="71"/>
      <c r="C501" s="72"/>
      <c r="D501" s="73"/>
      <c r="E501" s="71"/>
      <c r="F501" s="73"/>
      <c r="G501" s="73"/>
      <c r="H501" s="71"/>
    </row>
    <row r="502" spans="1:9" ht="13.2">
      <c r="B502" s="71"/>
      <c r="C502" s="72"/>
      <c r="D502" s="73"/>
      <c r="E502" s="71"/>
      <c r="F502" s="73"/>
      <c r="G502" s="73"/>
      <c r="H502" s="71"/>
    </row>
    <row r="503" spans="1:9" ht="22.8">
      <c r="B503" s="71"/>
      <c r="C503" s="259" t="s">
        <v>241</v>
      </c>
      <c r="D503" s="231"/>
      <c r="E503" s="232"/>
      <c r="F503" s="74"/>
      <c r="G503" s="74"/>
      <c r="H503" s="74"/>
      <c r="I503" s="74"/>
    </row>
    <row r="504" spans="1:9" ht="13.2">
      <c r="B504" s="71"/>
      <c r="C504" s="189" t="s">
        <v>286</v>
      </c>
    </row>
    <row r="505" spans="1:9" ht="13.2">
      <c r="B505" s="71"/>
      <c r="C505" s="190" t="s">
        <v>287</v>
      </c>
    </row>
    <row r="506" spans="1:9" ht="13.2">
      <c r="B506" s="71"/>
      <c r="C506" s="190" t="s">
        <v>288</v>
      </c>
    </row>
    <row r="507" spans="1:9" ht="13.2">
      <c r="B507" s="71"/>
      <c r="C507" s="191" t="s">
        <v>289</v>
      </c>
    </row>
    <row r="508" spans="1:9" ht="13.2">
      <c r="B508" s="71"/>
      <c r="C508" s="192" t="s">
        <v>290</v>
      </c>
    </row>
    <row r="509" spans="1:9" ht="13.2">
      <c r="B509" s="71"/>
      <c r="C509" s="193" t="s">
        <v>291</v>
      </c>
    </row>
    <row r="510" spans="1:9" ht="13.2">
      <c r="B510" s="71"/>
      <c r="C510" s="71"/>
    </row>
    <row r="511" spans="1:9" ht="13.2">
      <c r="B511" s="71"/>
      <c r="C511" s="72"/>
      <c r="D511" s="73"/>
      <c r="E511" s="71"/>
      <c r="F511" s="73"/>
      <c r="G511" s="73"/>
      <c r="H511" s="71"/>
    </row>
    <row r="512" spans="1:9" ht="13.2">
      <c r="B512" s="71"/>
      <c r="C512" s="72"/>
      <c r="D512" s="244" t="s">
        <v>250</v>
      </c>
      <c r="E512" s="245"/>
      <c r="F512" s="246"/>
      <c r="G512" s="194"/>
      <c r="H512" s="71"/>
    </row>
    <row r="513" spans="1:28" ht="13.2">
      <c r="B513" s="71"/>
      <c r="C513" s="73"/>
      <c r="D513" s="73"/>
      <c r="E513" s="73"/>
      <c r="F513" s="73"/>
      <c r="G513" s="73"/>
      <c r="H513" s="71"/>
    </row>
    <row r="514" spans="1:28" ht="13.2">
      <c r="B514" s="71"/>
      <c r="C514" s="72"/>
      <c r="D514" s="73"/>
      <c r="E514" s="71"/>
      <c r="F514" s="73"/>
      <c r="G514" s="73"/>
      <c r="H514" s="71"/>
    </row>
    <row r="515" spans="1:28" ht="13.2">
      <c r="B515" s="71"/>
      <c r="C515" s="72"/>
      <c r="D515" s="73"/>
      <c r="E515" s="71"/>
      <c r="F515" s="73"/>
      <c r="G515" s="73"/>
      <c r="H515" s="71"/>
    </row>
    <row r="516" spans="1:28" ht="20.25" customHeight="1">
      <c r="B516" s="71"/>
      <c r="C516" s="247" t="s">
        <v>251</v>
      </c>
      <c r="D516" s="246"/>
      <c r="E516" s="71"/>
      <c r="F516" s="195" t="s">
        <v>252</v>
      </c>
    </row>
    <row r="517" spans="1:28" ht="20.25" customHeight="1">
      <c r="A517" s="73"/>
      <c r="B517" s="73"/>
      <c r="C517" s="75" t="s">
        <v>253</v>
      </c>
      <c r="D517" s="76" t="s">
        <v>254</v>
      </c>
      <c r="E517" s="73"/>
      <c r="F517" s="77" t="s">
        <v>255</v>
      </c>
      <c r="G517" s="196"/>
      <c r="H517" s="78" t="s">
        <v>18</v>
      </c>
      <c r="I517" s="79" t="s">
        <v>256</v>
      </c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</row>
    <row r="518" spans="1:28" ht="20.25" customHeight="1">
      <c r="B518" s="71"/>
      <c r="C518" s="80" t="s">
        <v>257</v>
      </c>
      <c r="D518" s="81">
        <f>SUM(D519:D520)</f>
        <v>165</v>
      </c>
      <c r="E518" s="71"/>
      <c r="F518" s="77" t="s">
        <v>258</v>
      </c>
      <c r="G518" s="196"/>
      <c r="H518" s="82" t="str">
        <f>IF(H517="Paid directly to Php", "Confirmed", IF(H517="Another condition", "Another Option", "Submitted to php"))</f>
        <v>Submitted to php</v>
      </c>
    </row>
    <row r="519" spans="1:28" ht="20.25" customHeight="1">
      <c r="B519" s="71"/>
      <c r="C519" s="80" t="s">
        <v>259</v>
      </c>
      <c r="D519" s="83">
        <f t="array" ref="D519">COUNTIFS($F$3:$F$500, "Cash", $H$3:$H$500, "&lt;&gt;")</f>
        <v>56</v>
      </c>
      <c r="E519" s="71"/>
      <c r="F519" s="84" t="s">
        <v>12</v>
      </c>
      <c r="G519" s="197"/>
      <c r="H519" s="85">
        <f t="array" ref="H519">COUNTIFS($H$3:$H$500,$H517,$F$3:$F$500,$F$519)</f>
        <v>9</v>
      </c>
    </row>
    <row r="520" spans="1:28" ht="20.25" customHeight="1">
      <c r="B520" s="71"/>
      <c r="C520" s="80" t="s">
        <v>260</v>
      </c>
      <c r="D520" s="83">
        <f t="array" ref="D520">COUNTIFS($F$3:$F$500, "Online", $H$3:$H$500, "&lt;&gt;")</f>
        <v>109</v>
      </c>
      <c r="E520" s="71"/>
      <c r="F520" s="84" t="s">
        <v>17</v>
      </c>
      <c r="G520" s="197"/>
      <c r="H520" s="85">
        <f t="array" ref="H520">COUNTIFS($H$3:$H$500,$H517,$F$3:$F$500,$F$520)</f>
        <v>73</v>
      </c>
    </row>
    <row r="521" spans="1:28" ht="20.25" customHeight="1">
      <c r="B521" s="71"/>
      <c r="C521" s="80" t="s">
        <v>261</v>
      </c>
      <c r="D521" s="83">
        <f>COUNTBLANK(B3:B500)</f>
        <v>298</v>
      </c>
      <c r="E521" s="71"/>
      <c r="F521" s="86" t="s">
        <v>262</v>
      </c>
      <c r="G521" s="198"/>
      <c r="H521" s="87">
        <f>SUM($H519:$H520)*100</f>
        <v>8200</v>
      </c>
    </row>
    <row r="522" spans="1:28" ht="20.25" customHeight="1">
      <c r="B522" s="71"/>
      <c r="C522" s="80"/>
      <c r="D522" s="83"/>
      <c r="E522" s="71"/>
      <c r="F522" s="88" t="s">
        <v>263</v>
      </c>
      <c r="G522" s="199"/>
      <c r="H522" s="89">
        <f t="array" ref="H522">(COUNTIFS($F$3:$F$500, $F519, $H$3:$H$500, $H517, $I$3:$I$500, $H518) + COUNTIFS($F$3:$F$500, $F520, $H$3:$H$500, $H517, $I$3:$I$500, $H518)) * 100</f>
        <v>0</v>
      </c>
    </row>
    <row r="523" spans="1:28" ht="20.25" customHeight="1">
      <c r="B523" s="71"/>
      <c r="C523" s="72"/>
      <c r="D523" s="73"/>
      <c r="E523" s="71"/>
      <c r="F523" s="90" t="s">
        <v>264</v>
      </c>
      <c r="G523" s="200"/>
      <c r="H523" s="91">
        <f>IF($H$521 - $H$522= 0, "Nill",$H$521 - $H$522)</f>
        <v>8200</v>
      </c>
    </row>
    <row r="524" spans="1:28" ht="20.25" customHeight="1">
      <c r="B524" s="71"/>
      <c r="C524" s="72"/>
      <c r="D524" s="73"/>
      <c r="E524" s="71"/>
    </row>
    <row r="525" spans="1:28" ht="20.25" customHeight="1">
      <c r="B525" s="71"/>
      <c r="C525" s="72"/>
      <c r="D525" s="73"/>
      <c r="E525" s="71"/>
      <c r="F525" s="73"/>
      <c r="G525" s="73"/>
      <c r="H525" s="71"/>
    </row>
    <row r="526" spans="1:28" ht="20.25" customHeight="1">
      <c r="B526" s="71"/>
      <c r="C526" s="72"/>
      <c r="D526" s="73"/>
      <c r="E526" s="71"/>
    </row>
    <row r="527" spans="1:28" ht="20.25" customHeight="1">
      <c r="A527" s="92"/>
      <c r="B527" s="73"/>
      <c r="C527" s="247" t="s">
        <v>265</v>
      </c>
      <c r="D527" s="246"/>
      <c r="E527" s="73"/>
      <c r="F527" s="195" t="s">
        <v>266</v>
      </c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</row>
    <row r="528" spans="1:28" ht="20.25" customHeight="1">
      <c r="A528" s="73"/>
      <c r="B528" s="73"/>
      <c r="C528" s="93" t="s">
        <v>253</v>
      </c>
      <c r="D528" s="94" t="s">
        <v>267</v>
      </c>
      <c r="E528" s="73"/>
      <c r="F528" s="95" t="s">
        <v>253</v>
      </c>
      <c r="G528" s="201"/>
      <c r="H528" s="96" t="s">
        <v>268</v>
      </c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</row>
    <row r="529" spans="2:10" ht="20.25" customHeight="1">
      <c r="B529" s="71"/>
      <c r="C529" s="97" t="s">
        <v>269</v>
      </c>
      <c r="D529" s="98">
        <f>SUM(D530:D531)</f>
        <v>16500</v>
      </c>
      <c r="E529" s="71"/>
      <c r="F529" s="99" t="s">
        <v>270</v>
      </c>
      <c r="G529" s="202"/>
      <c r="H529" s="100">
        <f t="array" ref="H529">COUNTIFS($F$3:$F$500, "&lt;&gt;", $H$3:$H$500, "&lt;&gt;", $I$3:$I$500, "&lt;&gt;", $F$3:$F$500, "&lt;&gt;Pending", $H$3:$H$500, "&lt;&gt;Will pay on Sunday",$H$3:$H$500, "&lt;&gt;Will Pay On Temple")</f>
        <v>1</v>
      </c>
      <c r="I529" s="248"/>
      <c r="J529" s="249"/>
    </row>
    <row r="530" spans="2:10" ht="20.25" customHeight="1">
      <c r="B530" s="71"/>
      <c r="C530" s="97" t="s">
        <v>271</v>
      </c>
      <c r="D530" s="101">
        <f>SUM($D519*100)</f>
        <v>5600</v>
      </c>
      <c r="E530" s="71"/>
      <c r="F530" s="102" t="s">
        <v>272</v>
      </c>
      <c r="G530" s="203"/>
      <c r="H530" s="103">
        <f>H529*100</f>
        <v>100</v>
      </c>
    </row>
    <row r="531" spans="2:10" ht="20.25" customHeight="1">
      <c r="B531" s="71"/>
      <c r="C531" s="97" t="s">
        <v>273</v>
      </c>
      <c r="D531" s="101">
        <f>SUM(D520*100)</f>
        <v>10900</v>
      </c>
      <c r="E531" s="71"/>
      <c r="F531" s="104"/>
      <c r="G531" s="204"/>
      <c r="H531" s="105"/>
    </row>
    <row r="532" spans="2:10" ht="20.25" customHeight="1">
      <c r="B532" s="71"/>
      <c r="C532" s="106"/>
      <c r="D532" s="107"/>
      <c r="E532" s="71"/>
      <c r="F532" s="108" t="s">
        <v>274</v>
      </c>
      <c r="G532" s="205"/>
      <c r="H532" s="109">
        <f>$D518-$H529</f>
        <v>164</v>
      </c>
    </row>
    <row r="533" spans="2:10" ht="20.25" customHeight="1">
      <c r="B533" s="71"/>
      <c r="C533" s="72"/>
      <c r="D533" s="73"/>
      <c r="E533" s="71"/>
      <c r="F533" s="102" t="s">
        <v>275</v>
      </c>
      <c r="G533" s="203"/>
      <c r="H533" s="103">
        <f>IF($H532*100 = 0, "Nill", $H532*100)</f>
        <v>16400</v>
      </c>
    </row>
    <row r="534" spans="2:10" ht="20.25" customHeight="1">
      <c r="B534" s="71"/>
      <c r="C534" s="72"/>
      <c r="D534" s="73"/>
      <c r="E534" s="71"/>
      <c r="F534" s="110"/>
      <c r="G534" s="111"/>
      <c r="H534" s="111"/>
    </row>
    <row r="535" spans="2:10" ht="20.25" customHeight="1">
      <c r="B535" s="71"/>
      <c r="C535" s="72"/>
      <c r="D535" s="73"/>
      <c r="E535" s="71"/>
      <c r="F535" s="72"/>
      <c r="G535" s="72"/>
      <c r="H535" s="73"/>
    </row>
    <row r="536" spans="2:10" ht="20.25" customHeight="1">
      <c r="B536" s="71"/>
      <c r="C536" s="72"/>
      <c r="D536" s="73"/>
      <c r="E536" s="71"/>
      <c r="F536" s="72"/>
      <c r="G536" s="72"/>
      <c r="H536" s="73"/>
    </row>
    <row r="537" spans="2:10" ht="20.25" customHeight="1">
      <c r="B537" s="71"/>
      <c r="C537" s="254" t="s">
        <v>276</v>
      </c>
      <c r="D537" s="246"/>
      <c r="E537" s="71"/>
      <c r="F537" s="206" t="s">
        <v>277</v>
      </c>
    </row>
    <row r="538" spans="2:10" ht="20.25" customHeight="1">
      <c r="B538" s="71"/>
      <c r="C538" s="112" t="s">
        <v>278</v>
      </c>
      <c r="D538" s="112" t="s">
        <v>279</v>
      </c>
      <c r="E538" s="71"/>
      <c r="F538" s="113"/>
      <c r="G538" s="113"/>
      <c r="H538" s="113"/>
      <c r="I538" s="113"/>
      <c r="J538" s="113"/>
    </row>
    <row r="539" spans="2:10" ht="20.25" customHeight="1">
      <c r="B539" s="71"/>
      <c r="C539" s="114" t="s">
        <v>16</v>
      </c>
      <c r="D539" s="115">
        <f t="array" ref="D539">COUNTIFS($D$3:$D$500,$C539)</f>
        <v>17</v>
      </c>
      <c r="E539" s="71"/>
      <c r="F539" s="116"/>
      <c r="G539" s="116"/>
      <c r="H539" s="117"/>
      <c r="I539" s="113"/>
      <c r="J539" s="113"/>
    </row>
    <row r="540" spans="2:10" ht="20.25" customHeight="1">
      <c r="B540" s="71"/>
      <c r="C540" s="114" t="s">
        <v>11</v>
      </c>
      <c r="D540" s="118">
        <f t="array" ref="D540">COUNTIFS($D$3:$D$500,$C540)</f>
        <v>2</v>
      </c>
      <c r="E540" s="71"/>
      <c r="F540" s="116"/>
      <c r="G540" s="116"/>
      <c r="H540" s="117"/>
      <c r="I540" s="113"/>
      <c r="J540" s="113"/>
    </row>
    <row r="541" spans="2:10" ht="20.25" customHeight="1">
      <c r="B541" s="71"/>
      <c r="C541" s="114" t="s">
        <v>20</v>
      </c>
      <c r="D541" s="118">
        <f t="array" ref="D541">COUNTIFS($D$3:$D$500,$C541)</f>
        <v>59</v>
      </c>
      <c r="E541" s="71"/>
      <c r="F541" s="113"/>
      <c r="G541" s="113"/>
      <c r="H541" s="113"/>
      <c r="I541" s="113"/>
      <c r="J541" s="113"/>
    </row>
    <row r="542" spans="2:10" ht="20.25" customHeight="1">
      <c r="B542" s="71"/>
      <c r="C542" s="114" t="s">
        <v>22</v>
      </c>
      <c r="D542" s="118">
        <f t="array" ref="D542">COUNTIFS($D$3:$D$500,$C542)</f>
        <v>50</v>
      </c>
      <c r="E542" s="71"/>
      <c r="F542" s="113"/>
      <c r="G542" s="113"/>
      <c r="H542" s="113"/>
      <c r="I542" s="113"/>
      <c r="J542" s="113"/>
    </row>
    <row r="543" spans="2:10" ht="20.25" customHeight="1">
      <c r="B543" s="71"/>
      <c r="C543" s="114" t="s">
        <v>52</v>
      </c>
      <c r="D543" s="118">
        <f t="array" ref="D543">COUNTIFS($D$3:$D$500,$C543)</f>
        <v>52</v>
      </c>
      <c r="E543" s="71"/>
      <c r="F543" s="113"/>
      <c r="G543" s="113"/>
      <c r="H543" s="113"/>
      <c r="I543" s="113"/>
      <c r="J543" s="113"/>
    </row>
    <row r="544" spans="2:10" ht="20.25" customHeight="1">
      <c r="B544" s="71"/>
      <c r="C544" s="114" t="s">
        <v>78</v>
      </c>
      <c r="D544" s="118">
        <f t="array" ref="D544">COUNTIFS($D$3:$D$500,$C544)</f>
        <v>2</v>
      </c>
      <c r="E544" s="71"/>
      <c r="F544" s="113"/>
      <c r="G544" s="113"/>
      <c r="H544" s="113"/>
      <c r="I544" s="113"/>
      <c r="J544" s="113"/>
    </row>
    <row r="545" spans="2:10" ht="20.25" customHeight="1">
      <c r="B545" s="71"/>
      <c r="C545" s="114" t="s">
        <v>49</v>
      </c>
      <c r="D545" s="118">
        <f t="array" ref="D545">COUNTIFS($D$3:$D$500,$C545)</f>
        <v>1</v>
      </c>
      <c r="E545" s="71"/>
      <c r="F545" s="113"/>
      <c r="G545" s="113"/>
      <c r="H545" s="113"/>
      <c r="I545" s="113"/>
      <c r="J545" s="113"/>
    </row>
    <row r="546" spans="2:10" ht="20.25" customHeight="1">
      <c r="B546" s="71"/>
      <c r="C546" s="114" t="s">
        <v>57</v>
      </c>
      <c r="D546" s="118">
        <f t="array" ref="D546">COUNTIFS($D$3:$D$500,$C546)</f>
        <v>2</v>
      </c>
      <c r="E546" s="71"/>
      <c r="F546" s="113"/>
      <c r="G546" s="113"/>
      <c r="H546" s="113"/>
      <c r="I546" s="113"/>
      <c r="J546" s="113"/>
    </row>
    <row r="547" spans="2:10" ht="20.25" customHeight="1">
      <c r="B547" s="71"/>
      <c r="C547" s="114" t="s">
        <v>95</v>
      </c>
      <c r="D547" s="118">
        <f t="array" ref="D547">COUNTIFS($D$3:$D$500,$C547)</f>
        <v>1</v>
      </c>
      <c r="E547" s="71"/>
      <c r="F547" s="113"/>
      <c r="G547" s="113"/>
      <c r="H547" s="113"/>
      <c r="I547" s="113"/>
      <c r="J547" s="113"/>
    </row>
    <row r="548" spans="2:10" ht="19.5" customHeight="1">
      <c r="B548" s="71"/>
      <c r="C548" s="114" t="s">
        <v>114</v>
      </c>
      <c r="D548" s="118">
        <f t="array" ref="D548">COUNTIFS($D$3:$D$500,$C548)</f>
        <v>1</v>
      </c>
      <c r="E548" s="71"/>
      <c r="F548" s="113"/>
      <c r="G548" s="113"/>
      <c r="H548" s="113"/>
      <c r="I548" s="113"/>
      <c r="J548" s="113"/>
    </row>
    <row r="549" spans="2:10" ht="16.2">
      <c r="B549" s="71"/>
      <c r="C549" s="114"/>
      <c r="D549" s="118">
        <f t="array" ref="D549">COUNTIFS($D$3:$D$500,$C549)</f>
        <v>0</v>
      </c>
      <c r="E549" s="71"/>
      <c r="F549" s="113"/>
      <c r="G549" s="113"/>
      <c r="H549" s="113"/>
      <c r="I549" s="113"/>
      <c r="J549" s="113"/>
    </row>
    <row r="550" spans="2:10" ht="16.2">
      <c r="B550" s="71"/>
      <c r="C550" s="114"/>
      <c r="D550" s="118">
        <f t="array" ref="D550">COUNTIFS($D$3:$D$500,$C550)</f>
        <v>0</v>
      </c>
      <c r="E550" s="71"/>
      <c r="F550" s="116"/>
      <c r="G550" s="116"/>
      <c r="H550" s="117"/>
      <c r="I550" s="113"/>
      <c r="J550" s="113"/>
    </row>
    <row r="551" spans="2:10" ht="16.2">
      <c r="B551" s="71"/>
      <c r="C551" s="114"/>
      <c r="D551" s="118">
        <f t="array" ref="D551">COUNTIFS($D$3:$D$500,$C551)</f>
        <v>0</v>
      </c>
      <c r="E551" s="71"/>
      <c r="F551" s="116"/>
      <c r="G551" s="116"/>
      <c r="H551" s="117"/>
      <c r="I551" s="113"/>
      <c r="J551" s="113"/>
    </row>
    <row r="552" spans="2:10" ht="16.2">
      <c r="B552" s="71"/>
      <c r="C552" s="114"/>
      <c r="D552" s="118">
        <f t="array" ref="D552">COUNTIFS($D$3:$D$500,$C552)</f>
        <v>0</v>
      </c>
      <c r="E552" s="71"/>
      <c r="F552" s="116"/>
      <c r="G552" s="116"/>
      <c r="H552" s="117"/>
      <c r="I552" s="113"/>
      <c r="J552" s="113"/>
    </row>
    <row r="553" spans="2:10" ht="16.2">
      <c r="B553" s="71"/>
      <c r="C553" s="114"/>
      <c r="D553" s="118">
        <f t="array" ref="D553">COUNTIFS($D$3:$D$500,$C553)</f>
        <v>0</v>
      </c>
      <c r="E553" s="71"/>
      <c r="F553" s="73"/>
      <c r="G553" s="73"/>
      <c r="H553" s="71"/>
    </row>
    <row r="554" spans="2:10" ht="13.2">
      <c r="B554" s="71"/>
      <c r="C554" s="72"/>
      <c r="D554" s="73"/>
      <c r="E554" s="71"/>
      <c r="F554" s="73"/>
      <c r="G554" s="73"/>
      <c r="H554" s="71"/>
    </row>
    <row r="555" spans="2:10" ht="13.2">
      <c r="B555" s="71"/>
      <c r="C555" s="72"/>
      <c r="D555" s="73"/>
      <c r="E555" s="71"/>
      <c r="F555" s="73"/>
      <c r="G555" s="73"/>
      <c r="H555" s="71"/>
    </row>
    <row r="556" spans="2:10" ht="19.8">
      <c r="B556" s="71"/>
      <c r="C556" s="207" t="s">
        <v>280</v>
      </c>
    </row>
    <row r="557" spans="2:10" ht="13.2">
      <c r="B557" s="71"/>
      <c r="C557" s="208">
        <v>1</v>
      </c>
    </row>
    <row r="558" spans="2:10" ht="13.2">
      <c r="B558" s="71"/>
      <c r="C558" s="209">
        <v>2</v>
      </c>
    </row>
    <row r="559" spans="2:10" ht="13.2">
      <c r="B559" s="71"/>
      <c r="C559" s="209">
        <v>3</v>
      </c>
    </row>
    <row r="560" spans="2:10" ht="13.2">
      <c r="B560" s="71"/>
      <c r="C560" s="72"/>
      <c r="D560" s="72"/>
      <c r="E560" s="72"/>
      <c r="F560" s="72"/>
      <c r="G560" s="72"/>
      <c r="H560" s="72"/>
    </row>
    <row r="561" spans="2:8" ht="13.2">
      <c r="B561" s="71"/>
      <c r="C561" s="72"/>
      <c r="D561" s="72"/>
      <c r="E561" s="72"/>
      <c r="F561" s="72"/>
      <c r="G561" s="72"/>
      <c r="H561" s="72"/>
    </row>
    <row r="562" spans="2:8" ht="13.2">
      <c r="B562" s="71"/>
      <c r="C562" s="72"/>
      <c r="D562" s="73"/>
      <c r="E562" s="71"/>
      <c r="F562" s="73"/>
      <c r="G562" s="73"/>
      <c r="H562" s="71"/>
    </row>
    <row r="563" spans="2:8" ht="13.2">
      <c r="B563" s="71"/>
      <c r="C563" s="72"/>
      <c r="D563" s="73"/>
      <c r="E563" s="71"/>
      <c r="F563" s="73"/>
      <c r="G563" s="73"/>
      <c r="H563" s="71"/>
    </row>
    <row r="564" spans="2:8" ht="13.2">
      <c r="B564" s="71"/>
      <c r="C564" s="72"/>
      <c r="D564" s="73"/>
      <c r="E564" s="71"/>
      <c r="F564" s="73"/>
      <c r="G564" s="73"/>
      <c r="H564" s="71"/>
    </row>
    <row r="565" spans="2:8" ht="13.2">
      <c r="B565" s="71"/>
      <c r="C565" s="72"/>
      <c r="D565" s="73"/>
      <c r="E565" s="71"/>
      <c r="F565" s="73"/>
      <c r="G565" s="73"/>
      <c r="H565" s="71"/>
    </row>
    <row r="566" spans="2:8" ht="13.2">
      <c r="B566" s="71"/>
      <c r="C566" s="72"/>
      <c r="D566" s="73"/>
      <c r="E566" s="71"/>
      <c r="F566" s="73"/>
      <c r="G566" s="73"/>
      <c r="H566" s="71"/>
    </row>
    <row r="567" spans="2:8" ht="13.2">
      <c r="B567" s="71"/>
      <c r="C567" s="72"/>
      <c r="D567" s="73"/>
      <c r="E567" s="71"/>
      <c r="F567" s="73"/>
      <c r="G567" s="73"/>
      <c r="H567" s="71"/>
    </row>
    <row r="568" spans="2:8" ht="13.2">
      <c r="B568" s="71"/>
      <c r="C568" s="72"/>
      <c r="D568" s="73"/>
      <c r="E568" s="71"/>
      <c r="F568" s="73"/>
      <c r="G568" s="73"/>
      <c r="H568" s="71"/>
    </row>
    <row r="569" spans="2:8" ht="13.2">
      <c r="B569" s="71"/>
      <c r="C569" s="72"/>
      <c r="D569" s="73"/>
      <c r="E569" s="71"/>
      <c r="F569" s="73"/>
      <c r="G569" s="73"/>
      <c r="H569" s="71"/>
    </row>
    <row r="570" spans="2:8" ht="13.2">
      <c r="B570" s="71"/>
      <c r="C570" s="72"/>
      <c r="D570" s="73"/>
      <c r="E570" s="71"/>
      <c r="F570" s="73"/>
      <c r="G570" s="73"/>
      <c r="H570" s="71"/>
    </row>
    <row r="571" spans="2:8" ht="13.2">
      <c r="B571" s="71"/>
      <c r="C571" s="72"/>
      <c r="D571" s="73"/>
      <c r="E571" s="71"/>
      <c r="F571" s="73"/>
      <c r="G571" s="73"/>
      <c r="H571" s="71"/>
    </row>
    <row r="572" spans="2:8" ht="13.2">
      <c r="B572" s="71"/>
      <c r="C572" s="72"/>
      <c r="D572" s="73"/>
      <c r="E572" s="71"/>
      <c r="F572" s="73"/>
      <c r="G572" s="73"/>
      <c r="H572" s="71"/>
    </row>
    <row r="573" spans="2:8" ht="13.2">
      <c r="B573" s="71"/>
      <c r="C573" s="72"/>
      <c r="D573" s="73"/>
      <c r="E573" s="71"/>
      <c r="F573" s="73"/>
      <c r="G573" s="73"/>
      <c r="H573" s="71"/>
    </row>
    <row r="574" spans="2:8" ht="13.2">
      <c r="B574" s="71"/>
      <c r="C574" s="72"/>
      <c r="D574" s="73"/>
      <c r="E574" s="71"/>
      <c r="F574" s="73"/>
      <c r="G574" s="73"/>
      <c r="H574" s="71"/>
    </row>
    <row r="575" spans="2:8" ht="13.2">
      <c r="B575" s="71"/>
      <c r="C575" s="72"/>
      <c r="D575" s="73"/>
      <c r="E575" s="71"/>
      <c r="F575" s="73"/>
      <c r="G575" s="73"/>
      <c r="H575" s="71"/>
    </row>
    <row r="576" spans="2:8" ht="13.2">
      <c r="B576" s="71"/>
      <c r="C576" s="72"/>
      <c r="D576" s="73"/>
      <c r="E576" s="71"/>
      <c r="F576" s="73"/>
      <c r="G576" s="73"/>
      <c r="H576" s="71"/>
    </row>
    <row r="577" spans="2:8" ht="13.2">
      <c r="B577" s="71"/>
      <c r="C577" s="72"/>
      <c r="D577" s="73"/>
      <c r="E577" s="71"/>
      <c r="F577" s="73"/>
      <c r="G577" s="73"/>
      <c r="H577" s="71"/>
    </row>
    <row r="578" spans="2:8" ht="13.2">
      <c r="B578" s="71"/>
      <c r="C578" s="72"/>
      <c r="D578" s="73"/>
      <c r="E578" s="71"/>
      <c r="F578" s="73"/>
      <c r="G578" s="73"/>
      <c r="H578" s="71"/>
    </row>
    <row r="579" spans="2:8" ht="13.2">
      <c r="B579" s="71"/>
      <c r="C579" s="72"/>
      <c r="D579" s="73"/>
      <c r="E579" s="71"/>
      <c r="F579" s="73"/>
      <c r="G579" s="73"/>
      <c r="H579" s="71"/>
    </row>
    <row r="580" spans="2:8" ht="13.2">
      <c r="B580" s="71"/>
      <c r="C580" s="72"/>
      <c r="D580" s="73"/>
      <c r="E580" s="71"/>
      <c r="F580" s="73"/>
      <c r="G580" s="73"/>
      <c r="H580" s="71"/>
    </row>
    <row r="581" spans="2:8" ht="13.2">
      <c r="B581" s="71"/>
      <c r="C581" s="72"/>
      <c r="D581" s="73"/>
      <c r="E581" s="71"/>
      <c r="F581" s="73"/>
      <c r="G581" s="73"/>
      <c r="H581" s="71"/>
    </row>
    <row r="582" spans="2:8" ht="13.2">
      <c r="B582" s="71"/>
      <c r="C582" s="72"/>
      <c r="D582" s="73"/>
      <c r="E582" s="71"/>
      <c r="F582" s="73"/>
      <c r="G582" s="73"/>
      <c r="H582" s="71"/>
    </row>
    <row r="583" spans="2:8" ht="13.2">
      <c r="B583" s="71"/>
      <c r="C583" s="72"/>
      <c r="D583" s="73"/>
      <c r="E583" s="71"/>
      <c r="F583" s="73"/>
      <c r="G583" s="73"/>
      <c r="H583" s="71"/>
    </row>
    <row r="584" spans="2:8" ht="13.2">
      <c r="B584" s="71"/>
      <c r="C584" s="72"/>
      <c r="D584" s="73"/>
      <c r="E584" s="71"/>
      <c r="F584" s="73"/>
      <c r="G584" s="73"/>
      <c r="H584" s="71"/>
    </row>
    <row r="585" spans="2:8" ht="13.2">
      <c r="B585" s="71"/>
      <c r="C585" s="72"/>
      <c r="D585" s="73"/>
      <c r="E585" s="71"/>
      <c r="F585" s="73"/>
      <c r="G585" s="73"/>
      <c r="H585" s="71"/>
    </row>
    <row r="586" spans="2:8" ht="13.2">
      <c r="B586" s="71"/>
      <c r="C586" s="72"/>
      <c r="D586" s="73"/>
      <c r="E586" s="71"/>
      <c r="F586" s="73"/>
      <c r="G586" s="73"/>
      <c r="H586" s="71"/>
    </row>
    <row r="587" spans="2:8" ht="13.2">
      <c r="B587" s="71"/>
      <c r="C587" s="72"/>
      <c r="D587" s="73"/>
      <c r="E587" s="71"/>
      <c r="F587" s="73"/>
      <c r="G587" s="73"/>
      <c r="H587" s="71"/>
    </row>
    <row r="588" spans="2:8" ht="13.2">
      <c r="B588" s="71"/>
      <c r="C588" s="72"/>
      <c r="D588" s="73"/>
      <c r="E588" s="71"/>
      <c r="F588" s="73"/>
      <c r="G588" s="73"/>
      <c r="H588" s="71"/>
    </row>
    <row r="589" spans="2:8" ht="13.2">
      <c r="B589" s="71"/>
      <c r="C589" s="72"/>
      <c r="D589" s="73"/>
      <c r="E589" s="71"/>
      <c r="F589" s="73"/>
      <c r="G589" s="73"/>
      <c r="H589" s="71"/>
    </row>
    <row r="590" spans="2:8" ht="13.2">
      <c r="B590" s="71"/>
      <c r="C590" s="72"/>
      <c r="D590" s="73"/>
      <c r="E590" s="71"/>
      <c r="F590" s="73"/>
      <c r="G590" s="73"/>
      <c r="H590" s="71"/>
    </row>
    <row r="591" spans="2:8" ht="13.2">
      <c r="B591" s="71"/>
      <c r="C591" s="72"/>
      <c r="D591" s="73"/>
      <c r="E591" s="71"/>
      <c r="F591" s="73"/>
      <c r="G591" s="73"/>
      <c r="H591" s="71"/>
    </row>
    <row r="592" spans="2:8" ht="13.2">
      <c r="B592" s="71"/>
      <c r="C592" s="72"/>
      <c r="D592" s="73"/>
      <c r="E592" s="71"/>
      <c r="F592" s="73"/>
      <c r="G592" s="73"/>
      <c r="H592" s="71"/>
    </row>
    <row r="593" spans="2:8" ht="13.2">
      <c r="B593" s="71"/>
      <c r="C593" s="72"/>
      <c r="D593" s="73"/>
      <c r="E593" s="71"/>
      <c r="F593" s="73"/>
      <c r="G593" s="73"/>
      <c r="H593" s="71"/>
    </row>
    <row r="594" spans="2:8" ht="13.2">
      <c r="B594" s="71"/>
      <c r="C594" s="72"/>
      <c r="D594" s="73"/>
      <c r="E594" s="71"/>
      <c r="F594" s="73"/>
      <c r="G594" s="73"/>
      <c r="H594" s="71"/>
    </row>
    <row r="595" spans="2:8" ht="13.2">
      <c r="B595" s="71"/>
      <c r="C595" s="72"/>
      <c r="D595" s="73"/>
      <c r="E595" s="71"/>
      <c r="F595" s="73"/>
      <c r="G595" s="73"/>
      <c r="H595" s="71"/>
    </row>
    <row r="596" spans="2:8" ht="13.2">
      <c r="B596" s="71"/>
      <c r="C596" s="72"/>
      <c r="D596" s="73"/>
      <c r="E596" s="71"/>
      <c r="F596" s="73"/>
      <c r="G596" s="73"/>
      <c r="H596" s="71"/>
    </row>
    <row r="597" spans="2:8" ht="13.2">
      <c r="B597" s="71"/>
      <c r="C597" s="72"/>
      <c r="D597" s="73"/>
      <c r="E597" s="71"/>
      <c r="F597" s="73"/>
      <c r="G597" s="73"/>
      <c r="H597" s="71"/>
    </row>
    <row r="598" spans="2:8" ht="13.2">
      <c r="B598" s="71"/>
      <c r="C598" s="72"/>
      <c r="D598" s="73"/>
      <c r="E598" s="71"/>
      <c r="F598" s="73"/>
      <c r="G598" s="73"/>
      <c r="H598" s="71"/>
    </row>
    <row r="599" spans="2:8" ht="13.2">
      <c r="B599" s="71"/>
      <c r="C599" s="72"/>
      <c r="D599" s="73"/>
      <c r="E599" s="71"/>
      <c r="F599" s="73"/>
      <c r="G599" s="73"/>
      <c r="H599" s="71"/>
    </row>
  </sheetData>
  <mergeCells count="8">
    <mergeCell ref="C527:D527"/>
    <mergeCell ref="I529:J529"/>
    <mergeCell ref="C537:D537"/>
    <mergeCell ref="A1:B1"/>
    <mergeCell ref="C1:H1"/>
    <mergeCell ref="C503:E503"/>
    <mergeCell ref="D512:F512"/>
    <mergeCell ref="C516:D516"/>
  </mergeCells>
  <conditionalFormatting sqref="C3:C500">
    <cfRule type="expression" dxfId="9" priority="1">
      <formula>COUNTIF($C$3:$C599, C3) &gt; 1</formula>
    </cfRule>
  </conditionalFormatting>
  <conditionalFormatting sqref="C3:C500">
    <cfRule type="expression" dxfId="8" priority="2">
      <formula>OR(LEN(C3) &lt; 10, LEN(C3) &gt; 10)</formula>
    </cfRule>
  </conditionalFormatting>
  <conditionalFormatting sqref="B3:B4 B6:B500">
    <cfRule type="expression" dxfId="7" priority="3">
      <formula>COUNTIF($B$3:$B$500, B3) &gt; 1</formula>
    </cfRule>
  </conditionalFormatting>
  <conditionalFormatting sqref="H55">
    <cfRule type="notContainsBlanks" dxfId="6" priority="4">
      <formula>LEN(TRIM(H55))&gt;0</formula>
    </cfRule>
  </conditionalFormatting>
  <dataValidations count="10">
    <dataValidation type="list" allowBlank="1" showDropDown="1" showInputMessage="1" showErrorMessage="1" prompt="📌Choose Referee Name 🪪" sqref="D14 D22:D23 D34 D36 D40 D45 D47:D48 D56 D62 D70 D78 D98 D101 D123 D125 D128" xr:uid="{00000000-0002-0000-0300-000000000000}">
      <formula1>"Sahil Sharma,Kartik Yadav,Raghunath,Nandlala Damodar,Abhay Gaur,Kishor Madhav,Bal Damodar,Govind D,Ompurnam,Sujay pujari,Nitaichandra pr,Onkar Antad,Murlikrishna pr"</formula1>
    </dataValidation>
    <dataValidation type="list" allowBlank="1" showDropDown="1" showInputMessage="1" showErrorMessage="1" prompt="🎯Choose the payment receiver name 📄" sqref="H2:H57 H59:H500" xr:uid="{00000000-0002-0000-0300-000001000000}">
      <formula1>"Raghunath pr,Kartik Yadav pr,Kishor Madhav pr,Bal Damodar pr,Abhay Gaur pr,Nandlal Damodar pr,Sahil Sharma pr,Ompurnam pr,Vrajdham pr,Govind D,Onkar Antad pr,Nitaichandra pr.,Mahesh kanki"</formula1>
    </dataValidation>
    <dataValidation type="list" allowBlank="1" showDropDown="1" showInputMessage="1" showErrorMessage="1" prompt="📌Choose Referee Name 🪪" sqref="D2:D4 D6:D7 D10:D13 D16:D17 D19:D21 D24:D25 D28 D30:D31 D33 D38:D39 D41 D46 D51:D52 D55 D57 D60:D61 D63 D65 D67 D69 D71:D74 D79:D80 D82:D89 D91 D93 D100 D102 D104 D107:D108 D110 D112:D114 D116:D119 D122 D126:D127 D130 D132:D135 D147:D148 D151 D156 D158:D159" xr:uid="{00000000-0002-0000-0300-000002000000}">
      <formula1>"Sahil Sharma,Kartik Yadav,Raghunath,Nandlala Damodar,Abhay Gaur,Kishor Madhav,Bal Damodar,Govind D,Ompurnam,Sujay pujari,Nitaichandra pr,Onkar Antad"</formula1>
    </dataValidation>
    <dataValidation type="list" allowBlank="1" showDropDown="1" showInputMessage="1" showErrorMessage="1" prompt="📌Choose Referee Name 🪪" sqref="D5 D8:D9 D15 D18 D26:D27 D29 D32 D35 D37 D42:D44 D49:D50 D53:D54 D59 D64 D66 D68 D75:D77 D81 D90 D92 D94:D97 D99 D103 D105:D106 D109 D111 D115 D120:D121 D124 D129 D131 D136:D139 D179 D181:D182 D194 D196:D197 D202:D203 D205:D500" xr:uid="{00000000-0002-0000-0300-000003000000}">
      <formula1>"Sahil Sharma,Kartik Yadav,Raghunath,Nandlala Damodar,Abhay Gaur,Kishor Madhav,Bal Damodar,Govind D,Ompurnam,Sujay pujari,Nitaichandra pr,Onkar Antad,Murlikrishna pr,Vinayak D pr"</formula1>
    </dataValidation>
    <dataValidation type="list" allowBlank="1" showInputMessage="1" showErrorMessage="1" prompt="📄Choose your name to view 🔎" sqref="C539:C553" xr:uid="{00000000-0002-0000-0300-000004000000}">
      <formula1>$D$3:$D$500</formula1>
    </dataValidation>
    <dataValidation type="custom" allowBlank="1" showInputMessage="1" showErrorMessage="1" prompt="Choose date from Calendar icon 🗓️" sqref="E2:E57 E59:E136 E140:E500" xr:uid="{00000000-0002-0000-0300-000005000000}">
      <formula1>OR(NOT(ISERROR(DATEVALUE(E2))), AND(ISNUMBER(E2), LEFT(CELL("format", E2))="D"))</formula1>
    </dataValidation>
    <dataValidation type="custom" allowBlank="1" showInputMessage="1" showErrorMessage="1" prompt="Only numerical values allowed ☎️" sqref="C2:C57 C59:C106 C108:C500" xr:uid="{00000000-0002-0000-0300-000006000000}">
      <formula1>ISNUMBER($C$3:$C$500)</formula1>
    </dataValidation>
    <dataValidation type="list" allowBlank="1" showDropDown="1" showInputMessage="1" showErrorMessage="1" prompt="📝Fill this only if Submitted to php (Assumed Rs.100 per submission)" sqref="I2:I57 K122 I59:I500" xr:uid="{00000000-0002-0000-0300-000007000000}">
      <formula1>"Submitted to Php"</formula1>
    </dataValidation>
    <dataValidation type="list" allowBlank="1" showDropDown="1" showInputMessage="1" showErrorMessage="1" prompt="📝Select Mode of Payment" sqref="F2:G57 F59:G500" xr:uid="{00000000-0002-0000-0300-000008000000}">
      <formula1>"Online,Cash"</formula1>
    </dataValidation>
    <dataValidation type="list" allowBlank="1" showInputMessage="1" showErrorMessage="1" prompt="Select your name to view 🕵🏻" sqref="H517" xr:uid="{00000000-0002-0000-0300-000009000000}">
      <formula1>$H$3:$H$500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9D9D9"/>
    <outlinePr summaryBelow="0" summaryRight="0"/>
  </sheetPr>
  <dimension ref="A1:AA59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5" customWidth="1"/>
    <col min="2" max="2" width="23.77734375" customWidth="1"/>
    <col min="3" max="3" width="21" customWidth="1"/>
    <col min="4" max="4" width="17.77734375" customWidth="1"/>
    <col min="5" max="5" width="14.77734375" customWidth="1"/>
    <col min="6" max="6" width="20.44140625" customWidth="1"/>
    <col min="7" max="7" width="19.6640625" customWidth="1"/>
    <col min="8" max="8" width="16.6640625" customWidth="1"/>
    <col min="12" max="12" width="15.88671875" customWidth="1"/>
  </cols>
  <sheetData>
    <row r="1" spans="1:27" ht="71.25" customHeight="1">
      <c r="A1" s="265"/>
      <c r="B1" s="262"/>
      <c r="C1" s="258" t="s">
        <v>292</v>
      </c>
      <c r="D1" s="249"/>
      <c r="E1" s="249"/>
      <c r="F1" s="249"/>
      <c r="G1" s="249"/>
      <c r="H1" s="1"/>
      <c r="I1" s="210"/>
    </row>
    <row r="2" spans="1:27" ht="15.6">
      <c r="A2" s="211" t="s">
        <v>1</v>
      </c>
      <c r="B2" s="212" t="s">
        <v>2</v>
      </c>
      <c r="C2" s="213" t="s">
        <v>3</v>
      </c>
      <c r="D2" s="214" t="s">
        <v>4</v>
      </c>
      <c r="E2" s="214" t="s">
        <v>5</v>
      </c>
      <c r="F2" s="214" t="s">
        <v>6</v>
      </c>
      <c r="G2" s="215" t="s">
        <v>7</v>
      </c>
      <c r="H2" s="216" t="s">
        <v>8</v>
      </c>
      <c r="I2" s="217" t="s">
        <v>293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7.25" customHeight="1">
      <c r="A3" s="8">
        <v>1</v>
      </c>
      <c r="B3" s="28" t="s">
        <v>294</v>
      </c>
      <c r="C3" s="29">
        <v>9359555518</v>
      </c>
      <c r="D3" s="13"/>
      <c r="E3" s="27"/>
      <c r="F3" s="13"/>
      <c r="G3" s="26"/>
      <c r="H3" s="23"/>
      <c r="I3" s="218" t="b">
        <v>1</v>
      </c>
    </row>
    <row r="4" spans="1:27" ht="17.25" customHeight="1">
      <c r="A4" s="8">
        <v>2</v>
      </c>
      <c r="B4" s="28" t="s">
        <v>295</v>
      </c>
      <c r="C4" s="29">
        <v>9404660105</v>
      </c>
      <c r="D4" s="13"/>
      <c r="E4" s="27"/>
      <c r="F4" s="13"/>
      <c r="G4" s="26"/>
      <c r="H4" s="25"/>
      <c r="I4" s="218" t="b">
        <v>1</v>
      </c>
    </row>
    <row r="5" spans="1:27" ht="17.25" customHeight="1">
      <c r="A5" s="8">
        <v>3</v>
      </c>
      <c r="B5" s="19" t="s">
        <v>147</v>
      </c>
      <c r="C5" s="20">
        <v>8830415008</v>
      </c>
      <c r="D5" s="11" t="s">
        <v>20</v>
      </c>
      <c r="E5" s="21">
        <v>45396</v>
      </c>
      <c r="F5" s="11" t="s">
        <v>17</v>
      </c>
      <c r="G5" s="22" t="s">
        <v>35</v>
      </c>
      <c r="H5" s="25"/>
      <c r="I5" s="210" t="b">
        <v>0</v>
      </c>
    </row>
    <row r="6" spans="1:27" ht="17.25" customHeight="1">
      <c r="A6" s="8">
        <v>4</v>
      </c>
      <c r="B6" s="19" t="s">
        <v>80</v>
      </c>
      <c r="C6" s="20">
        <v>8484962427</v>
      </c>
      <c r="D6" s="11" t="s">
        <v>78</v>
      </c>
      <c r="E6" s="21">
        <v>45396</v>
      </c>
      <c r="F6" s="11" t="s">
        <v>17</v>
      </c>
      <c r="G6" s="22" t="s">
        <v>79</v>
      </c>
      <c r="H6" s="25"/>
      <c r="I6" s="210" t="b">
        <v>0</v>
      </c>
    </row>
    <row r="7" spans="1:27" ht="17.25" customHeight="1">
      <c r="A7" s="8">
        <v>5</v>
      </c>
      <c r="B7" s="28" t="s">
        <v>45</v>
      </c>
      <c r="C7" s="29">
        <v>9028364522</v>
      </c>
      <c r="D7" s="11" t="s">
        <v>20</v>
      </c>
      <c r="E7" s="21">
        <v>45389</v>
      </c>
      <c r="F7" s="11" t="s">
        <v>12</v>
      </c>
      <c r="G7" s="22" t="s">
        <v>35</v>
      </c>
      <c r="H7" s="25"/>
      <c r="I7" s="210" t="b">
        <v>0</v>
      </c>
    </row>
    <row r="8" spans="1:27" ht="17.25" customHeight="1">
      <c r="A8" s="8">
        <v>6</v>
      </c>
      <c r="B8" s="19" t="s">
        <v>296</v>
      </c>
      <c r="C8" s="20">
        <v>9325080823</v>
      </c>
      <c r="D8" s="11" t="s">
        <v>52</v>
      </c>
      <c r="E8" s="21">
        <v>45410</v>
      </c>
      <c r="F8" s="11" t="s">
        <v>12</v>
      </c>
      <c r="G8" s="22" t="s">
        <v>35</v>
      </c>
      <c r="H8" s="25"/>
      <c r="I8" s="218" t="b">
        <v>1</v>
      </c>
    </row>
    <row r="9" spans="1:27" ht="17.25" customHeight="1">
      <c r="A9" s="8">
        <v>7</v>
      </c>
      <c r="B9" s="19" t="s">
        <v>65</v>
      </c>
      <c r="C9" s="20">
        <v>9518319771</v>
      </c>
      <c r="D9" s="11" t="s">
        <v>52</v>
      </c>
      <c r="E9" s="21">
        <v>45396</v>
      </c>
      <c r="F9" s="11" t="s">
        <v>17</v>
      </c>
      <c r="G9" s="22" t="s">
        <v>18</v>
      </c>
      <c r="H9" s="25"/>
      <c r="I9" s="218" t="b">
        <v>1</v>
      </c>
    </row>
    <row r="10" spans="1:27" ht="17.25" customHeight="1">
      <c r="A10" s="8">
        <v>8</v>
      </c>
      <c r="B10" s="19" t="s">
        <v>87</v>
      </c>
      <c r="C10" s="20">
        <v>8766982953</v>
      </c>
      <c r="D10" s="11" t="s">
        <v>20</v>
      </c>
      <c r="E10" s="21">
        <v>45396</v>
      </c>
      <c r="F10" s="11" t="s">
        <v>17</v>
      </c>
      <c r="G10" s="22" t="s">
        <v>18</v>
      </c>
      <c r="H10" s="25"/>
      <c r="I10" s="210" t="b">
        <v>0</v>
      </c>
    </row>
    <row r="11" spans="1:27" ht="17.25" customHeight="1">
      <c r="A11" s="8">
        <v>9</v>
      </c>
      <c r="B11" s="19" t="s">
        <v>137</v>
      </c>
      <c r="C11" s="20">
        <v>7038766627</v>
      </c>
      <c r="D11" s="11" t="s">
        <v>16</v>
      </c>
      <c r="E11" s="21">
        <v>45409</v>
      </c>
      <c r="F11" s="11" t="s">
        <v>17</v>
      </c>
      <c r="G11" s="22" t="s">
        <v>18</v>
      </c>
      <c r="H11" s="25"/>
      <c r="I11" s="218" t="b">
        <v>1</v>
      </c>
    </row>
    <row r="12" spans="1:27" ht="17.25" customHeight="1">
      <c r="A12" s="8">
        <v>10</v>
      </c>
      <c r="B12" s="19" t="s">
        <v>157</v>
      </c>
      <c r="C12" s="20">
        <v>8010684585</v>
      </c>
      <c r="D12" s="13"/>
      <c r="E12" s="21">
        <v>45410</v>
      </c>
      <c r="F12" s="11" t="s">
        <v>17</v>
      </c>
      <c r="G12" s="22" t="s">
        <v>18</v>
      </c>
      <c r="H12" s="25"/>
      <c r="I12" s="210" t="b">
        <v>0</v>
      </c>
    </row>
    <row r="13" spans="1:27" ht="17.25" customHeight="1">
      <c r="A13" s="8">
        <v>11</v>
      </c>
      <c r="B13" s="19" t="s">
        <v>29</v>
      </c>
      <c r="C13" s="20">
        <v>9975303466</v>
      </c>
      <c r="D13" s="11"/>
      <c r="E13" s="21">
        <v>45389</v>
      </c>
      <c r="F13" s="13"/>
      <c r="G13" s="26"/>
      <c r="H13" s="25"/>
      <c r="I13" s="210" t="b">
        <v>0</v>
      </c>
    </row>
    <row r="14" spans="1:27" ht="17.25" customHeight="1">
      <c r="A14" s="8">
        <v>12</v>
      </c>
      <c r="B14" s="19" t="s">
        <v>23</v>
      </c>
      <c r="C14" s="20">
        <v>9284899114</v>
      </c>
      <c r="D14" s="11" t="s">
        <v>16</v>
      </c>
      <c r="E14" s="21">
        <v>45389</v>
      </c>
      <c r="F14" s="11" t="s">
        <v>17</v>
      </c>
      <c r="G14" s="22" t="s">
        <v>18</v>
      </c>
      <c r="H14" s="25"/>
      <c r="I14" s="210" t="b">
        <v>0</v>
      </c>
    </row>
    <row r="15" spans="1:27" ht="17.25" customHeight="1">
      <c r="A15" s="8">
        <v>13</v>
      </c>
      <c r="B15" s="28" t="s">
        <v>297</v>
      </c>
      <c r="C15" s="29">
        <v>7499715149</v>
      </c>
      <c r="D15" s="13"/>
      <c r="E15" s="27"/>
      <c r="F15" s="13"/>
      <c r="G15" s="26"/>
      <c r="H15" s="25"/>
      <c r="I15" s="210" t="b">
        <v>0</v>
      </c>
    </row>
    <row r="16" spans="1:27" ht="17.25" customHeight="1">
      <c r="A16" s="8">
        <v>14</v>
      </c>
      <c r="B16" s="19" t="s">
        <v>68</v>
      </c>
      <c r="C16" s="20">
        <v>9834645960</v>
      </c>
      <c r="D16" s="11" t="s">
        <v>20</v>
      </c>
      <c r="E16" s="21">
        <v>45396</v>
      </c>
      <c r="F16" s="11" t="s">
        <v>12</v>
      </c>
      <c r="G16" s="22" t="s">
        <v>35</v>
      </c>
      <c r="H16" s="25"/>
      <c r="I16" s="218" t="b">
        <v>1</v>
      </c>
    </row>
    <row r="17" spans="1:10" ht="17.25" customHeight="1">
      <c r="A17" s="8">
        <v>15</v>
      </c>
      <c r="B17" s="19" t="s">
        <v>83</v>
      </c>
      <c r="C17" s="20">
        <v>9834270520</v>
      </c>
      <c r="D17" s="11" t="s">
        <v>20</v>
      </c>
      <c r="E17" s="21">
        <v>45396</v>
      </c>
      <c r="F17" s="11" t="s">
        <v>12</v>
      </c>
      <c r="G17" s="22" t="s">
        <v>35</v>
      </c>
      <c r="H17" s="25"/>
      <c r="I17" s="210" t="b">
        <v>0</v>
      </c>
    </row>
    <row r="18" spans="1:10" ht="17.25" customHeight="1">
      <c r="A18" s="8">
        <v>16</v>
      </c>
      <c r="B18" s="28" t="s">
        <v>298</v>
      </c>
      <c r="C18" s="29">
        <v>9373493851</v>
      </c>
      <c r="D18" s="13"/>
      <c r="E18" s="27"/>
      <c r="F18" s="13"/>
      <c r="G18" s="26"/>
      <c r="H18" s="25"/>
      <c r="I18" s="210" t="b">
        <v>0</v>
      </c>
    </row>
    <row r="19" spans="1:10" ht="17.25" customHeight="1">
      <c r="A19" s="8">
        <v>17</v>
      </c>
      <c r="B19" s="19" t="s">
        <v>96</v>
      </c>
      <c r="C19" s="20">
        <v>7558686639</v>
      </c>
      <c r="D19" s="11" t="s">
        <v>20</v>
      </c>
      <c r="E19" s="21">
        <v>45399</v>
      </c>
      <c r="F19" s="11" t="s">
        <v>17</v>
      </c>
      <c r="G19" s="22" t="s">
        <v>18</v>
      </c>
      <c r="H19" s="25"/>
      <c r="I19" s="218" t="b">
        <v>1</v>
      </c>
    </row>
    <row r="20" spans="1:10" ht="17.25" customHeight="1">
      <c r="A20" s="8">
        <v>18</v>
      </c>
      <c r="B20" s="28" t="s">
        <v>299</v>
      </c>
      <c r="C20" s="29">
        <v>9665192559</v>
      </c>
      <c r="D20" s="13"/>
      <c r="E20" s="27"/>
      <c r="F20" s="13"/>
      <c r="G20" s="26"/>
      <c r="H20" s="25"/>
      <c r="I20" s="210" t="b">
        <v>0</v>
      </c>
    </row>
    <row r="21" spans="1:10" ht="17.25" customHeight="1">
      <c r="A21" s="8">
        <v>19</v>
      </c>
      <c r="B21" s="28" t="s">
        <v>300</v>
      </c>
      <c r="C21" s="29">
        <v>7498043039</v>
      </c>
      <c r="D21" s="13"/>
      <c r="E21" s="27"/>
      <c r="F21" s="13"/>
      <c r="G21" s="26"/>
      <c r="H21" s="25"/>
      <c r="I21" s="210" t="b">
        <v>0</v>
      </c>
    </row>
    <row r="22" spans="1:10" ht="17.25" customHeight="1">
      <c r="A22" s="8">
        <v>20</v>
      </c>
      <c r="B22" s="19" t="s">
        <v>155</v>
      </c>
      <c r="C22" s="20">
        <v>9420296267</v>
      </c>
      <c r="D22" s="11" t="s">
        <v>20</v>
      </c>
      <c r="E22" s="21">
        <v>45410</v>
      </c>
      <c r="F22" s="11" t="s">
        <v>17</v>
      </c>
      <c r="G22" s="22" t="s">
        <v>69</v>
      </c>
      <c r="H22" s="25"/>
      <c r="I22" s="210" t="b">
        <v>0</v>
      </c>
      <c r="J22" s="42"/>
    </row>
    <row r="23" spans="1:10" ht="17.25" customHeight="1">
      <c r="A23" s="8">
        <v>21</v>
      </c>
      <c r="B23" s="19" t="s">
        <v>82</v>
      </c>
      <c r="C23" s="20">
        <v>7507893270</v>
      </c>
      <c r="D23" s="11" t="s">
        <v>20</v>
      </c>
      <c r="E23" s="21">
        <v>45396</v>
      </c>
      <c r="F23" s="11" t="s">
        <v>12</v>
      </c>
      <c r="G23" s="22" t="s">
        <v>35</v>
      </c>
      <c r="H23" s="25"/>
      <c r="I23" s="210" t="b">
        <v>0</v>
      </c>
    </row>
    <row r="24" spans="1:10" ht="17.25" customHeight="1">
      <c r="A24" s="8">
        <v>22</v>
      </c>
      <c r="B24" s="28" t="s">
        <v>301</v>
      </c>
      <c r="C24" s="29">
        <v>8788520559</v>
      </c>
      <c r="D24" s="13"/>
      <c r="E24" s="27"/>
      <c r="F24" s="13"/>
      <c r="G24" s="26"/>
      <c r="H24" s="25"/>
      <c r="I24" s="210" t="b">
        <v>0</v>
      </c>
    </row>
    <row r="25" spans="1:10" ht="17.25" customHeight="1">
      <c r="A25" s="8">
        <v>23</v>
      </c>
      <c r="B25" s="28" t="s">
        <v>47</v>
      </c>
      <c r="C25" s="29">
        <v>8390292815</v>
      </c>
      <c r="D25" s="11" t="s">
        <v>20</v>
      </c>
      <c r="E25" s="21">
        <v>45389</v>
      </c>
      <c r="F25" s="11" t="s">
        <v>12</v>
      </c>
      <c r="G25" s="22" t="s">
        <v>35</v>
      </c>
      <c r="H25" s="25"/>
      <c r="I25" s="218" t="b">
        <v>1</v>
      </c>
    </row>
    <row r="26" spans="1:10" ht="17.25" customHeight="1">
      <c r="A26" s="8">
        <v>24</v>
      </c>
      <c r="B26" s="19" t="s">
        <v>135</v>
      </c>
      <c r="C26" s="20">
        <v>9325667389</v>
      </c>
      <c r="D26" s="11" t="s">
        <v>20</v>
      </c>
      <c r="E26" s="21">
        <v>45409</v>
      </c>
      <c r="F26" s="11" t="s">
        <v>17</v>
      </c>
      <c r="G26" s="22" t="s">
        <v>35</v>
      </c>
      <c r="H26" s="25"/>
      <c r="I26" s="210" t="b">
        <v>0</v>
      </c>
    </row>
    <row r="27" spans="1:10" ht="17.25" customHeight="1">
      <c r="A27" s="8">
        <v>25</v>
      </c>
      <c r="B27" s="28" t="s">
        <v>302</v>
      </c>
      <c r="C27" s="29">
        <v>8482991934</v>
      </c>
      <c r="D27" s="13"/>
      <c r="E27" s="27"/>
      <c r="F27" s="13"/>
      <c r="G27" s="26"/>
      <c r="H27" s="25"/>
      <c r="I27" s="210" t="b">
        <v>0</v>
      </c>
    </row>
    <row r="28" spans="1:10" ht="17.25" customHeight="1">
      <c r="A28" s="8">
        <v>26</v>
      </c>
      <c r="B28" s="28" t="s">
        <v>34</v>
      </c>
      <c r="C28" s="29">
        <v>9922780088</v>
      </c>
      <c r="D28" s="11" t="s">
        <v>20</v>
      </c>
      <c r="E28" s="21">
        <v>45389</v>
      </c>
      <c r="F28" s="11" t="s">
        <v>12</v>
      </c>
      <c r="G28" s="22" t="s">
        <v>35</v>
      </c>
      <c r="H28" s="25"/>
      <c r="I28" s="210" t="b">
        <v>0</v>
      </c>
    </row>
    <row r="29" spans="1:10" ht="17.25" customHeight="1">
      <c r="A29" s="8">
        <v>27</v>
      </c>
      <c r="B29" s="19" t="s">
        <v>28</v>
      </c>
      <c r="C29" s="20">
        <v>9881073283</v>
      </c>
      <c r="D29" s="11" t="s">
        <v>16</v>
      </c>
      <c r="E29" s="21">
        <v>45389</v>
      </c>
      <c r="F29" s="11" t="s">
        <v>12</v>
      </c>
      <c r="G29" s="22" t="s">
        <v>18</v>
      </c>
      <c r="H29" s="25"/>
      <c r="I29" s="218" t="b">
        <v>1</v>
      </c>
    </row>
    <row r="30" spans="1:10" ht="17.25" customHeight="1">
      <c r="A30" s="8">
        <v>28</v>
      </c>
      <c r="B30" s="19" t="s">
        <v>64</v>
      </c>
      <c r="C30" s="20">
        <v>8308266157</v>
      </c>
      <c r="D30" s="11" t="s">
        <v>52</v>
      </c>
      <c r="E30" s="21">
        <v>45396</v>
      </c>
      <c r="F30" s="11" t="s">
        <v>17</v>
      </c>
      <c r="G30" s="22" t="s">
        <v>18</v>
      </c>
      <c r="H30" s="25"/>
      <c r="I30" s="218" t="b">
        <v>1</v>
      </c>
    </row>
    <row r="31" spans="1:10" ht="17.25" customHeight="1">
      <c r="A31" s="8">
        <v>29</v>
      </c>
      <c r="B31" s="19" t="s">
        <v>105</v>
      </c>
      <c r="C31" s="20">
        <v>7620369234</v>
      </c>
      <c r="D31" s="11" t="s">
        <v>20</v>
      </c>
      <c r="E31" s="21">
        <v>45403</v>
      </c>
      <c r="F31" s="11" t="s">
        <v>12</v>
      </c>
      <c r="G31" s="22" t="s">
        <v>35</v>
      </c>
      <c r="H31" s="25"/>
      <c r="I31" s="210" t="b">
        <v>0</v>
      </c>
    </row>
    <row r="32" spans="1:10" ht="17.25" customHeight="1">
      <c r="A32" s="8">
        <v>30</v>
      </c>
      <c r="B32" s="19" t="s">
        <v>101</v>
      </c>
      <c r="C32" s="20">
        <v>8421942280</v>
      </c>
      <c r="D32" s="11" t="s">
        <v>20</v>
      </c>
      <c r="E32" s="21">
        <v>45401</v>
      </c>
      <c r="F32" s="11" t="s">
        <v>17</v>
      </c>
      <c r="G32" s="22" t="s">
        <v>18</v>
      </c>
      <c r="H32" s="25"/>
      <c r="I32" s="210" t="b">
        <v>0</v>
      </c>
    </row>
    <row r="33" spans="1:9" ht="17.25" customHeight="1">
      <c r="A33" s="8">
        <v>31</v>
      </c>
      <c r="B33" s="19" t="s">
        <v>85</v>
      </c>
      <c r="C33" s="20">
        <v>8855009303</v>
      </c>
      <c r="D33" s="11" t="s">
        <v>20</v>
      </c>
      <c r="E33" s="21">
        <v>45396</v>
      </c>
      <c r="F33" s="11" t="s">
        <v>17</v>
      </c>
      <c r="G33" s="22" t="s">
        <v>18</v>
      </c>
      <c r="H33" s="25"/>
      <c r="I33" s="210" t="b">
        <v>0</v>
      </c>
    </row>
    <row r="34" spans="1:9" ht="17.25" customHeight="1">
      <c r="A34" s="8">
        <v>32</v>
      </c>
      <c r="B34" s="19" t="s">
        <v>61</v>
      </c>
      <c r="C34" s="33">
        <v>9146441499</v>
      </c>
      <c r="D34" s="11" t="s">
        <v>20</v>
      </c>
      <c r="E34" s="21">
        <v>45396</v>
      </c>
      <c r="F34" s="11" t="s">
        <v>17</v>
      </c>
      <c r="G34" s="22" t="s">
        <v>18</v>
      </c>
      <c r="H34" s="25"/>
      <c r="I34" s="210" t="b">
        <v>0</v>
      </c>
    </row>
    <row r="35" spans="1:9" ht="17.25" customHeight="1">
      <c r="A35" s="8">
        <v>33</v>
      </c>
      <c r="B35" s="28" t="s">
        <v>303</v>
      </c>
      <c r="C35" s="29">
        <v>9011054883</v>
      </c>
      <c r="D35" s="13"/>
      <c r="E35" s="27"/>
      <c r="F35" s="13"/>
      <c r="G35" s="26"/>
      <c r="H35" s="25"/>
      <c r="I35" s="218" t="b">
        <v>1</v>
      </c>
    </row>
    <row r="36" spans="1:9" ht="17.25" customHeight="1">
      <c r="A36" s="8">
        <v>34</v>
      </c>
      <c r="B36" s="28" t="s">
        <v>304</v>
      </c>
      <c r="C36" s="29">
        <v>7378392618</v>
      </c>
      <c r="D36" s="13"/>
      <c r="E36" s="27"/>
      <c r="F36" s="13"/>
      <c r="G36" s="26"/>
      <c r="H36" s="25"/>
      <c r="I36" s="210" t="b">
        <v>0</v>
      </c>
    </row>
    <row r="37" spans="1:9" ht="17.25" customHeight="1">
      <c r="A37" s="8">
        <v>35</v>
      </c>
      <c r="B37" s="19" t="s">
        <v>149</v>
      </c>
      <c r="C37" s="20">
        <v>9511617869</v>
      </c>
      <c r="D37" s="11" t="s">
        <v>52</v>
      </c>
      <c r="E37" s="21">
        <v>45410</v>
      </c>
      <c r="F37" s="11" t="s">
        <v>17</v>
      </c>
      <c r="G37" s="22" t="s">
        <v>18</v>
      </c>
      <c r="H37" s="25"/>
      <c r="I37" s="218" t="b">
        <v>1</v>
      </c>
    </row>
    <row r="38" spans="1:9" ht="17.25" customHeight="1">
      <c r="A38" s="8">
        <v>36</v>
      </c>
      <c r="B38" s="19" t="s">
        <v>150</v>
      </c>
      <c r="C38" s="20">
        <v>8788600517</v>
      </c>
      <c r="D38" s="11" t="s">
        <v>52</v>
      </c>
      <c r="E38" s="21">
        <v>45410</v>
      </c>
      <c r="F38" s="11" t="s">
        <v>17</v>
      </c>
      <c r="G38" s="22" t="s">
        <v>18</v>
      </c>
      <c r="H38" s="25"/>
      <c r="I38" s="218" t="b">
        <v>1</v>
      </c>
    </row>
    <row r="39" spans="1:9" ht="17.25" customHeight="1">
      <c r="A39" s="8">
        <v>37</v>
      </c>
      <c r="B39" s="19" t="s">
        <v>89</v>
      </c>
      <c r="C39" s="20">
        <v>9405235257</v>
      </c>
      <c r="D39" s="11" t="s">
        <v>20</v>
      </c>
      <c r="E39" s="21">
        <v>45396</v>
      </c>
      <c r="F39" s="11" t="s">
        <v>12</v>
      </c>
      <c r="G39" s="22" t="s">
        <v>35</v>
      </c>
      <c r="H39" s="25"/>
      <c r="I39" s="210" t="b">
        <v>0</v>
      </c>
    </row>
    <row r="40" spans="1:9" ht="17.25" customHeight="1">
      <c r="A40" s="8">
        <v>38</v>
      </c>
      <c r="B40" s="28" t="s">
        <v>305</v>
      </c>
      <c r="C40" s="29">
        <v>9022589102</v>
      </c>
      <c r="D40" s="13"/>
      <c r="E40" s="27"/>
      <c r="F40" s="13"/>
      <c r="G40" s="26"/>
      <c r="H40" s="25"/>
      <c r="I40" s="210" t="b">
        <v>0</v>
      </c>
    </row>
    <row r="41" spans="1:9" ht="17.25" customHeight="1">
      <c r="A41" s="8">
        <v>39</v>
      </c>
      <c r="B41" s="19" t="s">
        <v>153</v>
      </c>
      <c r="C41" s="20">
        <v>7741952998</v>
      </c>
      <c r="D41" s="11" t="s">
        <v>52</v>
      </c>
      <c r="E41" s="21">
        <v>45410</v>
      </c>
      <c r="F41" s="11" t="s">
        <v>17</v>
      </c>
      <c r="G41" s="22" t="s">
        <v>22</v>
      </c>
      <c r="H41" s="25"/>
      <c r="I41" s="210" t="b">
        <v>0</v>
      </c>
    </row>
    <row r="42" spans="1:9" ht="17.25" customHeight="1">
      <c r="A42" s="8">
        <v>40</v>
      </c>
      <c r="B42" s="19" t="s">
        <v>54</v>
      </c>
      <c r="C42" s="20">
        <v>9922362781</v>
      </c>
      <c r="D42" s="11" t="s">
        <v>16</v>
      </c>
      <c r="E42" s="21">
        <v>45396</v>
      </c>
      <c r="F42" s="11" t="s">
        <v>12</v>
      </c>
      <c r="G42" s="22" t="s">
        <v>18</v>
      </c>
      <c r="H42" s="25"/>
      <c r="I42" s="218" t="b">
        <v>1</v>
      </c>
    </row>
    <row r="43" spans="1:9" ht="17.25" customHeight="1">
      <c r="A43" s="8">
        <v>41</v>
      </c>
      <c r="B43" s="19" t="s">
        <v>81</v>
      </c>
      <c r="C43" s="20">
        <v>9970860421</v>
      </c>
      <c r="D43" s="11" t="s">
        <v>20</v>
      </c>
      <c r="E43" s="21">
        <v>45396</v>
      </c>
      <c r="F43" s="11" t="s">
        <v>12</v>
      </c>
      <c r="G43" s="22" t="s">
        <v>35</v>
      </c>
      <c r="H43" s="25"/>
      <c r="I43" s="210" t="b">
        <v>0</v>
      </c>
    </row>
    <row r="44" spans="1:9" ht="17.25" customHeight="1">
      <c r="A44" s="8">
        <v>42</v>
      </c>
      <c r="B44" s="19" t="s">
        <v>124</v>
      </c>
      <c r="C44" s="39">
        <v>8483097148</v>
      </c>
      <c r="D44" s="11" t="s">
        <v>52</v>
      </c>
      <c r="E44" s="21">
        <v>45408</v>
      </c>
      <c r="F44" s="11" t="s">
        <v>12</v>
      </c>
      <c r="G44" s="22" t="s">
        <v>120</v>
      </c>
      <c r="H44" s="25"/>
      <c r="I44" s="210" t="b">
        <v>0</v>
      </c>
    </row>
    <row r="45" spans="1:9" ht="17.25" customHeight="1">
      <c r="A45" s="8">
        <v>43</v>
      </c>
      <c r="B45" s="28" t="s">
        <v>306</v>
      </c>
      <c r="C45" s="29">
        <v>7276541944</v>
      </c>
      <c r="D45" s="13"/>
      <c r="E45" s="27"/>
      <c r="F45" s="13"/>
      <c r="G45" s="26"/>
      <c r="H45" s="25"/>
      <c r="I45" s="210" t="b">
        <v>0</v>
      </c>
    </row>
    <row r="46" spans="1:9" ht="17.25" customHeight="1">
      <c r="A46" s="8">
        <v>44</v>
      </c>
      <c r="B46" s="28" t="s">
        <v>307</v>
      </c>
      <c r="C46" s="29">
        <v>7796337387</v>
      </c>
      <c r="D46" s="13"/>
      <c r="E46" s="27"/>
      <c r="F46" s="13"/>
      <c r="G46" s="26"/>
      <c r="H46" s="25"/>
      <c r="I46" s="210" t="b">
        <v>0</v>
      </c>
    </row>
    <row r="47" spans="1:9" ht="17.25" customHeight="1">
      <c r="A47" s="8">
        <v>45</v>
      </c>
      <c r="B47" s="28" t="s">
        <v>308</v>
      </c>
      <c r="C47" s="29">
        <v>7219511838</v>
      </c>
      <c r="D47" s="13"/>
      <c r="E47" s="27"/>
      <c r="F47" s="13"/>
      <c r="G47" s="26"/>
      <c r="H47" s="25"/>
      <c r="I47" s="210" t="b">
        <v>0</v>
      </c>
    </row>
    <row r="48" spans="1:9" ht="17.25" customHeight="1">
      <c r="A48" s="8">
        <v>46</v>
      </c>
      <c r="B48" s="19" t="s">
        <v>53</v>
      </c>
      <c r="C48" s="20">
        <v>9767080644</v>
      </c>
      <c r="D48" s="13"/>
      <c r="E48" s="27"/>
      <c r="F48" s="11" t="s">
        <v>12</v>
      </c>
      <c r="G48" s="22" t="s">
        <v>18</v>
      </c>
      <c r="H48" s="25"/>
      <c r="I48" s="218" t="b">
        <v>1</v>
      </c>
    </row>
    <row r="49" spans="1:9" ht="17.25" customHeight="1">
      <c r="A49" s="8">
        <v>47</v>
      </c>
      <c r="B49" s="19" t="s">
        <v>94</v>
      </c>
      <c r="C49" s="20">
        <v>7058030130</v>
      </c>
      <c r="D49" s="11" t="s">
        <v>95</v>
      </c>
      <c r="E49" s="21">
        <v>45399</v>
      </c>
      <c r="F49" s="11" t="s">
        <v>17</v>
      </c>
      <c r="G49" s="22" t="s">
        <v>18</v>
      </c>
      <c r="H49" s="25"/>
      <c r="I49" s="210" t="b">
        <v>0</v>
      </c>
    </row>
    <row r="50" spans="1:9" ht="17.25" customHeight="1">
      <c r="A50" s="8">
        <v>48</v>
      </c>
      <c r="B50" s="19" t="s">
        <v>158</v>
      </c>
      <c r="C50" s="20">
        <v>8010684585</v>
      </c>
      <c r="D50" s="13"/>
      <c r="E50" s="21">
        <v>45410</v>
      </c>
      <c r="F50" s="11" t="s">
        <v>17</v>
      </c>
      <c r="G50" s="22" t="s">
        <v>18</v>
      </c>
      <c r="H50" s="25"/>
      <c r="I50" s="210" t="b">
        <v>0</v>
      </c>
    </row>
    <row r="51" spans="1:9" ht="17.25" customHeight="1">
      <c r="A51" s="8">
        <v>49</v>
      </c>
      <c r="B51" s="35" t="s">
        <v>160</v>
      </c>
      <c r="C51" s="20">
        <v>9130491357</v>
      </c>
      <c r="D51" s="219"/>
      <c r="E51" s="21">
        <v>45410</v>
      </c>
      <c r="F51" s="11" t="s">
        <v>17</v>
      </c>
      <c r="G51" s="22" t="s">
        <v>18</v>
      </c>
      <c r="H51" s="25"/>
      <c r="I51" s="218" t="b">
        <v>1</v>
      </c>
    </row>
    <row r="52" spans="1:9" ht="17.25" customHeight="1">
      <c r="A52" s="8">
        <v>50</v>
      </c>
      <c r="B52" s="35" t="s">
        <v>107</v>
      </c>
      <c r="C52" s="20">
        <v>9370815601</v>
      </c>
      <c r="D52" s="36" t="s">
        <v>22</v>
      </c>
      <c r="E52" s="21">
        <v>45403</v>
      </c>
      <c r="F52" s="11" t="s">
        <v>17</v>
      </c>
      <c r="G52" s="22" t="s">
        <v>18</v>
      </c>
      <c r="H52" s="25"/>
      <c r="I52" s="210" t="b">
        <v>0</v>
      </c>
    </row>
    <row r="53" spans="1:9" ht="17.25" customHeight="1">
      <c r="A53" s="8">
        <v>51</v>
      </c>
      <c r="B53" s="220" t="s">
        <v>309</v>
      </c>
      <c r="C53" s="29">
        <v>7385008576</v>
      </c>
      <c r="D53" s="219"/>
      <c r="E53" s="27"/>
      <c r="F53" s="13"/>
      <c r="G53" s="26"/>
      <c r="H53" s="25"/>
      <c r="I53" s="210" t="b">
        <v>0</v>
      </c>
    </row>
    <row r="54" spans="1:9" ht="17.25" customHeight="1">
      <c r="A54" s="8">
        <v>52</v>
      </c>
      <c r="B54" s="220" t="s">
        <v>310</v>
      </c>
      <c r="C54" s="29">
        <v>7385008576</v>
      </c>
      <c r="D54" s="219"/>
      <c r="E54" s="27"/>
      <c r="F54" s="13"/>
      <c r="G54" s="26"/>
      <c r="H54" s="25"/>
      <c r="I54" s="210" t="b">
        <v>0</v>
      </c>
    </row>
    <row r="55" spans="1:9" ht="17.25" customHeight="1">
      <c r="A55" s="8">
        <v>53</v>
      </c>
      <c r="B55" s="35" t="s">
        <v>143</v>
      </c>
      <c r="C55" s="20">
        <v>8956264998</v>
      </c>
      <c r="D55" s="36" t="s">
        <v>52</v>
      </c>
      <c r="E55" s="21">
        <v>45410</v>
      </c>
      <c r="F55" s="11" t="s">
        <v>17</v>
      </c>
      <c r="G55" s="22" t="s">
        <v>18</v>
      </c>
      <c r="H55" s="25"/>
      <c r="I55" s="210" t="b">
        <v>0</v>
      </c>
    </row>
    <row r="56" spans="1:9" ht="17.25" customHeight="1">
      <c r="A56" s="8">
        <v>54</v>
      </c>
      <c r="B56" s="220" t="s">
        <v>311</v>
      </c>
      <c r="C56" s="29">
        <v>9272055560</v>
      </c>
      <c r="D56" s="219"/>
      <c r="E56" s="27"/>
      <c r="F56" s="13"/>
      <c r="G56" s="26"/>
      <c r="H56" s="25"/>
      <c r="I56" s="210" t="b">
        <v>0</v>
      </c>
    </row>
    <row r="57" spans="1:9" ht="17.25" customHeight="1">
      <c r="A57" s="8">
        <v>55</v>
      </c>
      <c r="B57" s="220" t="s">
        <v>312</v>
      </c>
      <c r="C57" s="29">
        <v>9130276966</v>
      </c>
      <c r="D57" s="219"/>
      <c r="E57" s="27"/>
      <c r="F57" s="13"/>
      <c r="G57" s="26"/>
      <c r="H57" s="25"/>
      <c r="I57" s="210" t="b">
        <v>0</v>
      </c>
    </row>
    <row r="58" spans="1:9" ht="17.25" customHeight="1">
      <c r="A58" s="8">
        <v>56</v>
      </c>
      <c r="B58" s="220" t="s">
        <v>39</v>
      </c>
      <c r="C58" s="29">
        <v>9021802619</v>
      </c>
      <c r="D58" s="36" t="s">
        <v>20</v>
      </c>
      <c r="E58" s="21">
        <v>45389</v>
      </c>
      <c r="F58" s="11" t="s">
        <v>17</v>
      </c>
      <c r="G58" s="22" t="s">
        <v>18</v>
      </c>
      <c r="H58" s="25"/>
      <c r="I58" s="210" t="b">
        <v>0</v>
      </c>
    </row>
    <row r="59" spans="1:9" ht="17.25" customHeight="1">
      <c r="A59" s="8">
        <v>57</v>
      </c>
      <c r="B59" s="35" t="s">
        <v>67</v>
      </c>
      <c r="C59" s="20">
        <v>9011107546</v>
      </c>
      <c r="D59" s="36" t="s">
        <v>20</v>
      </c>
      <c r="E59" s="21">
        <v>45396</v>
      </c>
      <c r="F59" s="11" t="s">
        <v>17</v>
      </c>
      <c r="G59" s="22" t="s">
        <v>18</v>
      </c>
      <c r="H59" s="25"/>
      <c r="I59" s="218" t="b">
        <v>1</v>
      </c>
    </row>
    <row r="60" spans="1:9" ht="17.25" customHeight="1">
      <c r="A60" s="8">
        <v>58</v>
      </c>
      <c r="B60" s="220" t="s">
        <v>313</v>
      </c>
      <c r="C60" s="29">
        <v>8010996675</v>
      </c>
      <c r="D60" s="219"/>
      <c r="E60" s="27"/>
      <c r="F60" s="13"/>
      <c r="G60" s="26"/>
      <c r="H60" s="25"/>
      <c r="I60" s="210" t="b">
        <v>0</v>
      </c>
    </row>
    <row r="61" spans="1:9" ht="17.25" customHeight="1">
      <c r="A61" s="8">
        <v>59</v>
      </c>
      <c r="B61" s="35" t="s">
        <v>16</v>
      </c>
      <c r="C61" s="20">
        <v>9699542012</v>
      </c>
      <c r="D61" s="36" t="s">
        <v>20</v>
      </c>
      <c r="E61" s="21">
        <v>45403</v>
      </c>
      <c r="F61" s="11" t="s">
        <v>17</v>
      </c>
      <c r="G61" s="22" t="s">
        <v>18</v>
      </c>
      <c r="H61" s="25"/>
      <c r="I61" s="210" t="b">
        <v>0</v>
      </c>
    </row>
    <row r="62" spans="1:9" ht="17.25" customHeight="1">
      <c r="A62" s="8">
        <v>60</v>
      </c>
      <c r="B62" s="35" t="s">
        <v>314</v>
      </c>
      <c r="C62" s="20">
        <v>9834636289</v>
      </c>
      <c r="D62" s="36" t="s">
        <v>20</v>
      </c>
      <c r="E62" s="21">
        <v>45396</v>
      </c>
      <c r="F62" s="11" t="s">
        <v>12</v>
      </c>
      <c r="G62" s="22" t="s">
        <v>35</v>
      </c>
      <c r="H62" s="25"/>
      <c r="I62" s="218" t="b">
        <v>1</v>
      </c>
    </row>
    <row r="63" spans="1:9" ht="17.25" customHeight="1">
      <c r="A63" s="8">
        <v>61</v>
      </c>
      <c r="B63" s="35" t="s">
        <v>116</v>
      </c>
      <c r="C63" s="20">
        <v>9960256862</v>
      </c>
      <c r="D63" s="36" t="s">
        <v>52</v>
      </c>
      <c r="E63" s="21">
        <v>45403</v>
      </c>
      <c r="F63" s="11" t="s">
        <v>12</v>
      </c>
      <c r="G63" s="22" t="s">
        <v>22</v>
      </c>
      <c r="H63" s="25"/>
      <c r="I63" s="210" t="b">
        <v>0</v>
      </c>
    </row>
    <row r="64" spans="1:9" ht="17.25" customHeight="1">
      <c r="A64" s="8">
        <v>62</v>
      </c>
      <c r="B64" s="35" t="s">
        <v>129</v>
      </c>
      <c r="C64" s="20">
        <v>9209063132</v>
      </c>
      <c r="D64" s="36" t="s">
        <v>52</v>
      </c>
      <c r="E64" s="21">
        <v>45406</v>
      </c>
      <c r="F64" s="11" t="s">
        <v>12</v>
      </c>
      <c r="G64" s="22" t="s">
        <v>69</v>
      </c>
      <c r="H64" s="25"/>
      <c r="I64" s="218" t="b">
        <v>1</v>
      </c>
    </row>
    <row r="65" spans="1:9" ht="17.25" customHeight="1">
      <c r="A65" s="8">
        <v>63</v>
      </c>
      <c r="B65" s="35" t="s">
        <v>134</v>
      </c>
      <c r="C65" s="20">
        <v>9325667389</v>
      </c>
      <c r="D65" s="36" t="s">
        <v>20</v>
      </c>
      <c r="E65" s="21">
        <v>45409</v>
      </c>
      <c r="F65" s="11" t="s">
        <v>17</v>
      </c>
      <c r="G65" s="22" t="s">
        <v>35</v>
      </c>
      <c r="H65" s="25"/>
      <c r="I65" s="210" t="b">
        <v>0</v>
      </c>
    </row>
    <row r="66" spans="1:9" ht="17.25" customHeight="1">
      <c r="A66" s="8">
        <v>64</v>
      </c>
      <c r="B66" s="19" t="s">
        <v>108</v>
      </c>
      <c r="C66" s="37">
        <v>8237282062</v>
      </c>
      <c r="D66" s="11" t="s">
        <v>52</v>
      </c>
      <c r="E66" s="21">
        <v>45403</v>
      </c>
      <c r="F66" s="11" t="s">
        <v>17</v>
      </c>
      <c r="G66" s="22" t="s">
        <v>18</v>
      </c>
      <c r="H66" s="25"/>
      <c r="I66" s="218" t="b">
        <v>1</v>
      </c>
    </row>
    <row r="67" spans="1:9" ht="17.25" customHeight="1">
      <c r="A67" s="8">
        <v>65</v>
      </c>
      <c r="B67" s="16" t="s">
        <v>14</v>
      </c>
      <c r="C67" s="17">
        <v>8482998300</v>
      </c>
      <c r="D67" s="11" t="s">
        <v>11</v>
      </c>
      <c r="E67" s="12">
        <v>45382</v>
      </c>
      <c r="F67" s="13" t="s">
        <v>12</v>
      </c>
      <c r="G67" s="22" t="s">
        <v>13</v>
      </c>
      <c r="H67" s="25"/>
      <c r="I67" s="210" t="b">
        <v>0</v>
      </c>
    </row>
    <row r="68" spans="1:9" ht="17.25" customHeight="1">
      <c r="A68" s="8">
        <v>66</v>
      </c>
      <c r="B68" s="19" t="s">
        <v>98</v>
      </c>
      <c r="C68" s="20">
        <v>7420891524</v>
      </c>
      <c r="D68" s="11" t="s">
        <v>52</v>
      </c>
      <c r="E68" s="21">
        <v>45403</v>
      </c>
      <c r="F68" s="11" t="s">
        <v>17</v>
      </c>
      <c r="G68" s="22" t="s">
        <v>18</v>
      </c>
      <c r="H68" s="25"/>
      <c r="I68" s="210" t="b">
        <v>0</v>
      </c>
    </row>
    <row r="69" spans="1:9" ht="17.25" customHeight="1">
      <c r="A69" s="8">
        <v>67</v>
      </c>
      <c r="B69" s="28" t="s">
        <v>315</v>
      </c>
      <c r="C69" s="29">
        <v>9579215727</v>
      </c>
      <c r="D69" s="13"/>
      <c r="E69" s="27"/>
      <c r="F69" s="13"/>
      <c r="G69" s="26"/>
      <c r="H69" s="25"/>
      <c r="I69" s="210" t="b">
        <v>0</v>
      </c>
    </row>
    <row r="70" spans="1:9" ht="17.25" customHeight="1">
      <c r="A70" s="8">
        <v>68</v>
      </c>
      <c r="B70" s="28" t="s">
        <v>316</v>
      </c>
      <c r="C70" s="20">
        <v>9579215727</v>
      </c>
      <c r="D70" s="13"/>
      <c r="E70" s="27"/>
      <c r="F70" s="13"/>
      <c r="G70" s="26"/>
      <c r="H70" s="25"/>
      <c r="I70" s="218" t="b">
        <v>1</v>
      </c>
    </row>
    <row r="71" spans="1:9" ht="17.25" customHeight="1">
      <c r="A71" s="8">
        <v>69</v>
      </c>
      <c r="B71" s="19" t="s">
        <v>97</v>
      </c>
      <c r="C71" s="20">
        <v>9579850278</v>
      </c>
      <c r="D71" s="11" t="s">
        <v>20</v>
      </c>
      <c r="E71" s="21">
        <v>45399</v>
      </c>
      <c r="F71" s="11" t="s">
        <v>12</v>
      </c>
      <c r="G71" s="22" t="s">
        <v>35</v>
      </c>
      <c r="H71" s="25"/>
      <c r="I71" s="210" t="b">
        <v>0</v>
      </c>
    </row>
    <row r="72" spans="1:9" ht="17.25" customHeight="1">
      <c r="A72" s="8">
        <v>70</v>
      </c>
      <c r="B72" s="19" t="s">
        <v>126</v>
      </c>
      <c r="C72" s="39">
        <v>9172016093</v>
      </c>
      <c r="D72" s="11" t="s">
        <v>52</v>
      </c>
      <c r="E72" s="21">
        <v>45408</v>
      </c>
      <c r="F72" s="11" t="s">
        <v>12</v>
      </c>
      <c r="G72" s="40" t="s">
        <v>120</v>
      </c>
      <c r="H72" s="25"/>
      <c r="I72" s="210" t="b">
        <v>0</v>
      </c>
    </row>
    <row r="73" spans="1:9" ht="17.25" customHeight="1">
      <c r="A73" s="8">
        <v>71</v>
      </c>
      <c r="B73" s="28" t="s">
        <v>317</v>
      </c>
      <c r="C73" s="29">
        <v>8888446417</v>
      </c>
      <c r="D73" s="13"/>
      <c r="E73" s="27"/>
      <c r="F73" s="13"/>
      <c r="G73" s="26"/>
      <c r="H73" s="25"/>
      <c r="I73" s="210" t="b">
        <v>0</v>
      </c>
    </row>
    <row r="74" spans="1:9" ht="17.25" customHeight="1">
      <c r="A74" s="8">
        <v>72</v>
      </c>
      <c r="B74" s="28" t="s">
        <v>318</v>
      </c>
      <c r="C74" s="29">
        <v>9890038112</v>
      </c>
      <c r="D74" s="13"/>
      <c r="E74" s="27"/>
      <c r="F74" s="13"/>
      <c r="G74" s="26"/>
      <c r="H74" s="25"/>
      <c r="I74" s="218" t="b">
        <v>1</v>
      </c>
    </row>
    <row r="75" spans="1:9" ht="17.25" customHeight="1">
      <c r="A75" s="8">
        <v>73</v>
      </c>
      <c r="B75" s="19" t="s">
        <v>148</v>
      </c>
      <c r="C75" s="20">
        <v>9518515440</v>
      </c>
      <c r="D75" s="11" t="s">
        <v>52</v>
      </c>
      <c r="E75" s="21">
        <v>45410</v>
      </c>
      <c r="F75" s="11" t="s">
        <v>12</v>
      </c>
      <c r="G75" s="22" t="s">
        <v>35</v>
      </c>
      <c r="H75" s="25"/>
      <c r="I75" s="210" t="b">
        <v>0</v>
      </c>
    </row>
    <row r="76" spans="1:9" ht="17.25" customHeight="1">
      <c r="A76" s="8">
        <v>74</v>
      </c>
      <c r="B76" s="19" t="s">
        <v>75</v>
      </c>
      <c r="C76" s="20">
        <v>7620502723</v>
      </c>
      <c r="D76" s="11" t="s">
        <v>52</v>
      </c>
      <c r="E76" s="21">
        <v>45396</v>
      </c>
      <c r="F76" s="11" t="s">
        <v>17</v>
      </c>
      <c r="G76" s="22" t="s">
        <v>18</v>
      </c>
      <c r="H76" s="25"/>
      <c r="I76" s="210" t="b">
        <v>0</v>
      </c>
    </row>
    <row r="77" spans="1:9" ht="17.25" customHeight="1">
      <c r="A77" s="8">
        <v>75</v>
      </c>
      <c r="B77" s="28" t="s">
        <v>319</v>
      </c>
      <c r="C77" s="29">
        <v>9156956834</v>
      </c>
      <c r="D77" s="13"/>
      <c r="E77" s="27"/>
      <c r="F77" s="13"/>
      <c r="G77" s="26"/>
      <c r="H77" s="25"/>
      <c r="I77" s="221" t="b">
        <v>0</v>
      </c>
    </row>
    <row r="78" spans="1:9" ht="17.25" customHeight="1">
      <c r="A78" s="8">
        <v>76</v>
      </c>
      <c r="B78" s="19" t="s">
        <v>69</v>
      </c>
      <c r="C78" s="20">
        <v>9284500814</v>
      </c>
      <c r="D78" s="11" t="s">
        <v>20</v>
      </c>
      <c r="E78" s="21">
        <v>45396</v>
      </c>
      <c r="F78" s="11" t="s">
        <v>17</v>
      </c>
      <c r="G78" s="22" t="s">
        <v>18</v>
      </c>
      <c r="H78" s="25"/>
      <c r="I78" s="221" t="b">
        <v>0</v>
      </c>
    </row>
    <row r="79" spans="1:9" ht="17.25" customHeight="1">
      <c r="A79" s="8">
        <v>77</v>
      </c>
      <c r="B79" s="19" t="s">
        <v>140</v>
      </c>
      <c r="C79" s="20">
        <v>9665444143</v>
      </c>
      <c r="D79" s="11" t="s">
        <v>52</v>
      </c>
      <c r="E79" s="21">
        <v>45409</v>
      </c>
      <c r="F79" s="11" t="s">
        <v>17</v>
      </c>
      <c r="G79" s="22" t="s">
        <v>18</v>
      </c>
      <c r="H79" s="25"/>
      <c r="I79" s="222" t="b">
        <v>1</v>
      </c>
    </row>
    <row r="80" spans="1:9" ht="17.25" customHeight="1">
      <c r="A80" s="8">
        <v>78</v>
      </c>
      <c r="B80" s="28" t="s">
        <v>320</v>
      </c>
      <c r="C80" s="29">
        <v>9503440538</v>
      </c>
      <c r="D80" s="13"/>
      <c r="E80" s="27"/>
      <c r="F80" s="13"/>
      <c r="G80" s="26"/>
      <c r="H80" s="25"/>
      <c r="I80" s="210" t="b">
        <v>0</v>
      </c>
    </row>
    <row r="81" spans="1:9" ht="17.25" customHeight="1">
      <c r="A81" s="8">
        <v>79</v>
      </c>
      <c r="B81" s="28" t="s">
        <v>321</v>
      </c>
      <c r="C81" s="29">
        <v>8484069981</v>
      </c>
      <c r="D81" s="13"/>
      <c r="E81" s="27"/>
      <c r="F81" s="13"/>
      <c r="G81" s="26"/>
      <c r="H81" s="25"/>
      <c r="I81" s="210" t="b">
        <v>0</v>
      </c>
    </row>
    <row r="82" spans="1:9" ht="17.25" customHeight="1">
      <c r="A82" s="8">
        <v>80</v>
      </c>
      <c r="B82" s="19" t="s">
        <v>121</v>
      </c>
      <c r="C82" s="20">
        <v>9371802153</v>
      </c>
      <c r="D82" s="11" t="s">
        <v>52</v>
      </c>
      <c r="E82" s="21">
        <v>45407</v>
      </c>
      <c r="F82" s="11" t="s">
        <v>17</v>
      </c>
      <c r="G82" s="22" t="s">
        <v>18</v>
      </c>
      <c r="H82" s="25"/>
      <c r="I82" s="210" t="b">
        <v>0</v>
      </c>
    </row>
    <row r="83" spans="1:9" ht="17.25" customHeight="1">
      <c r="A83" s="8">
        <v>81</v>
      </c>
      <c r="B83" s="19" t="s">
        <v>74</v>
      </c>
      <c r="C83" s="20">
        <v>8623869531</v>
      </c>
      <c r="D83" s="11" t="s">
        <v>20</v>
      </c>
      <c r="E83" s="21">
        <v>45396</v>
      </c>
      <c r="F83" s="11" t="s">
        <v>17</v>
      </c>
      <c r="G83" s="22" t="s">
        <v>18</v>
      </c>
      <c r="H83" s="25"/>
      <c r="I83" s="218" t="b">
        <v>1</v>
      </c>
    </row>
    <row r="84" spans="1:9" ht="17.25" customHeight="1">
      <c r="A84" s="8">
        <v>82</v>
      </c>
      <c r="B84" s="19" t="s">
        <v>110</v>
      </c>
      <c r="C84" s="20">
        <v>8421335016</v>
      </c>
      <c r="D84" s="11" t="s">
        <v>20</v>
      </c>
      <c r="E84" s="21">
        <v>45403</v>
      </c>
      <c r="F84" s="11" t="s">
        <v>17</v>
      </c>
      <c r="G84" s="22" t="s">
        <v>18</v>
      </c>
      <c r="H84" s="25"/>
      <c r="I84" s="210" t="b">
        <v>0</v>
      </c>
    </row>
    <row r="85" spans="1:9" ht="17.25" customHeight="1">
      <c r="A85" s="8">
        <v>83</v>
      </c>
      <c r="B85" s="28" t="s">
        <v>322</v>
      </c>
      <c r="C85" s="29">
        <v>9595303595</v>
      </c>
      <c r="D85" s="13"/>
      <c r="E85" s="27"/>
      <c r="F85" s="13"/>
      <c r="G85" s="26"/>
      <c r="H85" s="25"/>
      <c r="I85" s="210" t="b">
        <v>0</v>
      </c>
    </row>
    <row r="86" spans="1:9" ht="17.25" customHeight="1">
      <c r="A86" s="8">
        <v>84</v>
      </c>
      <c r="B86" s="28" t="s">
        <v>323</v>
      </c>
      <c r="C86" s="29">
        <v>9579999195</v>
      </c>
      <c r="D86" s="13"/>
      <c r="E86" s="27"/>
      <c r="F86" s="13"/>
      <c r="G86" s="26"/>
      <c r="H86" s="25"/>
      <c r="I86" s="210" t="b">
        <v>0</v>
      </c>
    </row>
    <row r="87" spans="1:9" ht="17.25" customHeight="1">
      <c r="A87" s="8">
        <v>85</v>
      </c>
      <c r="B87" s="19" t="s">
        <v>88</v>
      </c>
      <c r="C87" s="20">
        <v>7038704366</v>
      </c>
      <c r="D87" s="11" t="s">
        <v>20</v>
      </c>
      <c r="E87" s="21">
        <v>45396</v>
      </c>
      <c r="F87" s="11" t="s">
        <v>17</v>
      </c>
      <c r="G87" s="22" t="s">
        <v>18</v>
      </c>
      <c r="H87" s="25"/>
      <c r="I87" s="210" t="b">
        <v>0</v>
      </c>
    </row>
    <row r="88" spans="1:9" ht="17.25" customHeight="1">
      <c r="A88" s="8">
        <v>86</v>
      </c>
      <c r="B88" s="28" t="s">
        <v>324</v>
      </c>
      <c r="C88" s="29">
        <v>7975758430</v>
      </c>
      <c r="D88" s="13"/>
      <c r="E88" s="27"/>
      <c r="F88" s="13"/>
      <c r="G88" s="26"/>
      <c r="H88" s="25"/>
      <c r="I88" s="210" t="b">
        <v>0</v>
      </c>
    </row>
    <row r="89" spans="1:9" ht="17.25" customHeight="1">
      <c r="A89" s="8">
        <v>87</v>
      </c>
      <c r="B89" s="28" t="s">
        <v>325</v>
      </c>
      <c r="C89" s="29">
        <v>8421901908</v>
      </c>
      <c r="D89" s="13"/>
      <c r="E89" s="27"/>
      <c r="F89" s="13"/>
      <c r="G89" s="26"/>
      <c r="H89" s="25"/>
      <c r="I89" s="210" t="b">
        <v>0</v>
      </c>
    </row>
    <row r="90" spans="1:9" ht="17.25" customHeight="1">
      <c r="A90" s="8">
        <v>88</v>
      </c>
      <c r="B90" s="19" t="s">
        <v>144</v>
      </c>
      <c r="C90" s="20">
        <v>7218047760</v>
      </c>
      <c r="D90" s="11" t="s">
        <v>52</v>
      </c>
      <c r="E90" s="21">
        <v>45410</v>
      </c>
      <c r="F90" s="11" t="s">
        <v>17</v>
      </c>
      <c r="G90" s="22" t="s">
        <v>145</v>
      </c>
      <c r="H90" s="25"/>
      <c r="I90" s="218" t="b">
        <v>1</v>
      </c>
    </row>
    <row r="91" spans="1:9" ht="17.25" customHeight="1">
      <c r="A91" s="8">
        <v>89</v>
      </c>
      <c r="B91" s="19" t="s">
        <v>27</v>
      </c>
      <c r="C91" s="20">
        <v>7387931403</v>
      </c>
      <c r="D91" s="11" t="s">
        <v>16</v>
      </c>
      <c r="E91" s="21">
        <v>45389</v>
      </c>
      <c r="F91" s="11" t="s">
        <v>12</v>
      </c>
      <c r="G91" s="22" t="s">
        <v>18</v>
      </c>
      <c r="H91" s="25"/>
      <c r="I91" s="210" t="b">
        <v>0</v>
      </c>
    </row>
    <row r="92" spans="1:9" ht="17.25" customHeight="1">
      <c r="A92" s="8">
        <v>90</v>
      </c>
      <c r="B92" s="28" t="s">
        <v>326</v>
      </c>
      <c r="C92" s="29">
        <v>9579639315</v>
      </c>
      <c r="D92" s="13"/>
      <c r="E92" s="27"/>
      <c r="F92" s="13"/>
      <c r="G92" s="26"/>
      <c r="H92" s="25"/>
      <c r="I92" s="210" t="b">
        <v>0</v>
      </c>
    </row>
    <row r="93" spans="1:9" ht="17.25" customHeight="1">
      <c r="A93" s="8">
        <v>91</v>
      </c>
      <c r="B93" s="19" t="s">
        <v>26</v>
      </c>
      <c r="C93" s="20">
        <v>8180928036</v>
      </c>
      <c r="D93" s="11" t="s">
        <v>16</v>
      </c>
      <c r="E93" s="21">
        <v>45389</v>
      </c>
      <c r="F93" s="11" t="s">
        <v>17</v>
      </c>
      <c r="G93" s="22" t="s">
        <v>18</v>
      </c>
      <c r="H93" s="25"/>
      <c r="I93" s="210" t="b">
        <v>0</v>
      </c>
    </row>
    <row r="94" spans="1:9" ht="17.25" customHeight="1">
      <c r="A94" s="8">
        <v>92</v>
      </c>
      <c r="B94" s="19" t="s">
        <v>100</v>
      </c>
      <c r="C94" s="20">
        <v>7249721360</v>
      </c>
      <c r="D94" s="11" t="s">
        <v>52</v>
      </c>
      <c r="E94" s="21">
        <v>45403</v>
      </c>
      <c r="F94" s="11" t="s">
        <v>17</v>
      </c>
      <c r="G94" s="22" t="s">
        <v>18</v>
      </c>
      <c r="H94" s="25"/>
      <c r="I94" s="210" t="b">
        <v>0</v>
      </c>
    </row>
    <row r="95" spans="1:9" ht="17.25" customHeight="1">
      <c r="A95" s="8">
        <v>93</v>
      </c>
      <c r="B95" s="19" t="s">
        <v>66</v>
      </c>
      <c r="C95" s="20">
        <v>8668901298</v>
      </c>
      <c r="D95" s="11" t="s">
        <v>20</v>
      </c>
      <c r="E95" s="21">
        <v>45396</v>
      </c>
      <c r="F95" s="11" t="s">
        <v>17</v>
      </c>
      <c r="G95" s="22" t="s">
        <v>18</v>
      </c>
      <c r="H95" s="25"/>
      <c r="I95" s="210" t="b">
        <v>0</v>
      </c>
    </row>
    <row r="96" spans="1:9" ht="17.25" customHeight="1">
      <c r="A96" s="8">
        <v>94</v>
      </c>
      <c r="B96" s="19" t="s">
        <v>115</v>
      </c>
      <c r="C96" s="20">
        <v>7066848372</v>
      </c>
      <c r="D96" s="11" t="s">
        <v>20</v>
      </c>
      <c r="E96" s="21">
        <v>45403</v>
      </c>
      <c r="F96" s="11" t="s">
        <v>17</v>
      </c>
      <c r="G96" s="22" t="s">
        <v>18</v>
      </c>
      <c r="H96" s="25"/>
      <c r="I96" s="218" t="b">
        <v>0</v>
      </c>
    </row>
    <row r="97" spans="1:9" ht="17.25" customHeight="1">
      <c r="A97" s="8">
        <v>95</v>
      </c>
      <c r="B97" s="19" t="s">
        <v>72</v>
      </c>
      <c r="C97" s="20">
        <v>8208362318</v>
      </c>
      <c r="D97" s="11" t="s">
        <v>20</v>
      </c>
      <c r="E97" s="21">
        <v>45396</v>
      </c>
      <c r="F97" s="11" t="s">
        <v>17</v>
      </c>
      <c r="G97" s="22" t="s">
        <v>18</v>
      </c>
      <c r="H97" s="25"/>
      <c r="I97" s="218" t="b">
        <v>1</v>
      </c>
    </row>
    <row r="98" spans="1:9" ht="17.25" customHeight="1">
      <c r="A98" s="8">
        <v>96</v>
      </c>
      <c r="B98" s="19" t="s">
        <v>156</v>
      </c>
      <c r="C98" s="20">
        <v>9511238440</v>
      </c>
      <c r="D98" s="11" t="s">
        <v>16</v>
      </c>
      <c r="E98" s="21">
        <v>45410</v>
      </c>
      <c r="F98" s="11" t="s">
        <v>17</v>
      </c>
      <c r="G98" s="22" t="s">
        <v>18</v>
      </c>
      <c r="H98" s="25"/>
      <c r="I98" s="210" t="b">
        <v>0</v>
      </c>
    </row>
    <row r="99" spans="1:9" ht="17.25" customHeight="1">
      <c r="A99" s="8">
        <v>97</v>
      </c>
      <c r="B99" s="28" t="s">
        <v>327</v>
      </c>
      <c r="C99" s="29">
        <v>9545492860</v>
      </c>
      <c r="D99" s="13"/>
      <c r="E99" s="27"/>
      <c r="F99" s="13"/>
      <c r="G99" s="26"/>
      <c r="H99" s="25"/>
      <c r="I99" s="210" t="b">
        <v>0</v>
      </c>
    </row>
    <row r="100" spans="1:9" ht="17.25" customHeight="1">
      <c r="A100" s="8">
        <v>98</v>
      </c>
      <c r="B100" s="28" t="s">
        <v>328</v>
      </c>
      <c r="C100" s="29">
        <v>9309363560</v>
      </c>
      <c r="D100" s="13"/>
      <c r="E100" s="27"/>
      <c r="F100" s="13"/>
      <c r="G100" s="26"/>
      <c r="H100" s="25"/>
      <c r="I100" s="210" t="b">
        <v>0</v>
      </c>
    </row>
    <row r="101" spans="1:9" ht="17.25" customHeight="1">
      <c r="A101" s="8">
        <v>99</v>
      </c>
      <c r="B101" s="19" t="s">
        <v>31</v>
      </c>
      <c r="C101" s="20">
        <v>8421379385</v>
      </c>
      <c r="D101" s="13"/>
      <c r="E101" s="27"/>
      <c r="F101" s="13"/>
      <c r="G101" s="26"/>
      <c r="H101" s="25"/>
      <c r="I101" s="210" t="b">
        <v>0</v>
      </c>
    </row>
    <row r="102" spans="1:9" ht="17.25" customHeight="1">
      <c r="A102" s="8">
        <v>100</v>
      </c>
      <c r="B102" s="19" t="s">
        <v>133</v>
      </c>
      <c r="C102" s="20">
        <v>8459117835</v>
      </c>
      <c r="D102" s="11" t="s">
        <v>52</v>
      </c>
      <c r="E102" s="21">
        <v>45407</v>
      </c>
      <c r="F102" s="11" t="s">
        <v>17</v>
      </c>
      <c r="G102" s="22" t="s">
        <v>18</v>
      </c>
      <c r="H102" s="25"/>
      <c r="I102" s="210" t="b">
        <v>0</v>
      </c>
    </row>
    <row r="103" spans="1:9" ht="17.25" customHeight="1">
      <c r="A103" s="8">
        <v>101</v>
      </c>
      <c r="B103" s="30" t="s">
        <v>40</v>
      </c>
      <c r="C103" s="29">
        <v>8830115481</v>
      </c>
      <c r="D103" s="11" t="s">
        <v>20</v>
      </c>
      <c r="E103" s="21">
        <v>45389</v>
      </c>
      <c r="F103" s="11" t="s">
        <v>17</v>
      </c>
      <c r="G103" s="41" t="s">
        <v>18</v>
      </c>
      <c r="H103" s="25"/>
      <c r="I103" s="210" t="b">
        <v>0</v>
      </c>
    </row>
    <row r="104" spans="1:9" ht="17.25" customHeight="1">
      <c r="A104" s="8">
        <v>102</v>
      </c>
      <c r="B104" s="19" t="s">
        <v>109</v>
      </c>
      <c r="C104" s="20">
        <v>8624070479</v>
      </c>
      <c r="D104" s="11" t="s">
        <v>20</v>
      </c>
      <c r="E104" s="21">
        <v>45403</v>
      </c>
      <c r="F104" s="11" t="s">
        <v>12</v>
      </c>
      <c r="G104" s="41" t="s">
        <v>18</v>
      </c>
      <c r="H104" s="25"/>
      <c r="I104" s="210" t="b">
        <v>0</v>
      </c>
    </row>
    <row r="105" spans="1:9" ht="17.25" customHeight="1">
      <c r="A105" s="8">
        <v>103</v>
      </c>
      <c r="B105" s="28" t="s">
        <v>329</v>
      </c>
      <c r="C105" s="29">
        <v>9175529513</v>
      </c>
      <c r="D105" s="13"/>
      <c r="E105" s="27"/>
      <c r="F105" s="13"/>
      <c r="G105" s="26"/>
      <c r="H105" s="25"/>
      <c r="I105" s="210" t="b">
        <v>0</v>
      </c>
    </row>
    <row r="106" spans="1:9" ht="17.25" customHeight="1">
      <c r="A106" s="8">
        <v>104</v>
      </c>
      <c r="B106" s="28" t="s">
        <v>330</v>
      </c>
      <c r="C106" s="29">
        <v>9421032322</v>
      </c>
      <c r="D106" s="13"/>
      <c r="E106" s="27"/>
      <c r="F106" s="13"/>
      <c r="G106" s="26"/>
      <c r="H106" s="25"/>
      <c r="I106" s="210" t="b">
        <v>0</v>
      </c>
    </row>
    <row r="107" spans="1:9" ht="17.25" customHeight="1">
      <c r="A107" s="8">
        <v>105</v>
      </c>
      <c r="B107" s="28" t="s">
        <v>331</v>
      </c>
      <c r="C107" s="29">
        <v>9823586813</v>
      </c>
      <c r="D107" s="13"/>
      <c r="E107" s="27"/>
      <c r="F107" s="13"/>
      <c r="G107" s="26"/>
      <c r="H107" s="25"/>
      <c r="I107" s="210" t="b">
        <v>0</v>
      </c>
    </row>
    <row r="108" spans="1:9" ht="17.25" customHeight="1">
      <c r="A108" s="8">
        <v>106</v>
      </c>
      <c r="B108" s="19" t="s">
        <v>15</v>
      </c>
      <c r="C108" s="20">
        <v>9405866533</v>
      </c>
      <c r="D108" s="11" t="s">
        <v>16</v>
      </c>
      <c r="E108" s="21">
        <v>45382</v>
      </c>
      <c r="F108" s="11" t="s">
        <v>17</v>
      </c>
      <c r="G108" s="22" t="s">
        <v>18</v>
      </c>
      <c r="H108" s="25"/>
      <c r="I108" s="218" t="b">
        <v>1</v>
      </c>
    </row>
    <row r="109" spans="1:9" ht="17.25" customHeight="1">
      <c r="A109" s="8">
        <v>107</v>
      </c>
      <c r="B109" s="28" t="s">
        <v>332</v>
      </c>
      <c r="C109" s="29">
        <v>7378392618</v>
      </c>
      <c r="D109" s="13"/>
      <c r="E109" s="27"/>
      <c r="F109" s="13"/>
      <c r="G109" s="26"/>
      <c r="H109" s="25"/>
      <c r="I109" s="210" t="b">
        <v>0</v>
      </c>
    </row>
    <row r="110" spans="1:9" ht="17.25" customHeight="1">
      <c r="A110" s="8">
        <v>108</v>
      </c>
      <c r="B110" s="28" t="s">
        <v>41</v>
      </c>
      <c r="C110" s="29">
        <v>7498874099</v>
      </c>
      <c r="D110" s="11" t="s">
        <v>20</v>
      </c>
      <c r="E110" s="21">
        <v>45389</v>
      </c>
      <c r="F110" s="11" t="s">
        <v>17</v>
      </c>
      <c r="G110" s="22" t="s">
        <v>18</v>
      </c>
      <c r="H110" s="25"/>
      <c r="I110" s="210" t="b">
        <v>0</v>
      </c>
    </row>
    <row r="111" spans="1:9" ht="17.25" customHeight="1">
      <c r="A111" s="8">
        <v>109</v>
      </c>
      <c r="B111" s="28" t="s">
        <v>333</v>
      </c>
      <c r="C111" s="29">
        <v>7378392618</v>
      </c>
      <c r="D111" s="13"/>
      <c r="E111" s="27"/>
      <c r="F111" s="13"/>
      <c r="G111" s="26"/>
      <c r="H111" s="25"/>
      <c r="I111" s="210" t="b">
        <v>0</v>
      </c>
    </row>
    <row r="112" spans="1:9" ht="17.25" customHeight="1">
      <c r="A112" s="8">
        <v>110</v>
      </c>
      <c r="B112" s="28" t="s">
        <v>334</v>
      </c>
      <c r="C112" s="29">
        <v>8669127805</v>
      </c>
      <c r="D112" s="13"/>
      <c r="E112" s="27"/>
      <c r="F112" s="13"/>
      <c r="G112" s="26"/>
      <c r="H112" s="25"/>
      <c r="I112" s="210" t="b">
        <v>0</v>
      </c>
    </row>
    <row r="113" spans="1:9" ht="17.25" customHeight="1">
      <c r="A113" s="8">
        <v>111</v>
      </c>
      <c r="B113" s="28" t="s">
        <v>335</v>
      </c>
      <c r="C113" s="29">
        <v>7420964022</v>
      </c>
      <c r="D113" s="13"/>
      <c r="E113" s="27"/>
      <c r="F113" s="13"/>
      <c r="G113" s="26"/>
      <c r="H113" s="25"/>
      <c r="I113" s="210" t="b">
        <v>0</v>
      </c>
    </row>
    <row r="114" spans="1:9" ht="17.25" customHeight="1">
      <c r="A114" s="8">
        <v>112</v>
      </c>
      <c r="B114" s="28" t="s">
        <v>336</v>
      </c>
      <c r="C114" s="29">
        <v>7798417990</v>
      </c>
      <c r="D114" s="13"/>
      <c r="E114" s="27"/>
      <c r="F114" s="13"/>
      <c r="G114" s="26"/>
      <c r="H114" s="25"/>
      <c r="I114" s="210" t="b">
        <v>0</v>
      </c>
    </row>
    <row r="115" spans="1:9" ht="17.25" customHeight="1">
      <c r="A115" s="8">
        <v>113</v>
      </c>
      <c r="B115" s="28" t="s">
        <v>42</v>
      </c>
      <c r="C115" s="29">
        <v>7768045008</v>
      </c>
      <c r="D115" s="11" t="s">
        <v>20</v>
      </c>
      <c r="E115" s="21">
        <v>45389</v>
      </c>
      <c r="F115" s="11" t="s">
        <v>17</v>
      </c>
      <c r="G115" s="22" t="s">
        <v>18</v>
      </c>
      <c r="H115" s="25"/>
      <c r="I115" s="218" t="b">
        <v>1</v>
      </c>
    </row>
    <row r="116" spans="1:9" ht="17.25" customHeight="1">
      <c r="A116" s="8">
        <v>114</v>
      </c>
      <c r="B116" s="19" t="s">
        <v>19</v>
      </c>
      <c r="C116" s="20">
        <v>8983493229</v>
      </c>
      <c r="D116" s="11" t="s">
        <v>20</v>
      </c>
      <c r="E116" s="21">
        <v>45389</v>
      </c>
      <c r="F116" s="11" t="s">
        <v>17</v>
      </c>
      <c r="G116" s="22" t="s">
        <v>18</v>
      </c>
      <c r="H116" s="25"/>
      <c r="I116" s="218" t="b">
        <v>1</v>
      </c>
    </row>
    <row r="117" spans="1:9" ht="17.25" customHeight="1">
      <c r="A117" s="8">
        <v>115</v>
      </c>
      <c r="B117" s="28" t="s">
        <v>337</v>
      </c>
      <c r="C117" s="29">
        <v>9049751998</v>
      </c>
      <c r="D117" s="13"/>
      <c r="E117" s="27"/>
      <c r="F117" s="13"/>
      <c r="G117" s="26"/>
      <c r="H117" s="25"/>
      <c r="I117" s="210" t="b">
        <v>0</v>
      </c>
    </row>
    <row r="118" spans="1:9" ht="17.25" customHeight="1">
      <c r="A118" s="8">
        <v>116</v>
      </c>
      <c r="B118" s="19" t="s">
        <v>146</v>
      </c>
      <c r="C118" s="20">
        <v>7588647484</v>
      </c>
      <c r="D118" s="11" t="s">
        <v>52</v>
      </c>
      <c r="E118" s="21">
        <v>45410</v>
      </c>
      <c r="F118" s="11" t="s">
        <v>17</v>
      </c>
      <c r="G118" s="22" t="s">
        <v>145</v>
      </c>
      <c r="H118" s="25"/>
      <c r="I118" s="218" t="b">
        <v>1</v>
      </c>
    </row>
    <row r="119" spans="1:9" ht="17.25" customHeight="1">
      <c r="A119" s="8">
        <v>117</v>
      </c>
      <c r="B119" s="19" t="s">
        <v>138</v>
      </c>
      <c r="C119" s="20">
        <v>9730658289</v>
      </c>
      <c r="D119" s="11" t="s">
        <v>52</v>
      </c>
      <c r="E119" s="27"/>
      <c r="F119" s="13"/>
      <c r="G119" s="26"/>
      <c r="H119" s="25"/>
      <c r="I119" s="210" t="b">
        <v>0</v>
      </c>
    </row>
    <row r="120" spans="1:9" ht="17.25" customHeight="1">
      <c r="A120" s="8">
        <v>118</v>
      </c>
      <c r="B120" s="19" t="s">
        <v>118</v>
      </c>
      <c r="C120" s="20">
        <v>9579350777</v>
      </c>
      <c r="D120" s="11" t="s">
        <v>16</v>
      </c>
      <c r="E120" s="21">
        <v>45403</v>
      </c>
      <c r="F120" s="11" t="s">
        <v>17</v>
      </c>
      <c r="G120" s="22" t="s">
        <v>18</v>
      </c>
      <c r="H120" s="25"/>
      <c r="I120" s="210" t="b">
        <v>0</v>
      </c>
    </row>
    <row r="121" spans="1:9" ht="17.25" customHeight="1">
      <c r="A121" s="8">
        <v>119</v>
      </c>
      <c r="B121" s="28" t="s">
        <v>338</v>
      </c>
      <c r="C121" s="29">
        <v>9579350777</v>
      </c>
      <c r="D121" s="13"/>
      <c r="E121" s="27"/>
      <c r="F121" s="13"/>
      <c r="G121" s="26"/>
      <c r="H121" s="25"/>
      <c r="I121" s="210" t="b">
        <v>0</v>
      </c>
    </row>
    <row r="122" spans="1:9" ht="17.25" customHeight="1">
      <c r="A122" s="8">
        <v>120</v>
      </c>
      <c r="B122" s="28" t="s">
        <v>339</v>
      </c>
      <c r="C122" s="29">
        <v>9325784231</v>
      </c>
      <c r="D122" s="13"/>
      <c r="E122" s="27"/>
      <c r="F122" s="13"/>
      <c r="G122" s="26"/>
      <c r="H122" s="25"/>
      <c r="I122" s="210" t="b">
        <v>0</v>
      </c>
    </row>
    <row r="123" spans="1:9" ht="17.25" customHeight="1">
      <c r="A123" s="8">
        <v>121</v>
      </c>
      <c r="B123" s="28" t="s">
        <v>340</v>
      </c>
      <c r="C123" s="20">
        <v>9552649583</v>
      </c>
      <c r="D123" s="13"/>
      <c r="E123" s="27"/>
      <c r="F123" s="13"/>
      <c r="G123" s="26"/>
      <c r="H123" s="25"/>
      <c r="I123" s="210" t="b">
        <v>0</v>
      </c>
    </row>
    <row r="124" spans="1:9" ht="17.25" customHeight="1">
      <c r="A124" s="8">
        <v>122</v>
      </c>
      <c r="B124" s="28" t="s">
        <v>341</v>
      </c>
      <c r="C124" s="29">
        <v>7447422318</v>
      </c>
      <c r="D124" s="13"/>
      <c r="E124" s="27"/>
      <c r="F124" s="13"/>
      <c r="G124" s="26"/>
      <c r="H124" s="25"/>
      <c r="I124" s="210" t="b">
        <v>0</v>
      </c>
    </row>
    <row r="125" spans="1:9" ht="17.25" customHeight="1">
      <c r="A125" s="8">
        <v>123</v>
      </c>
      <c r="B125" s="28" t="s">
        <v>342</v>
      </c>
      <c r="C125" s="29">
        <v>7620189042</v>
      </c>
      <c r="D125" s="13"/>
      <c r="E125" s="27"/>
      <c r="F125" s="13"/>
      <c r="G125" s="26"/>
      <c r="H125" s="25"/>
      <c r="I125" s="210" t="b">
        <v>0</v>
      </c>
    </row>
    <row r="126" spans="1:9" ht="17.25" customHeight="1">
      <c r="A126" s="8">
        <v>124</v>
      </c>
      <c r="B126" s="19" t="s">
        <v>106</v>
      </c>
      <c r="C126" s="20">
        <v>7020139865</v>
      </c>
      <c r="D126" s="11" t="s">
        <v>20</v>
      </c>
      <c r="E126" s="21">
        <v>45403</v>
      </c>
      <c r="F126" s="11" t="s">
        <v>12</v>
      </c>
      <c r="G126" s="22" t="s">
        <v>35</v>
      </c>
      <c r="H126" s="25"/>
      <c r="I126" s="210" t="b">
        <v>0</v>
      </c>
    </row>
    <row r="127" spans="1:9" ht="17.25" customHeight="1">
      <c r="A127" s="8">
        <v>125</v>
      </c>
      <c r="B127" s="19" t="s">
        <v>91</v>
      </c>
      <c r="C127" s="20">
        <v>9975289369</v>
      </c>
      <c r="D127" s="11" t="s">
        <v>20</v>
      </c>
      <c r="E127" s="21">
        <v>45396</v>
      </c>
      <c r="F127" s="11" t="s">
        <v>12</v>
      </c>
      <c r="G127" s="22" t="s">
        <v>35</v>
      </c>
      <c r="H127" s="25"/>
      <c r="I127" s="210" t="b">
        <v>0</v>
      </c>
    </row>
    <row r="128" spans="1:9" ht="17.25" customHeight="1">
      <c r="A128" s="8">
        <v>126</v>
      </c>
      <c r="B128" s="28" t="s">
        <v>343</v>
      </c>
      <c r="C128" s="29">
        <v>8010983144</v>
      </c>
      <c r="D128" s="13"/>
      <c r="E128" s="27"/>
      <c r="F128" s="13"/>
      <c r="G128" s="26"/>
      <c r="H128" s="25"/>
      <c r="I128" s="210" t="b">
        <v>0</v>
      </c>
    </row>
    <row r="129" spans="1:9" ht="17.25" customHeight="1">
      <c r="A129" s="8">
        <v>127</v>
      </c>
      <c r="B129" s="19" t="s">
        <v>48</v>
      </c>
      <c r="C129" s="20">
        <v>7276252692</v>
      </c>
      <c r="D129" s="11" t="s">
        <v>49</v>
      </c>
      <c r="E129" s="21">
        <v>45396</v>
      </c>
      <c r="F129" s="11" t="s">
        <v>17</v>
      </c>
      <c r="G129" s="22" t="s">
        <v>18</v>
      </c>
      <c r="H129" s="25"/>
      <c r="I129" s="210" t="b">
        <v>0</v>
      </c>
    </row>
    <row r="130" spans="1:9" ht="17.25" customHeight="1">
      <c r="A130" s="8">
        <v>128</v>
      </c>
      <c r="B130" s="19" t="s">
        <v>122</v>
      </c>
      <c r="C130" s="20">
        <v>9371802153</v>
      </c>
      <c r="D130" s="11" t="s">
        <v>52</v>
      </c>
      <c r="E130" s="21">
        <v>45407</v>
      </c>
      <c r="F130" s="11" t="s">
        <v>17</v>
      </c>
      <c r="G130" s="22" t="s">
        <v>18</v>
      </c>
      <c r="H130" s="25"/>
      <c r="I130" s="210" t="b">
        <v>0</v>
      </c>
    </row>
    <row r="131" spans="1:9" ht="17.25" customHeight="1">
      <c r="A131" s="8">
        <v>129</v>
      </c>
      <c r="B131" s="19" t="s">
        <v>62</v>
      </c>
      <c r="C131" s="20">
        <v>9552618450</v>
      </c>
      <c r="D131" s="11" t="s">
        <v>52</v>
      </c>
      <c r="E131" s="21">
        <v>45396</v>
      </c>
      <c r="F131" s="11" t="s">
        <v>17</v>
      </c>
      <c r="G131" s="22" t="s">
        <v>18</v>
      </c>
      <c r="H131" s="25"/>
      <c r="I131" s="218" t="b">
        <v>1</v>
      </c>
    </row>
    <row r="132" spans="1:9" ht="17.25" customHeight="1">
      <c r="A132" s="8">
        <v>130</v>
      </c>
      <c r="B132" s="19" t="s">
        <v>30</v>
      </c>
      <c r="C132" s="20">
        <v>8888542922</v>
      </c>
      <c r="D132" s="11" t="s">
        <v>16</v>
      </c>
      <c r="E132" s="21">
        <v>45389</v>
      </c>
      <c r="F132" s="11" t="s">
        <v>17</v>
      </c>
      <c r="G132" s="22" t="s">
        <v>18</v>
      </c>
      <c r="H132" s="25"/>
      <c r="I132" s="210" t="b">
        <v>0</v>
      </c>
    </row>
    <row r="133" spans="1:9" ht="17.25" customHeight="1">
      <c r="A133" s="8">
        <v>131</v>
      </c>
      <c r="B133" s="28" t="s">
        <v>344</v>
      </c>
      <c r="C133" s="29">
        <v>8767177224</v>
      </c>
      <c r="D133" s="13"/>
      <c r="E133" s="27"/>
      <c r="F133" s="13"/>
      <c r="G133" s="26"/>
      <c r="H133" s="25"/>
      <c r="I133" s="210" t="b">
        <v>0</v>
      </c>
    </row>
    <row r="134" spans="1:9" ht="17.25" customHeight="1">
      <c r="A134" s="8">
        <v>132</v>
      </c>
      <c r="B134" s="19" t="s">
        <v>60</v>
      </c>
      <c r="C134" s="20">
        <v>8080416335</v>
      </c>
      <c r="D134" s="11" t="s">
        <v>52</v>
      </c>
      <c r="E134" s="21">
        <v>45396</v>
      </c>
      <c r="F134" s="11" t="s">
        <v>17</v>
      </c>
      <c r="G134" s="22" t="s">
        <v>18</v>
      </c>
      <c r="H134" s="25"/>
      <c r="I134" s="210" t="b">
        <v>0</v>
      </c>
    </row>
    <row r="135" spans="1:9" ht="17.25" customHeight="1">
      <c r="A135" s="8">
        <v>133</v>
      </c>
      <c r="B135" s="28" t="s">
        <v>345</v>
      </c>
      <c r="C135" s="29">
        <v>9923858619</v>
      </c>
      <c r="D135" s="13"/>
      <c r="E135" s="27"/>
      <c r="F135" s="13"/>
      <c r="G135" s="26"/>
      <c r="H135" s="25"/>
      <c r="I135" s="210" t="b">
        <v>0</v>
      </c>
    </row>
    <row r="136" spans="1:9" ht="17.25" customHeight="1">
      <c r="A136" s="8">
        <v>134</v>
      </c>
      <c r="B136" s="19" t="s">
        <v>33</v>
      </c>
      <c r="C136" s="20">
        <v>8766095583</v>
      </c>
      <c r="D136" s="13"/>
      <c r="E136" s="27"/>
      <c r="F136" s="13"/>
      <c r="G136" s="26"/>
      <c r="H136" s="25"/>
      <c r="I136" s="210" t="b">
        <v>0</v>
      </c>
    </row>
    <row r="137" spans="1:9" ht="17.25" customHeight="1">
      <c r="A137" s="8">
        <v>135</v>
      </c>
      <c r="B137" s="19" t="s">
        <v>93</v>
      </c>
      <c r="C137" s="20">
        <v>8847733457</v>
      </c>
      <c r="D137" s="11" t="s">
        <v>20</v>
      </c>
      <c r="E137" s="21">
        <v>45396</v>
      </c>
      <c r="F137" s="11" t="s">
        <v>17</v>
      </c>
      <c r="G137" s="22" t="s">
        <v>18</v>
      </c>
      <c r="H137" s="25"/>
      <c r="I137" s="210" t="b">
        <v>0</v>
      </c>
    </row>
    <row r="138" spans="1:9" ht="17.25" customHeight="1">
      <c r="A138" s="8">
        <v>136</v>
      </c>
      <c r="B138" s="28" t="s">
        <v>346</v>
      </c>
      <c r="C138" s="29">
        <v>8208492975</v>
      </c>
      <c r="D138" s="13"/>
      <c r="E138" s="27"/>
      <c r="F138" s="13"/>
      <c r="G138" s="26"/>
      <c r="H138" s="25"/>
      <c r="I138" s="210" t="b">
        <v>0</v>
      </c>
    </row>
    <row r="139" spans="1:9" ht="17.25" customHeight="1">
      <c r="A139" s="8">
        <v>137</v>
      </c>
      <c r="B139" s="28" t="s">
        <v>347</v>
      </c>
      <c r="C139" s="29">
        <v>8856051805</v>
      </c>
      <c r="D139" s="13"/>
      <c r="E139" s="27"/>
      <c r="F139" s="13"/>
      <c r="G139" s="26"/>
      <c r="H139" s="25"/>
      <c r="I139" s="218" t="b">
        <v>1</v>
      </c>
    </row>
    <row r="140" spans="1:9" ht="17.25" customHeight="1">
      <c r="A140" s="8">
        <v>138</v>
      </c>
      <c r="B140" s="28" t="s">
        <v>44</v>
      </c>
      <c r="C140" s="29">
        <v>9545505406</v>
      </c>
      <c r="D140" s="11" t="s">
        <v>20</v>
      </c>
      <c r="E140" s="21">
        <v>45389</v>
      </c>
      <c r="F140" s="11" t="s">
        <v>17</v>
      </c>
      <c r="G140" s="22" t="s">
        <v>18</v>
      </c>
      <c r="H140" s="25"/>
      <c r="I140" s="218" t="b">
        <v>1</v>
      </c>
    </row>
    <row r="141" spans="1:9" ht="17.25" customHeight="1">
      <c r="A141" s="8">
        <v>139</v>
      </c>
      <c r="B141" s="28" t="s">
        <v>348</v>
      </c>
      <c r="C141" s="29">
        <v>8766051918</v>
      </c>
      <c r="D141" s="13"/>
      <c r="E141" s="27"/>
      <c r="F141" s="13"/>
      <c r="G141" s="26"/>
      <c r="H141" s="25"/>
      <c r="I141" s="210" t="b">
        <v>0</v>
      </c>
    </row>
    <row r="142" spans="1:9" ht="17.25" customHeight="1">
      <c r="A142" s="8">
        <v>140</v>
      </c>
      <c r="B142" s="19" t="s">
        <v>50</v>
      </c>
      <c r="C142" s="29"/>
      <c r="D142" s="11" t="s">
        <v>16</v>
      </c>
      <c r="E142" s="21">
        <v>45396</v>
      </c>
      <c r="F142" s="11" t="s">
        <v>12</v>
      </c>
      <c r="G142" s="22" t="s">
        <v>18</v>
      </c>
      <c r="H142" s="25"/>
      <c r="I142" s="210" t="b">
        <v>0</v>
      </c>
    </row>
    <row r="143" spans="1:9" ht="17.25" customHeight="1">
      <c r="A143" s="8">
        <v>141</v>
      </c>
      <c r="B143" s="28" t="s">
        <v>349</v>
      </c>
      <c r="C143" s="29">
        <v>9209053022</v>
      </c>
      <c r="D143" s="13"/>
      <c r="E143" s="27"/>
      <c r="F143" s="13"/>
      <c r="G143" s="26"/>
      <c r="H143" s="25"/>
      <c r="I143" s="210" t="b">
        <v>0</v>
      </c>
    </row>
    <row r="144" spans="1:9" ht="17.25" customHeight="1">
      <c r="A144" s="8">
        <v>142</v>
      </c>
      <c r="B144" s="28" t="s">
        <v>350</v>
      </c>
      <c r="C144" s="29">
        <v>9096020827</v>
      </c>
      <c r="D144" s="13"/>
      <c r="E144" s="27"/>
      <c r="F144" s="13"/>
      <c r="G144" s="26"/>
      <c r="H144" s="25"/>
      <c r="I144" s="210" t="b">
        <v>0</v>
      </c>
    </row>
    <row r="145" spans="1:9" ht="17.25" customHeight="1">
      <c r="A145" s="8">
        <v>143</v>
      </c>
      <c r="B145" s="28" t="s">
        <v>351</v>
      </c>
      <c r="C145" s="29">
        <v>8830773411</v>
      </c>
      <c r="D145" s="13"/>
      <c r="E145" s="27"/>
      <c r="F145" s="13"/>
      <c r="G145" s="26"/>
      <c r="H145" s="25"/>
      <c r="I145" s="210" t="b">
        <v>0</v>
      </c>
    </row>
    <row r="146" spans="1:9" ht="17.25" customHeight="1">
      <c r="A146" s="8">
        <v>144</v>
      </c>
      <c r="B146" s="28" t="s">
        <v>352</v>
      </c>
      <c r="C146" s="29">
        <v>7387844317</v>
      </c>
      <c r="D146" s="13"/>
      <c r="E146" s="27"/>
      <c r="F146" s="13"/>
      <c r="G146" s="26"/>
      <c r="H146" s="25"/>
      <c r="I146" s="210" t="b">
        <v>0</v>
      </c>
    </row>
    <row r="147" spans="1:9" ht="17.25" customHeight="1">
      <c r="A147" s="8">
        <v>145</v>
      </c>
      <c r="B147" s="16" t="s">
        <v>10</v>
      </c>
      <c r="C147" s="17">
        <v>8793687684</v>
      </c>
      <c r="D147" s="11" t="s">
        <v>11</v>
      </c>
      <c r="E147" s="12">
        <v>45382</v>
      </c>
      <c r="F147" s="11" t="s">
        <v>17</v>
      </c>
      <c r="G147" s="22" t="s">
        <v>13</v>
      </c>
      <c r="H147" s="25"/>
      <c r="I147" s="210" t="b">
        <v>0</v>
      </c>
    </row>
    <row r="148" spans="1:9" ht="17.25" customHeight="1">
      <c r="A148" s="8">
        <v>146</v>
      </c>
      <c r="B148" s="28" t="s">
        <v>353</v>
      </c>
      <c r="C148" s="20">
        <v>8766740168</v>
      </c>
      <c r="D148" s="13"/>
      <c r="E148" s="27"/>
      <c r="F148" s="13"/>
      <c r="G148" s="26"/>
      <c r="H148" s="25"/>
      <c r="I148" s="210" t="b">
        <v>0</v>
      </c>
    </row>
    <row r="149" spans="1:9" ht="17.25" customHeight="1">
      <c r="A149" s="8">
        <v>147</v>
      </c>
      <c r="B149" s="28" t="s">
        <v>354</v>
      </c>
      <c r="C149" s="29">
        <v>7887511055</v>
      </c>
      <c r="D149" s="13"/>
      <c r="E149" s="27"/>
      <c r="F149" s="13"/>
      <c r="G149" s="26"/>
      <c r="H149" s="25"/>
      <c r="I149" s="210" t="b">
        <v>0</v>
      </c>
    </row>
    <row r="150" spans="1:9" ht="17.25" customHeight="1">
      <c r="A150" s="8">
        <v>148</v>
      </c>
      <c r="B150" s="19" t="s">
        <v>131</v>
      </c>
      <c r="C150" s="39">
        <v>8055701881</v>
      </c>
      <c r="D150" s="11" t="s">
        <v>52</v>
      </c>
      <c r="E150" s="21">
        <v>45409</v>
      </c>
      <c r="F150" s="11" t="s">
        <v>12</v>
      </c>
      <c r="G150" s="22" t="s">
        <v>120</v>
      </c>
      <c r="H150" s="25"/>
      <c r="I150" s="218" t="b">
        <v>1</v>
      </c>
    </row>
    <row r="151" spans="1:9" ht="17.25" customHeight="1">
      <c r="A151" s="8">
        <v>149</v>
      </c>
      <c r="B151" s="19" t="s">
        <v>24</v>
      </c>
      <c r="C151" s="20">
        <v>9405438588</v>
      </c>
      <c r="D151" s="11" t="s">
        <v>22</v>
      </c>
      <c r="E151" s="21">
        <v>45389</v>
      </c>
      <c r="F151" s="11" t="s">
        <v>12</v>
      </c>
      <c r="G151" s="22" t="s">
        <v>18</v>
      </c>
      <c r="H151" s="25"/>
      <c r="I151" s="210" t="b">
        <v>0</v>
      </c>
    </row>
    <row r="152" spans="1:9" ht="17.25" customHeight="1">
      <c r="A152" s="8">
        <v>150</v>
      </c>
      <c r="B152" s="19" t="s">
        <v>117</v>
      </c>
      <c r="C152" s="20">
        <v>8830138399</v>
      </c>
      <c r="D152" s="11" t="s">
        <v>16</v>
      </c>
      <c r="E152" s="21">
        <v>45403</v>
      </c>
      <c r="F152" s="11" t="s">
        <v>12</v>
      </c>
      <c r="G152" s="22" t="s">
        <v>18</v>
      </c>
      <c r="H152" s="25"/>
      <c r="I152" s="218" t="b">
        <v>1</v>
      </c>
    </row>
    <row r="153" spans="1:9" ht="17.25" customHeight="1">
      <c r="A153" s="8">
        <v>151</v>
      </c>
      <c r="B153" s="28" t="s">
        <v>355</v>
      </c>
      <c r="C153" s="29">
        <v>8308358012</v>
      </c>
      <c r="D153" s="13"/>
      <c r="E153" s="27"/>
      <c r="F153" s="13"/>
      <c r="G153" s="26"/>
      <c r="H153" s="25"/>
      <c r="I153" s="210" t="b">
        <v>0</v>
      </c>
    </row>
    <row r="154" spans="1:9" ht="17.25" customHeight="1">
      <c r="A154" s="8">
        <v>152</v>
      </c>
      <c r="B154" s="28" t="s">
        <v>356</v>
      </c>
      <c r="C154" s="29">
        <v>9823272734</v>
      </c>
      <c r="D154" s="13"/>
      <c r="E154" s="27"/>
      <c r="F154" s="13"/>
      <c r="G154" s="26"/>
      <c r="H154" s="25"/>
      <c r="I154" s="210" t="b">
        <v>0</v>
      </c>
    </row>
    <row r="155" spans="1:9" ht="17.25" customHeight="1">
      <c r="A155" s="8">
        <v>153</v>
      </c>
      <c r="B155" s="28" t="s">
        <v>357</v>
      </c>
      <c r="C155" s="29">
        <v>8669492064</v>
      </c>
      <c r="D155" s="13"/>
      <c r="E155" s="27"/>
      <c r="F155" s="13"/>
      <c r="G155" s="26"/>
      <c r="H155" s="25"/>
      <c r="I155" s="210" t="b">
        <v>0</v>
      </c>
    </row>
    <row r="156" spans="1:9" ht="17.25" customHeight="1">
      <c r="A156" s="8">
        <v>154</v>
      </c>
      <c r="B156" s="28" t="s">
        <v>43</v>
      </c>
      <c r="C156" s="29">
        <v>9922416118</v>
      </c>
      <c r="D156" s="11" t="s">
        <v>20</v>
      </c>
      <c r="E156" s="21">
        <v>45389</v>
      </c>
      <c r="F156" s="11" t="s">
        <v>17</v>
      </c>
      <c r="G156" s="22" t="s">
        <v>18</v>
      </c>
      <c r="H156" s="25"/>
      <c r="I156" s="218" t="b">
        <v>1</v>
      </c>
    </row>
    <row r="157" spans="1:9" ht="17.25" customHeight="1">
      <c r="A157" s="8">
        <v>155</v>
      </c>
      <c r="B157" s="19" t="s">
        <v>154</v>
      </c>
      <c r="C157" s="20">
        <v>8208978268</v>
      </c>
      <c r="D157" s="11" t="s">
        <v>52</v>
      </c>
      <c r="E157" s="21">
        <v>45410</v>
      </c>
      <c r="F157" s="11" t="s">
        <v>17</v>
      </c>
      <c r="G157" s="22" t="s">
        <v>69</v>
      </c>
      <c r="H157" s="25"/>
      <c r="I157" s="218" t="b">
        <v>1</v>
      </c>
    </row>
    <row r="158" spans="1:9" ht="17.25" customHeight="1">
      <c r="A158" s="8">
        <v>156</v>
      </c>
      <c r="B158" s="28" t="s">
        <v>11</v>
      </c>
      <c r="C158" s="29">
        <v>8600051285</v>
      </c>
      <c r="D158" s="13"/>
      <c r="E158" s="27"/>
      <c r="F158" s="13"/>
      <c r="G158" s="26"/>
      <c r="H158" s="25"/>
      <c r="I158" s="210" t="b">
        <v>0</v>
      </c>
    </row>
    <row r="159" spans="1:9" ht="17.25" customHeight="1">
      <c r="A159" s="8">
        <v>157</v>
      </c>
      <c r="B159" s="19" t="s">
        <v>130</v>
      </c>
      <c r="C159" s="20">
        <v>8624955197</v>
      </c>
      <c r="D159" s="11" t="s">
        <v>16</v>
      </c>
      <c r="E159" s="21">
        <v>45409</v>
      </c>
      <c r="F159" s="11" t="s">
        <v>17</v>
      </c>
      <c r="G159" s="22" t="s">
        <v>18</v>
      </c>
      <c r="H159" s="25"/>
      <c r="I159" s="210" t="b">
        <v>0</v>
      </c>
    </row>
    <row r="160" spans="1:9" ht="17.25" customHeight="1">
      <c r="A160" s="8">
        <v>158</v>
      </c>
      <c r="B160" s="28" t="s">
        <v>358</v>
      </c>
      <c r="C160" s="29">
        <v>9325784231</v>
      </c>
      <c r="D160" s="13"/>
      <c r="E160" s="27"/>
      <c r="F160" s="13"/>
      <c r="G160" s="26"/>
      <c r="H160" s="25"/>
      <c r="I160" s="210" t="b">
        <v>0</v>
      </c>
    </row>
    <row r="161" spans="1:9" ht="17.25" customHeight="1">
      <c r="A161" s="8">
        <v>159</v>
      </c>
      <c r="B161" s="19" t="s">
        <v>136</v>
      </c>
      <c r="C161" s="20">
        <v>9325667389</v>
      </c>
      <c r="D161" s="11" t="s">
        <v>52</v>
      </c>
      <c r="E161" s="21">
        <v>45409</v>
      </c>
      <c r="F161" s="11" t="s">
        <v>17</v>
      </c>
      <c r="G161" s="22" t="s">
        <v>35</v>
      </c>
      <c r="H161" s="25"/>
      <c r="I161" s="210" t="b">
        <v>0</v>
      </c>
    </row>
    <row r="162" spans="1:9" ht="17.25" customHeight="1">
      <c r="A162" s="8">
        <v>160</v>
      </c>
      <c r="B162" s="28" t="s">
        <v>359</v>
      </c>
      <c r="C162" s="29">
        <v>8767377982</v>
      </c>
      <c r="D162" s="13"/>
      <c r="E162" s="27"/>
      <c r="F162" s="13"/>
      <c r="G162" s="26"/>
      <c r="H162" s="25"/>
      <c r="I162" s="210" t="b">
        <v>0</v>
      </c>
    </row>
    <row r="163" spans="1:9" ht="17.25" customHeight="1">
      <c r="A163" s="8">
        <v>161</v>
      </c>
      <c r="B163" s="28" t="s">
        <v>360</v>
      </c>
      <c r="C163" s="29">
        <v>8485022670</v>
      </c>
      <c r="D163" s="13"/>
      <c r="E163" s="27"/>
      <c r="F163" s="13"/>
      <c r="G163" s="26"/>
      <c r="H163" s="25"/>
      <c r="I163" s="210" t="b">
        <v>0</v>
      </c>
    </row>
    <row r="164" spans="1:9" ht="17.25" customHeight="1">
      <c r="A164" s="8">
        <v>162</v>
      </c>
      <c r="B164" s="28" t="s">
        <v>361</v>
      </c>
      <c r="C164" s="29">
        <v>8983891299</v>
      </c>
      <c r="D164" s="13"/>
      <c r="E164" s="27"/>
      <c r="F164" s="13"/>
      <c r="G164" s="26"/>
      <c r="H164" s="25"/>
      <c r="I164" s="210" t="b">
        <v>0</v>
      </c>
    </row>
    <row r="165" spans="1:9" ht="17.25" customHeight="1">
      <c r="A165" s="8">
        <v>163</v>
      </c>
      <c r="B165" s="19" t="s">
        <v>127</v>
      </c>
      <c r="C165" s="20">
        <v>9356770759</v>
      </c>
      <c r="D165" s="11" t="s">
        <v>52</v>
      </c>
      <c r="E165" s="21">
        <v>45406</v>
      </c>
      <c r="F165" s="11" t="s">
        <v>12</v>
      </c>
      <c r="G165" s="22" t="s">
        <v>69</v>
      </c>
      <c r="H165" s="25"/>
      <c r="I165" s="210" t="b">
        <v>0</v>
      </c>
    </row>
    <row r="166" spans="1:9" ht="17.25" customHeight="1">
      <c r="A166" s="8">
        <v>164</v>
      </c>
      <c r="B166" s="28" t="s">
        <v>362</v>
      </c>
      <c r="C166" s="29">
        <v>9665315363</v>
      </c>
      <c r="D166" s="13"/>
      <c r="E166" s="27"/>
      <c r="F166" s="13"/>
      <c r="G166" s="26"/>
      <c r="H166" s="25"/>
      <c r="I166" s="210" t="b">
        <v>0</v>
      </c>
    </row>
    <row r="167" spans="1:9" ht="17.25" customHeight="1">
      <c r="A167" s="8">
        <v>165</v>
      </c>
      <c r="B167" s="19" t="s">
        <v>104</v>
      </c>
      <c r="C167" s="20">
        <v>8421846114</v>
      </c>
      <c r="D167" s="11" t="s">
        <v>52</v>
      </c>
      <c r="E167" s="21">
        <v>45403</v>
      </c>
      <c r="F167" s="11" t="s">
        <v>17</v>
      </c>
      <c r="G167" s="22" t="s">
        <v>18</v>
      </c>
      <c r="H167" s="25"/>
      <c r="I167" s="210" t="b">
        <v>0</v>
      </c>
    </row>
    <row r="168" spans="1:9" ht="17.25" customHeight="1">
      <c r="A168" s="8">
        <v>166</v>
      </c>
      <c r="B168" s="19" t="s">
        <v>142</v>
      </c>
      <c r="C168" s="20">
        <v>9326260963</v>
      </c>
      <c r="D168" s="11" t="s">
        <v>52</v>
      </c>
      <c r="E168" s="21">
        <v>45410</v>
      </c>
      <c r="F168" s="11" t="s">
        <v>17</v>
      </c>
      <c r="G168" s="22" t="s">
        <v>18</v>
      </c>
      <c r="H168" s="25"/>
      <c r="I168" s="210" t="b">
        <v>0</v>
      </c>
    </row>
    <row r="169" spans="1:9" ht="17.25" customHeight="1">
      <c r="A169" s="8">
        <v>167</v>
      </c>
      <c r="B169" s="19" t="s">
        <v>21</v>
      </c>
      <c r="C169" s="20">
        <v>8855025043</v>
      </c>
      <c r="D169" s="11" t="s">
        <v>22</v>
      </c>
      <c r="E169" s="21">
        <v>45389</v>
      </c>
      <c r="F169" s="11" t="s">
        <v>17</v>
      </c>
      <c r="G169" s="22" t="s">
        <v>18</v>
      </c>
      <c r="H169" s="25"/>
      <c r="I169" s="210" t="b">
        <v>0</v>
      </c>
    </row>
    <row r="170" spans="1:9" ht="17.25" customHeight="1">
      <c r="A170" s="8">
        <v>168</v>
      </c>
      <c r="B170" s="19" t="s">
        <v>159</v>
      </c>
      <c r="C170" s="20">
        <v>9130491357</v>
      </c>
      <c r="D170" s="13"/>
      <c r="E170" s="21">
        <v>45410</v>
      </c>
      <c r="F170" s="11" t="s">
        <v>17</v>
      </c>
      <c r="G170" s="22" t="s">
        <v>18</v>
      </c>
      <c r="H170" s="25"/>
      <c r="I170" s="218" t="b">
        <v>1</v>
      </c>
    </row>
    <row r="171" spans="1:9" ht="17.25" customHeight="1">
      <c r="A171" s="8">
        <v>169</v>
      </c>
      <c r="B171" s="19" t="s">
        <v>103</v>
      </c>
      <c r="C171" s="20">
        <v>8149656920</v>
      </c>
      <c r="D171" s="11" t="s">
        <v>52</v>
      </c>
      <c r="E171" s="21">
        <v>45403</v>
      </c>
      <c r="F171" s="11" t="s">
        <v>17</v>
      </c>
      <c r="G171" s="22" t="s">
        <v>18</v>
      </c>
      <c r="H171" s="25"/>
      <c r="I171" s="210" t="b">
        <v>0</v>
      </c>
    </row>
    <row r="172" spans="1:9" ht="17.25" customHeight="1">
      <c r="A172" s="8">
        <v>170</v>
      </c>
      <c r="B172" s="19" t="s">
        <v>71</v>
      </c>
      <c r="C172" s="20">
        <v>8484943337</v>
      </c>
      <c r="D172" s="11" t="s">
        <v>20</v>
      </c>
      <c r="E172" s="21">
        <v>45396</v>
      </c>
      <c r="F172" s="11" t="s">
        <v>17</v>
      </c>
      <c r="G172" s="22" t="s">
        <v>18</v>
      </c>
      <c r="H172" s="25"/>
      <c r="I172" s="210" t="b">
        <v>0</v>
      </c>
    </row>
    <row r="173" spans="1:9" ht="17.25" customHeight="1">
      <c r="A173" s="8">
        <v>171</v>
      </c>
      <c r="B173" s="19" t="s">
        <v>152</v>
      </c>
      <c r="C173" s="20">
        <v>9373733473</v>
      </c>
      <c r="D173" s="11" t="s">
        <v>52</v>
      </c>
      <c r="E173" s="21">
        <v>45410</v>
      </c>
      <c r="F173" s="11" t="s">
        <v>17</v>
      </c>
      <c r="G173" s="22" t="s">
        <v>22</v>
      </c>
      <c r="H173" s="25"/>
      <c r="I173" s="210" t="b">
        <v>0</v>
      </c>
    </row>
    <row r="174" spans="1:9" ht="17.25" customHeight="1">
      <c r="A174" s="8">
        <v>172</v>
      </c>
      <c r="B174" s="28" t="s">
        <v>46</v>
      </c>
      <c r="C174" s="31">
        <v>7498832394</v>
      </c>
      <c r="D174" s="11" t="s">
        <v>20</v>
      </c>
      <c r="E174" s="21">
        <v>45389</v>
      </c>
      <c r="F174" s="11" t="s">
        <v>12</v>
      </c>
      <c r="G174" s="22" t="s">
        <v>35</v>
      </c>
      <c r="H174" s="25"/>
      <c r="I174" s="218" t="b">
        <v>1</v>
      </c>
    </row>
    <row r="175" spans="1:9" ht="17.25" customHeight="1">
      <c r="A175" s="8">
        <v>173</v>
      </c>
      <c r="B175" s="28" t="s">
        <v>363</v>
      </c>
      <c r="C175" s="29">
        <v>7387200588</v>
      </c>
      <c r="D175" s="13"/>
      <c r="E175" s="27"/>
      <c r="F175" s="13"/>
      <c r="G175" s="26"/>
      <c r="H175" s="25"/>
      <c r="I175" s="210" t="b">
        <v>0</v>
      </c>
    </row>
    <row r="176" spans="1:9" ht="17.25" customHeight="1">
      <c r="A176" s="8">
        <v>174</v>
      </c>
      <c r="B176" s="28" t="s">
        <v>364</v>
      </c>
      <c r="C176" s="29">
        <v>8888883709</v>
      </c>
      <c r="D176" s="13"/>
      <c r="E176" s="27"/>
      <c r="F176" s="13"/>
      <c r="G176" s="26"/>
      <c r="H176" s="25"/>
      <c r="I176" s="210" t="b">
        <v>0</v>
      </c>
    </row>
    <row r="177" spans="1:9" ht="17.25" customHeight="1">
      <c r="A177" s="8">
        <v>175</v>
      </c>
      <c r="B177" s="19" t="s">
        <v>132</v>
      </c>
      <c r="C177" s="29"/>
      <c r="D177" s="11" t="s">
        <v>52</v>
      </c>
      <c r="E177" s="21">
        <v>45409</v>
      </c>
      <c r="F177" s="11" t="s">
        <v>12</v>
      </c>
      <c r="G177" s="22" t="s">
        <v>120</v>
      </c>
      <c r="H177" s="25"/>
      <c r="I177" s="218" t="b">
        <v>1</v>
      </c>
    </row>
    <row r="178" spans="1:9" ht="17.25" customHeight="1">
      <c r="A178" s="8">
        <v>176</v>
      </c>
      <c r="B178" s="28" t="s">
        <v>365</v>
      </c>
      <c r="C178" s="29">
        <v>9673777024</v>
      </c>
      <c r="D178" s="13"/>
      <c r="E178" s="27"/>
      <c r="F178" s="13"/>
      <c r="G178" s="26"/>
      <c r="H178" s="25"/>
      <c r="I178" s="210" t="b">
        <v>0</v>
      </c>
    </row>
    <row r="179" spans="1:9" ht="17.25" customHeight="1">
      <c r="A179" s="8">
        <v>177</v>
      </c>
      <c r="B179" s="28" t="s">
        <v>366</v>
      </c>
      <c r="C179" s="29">
        <v>9096014262</v>
      </c>
      <c r="D179" s="13"/>
      <c r="E179" s="27"/>
      <c r="F179" s="13"/>
      <c r="G179" s="26"/>
      <c r="H179" s="25"/>
      <c r="I179" s="218" t="b">
        <v>1</v>
      </c>
    </row>
    <row r="180" spans="1:9" ht="17.25" customHeight="1">
      <c r="A180" s="8">
        <v>178</v>
      </c>
      <c r="B180" s="19" t="s">
        <v>113</v>
      </c>
      <c r="C180" s="20">
        <v>9552367548</v>
      </c>
      <c r="D180" s="11" t="s">
        <v>114</v>
      </c>
      <c r="E180" s="21">
        <v>45403</v>
      </c>
      <c r="F180" s="11" t="s">
        <v>17</v>
      </c>
      <c r="G180" s="22" t="s">
        <v>18</v>
      </c>
      <c r="H180" s="25"/>
      <c r="I180" s="210" t="b">
        <v>0</v>
      </c>
    </row>
    <row r="181" spans="1:9" ht="17.25" customHeight="1">
      <c r="A181" s="8">
        <v>179</v>
      </c>
      <c r="B181" s="28" t="s">
        <v>367</v>
      </c>
      <c r="C181" s="29">
        <v>8575101112</v>
      </c>
      <c r="D181" s="13"/>
      <c r="E181" s="27"/>
      <c r="F181" s="13"/>
      <c r="G181" s="26"/>
      <c r="H181" s="25"/>
      <c r="I181" s="210" t="b">
        <v>0</v>
      </c>
    </row>
    <row r="182" spans="1:9" ht="17.25" customHeight="1">
      <c r="A182" s="8">
        <v>180</v>
      </c>
      <c r="B182" s="19" t="s">
        <v>51</v>
      </c>
      <c r="C182" s="32"/>
      <c r="D182" s="11" t="s">
        <v>52</v>
      </c>
      <c r="E182" s="21">
        <v>45396</v>
      </c>
      <c r="F182" s="11" t="s">
        <v>12</v>
      </c>
      <c r="G182" s="22" t="s">
        <v>22</v>
      </c>
      <c r="H182" s="25"/>
      <c r="I182" s="210" t="b">
        <v>0</v>
      </c>
    </row>
    <row r="183" spans="1:9" ht="17.25" customHeight="1">
      <c r="A183" s="8">
        <v>181</v>
      </c>
      <c r="B183" s="28" t="s">
        <v>368</v>
      </c>
      <c r="C183" s="29">
        <v>9730402268</v>
      </c>
      <c r="D183" s="13"/>
      <c r="E183" s="27"/>
      <c r="F183" s="13"/>
      <c r="G183" s="26"/>
      <c r="H183" s="25"/>
      <c r="I183" s="218" t="b">
        <v>1</v>
      </c>
    </row>
    <row r="184" spans="1:9" ht="17.25" customHeight="1">
      <c r="A184" s="8">
        <v>182</v>
      </c>
      <c r="B184" s="19" t="s">
        <v>25</v>
      </c>
      <c r="C184" s="20">
        <v>9834377370</v>
      </c>
      <c r="D184" s="11" t="s">
        <v>16</v>
      </c>
      <c r="E184" s="21">
        <v>45389</v>
      </c>
      <c r="F184" s="11" t="s">
        <v>17</v>
      </c>
      <c r="G184" s="22" t="s">
        <v>18</v>
      </c>
      <c r="H184" s="25"/>
      <c r="I184" s="210" t="b">
        <v>0</v>
      </c>
    </row>
    <row r="185" spans="1:9" ht="17.25" customHeight="1">
      <c r="A185" s="8">
        <v>183</v>
      </c>
      <c r="B185" s="28" t="s">
        <v>369</v>
      </c>
      <c r="C185" s="29">
        <v>9665315363</v>
      </c>
      <c r="D185" s="13"/>
      <c r="E185" s="27"/>
      <c r="F185" s="13"/>
      <c r="G185" s="26"/>
      <c r="H185" s="25"/>
      <c r="I185" s="210" t="b">
        <v>0</v>
      </c>
    </row>
    <row r="186" spans="1:9" ht="17.25" customHeight="1">
      <c r="A186" s="8">
        <v>184</v>
      </c>
      <c r="B186" s="19" t="s">
        <v>141</v>
      </c>
      <c r="C186" s="20">
        <v>9028996230</v>
      </c>
      <c r="D186" s="11" t="s">
        <v>52</v>
      </c>
      <c r="E186" s="21">
        <v>45409</v>
      </c>
      <c r="F186" s="11" t="s">
        <v>17</v>
      </c>
      <c r="G186" s="22" t="s">
        <v>18</v>
      </c>
      <c r="H186" s="25"/>
      <c r="I186" s="210" t="b">
        <v>0</v>
      </c>
    </row>
    <row r="187" spans="1:9" ht="17.25" customHeight="1">
      <c r="A187" s="8">
        <v>185</v>
      </c>
      <c r="B187" s="19" t="s">
        <v>32</v>
      </c>
      <c r="C187" s="20">
        <v>9834139612</v>
      </c>
      <c r="D187" s="13"/>
      <c r="E187" s="27"/>
      <c r="F187" s="13"/>
      <c r="G187" s="26"/>
      <c r="H187" s="25"/>
      <c r="I187" s="210" t="b">
        <v>0</v>
      </c>
    </row>
    <row r="188" spans="1:9" ht="17.25" customHeight="1">
      <c r="A188" s="8">
        <v>186</v>
      </c>
      <c r="B188" s="19" t="s">
        <v>139</v>
      </c>
      <c r="C188" s="20">
        <v>8767817190</v>
      </c>
      <c r="D188" s="11" t="s">
        <v>16</v>
      </c>
      <c r="E188" s="21">
        <v>45409</v>
      </c>
      <c r="F188" s="11" t="s">
        <v>12</v>
      </c>
      <c r="G188" s="22" t="s">
        <v>18</v>
      </c>
      <c r="H188" s="25"/>
      <c r="I188" s="210" t="b">
        <v>0</v>
      </c>
    </row>
    <row r="189" spans="1:9" ht="17.25" customHeight="1">
      <c r="A189" s="8">
        <v>187</v>
      </c>
      <c r="B189" s="19" t="s">
        <v>63</v>
      </c>
      <c r="C189" s="20">
        <v>9028816397</v>
      </c>
      <c r="D189" s="11" t="s">
        <v>20</v>
      </c>
      <c r="E189" s="21">
        <v>45396</v>
      </c>
      <c r="F189" s="11" t="s">
        <v>17</v>
      </c>
      <c r="G189" s="22" t="s">
        <v>18</v>
      </c>
      <c r="H189" s="25"/>
      <c r="I189" s="218" t="b">
        <v>1</v>
      </c>
    </row>
    <row r="190" spans="1:9" ht="17.25" customHeight="1">
      <c r="A190" s="8">
        <v>188</v>
      </c>
      <c r="B190" s="30" t="s">
        <v>36</v>
      </c>
      <c r="C190" s="29">
        <v>8605617162</v>
      </c>
      <c r="D190" s="11" t="s">
        <v>20</v>
      </c>
      <c r="E190" s="21">
        <v>45389</v>
      </c>
      <c r="F190" s="11" t="s">
        <v>12</v>
      </c>
      <c r="G190" s="22" t="s">
        <v>35</v>
      </c>
      <c r="H190" s="25"/>
      <c r="I190" s="210" t="b">
        <v>0</v>
      </c>
    </row>
    <row r="191" spans="1:9" ht="17.25" customHeight="1">
      <c r="A191" s="8">
        <v>189</v>
      </c>
      <c r="B191" s="19" t="s">
        <v>77</v>
      </c>
      <c r="C191" s="20">
        <v>8766076713</v>
      </c>
      <c r="D191" s="11" t="s">
        <v>78</v>
      </c>
      <c r="E191" s="21">
        <v>45396</v>
      </c>
      <c r="F191" s="11" t="s">
        <v>17</v>
      </c>
      <c r="G191" s="22" t="s">
        <v>79</v>
      </c>
      <c r="H191" s="25"/>
      <c r="I191" s="210" t="b">
        <v>0</v>
      </c>
    </row>
    <row r="192" spans="1:9" ht="17.25" customHeight="1">
      <c r="A192" s="8">
        <v>190</v>
      </c>
      <c r="B192" s="19" t="s">
        <v>151</v>
      </c>
      <c r="C192" s="20">
        <v>7666604775</v>
      </c>
      <c r="D192" s="11" t="s">
        <v>52</v>
      </c>
      <c r="E192" s="21">
        <v>45410</v>
      </c>
      <c r="F192" s="11" t="s">
        <v>12</v>
      </c>
      <c r="G192" s="22" t="s">
        <v>35</v>
      </c>
      <c r="H192" s="25"/>
      <c r="I192" s="210" t="b">
        <v>0</v>
      </c>
    </row>
    <row r="193" spans="1:9" ht="17.25" customHeight="1">
      <c r="A193" s="8">
        <v>191</v>
      </c>
      <c r="B193" s="19" t="s">
        <v>92</v>
      </c>
      <c r="C193" s="20">
        <v>8766887660</v>
      </c>
      <c r="D193" s="11" t="s">
        <v>20</v>
      </c>
      <c r="E193" s="21">
        <v>45396</v>
      </c>
      <c r="F193" s="11" t="s">
        <v>17</v>
      </c>
      <c r="G193" s="22" t="s">
        <v>18</v>
      </c>
      <c r="H193" s="25"/>
      <c r="I193" s="210" t="b">
        <v>0</v>
      </c>
    </row>
    <row r="194" spans="1:9" ht="17.25" customHeight="1">
      <c r="A194" s="8">
        <v>192</v>
      </c>
      <c r="B194" s="28" t="s">
        <v>370</v>
      </c>
      <c r="C194" s="20">
        <v>8421132710</v>
      </c>
      <c r="D194" s="13"/>
      <c r="E194" s="27"/>
      <c r="F194" s="13"/>
      <c r="G194" s="26"/>
      <c r="H194" s="25"/>
      <c r="I194" s="210" t="b">
        <v>0</v>
      </c>
    </row>
    <row r="195" spans="1:9" ht="17.25" customHeight="1">
      <c r="A195" s="8">
        <v>193</v>
      </c>
      <c r="B195" s="28" t="s">
        <v>371</v>
      </c>
      <c r="C195" s="29">
        <v>9699010173</v>
      </c>
      <c r="D195" s="13"/>
      <c r="E195" s="27"/>
      <c r="F195" s="13"/>
      <c r="G195" s="26"/>
      <c r="H195" s="25"/>
      <c r="I195" s="210" t="b">
        <v>0</v>
      </c>
    </row>
    <row r="196" spans="1:9" ht="17.25" customHeight="1">
      <c r="A196" s="8">
        <v>194</v>
      </c>
      <c r="B196" s="19" t="s">
        <v>84</v>
      </c>
      <c r="C196" s="20">
        <v>9922133808</v>
      </c>
      <c r="D196" s="11" t="s">
        <v>20</v>
      </c>
      <c r="E196" s="21">
        <v>45396</v>
      </c>
      <c r="F196" s="11" t="s">
        <v>12</v>
      </c>
      <c r="G196" s="22" t="s">
        <v>35</v>
      </c>
      <c r="H196" s="25"/>
      <c r="I196" s="210" t="b">
        <v>0</v>
      </c>
    </row>
    <row r="197" spans="1:9" ht="17.25" customHeight="1">
      <c r="A197" s="8">
        <v>195</v>
      </c>
      <c r="B197" s="19" t="s">
        <v>59</v>
      </c>
      <c r="C197" s="20">
        <v>8421917652</v>
      </c>
      <c r="D197" s="11" t="s">
        <v>57</v>
      </c>
      <c r="E197" s="21">
        <v>45396</v>
      </c>
      <c r="F197" s="11" t="s">
        <v>17</v>
      </c>
      <c r="G197" s="22" t="s">
        <v>58</v>
      </c>
      <c r="H197" s="25"/>
      <c r="I197" s="218" t="b">
        <v>1</v>
      </c>
    </row>
    <row r="198" spans="1:9" ht="17.25" customHeight="1">
      <c r="A198" s="8">
        <v>196</v>
      </c>
      <c r="B198" s="19" t="s">
        <v>73</v>
      </c>
      <c r="C198" s="20">
        <v>9607496946</v>
      </c>
      <c r="D198" s="11" t="s">
        <v>20</v>
      </c>
      <c r="E198" s="21">
        <v>45396</v>
      </c>
      <c r="F198" s="11" t="s">
        <v>17</v>
      </c>
      <c r="G198" s="22" t="s">
        <v>18</v>
      </c>
      <c r="H198" s="25"/>
      <c r="I198" s="210" t="b">
        <v>0</v>
      </c>
    </row>
    <row r="199" spans="1:9" ht="17.25" customHeight="1">
      <c r="A199" s="8">
        <v>197</v>
      </c>
      <c r="B199" s="28" t="s">
        <v>372</v>
      </c>
      <c r="C199" s="29">
        <v>9021217617</v>
      </c>
      <c r="D199" s="13"/>
      <c r="E199" s="27"/>
      <c r="F199" s="13"/>
      <c r="G199" s="26"/>
      <c r="H199" s="25"/>
      <c r="I199" s="210" t="b">
        <v>0</v>
      </c>
    </row>
    <row r="200" spans="1:9" ht="17.25" customHeight="1">
      <c r="A200" s="8">
        <v>198</v>
      </c>
      <c r="B200" s="28" t="s">
        <v>372</v>
      </c>
      <c r="C200" s="29">
        <v>9021217617</v>
      </c>
      <c r="D200" s="13"/>
      <c r="E200" s="27"/>
      <c r="F200" s="13"/>
      <c r="G200" s="26"/>
      <c r="H200" s="25"/>
      <c r="I200" s="210" t="b">
        <v>0</v>
      </c>
    </row>
    <row r="201" spans="1:9" ht="17.25" customHeight="1">
      <c r="A201" s="8">
        <v>199</v>
      </c>
      <c r="B201" s="28" t="s">
        <v>373</v>
      </c>
      <c r="C201" s="29">
        <v>9511261722</v>
      </c>
      <c r="D201" s="13"/>
      <c r="E201" s="27"/>
      <c r="F201" s="13"/>
      <c r="G201" s="26"/>
      <c r="H201" s="25"/>
      <c r="I201" s="210" t="b">
        <v>0</v>
      </c>
    </row>
    <row r="202" spans="1:9" ht="17.25" customHeight="1">
      <c r="A202" s="8">
        <v>200</v>
      </c>
      <c r="B202" s="19" t="s">
        <v>119</v>
      </c>
      <c r="C202" s="20">
        <v>8261004042</v>
      </c>
      <c r="D202" s="11" t="s">
        <v>52</v>
      </c>
      <c r="E202" s="21">
        <v>45403</v>
      </c>
      <c r="F202" s="11" t="s">
        <v>12</v>
      </c>
      <c r="G202" s="22" t="s">
        <v>120</v>
      </c>
      <c r="H202" s="25"/>
      <c r="I202" s="218" t="b">
        <v>1</v>
      </c>
    </row>
    <row r="203" spans="1:9" ht="17.25" customHeight="1">
      <c r="A203" s="8">
        <v>201</v>
      </c>
      <c r="B203" s="19" t="s">
        <v>128</v>
      </c>
      <c r="C203" s="20">
        <v>9579778844</v>
      </c>
      <c r="D203" s="11" t="s">
        <v>52</v>
      </c>
      <c r="E203" s="21">
        <v>45406</v>
      </c>
      <c r="F203" s="11" t="s">
        <v>12</v>
      </c>
      <c r="G203" s="22" t="s">
        <v>69</v>
      </c>
      <c r="H203" s="25"/>
      <c r="I203" s="218" t="b">
        <v>1</v>
      </c>
    </row>
    <row r="204" spans="1:9" ht="17.25" customHeight="1">
      <c r="A204" s="8">
        <v>202</v>
      </c>
      <c r="B204" s="30" t="s">
        <v>38</v>
      </c>
      <c r="C204" s="29">
        <v>8668644792</v>
      </c>
      <c r="D204" s="11" t="s">
        <v>20</v>
      </c>
      <c r="E204" s="21">
        <v>45389</v>
      </c>
      <c r="F204" s="11" t="s">
        <v>12</v>
      </c>
      <c r="G204" s="22" t="s">
        <v>35</v>
      </c>
      <c r="H204" s="25"/>
      <c r="I204" s="210" t="b">
        <v>0</v>
      </c>
    </row>
    <row r="205" spans="1:9" ht="17.25" customHeight="1">
      <c r="A205" s="8">
        <v>203</v>
      </c>
      <c r="B205" s="19" t="s">
        <v>111</v>
      </c>
      <c r="C205" s="20">
        <v>9921755166</v>
      </c>
      <c r="D205" s="11" t="s">
        <v>16</v>
      </c>
      <c r="E205" s="21">
        <v>45403</v>
      </c>
      <c r="F205" s="11" t="s">
        <v>17</v>
      </c>
      <c r="G205" s="22" t="s">
        <v>18</v>
      </c>
      <c r="H205" s="25"/>
      <c r="I205" s="210" t="b">
        <v>0</v>
      </c>
    </row>
    <row r="206" spans="1:9" ht="17.25" customHeight="1">
      <c r="A206" s="8">
        <v>204</v>
      </c>
      <c r="B206" s="19" t="s">
        <v>112</v>
      </c>
      <c r="C206" s="20">
        <v>9545116170</v>
      </c>
      <c r="D206" s="11" t="s">
        <v>16</v>
      </c>
      <c r="E206" s="21">
        <v>45403</v>
      </c>
      <c r="F206" s="11" t="s">
        <v>17</v>
      </c>
      <c r="G206" s="22" t="s">
        <v>18</v>
      </c>
      <c r="H206" s="25"/>
      <c r="I206" s="218" t="b">
        <v>1</v>
      </c>
    </row>
    <row r="207" spans="1:9" ht="17.25" customHeight="1">
      <c r="A207" s="8">
        <v>205</v>
      </c>
      <c r="B207" s="19" t="s">
        <v>99</v>
      </c>
      <c r="C207" s="20">
        <v>9370732252</v>
      </c>
      <c r="D207" s="11" t="s">
        <v>52</v>
      </c>
      <c r="E207" s="21">
        <v>45403</v>
      </c>
      <c r="F207" s="11" t="s">
        <v>17</v>
      </c>
      <c r="G207" s="22" t="s">
        <v>18</v>
      </c>
      <c r="H207" s="25"/>
      <c r="I207" s="210" t="b">
        <v>0</v>
      </c>
    </row>
    <row r="208" spans="1:9" ht="17.25" customHeight="1">
      <c r="A208" s="8">
        <v>206</v>
      </c>
      <c r="B208" s="19" t="s">
        <v>86</v>
      </c>
      <c r="C208" s="20">
        <v>8766864600</v>
      </c>
      <c r="D208" s="11" t="s">
        <v>20</v>
      </c>
      <c r="E208" s="21">
        <v>45396</v>
      </c>
      <c r="F208" s="11" t="s">
        <v>17</v>
      </c>
      <c r="G208" s="22" t="s">
        <v>18</v>
      </c>
      <c r="H208" s="25"/>
      <c r="I208" s="218" t="b">
        <v>1</v>
      </c>
    </row>
    <row r="209" spans="1:9" ht="17.25" customHeight="1">
      <c r="A209" s="8">
        <v>207</v>
      </c>
      <c r="B209" s="28" t="s">
        <v>55</v>
      </c>
      <c r="C209" s="29">
        <v>7972596518</v>
      </c>
      <c r="D209" s="11" t="s">
        <v>52</v>
      </c>
      <c r="E209" s="21">
        <v>45396</v>
      </c>
      <c r="F209" s="11" t="s">
        <v>17</v>
      </c>
      <c r="G209" s="22" t="s">
        <v>18</v>
      </c>
      <c r="H209" s="25"/>
      <c r="I209" s="218" t="b">
        <v>1</v>
      </c>
    </row>
    <row r="210" spans="1:9" ht="17.25" customHeight="1">
      <c r="A210" s="8">
        <v>208</v>
      </c>
      <c r="B210" s="19" t="s">
        <v>102</v>
      </c>
      <c r="C210" s="20">
        <v>9168881699</v>
      </c>
      <c r="D210" s="11" t="s">
        <v>20</v>
      </c>
      <c r="E210" s="21">
        <v>45401</v>
      </c>
      <c r="F210" s="11" t="s">
        <v>17</v>
      </c>
      <c r="G210" s="22" t="s">
        <v>18</v>
      </c>
      <c r="H210" s="25"/>
      <c r="I210" s="210" t="b">
        <v>0</v>
      </c>
    </row>
    <row r="211" spans="1:9" ht="17.25" customHeight="1">
      <c r="A211" s="8">
        <v>209</v>
      </c>
      <c r="B211" s="28" t="s">
        <v>374</v>
      </c>
      <c r="C211" s="29">
        <v>9579695272</v>
      </c>
      <c r="D211" s="13"/>
      <c r="E211" s="27"/>
      <c r="F211" s="13"/>
      <c r="G211" s="26"/>
      <c r="H211" s="25"/>
      <c r="I211" s="210" t="b">
        <v>0</v>
      </c>
    </row>
    <row r="212" spans="1:9" ht="17.25" customHeight="1">
      <c r="A212" s="8">
        <v>210</v>
      </c>
      <c r="B212" s="19" t="s">
        <v>123</v>
      </c>
      <c r="C212" s="39">
        <v>9309806613</v>
      </c>
      <c r="D212" s="11" t="s">
        <v>52</v>
      </c>
      <c r="E212" s="21">
        <v>45408</v>
      </c>
      <c r="F212" s="11" t="s">
        <v>12</v>
      </c>
      <c r="G212" s="22" t="s">
        <v>120</v>
      </c>
      <c r="H212" s="25"/>
      <c r="I212" s="210" t="b">
        <v>0</v>
      </c>
    </row>
    <row r="213" spans="1:9" ht="17.25" customHeight="1">
      <c r="A213" s="8">
        <v>211</v>
      </c>
      <c r="B213" s="28" t="s">
        <v>37</v>
      </c>
      <c r="C213" s="29">
        <v>8055270555</v>
      </c>
      <c r="D213" s="11" t="s">
        <v>20</v>
      </c>
      <c r="E213" s="21">
        <v>45389</v>
      </c>
      <c r="F213" s="11" t="s">
        <v>17</v>
      </c>
      <c r="G213" s="22" t="s">
        <v>18</v>
      </c>
      <c r="H213" s="25"/>
      <c r="I213" s="210" t="b">
        <v>0</v>
      </c>
    </row>
    <row r="214" spans="1:9" ht="17.25" customHeight="1">
      <c r="A214" s="8">
        <v>212</v>
      </c>
      <c r="B214" s="19" t="s">
        <v>125</v>
      </c>
      <c r="C214" s="39">
        <v>8999097233</v>
      </c>
      <c r="D214" s="11" t="s">
        <v>52</v>
      </c>
      <c r="E214" s="21">
        <v>45408</v>
      </c>
      <c r="F214" s="11" t="s">
        <v>17</v>
      </c>
      <c r="G214" s="40" t="s">
        <v>120</v>
      </c>
      <c r="H214" s="25"/>
      <c r="I214" s="210" t="b">
        <v>0</v>
      </c>
    </row>
    <row r="215" spans="1:9" ht="17.25" customHeight="1">
      <c r="A215" s="8">
        <v>213</v>
      </c>
      <c r="B215" s="28" t="s">
        <v>375</v>
      </c>
      <c r="C215" s="29">
        <v>7719009656</v>
      </c>
      <c r="D215" s="13"/>
      <c r="E215" s="27"/>
      <c r="F215" s="13"/>
      <c r="G215" s="26"/>
      <c r="H215" s="25"/>
      <c r="I215" s="210" t="b">
        <v>0</v>
      </c>
    </row>
    <row r="216" spans="1:9" ht="17.25" customHeight="1">
      <c r="A216" s="8">
        <v>214</v>
      </c>
      <c r="B216" s="28" t="s">
        <v>376</v>
      </c>
      <c r="C216" s="29">
        <v>7666188428</v>
      </c>
      <c r="D216" s="13"/>
      <c r="E216" s="27"/>
      <c r="F216" s="13"/>
      <c r="G216" s="26"/>
      <c r="H216" s="25"/>
      <c r="I216" s="210" t="b">
        <v>0</v>
      </c>
    </row>
    <row r="217" spans="1:9" ht="17.25" customHeight="1">
      <c r="A217" s="8">
        <v>215</v>
      </c>
      <c r="B217" s="19" t="s">
        <v>90</v>
      </c>
      <c r="C217" s="20">
        <v>9156533763</v>
      </c>
      <c r="D217" s="11" t="s">
        <v>20</v>
      </c>
      <c r="E217" s="21">
        <v>45396</v>
      </c>
      <c r="F217" s="11" t="s">
        <v>12</v>
      </c>
      <c r="G217" s="22" t="s">
        <v>35</v>
      </c>
      <c r="H217" s="25"/>
      <c r="I217" s="210" t="b">
        <v>0</v>
      </c>
    </row>
    <row r="218" spans="1:9" ht="17.25" customHeight="1">
      <c r="A218" s="8">
        <v>216</v>
      </c>
      <c r="B218" s="19" t="s">
        <v>56</v>
      </c>
      <c r="C218" s="20">
        <v>9370578177</v>
      </c>
      <c r="D218" s="11" t="s">
        <v>57</v>
      </c>
      <c r="E218" s="21">
        <v>45396</v>
      </c>
      <c r="F218" s="11" t="s">
        <v>17</v>
      </c>
      <c r="G218" s="22" t="s">
        <v>58</v>
      </c>
      <c r="H218" s="25"/>
      <c r="I218" s="210" t="b">
        <v>0</v>
      </c>
    </row>
    <row r="219" spans="1:9" ht="17.25" customHeight="1">
      <c r="A219" s="8">
        <v>217</v>
      </c>
      <c r="B219" s="19" t="s">
        <v>70</v>
      </c>
      <c r="C219" s="20">
        <v>9959059414</v>
      </c>
      <c r="D219" s="11" t="s">
        <v>20</v>
      </c>
      <c r="E219" s="21">
        <v>45396</v>
      </c>
      <c r="F219" s="11" t="s">
        <v>12</v>
      </c>
      <c r="G219" s="22" t="s">
        <v>35</v>
      </c>
      <c r="H219" s="25"/>
      <c r="I219" s="218" t="b">
        <v>1</v>
      </c>
    </row>
    <row r="220" spans="1:9" ht="17.25" customHeight="1">
      <c r="A220" s="8">
        <v>218</v>
      </c>
      <c r="B220" s="19" t="s">
        <v>76</v>
      </c>
      <c r="C220" s="20">
        <v>7205992005</v>
      </c>
      <c r="D220" s="11" t="s">
        <v>52</v>
      </c>
      <c r="E220" s="21">
        <v>45396</v>
      </c>
      <c r="F220" s="11" t="s">
        <v>17</v>
      </c>
      <c r="G220" s="22" t="s">
        <v>18</v>
      </c>
      <c r="H220" s="25"/>
      <c r="I220" s="210" t="b">
        <v>0</v>
      </c>
    </row>
    <row r="221" spans="1:9" ht="17.25" customHeight="1">
      <c r="A221" s="8">
        <v>219</v>
      </c>
      <c r="B221" s="19" t="s">
        <v>161</v>
      </c>
      <c r="C221" s="20">
        <v>7066311031</v>
      </c>
      <c r="D221" s="13"/>
      <c r="E221" s="21">
        <v>45410</v>
      </c>
      <c r="F221" s="11" t="s">
        <v>17</v>
      </c>
      <c r="G221" s="22" t="s">
        <v>18</v>
      </c>
      <c r="H221" s="25"/>
      <c r="I221" s="218" t="b">
        <v>0</v>
      </c>
    </row>
    <row r="222" spans="1:9" ht="17.25" customHeight="1">
      <c r="A222" s="8">
        <v>220</v>
      </c>
      <c r="B222" s="28" t="s">
        <v>377</v>
      </c>
      <c r="C222" s="29">
        <v>9405235257</v>
      </c>
      <c r="D222" s="11" t="s">
        <v>16</v>
      </c>
      <c r="E222" s="21">
        <v>45396</v>
      </c>
      <c r="F222" s="11" t="s">
        <v>17</v>
      </c>
      <c r="G222" s="22" t="s">
        <v>18</v>
      </c>
      <c r="H222" s="25"/>
      <c r="I222" s="218" t="b">
        <v>1</v>
      </c>
    </row>
    <row r="223" spans="1:9" ht="17.25" customHeight="1">
      <c r="A223" s="8">
        <v>221</v>
      </c>
      <c r="B223" s="28"/>
      <c r="C223" s="29"/>
      <c r="D223" s="13"/>
      <c r="E223" s="21">
        <v>45410</v>
      </c>
      <c r="F223" s="13"/>
      <c r="G223" s="26"/>
      <c r="H223" s="25"/>
      <c r="I223" s="210" t="b">
        <v>0</v>
      </c>
    </row>
    <row r="224" spans="1:9" ht="17.25" customHeight="1">
      <c r="A224" s="8">
        <v>222</v>
      </c>
      <c r="B224" s="28"/>
      <c r="C224" s="29"/>
      <c r="D224" s="13"/>
      <c r="E224" s="27"/>
      <c r="F224" s="13"/>
      <c r="G224" s="26"/>
      <c r="H224" s="25"/>
      <c r="I224" s="218" t="b">
        <v>0</v>
      </c>
    </row>
    <row r="225" spans="1:9" ht="17.25" customHeight="1">
      <c r="A225" s="8">
        <v>223</v>
      </c>
      <c r="B225" s="19" t="s">
        <v>229</v>
      </c>
      <c r="C225" s="20">
        <v>7841898585</v>
      </c>
      <c r="D225" s="13"/>
      <c r="E225" s="21">
        <v>45409</v>
      </c>
      <c r="F225" s="11" t="s">
        <v>17</v>
      </c>
      <c r="G225" s="22" t="s">
        <v>18</v>
      </c>
      <c r="H225" s="25"/>
      <c r="I225" s="218" t="b">
        <v>1</v>
      </c>
    </row>
    <row r="226" spans="1:9" ht="17.25" customHeight="1">
      <c r="A226" s="8">
        <v>224</v>
      </c>
      <c r="B226" s="19" t="s">
        <v>230</v>
      </c>
      <c r="C226" s="20">
        <v>7841898585</v>
      </c>
      <c r="D226" s="13"/>
      <c r="E226" s="21">
        <v>45399</v>
      </c>
      <c r="F226" s="11" t="s">
        <v>17</v>
      </c>
      <c r="G226" s="22" t="s">
        <v>79</v>
      </c>
      <c r="H226" s="25"/>
      <c r="I226" s="218" t="b">
        <v>1</v>
      </c>
    </row>
    <row r="227" spans="1:9" ht="17.25" customHeight="1">
      <c r="A227" s="8">
        <v>225</v>
      </c>
      <c r="B227" s="19" t="s">
        <v>231</v>
      </c>
      <c r="C227" s="20">
        <v>7756874952</v>
      </c>
      <c r="D227" s="13"/>
      <c r="E227" s="21">
        <v>45409</v>
      </c>
      <c r="F227" s="11" t="s">
        <v>17</v>
      </c>
      <c r="G227" s="22" t="s">
        <v>18</v>
      </c>
      <c r="H227" s="25"/>
      <c r="I227" s="218" t="b">
        <v>1</v>
      </c>
    </row>
    <row r="228" spans="1:9" ht="17.25" customHeight="1">
      <c r="A228" s="8">
        <v>226</v>
      </c>
      <c r="B228" s="19" t="s">
        <v>232</v>
      </c>
      <c r="C228" s="20">
        <v>7083610591</v>
      </c>
      <c r="D228" s="13"/>
      <c r="E228" s="21">
        <v>45399</v>
      </c>
      <c r="F228" s="11" t="s">
        <v>17</v>
      </c>
      <c r="G228" s="22" t="s">
        <v>18</v>
      </c>
      <c r="H228" s="25"/>
      <c r="I228" s="218" t="b">
        <v>1</v>
      </c>
    </row>
    <row r="229" spans="1:9" ht="17.25" customHeight="1">
      <c r="A229" s="8">
        <v>227</v>
      </c>
      <c r="B229" s="19" t="s">
        <v>233</v>
      </c>
      <c r="C229" s="29"/>
      <c r="D229" s="13"/>
      <c r="E229" s="21">
        <v>45408</v>
      </c>
      <c r="F229" s="11" t="s">
        <v>17</v>
      </c>
      <c r="G229" s="22" t="s">
        <v>18</v>
      </c>
      <c r="H229" s="25"/>
      <c r="I229" s="218" t="b">
        <v>1</v>
      </c>
    </row>
    <row r="230" spans="1:9" ht="17.25" customHeight="1">
      <c r="A230" s="8">
        <v>228</v>
      </c>
      <c r="B230" s="19" t="s">
        <v>234</v>
      </c>
      <c r="C230" s="20">
        <v>9028527702</v>
      </c>
      <c r="D230" s="13"/>
      <c r="E230" s="21">
        <v>45409</v>
      </c>
      <c r="F230" s="11" t="s">
        <v>17</v>
      </c>
      <c r="G230" s="22" t="s">
        <v>18</v>
      </c>
      <c r="H230" s="25"/>
      <c r="I230" s="218" t="b">
        <v>1</v>
      </c>
    </row>
    <row r="231" spans="1:9" ht="17.25" customHeight="1">
      <c r="A231" s="8">
        <v>229</v>
      </c>
      <c r="B231" s="19" t="s">
        <v>235</v>
      </c>
      <c r="C231" s="20">
        <v>9834351953</v>
      </c>
      <c r="D231" s="13"/>
      <c r="E231" s="21">
        <v>45410</v>
      </c>
      <c r="F231" s="11" t="s">
        <v>17</v>
      </c>
      <c r="G231" s="22" t="s">
        <v>18</v>
      </c>
      <c r="H231" s="25"/>
      <c r="I231" s="218" t="b">
        <v>1</v>
      </c>
    </row>
    <row r="232" spans="1:9" ht="17.25" customHeight="1">
      <c r="A232" s="8">
        <v>230</v>
      </c>
      <c r="B232" s="19" t="s">
        <v>236</v>
      </c>
      <c r="C232" s="20">
        <v>9923855192</v>
      </c>
      <c r="D232" s="13"/>
      <c r="E232" s="21">
        <v>45403</v>
      </c>
      <c r="F232" s="11" t="s">
        <v>17</v>
      </c>
      <c r="G232" s="22" t="s">
        <v>18</v>
      </c>
      <c r="H232" s="25"/>
      <c r="I232" s="218" t="b">
        <v>1</v>
      </c>
    </row>
    <row r="233" spans="1:9" ht="17.25" customHeight="1">
      <c r="A233" s="8">
        <v>231</v>
      </c>
      <c r="B233" s="19" t="s">
        <v>237</v>
      </c>
      <c r="C233" s="20">
        <v>9359479393</v>
      </c>
      <c r="D233" s="13"/>
      <c r="E233" s="21">
        <v>45410</v>
      </c>
      <c r="F233" s="11" t="s">
        <v>17</v>
      </c>
      <c r="G233" s="22" t="s">
        <v>18</v>
      </c>
      <c r="H233" s="25"/>
      <c r="I233" s="218" t="b">
        <v>1</v>
      </c>
    </row>
    <row r="234" spans="1:9" ht="17.25" customHeight="1">
      <c r="A234" s="8">
        <v>232</v>
      </c>
      <c r="B234" s="19" t="s">
        <v>238</v>
      </c>
      <c r="C234" s="20">
        <v>9322670682</v>
      </c>
      <c r="D234" s="11" t="s">
        <v>52</v>
      </c>
      <c r="E234" s="21">
        <v>45410</v>
      </c>
      <c r="F234" s="11" t="s">
        <v>12</v>
      </c>
      <c r="G234" s="22" t="s">
        <v>22</v>
      </c>
      <c r="H234" s="25"/>
      <c r="I234" s="210" t="b">
        <v>0</v>
      </c>
    </row>
    <row r="235" spans="1:9" ht="17.25" customHeight="1">
      <c r="A235" s="8">
        <v>233</v>
      </c>
      <c r="B235" s="19" t="s">
        <v>378</v>
      </c>
      <c r="C235" s="29"/>
      <c r="D235" s="13"/>
      <c r="E235" s="27"/>
      <c r="F235" s="13"/>
      <c r="G235" s="26"/>
      <c r="H235" s="25"/>
      <c r="I235" s="210" t="b">
        <v>0</v>
      </c>
    </row>
    <row r="236" spans="1:9" ht="17.25" customHeight="1">
      <c r="A236" s="8">
        <v>234</v>
      </c>
      <c r="B236" s="19" t="s">
        <v>239</v>
      </c>
      <c r="C236" s="20">
        <v>8446830664</v>
      </c>
      <c r="D236" s="13"/>
      <c r="E236" s="27"/>
      <c r="F236" s="11" t="s">
        <v>17</v>
      </c>
      <c r="G236" s="22" t="s">
        <v>18</v>
      </c>
      <c r="H236" s="25"/>
      <c r="I236" s="218" t="b">
        <v>1</v>
      </c>
    </row>
    <row r="237" spans="1:9" ht="17.25" customHeight="1">
      <c r="A237" s="8">
        <v>235</v>
      </c>
      <c r="B237" s="19" t="s">
        <v>240</v>
      </c>
      <c r="C237" s="20">
        <v>7620982447</v>
      </c>
      <c r="D237" s="13"/>
      <c r="E237" s="21">
        <v>45408</v>
      </c>
      <c r="F237" s="11" t="s">
        <v>17</v>
      </c>
      <c r="G237" s="22" t="s">
        <v>18</v>
      </c>
      <c r="H237" s="25"/>
      <c r="I237" s="218" t="b">
        <v>1</v>
      </c>
    </row>
    <row r="238" spans="1:9" ht="17.25" customHeight="1">
      <c r="A238" s="8">
        <v>236</v>
      </c>
      <c r="B238" s="28"/>
      <c r="C238" s="29"/>
      <c r="D238" s="13"/>
      <c r="E238" s="27"/>
      <c r="F238" s="13"/>
      <c r="G238" s="26"/>
      <c r="H238" s="25"/>
      <c r="I238" s="210" t="b">
        <v>0</v>
      </c>
    </row>
    <row r="239" spans="1:9" ht="17.25" customHeight="1">
      <c r="A239" s="8">
        <v>237</v>
      </c>
      <c r="B239" s="28"/>
      <c r="C239" s="29"/>
      <c r="D239" s="13"/>
      <c r="E239" s="27"/>
      <c r="F239" s="13"/>
      <c r="G239" s="26"/>
      <c r="H239" s="25"/>
      <c r="I239" s="218" t="b">
        <v>0</v>
      </c>
    </row>
    <row r="240" spans="1:9" ht="17.25" customHeight="1">
      <c r="A240" s="8">
        <v>238</v>
      </c>
      <c r="B240" s="28"/>
      <c r="C240" s="29"/>
      <c r="D240" s="13"/>
      <c r="E240" s="27"/>
      <c r="F240" s="13"/>
      <c r="G240" s="26"/>
      <c r="H240" s="25"/>
      <c r="I240" s="210" t="b">
        <v>0</v>
      </c>
    </row>
    <row r="241" spans="1:9" ht="17.25" customHeight="1">
      <c r="A241" s="8">
        <v>239</v>
      </c>
      <c r="B241" s="28"/>
      <c r="C241" s="29"/>
      <c r="D241" s="13"/>
      <c r="E241" s="27"/>
      <c r="F241" s="13"/>
      <c r="G241" s="26"/>
      <c r="H241" s="25"/>
      <c r="I241" s="210" t="b">
        <v>0</v>
      </c>
    </row>
    <row r="242" spans="1:9" ht="17.25" customHeight="1">
      <c r="A242" s="8">
        <v>240</v>
      </c>
      <c r="B242" s="28"/>
      <c r="C242" s="29"/>
      <c r="D242" s="13"/>
      <c r="E242" s="27"/>
      <c r="F242" s="13"/>
      <c r="G242" s="26"/>
      <c r="H242" s="25"/>
      <c r="I242" s="218" t="b">
        <v>0</v>
      </c>
    </row>
    <row r="243" spans="1:9" ht="17.25" customHeight="1">
      <c r="A243" s="8">
        <v>241</v>
      </c>
      <c r="B243" s="28"/>
      <c r="C243" s="29"/>
      <c r="D243" s="13"/>
      <c r="E243" s="27"/>
      <c r="F243" s="13"/>
      <c r="G243" s="26"/>
      <c r="H243" s="25"/>
      <c r="I243" s="210" t="b">
        <v>0</v>
      </c>
    </row>
    <row r="244" spans="1:9" ht="17.25" customHeight="1">
      <c r="A244" s="8">
        <v>242</v>
      </c>
      <c r="B244" s="28"/>
      <c r="C244" s="29"/>
      <c r="D244" s="13"/>
      <c r="E244" s="27"/>
      <c r="F244" s="13"/>
      <c r="G244" s="26"/>
      <c r="H244" s="25"/>
      <c r="I244" s="210" t="b">
        <v>0</v>
      </c>
    </row>
    <row r="245" spans="1:9" ht="17.25" customHeight="1">
      <c r="A245" s="8">
        <v>243</v>
      </c>
      <c r="B245" s="28"/>
      <c r="C245" s="29"/>
      <c r="D245" s="13"/>
      <c r="E245" s="27"/>
      <c r="F245" s="13"/>
      <c r="G245" s="26"/>
      <c r="H245" s="25"/>
      <c r="I245" s="218" t="b">
        <v>0</v>
      </c>
    </row>
    <row r="246" spans="1:9" ht="17.25" customHeight="1">
      <c r="A246" s="8">
        <v>244</v>
      </c>
      <c r="B246" s="28"/>
      <c r="C246" s="29"/>
      <c r="D246" s="13"/>
      <c r="E246" s="27"/>
      <c r="F246" s="13"/>
      <c r="G246" s="26"/>
      <c r="H246" s="25"/>
      <c r="I246" s="210" t="b">
        <v>0</v>
      </c>
    </row>
    <row r="247" spans="1:9" ht="17.25" customHeight="1">
      <c r="A247" s="8">
        <v>245</v>
      </c>
      <c r="B247" s="28"/>
      <c r="C247" s="29"/>
      <c r="D247" s="13"/>
      <c r="E247" s="27"/>
      <c r="F247" s="13"/>
      <c r="G247" s="26"/>
      <c r="H247" s="25"/>
      <c r="I247" s="210" t="b">
        <v>0</v>
      </c>
    </row>
    <row r="248" spans="1:9" ht="17.25" customHeight="1">
      <c r="A248" s="8">
        <v>246</v>
      </c>
      <c r="B248" s="28"/>
      <c r="C248" s="29"/>
      <c r="D248" s="13"/>
      <c r="E248" s="27"/>
      <c r="F248" s="13"/>
      <c r="G248" s="26"/>
      <c r="H248" s="25"/>
      <c r="I248" s="218" t="b">
        <v>0</v>
      </c>
    </row>
    <row r="249" spans="1:9" ht="17.25" customHeight="1">
      <c r="A249" s="8">
        <v>247</v>
      </c>
      <c r="B249" s="28"/>
      <c r="C249" s="29"/>
      <c r="D249" s="13"/>
      <c r="E249" s="27"/>
      <c r="F249" s="13"/>
      <c r="G249" s="26"/>
      <c r="H249" s="25"/>
      <c r="I249" s="210" t="b">
        <v>0</v>
      </c>
    </row>
    <row r="250" spans="1:9" ht="17.25" customHeight="1">
      <c r="A250" s="8">
        <v>248</v>
      </c>
      <c r="B250" s="28"/>
      <c r="C250" s="29"/>
      <c r="D250" s="13"/>
      <c r="E250" s="27"/>
      <c r="F250" s="13"/>
      <c r="G250" s="26"/>
      <c r="H250" s="25"/>
      <c r="I250" s="210" t="b">
        <v>0</v>
      </c>
    </row>
    <row r="251" spans="1:9" ht="17.25" customHeight="1">
      <c r="A251" s="8">
        <v>249</v>
      </c>
      <c r="B251" s="28"/>
      <c r="C251" s="29"/>
      <c r="D251" s="13"/>
      <c r="E251" s="27"/>
      <c r="F251" s="13"/>
      <c r="G251" s="26"/>
      <c r="H251" s="25"/>
      <c r="I251" s="218" t="b">
        <v>0</v>
      </c>
    </row>
    <row r="252" spans="1:9" ht="17.25" customHeight="1">
      <c r="A252" s="8">
        <v>250</v>
      </c>
      <c r="B252" s="28"/>
      <c r="C252" s="29"/>
      <c r="D252" s="13"/>
      <c r="E252" s="27"/>
      <c r="F252" s="13"/>
      <c r="G252" s="26"/>
      <c r="H252" s="25"/>
      <c r="I252" s="210" t="b">
        <v>0</v>
      </c>
    </row>
    <row r="253" spans="1:9" ht="17.25" customHeight="1">
      <c r="A253" s="8">
        <v>251</v>
      </c>
      <c r="B253" s="28"/>
      <c r="C253" s="29"/>
      <c r="D253" s="13"/>
      <c r="E253" s="27"/>
      <c r="F253" s="13"/>
      <c r="G253" s="26"/>
      <c r="H253" s="25"/>
      <c r="I253" s="210" t="b">
        <v>0</v>
      </c>
    </row>
    <row r="254" spans="1:9" ht="17.25" customHeight="1">
      <c r="A254" s="8">
        <v>252</v>
      </c>
      <c r="B254" s="28"/>
      <c r="C254" s="29"/>
      <c r="D254" s="13"/>
      <c r="E254" s="27"/>
      <c r="F254" s="13"/>
      <c r="G254" s="26"/>
      <c r="H254" s="25"/>
      <c r="I254" s="218" t="b">
        <v>0</v>
      </c>
    </row>
    <row r="255" spans="1:9" ht="17.25" customHeight="1">
      <c r="A255" s="8">
        <v>253</v>
      </c>
      <c r="B255" s="28"/>
      <c r="C255" s="29"/>
      <c r="D255" s="13"/>
      <c r="E255" s="27"/>
      <c r="F255" s="13"/>
      <c r="G255" s="26"/>
      <c r="H255" s="25"/>
      <c r="I255" s="210" t="b">
        <v>0</v>
      </c>
    </row>
    <row r="256" spans="1:9" ht="17.25" customHeight="1">
      <c r="A256" s="8">
        <v>254</v>
      </c>
      <c r="B256" s="28"/>
      <c r="C256" s="29"/>
      <c r="D256" s="13"/>
      <c r="E256" s="27"/>
      <c r="F256" s="13"/>
      <c r="G256" s="26"/>
      <c r="H256" s="25"/>
      <c r="I256" s="210" t="b">
        <v>0</v>
      </c>
    </row>
    <row r="257" spans="1:9" ht="17.25" customHeight="1">
      <c r="A257" s="8">
        <v>255</v>
      </c>
      <c r="B257" s="28"/>
      <c r="C257" s="29"/>
      <c r="D257" s="13"/>
      <c r="E257" s="27"/>
      <c r="F257" s="13"/>
      <c r="G257" s="26"/>
      <c r="H257" s="25"/>
      <c r="I257" s="218" t="b">
        <v>0</v>
      </c>
    </row>
    <row r="258" spans="1:9" ht="17.25" customHeight="1">
      <c r="A258" s="8">
        <v>256</v>
      </c>
      <c r="B258" s="28"/>
      <c r="C258" s="29"/>
      <c r="D258" s="13"/>
      <c r="E258" s="27"/>
      <c r="F258" s="13"/>
      <c r="G258" s="26"/>
      <c r="H258" s="25"/>
      <c r="I258" s="210" t="b">
        <v>0</v>
      </c>
    </row>
    <row r="259" spans="1:9" ht="17.25" customHeight="1">
      <c r="A259" s="8">
        <v>257</v>
      </c>
      <c r="B259" s="28"/>
      <c r="C259" s="29"/>
      <c r="D259" s="13"/>
      <c r="E259" s="27"/>
      <c r="F259" s="13"/>
      <c r="G259" s="26"/>
      <c r="H259" s="25"/>
      <c r="I259" s="210" t="b">
        <v>0</v>
      </c>
    </row>
    <row r="260" spans="1:9" ht="17.25" customHeight="1">
      <c r="A260" s="8">
        <v>258</v>
      </c>
      <c r="B260" s="28"/>
      <c r="C260" s="29"/>
      <c r="D260" s="13"/>
      <c r="E260" s="27"/>
      <c r="F260" s="13"/>
      <c r="G260" s="26"/>
      <c r="H260" s="25"/>
      <c r="I260" s="218" t="b">
        <v>0</v>
      </c>
    </row>
    <row r="261" spans="1:9" ht="17.25" customHeight="1">
      <c r="A261" s="8">
        <v>259</v>
      </c>
      <c r="B261" s="28"/>
      <c r="C261" s="29"/>
      <c r="D261" s="13"/>
      <c r="E261" s="27"/>
      <c r="F261" s="13"/>
      <c r="G261" s="26"/>
      <c r="H261" s="25"/>
      <c r="I261" s="210" t="b">
        <v>0</v>
      </c>
    </row>
    <row r="262" spans="1:9" ht="17.25" customHeight="1">
      <c r="A262" s="8">
        <v>260</v>
      </c>
      <c r="B262" s="28"/>
      <c r="C262" s="29"/>
      <c r="D262" s="13"/>
      <c r="E262" s="27"/>
      <c r="F262" s="13"/>
      <c r="G262" s="26"/>
      <c r="H262" s="25"/>
      <c r="I262" s="210" t="b">
        <v>0</v>
      </c>
    </row>
    <row r="263" spans="1:9" ht="17.25" customHeight="1">
      <c r="A263" s="8">
        <v>261</v>
      </c>
      <c r="B263" s="28"/>
      <c r="C263" s="29"/>
      <c r="D263" s="13"/>
      <c r="E263" s="27"/>
      <c r="F263" s="13"/>
      <c r="G263" s="26"/>
      <c r="H263" s="25"/>
      <c r="I263" s="218" t="b">
        <v>0</v>
      </c>
    </row>
    <row r="264" spans="1:9" ht="17.25" customHeight="1">
      <c r="A264" s="8">
        <v>262</v>
      </c>
      <c r="B264" s="28"/>
      <c r="C264" s="29"/>
      <c r="D264" s="13"/>
      <c r="E264" s="27"/>
      <c r="F264" s="13"/>
      <c r="G264" s="26"/>
      <c r="H264" s="25"/>
      <c r="I264" s="210" t="b">
        <v>0</v>
      </c>
    </row>
    <row r="265" spans="1:9" ht="17.25" customHeight="1">
      <c r="A265" s="8">
        <v>263</v>
      </c>
      <c r="B265" s="28"/>
      <c r="C265" s="29"/>
      <c r="D265" s="13"/>
      <c r="E265" s="27"/>
      <c r="F265" s="13"/>
      <c r="G265" s="26"/>
      <c r="H265" s="25"/>
      <c r="I265" s="210" t="b">
        <v>0</v>
      </c>
    </row>
    <row r="266" spans="1:9" ht="17.25" customHeight="1">
      <c r="A266" s="8">
        <v>264</v>
      </c>
      <c r="B266" s="28"/>
      <c r="C266" s="29"/>
      <c r="D266" s="13"/>
      <c r="E266" s="27"/>
      <c r="F266" s="13"/>
      <c r="G266" s="26"/>
      <c r="H266" s="25"/>
      <c r="I266" s="218" t="b">
        <v>0</v>
      </c>
    </row>
    <row r="267" spans="1:9" ht="17.25" customHeight="1">
      <c r="A267" s="8">
        <v>265</v>
      </c>
      <c r="B267" s="28"/>
      <c r="C267" s="29"/>
      <c r="D267" s="13"/>
      <c r="E267" s="27"/>
      <c r="F267" s="13"/>
      <c r="G267" s="26"/>
      <c r="H267" s="25"/>
      <c r="I267" s="210" t="b">
        <v>0</v>
      </c>
    </row>
    <row r="268" spans="1:9" ht="17.25" customHeight="1">
      <c r="A268" s="8">
        <v>266</v>
      </c>
      <c r="B268" s="28"/>
      <c r="C268" s="29"/>
      <c r="D268" s="13"/>
      <c r="E268" s="27"/>
      <c r="F268" s="13"/>
      <c r="G268" s="26"/>
      <c r="H268" s="25"/>
      <c r="I268" s="210" t="b">
        <v>0</v>
      </c>
    </row>
    <row r="269" spans="1:9" ht="17.25" customHeight="1">
      <c r="A269" s="8">
        <v>267</v>
      </c>
      <c r="B269" s="28"/>
      <c r="C269" s="29"/>
      <c r="D269" s="13"/>
      <c r="E269" s="27"/>
      <c r="F269" s="13"/>
      <c r="G269" s="26"/>
      <c r="H269" s="25"/>
      <c r="I269" s="218" t="b">
        <v>0</v>
      </c>
    </row>
    <row r="270" spans="1:9" ht="17.25" customHeight="1">
      <c r="A270" s="8">
        <v>268</v>
      </c>
      <c r="B270" s="28"/>
      <c r="C270" s="29"/>
      <c r="D270" s="13"/>
      <c r="E270" s="27"/>
      <c r="F270" s="13"/>
      <c r="G270" s="26"/>
      <c r="H270" s="25"/>
      <c r="I270" s="210" t="b">
        <v>0</v>
      </c>
    </row>
    <row r="271" spans="1:9" ht="17.25" customHeight="1">
      <c r="A271" s="8">
        <v>269</v>
      </c>
      <c r="B271" s="28"/>
      <c r="C271" s="29"/>
      <c r="D271" s="13"/>
      <c r="E271" s="27"/>
      <c r="F271" s="13"/>
      <c r="G271" s="26"/>
      <c r="H271" s="25"/>
      <c r="I271" s="210" t="b">
        <v>0</v>
      </c>
    </row>
    <row r="272" spans="1:9" ht="17.25" customHeight="1">
      <c r="A272" s="8">
        <v>270</v>
      </c>
      <c r="B272" s="28"/>
      <c r="C272" s="29"/>
      <c r="D272" s="13"/>
      <c r="E272" s="27"/>
      <c r="F272" s="13"/>
      <c r="G272" s="26"/>
      <c r="H272" s="25"/>
      <c r="I272" s="218" t="b">
        <v>0</v>
      </c>
    </row>
    <row r="273" spans="1:9" ht="17.25" customHeight="1">
      <c r="A273" s="8">
        <v>271</v>
      </c>
      <c r="B273" s="28"/>
      <c r="C273" s="29"/>
      <c r="D273" s="13"/>
      <c r="E273" s="27"/>
      <c r="F273" s="13"/>
      <c r="G273" s="26"/>
      <c r="H273" s="25"/>
      <c r="I273" s="210" t="b">
        <v>0</v>
      </c>
    </row>
    <row r="274" spans="1:9" ht="17.25" customHeight="1">
      <c r="A274" s="8">
        <v>272</v>
      </c>
      <c r="B274" s="28"/>
      <c r="C274" s="29"/>
      <c r="D274" s="13"/>
      <c r="E274" s="27"/>
      <c r="F274" s="13"/>
      <c r="G274" s="26"/>
      <c r="H274" s="25"/>
      <c r="I274" s="210" t="b">
        <v>0</v>
      </c>
    </row>
    <row r="275" spans="1:9" ht="17.25" customHeight="1">
      <c r="A275" s="8">
        <v>273</v>
      </c>
      <c r="B275" s="28"/>
      <c r="C275" s="29"/>
      <c r="D275" s="13"/>
      <c r="E275" s="27"/>
      <c r="F275" s="13"/>
      <c r="G275" s="26"/>
      <c r="H275" s="25"/>
      <c r="I275" s="218" t="b">
        <v>0</v>
      </c>
    </row>
    <row r="276" spans="1:9" ht="17.25" customHeight="1">
      <c r="A276" s="8">
        <v>274</v>
      </c>
      <c r="B276" s="28"/>
      <c r="C276" s="29"/>
      <c r="D276" s="13"/>
      <c r="E276" s="27"/>
      <c r="F276" s="13"/>
      <c r="G276" s="26"/>
      <c r="H276" s="25"/>
      <c r="I276" s="210" t="b">
        <v>0</v>
      </c>
    </row>
    <row r="277" spans="1:9" ht="17.25" customHeight="1">
      <c r="A277" s="8">
        <v>275</v>
      </c>
      <c r="B277" s="28"/>
      <c r="C277" s="29"/>
      <c r="D277" s="13"/>
      <c r="E277" s="27"/>
      <c r="F277" s="13"/>
      <c r="G277" s="26"/>
      <c r="H277" s="25"/>
      <c r="I277" s="210" t="b">
        <v>0</v>
      </c>
    </row>
    <row r="278" spans="1:9" ht="17.25" customHeight="1">
      <c r="A278" s="8">
        <v>276</v>
      </c>
      <c r="B278" s="28"/>
      <c r="C278" s="29"/>
      <c r="D278" s="13"/>
      <c r="E278" s="27"/>
      <c r="F278" s="13"/>
      <c r="G278" s="26"/>
      <c r="H278" s="25"/>
      <c r="I278" s="218" t="b">
        <v>0</v>
      </c>
    </row>
    <row r="279" spans="1:9" ht="17.25" customHeight="1">
      <c r="A279" s="8">
        <v>277</v>
      </c>
      <c r="B279" s="28"/>
      <c r="C279" s="29"/>
      <c r="D279" s="13"/>
      <c r="E279" s="27"/>
      <c r="F279" s="13"/>
      <c r="G279" s="26"/>
      <c r="H279" s="25"/>
      <c r="I279" s="210" t="b">
        <v>0</v>
      </c>
    </row>
    <row r="280" spans="1:9" ht="17.25" customHeight="1">
      <c r="A280" s="8">
        <v>278</v>
      </c>
      <c r="B280" s="28"/>
      <c r="C280" s="29"/>
      <c r="D280" s="13"/>
      <c r="E280" s="27"/>
      <c r="F280" s="13"/>
      <c r="G280" s="26"/>
      <c r="H280" s="25"/>
      <c r="I280" s="210" t="b">
        <v>0</v>
      </c>
    </row>
    <row r="281" spans="1:9" ht="17.25" customHeight="1">
      <c r="A281" s="8">
        <v>279</v>
      </c>
      <c r="B281" s="28"/>
      <c r="C281" s="29"/>
      <c r="D281" s="13"/>
      <c r="E281" s="27"/>
      <c r="F281" s="13"/>
      <c r="G281" s="26"/>
      <c r="H281" s="25"/>
      <c r="I281" s="218" t="b">
        <v>0</v>
      </c>
    </row>
    <row r="282" spans="1:9" ht="17.25" customHeight="1">
      <c r="A282" s="8">
        <v>280</v>
      </c>
      <c r="B282" s="28"/>
      <c r="C282" s="29"/>
      <c r="D282" s="13"/>
      <c r="E282" s="27"/>
      <c r="F282" s="13"/>
      <c r="G282" s="26"/>
      <c r="H282" s="25"/>
      <c r="I282" s="210" t="b">
        <v>0</v>
      </c>
    </row>
    <row r="283" spans="1:9" ht="17.25" customHeight="1">
      <c r="A283" s="8">
        <v>281</v>
      </c>
      <c r="B283" s="28"/>
      <c r="C283" s="29"/>
      <c r="D283" s="13"/>
      <c r="E283" s="27"/>
      <c r="F283" s="13"/>
      <c r="G283" s="26"/>
      <c r="H283" s="25"/>
      <c r="I283" s="210" t="b">
        <v>0</v>
      </c>
    </row>
    <row r="284" spans="1:9" ht="17.25" customHeight="1">
      <c r="A284" s="8">
        <v>282</v>
      </c>
      <c r="B284" s="28"/>
      <c r="C284" s="29"/>
      <c r="D284" s="13"/>
      <c r="E284" s="27"/>
      <c r="F284" s="13"/>
      <c r="G284" s="26"/>
      <c r="H284" s="25"/>
      <c r="I284" s="218" t="b">
        <v>0</v>
      </c>
    </row>
    <row r="285" spans="1:9" ht="17.25" customHeight="1">
      <c r="A285" s="8">
        <v>283</v>
      </c>
      <c r="B285" s="28"/>
      <c r="C285" s="29"/>
      <c r="D285" s="13"/>
      <c r="E285" s="27"/>
      <c r="F285" s="13"/>
      <c r="G285" s="26"/>
      <c r="H285" s="25"/>
      <c r="I285" s="210" t="b">
        <v>0</v>
      </c>
    </row>
    <row r="286" spans="1:9" ht="17.25" customHeight="1">
      <c r="A286" s="8">
        <v>284</v>
      </c>
      <c r="B286" s="28"/>
      <c r="C286" s="29"/>
      <c r="D286" s="13"/>
      <c r="E286" s="27"/>
      <c r="F286" s="13"/>
      <c r="G286" s="26"/>
      <c r="H286" s="25"/>
      <c r="I286" s="210" t="b">
        <v>0</v>
      </c>
    </row>
    <row r="287" spans="1:9" ht="17.25" customHeight="1">
      <c r="A287" s="8">
        <v>285</v>
      </c>
      <c r="B287" s="28"/>
      <c r="C287" s="29"/>
      <c r="D287" s="13"/>
      <c r="E287" s="27"/>
      <c r="F287" s="13"/>
      <c r="G287" s="26"/>
      <c r="H287" s="25"/>
      <c r="I287" s="218" t="b">
        <v>0</v>
      </c>
    </row>
    <row r="288" spans="1:9" ht="17.25" customHeight="1">
      <c r="A288" s="8">
        <v>286</v>
      </c>
      <c r="B288" s="28"/>
      <c r="C288" s="29"/>
      <c r="D288" s="13"/>
      <c r="E288" s="27"/>
      <c r="F288" s="13"/>
      <c r="G288" s="26"/>
      <c r="H288" s="25"/>
      <c r="I288" s="210" t="b">
        <v>0</v>
      </c>
    </row>
    <row r="289" spans="1:9" ht="17.25" customHeight="1">
      <c r="A289" s="8">
        <v>287</v>
      </c>
      <c r="B289" s="28"/>
      <c r="C289" s="29"/>
      <c r="D289" s="13"/>
      <c r="E289" s="27"/>
      <c r="F289" s="13"/>
      <c r="G289" s="26"/>
      <c r="H289" s="25"/>
      <c r="I289" s="210" t="b">
        <v>0</v>
      </c>
    </row>
    <row r="290" spans="1:9" ht="17.25" customHeight="1">
      <c r="A290" s="8">
        <v>288</v>
      </c>
      <c r="B290" s="28"/>
      <c r="C290" s="29"/>
      <c r="D290" s="13"/>
      <c r="E290" s="27"/>
      <c r="F290" s="13"/>
      <c r="G290" s="26"/>
      <c r="H290" s="25"/>
      <c r="I290" s="218" t="b">
        <v>0</v>
      </c>
    </row>
    <row r="291" spans="1:9" ht="17.25" customHeight="1">
      <c r="A291" s="8">
        <v>289</v>
      </c>
      <c r="B291" s="28"/>
      <c r="C291" s="29"/>
      <c r="D291" s="13"/>
      <c r="E291" s="27"/>
      <c r="F291" s="13"/>
      <c r="G291" s="26"/>
      <c r="H291" s="25"/>
      <c r="I291" s="210" t="b">
        <v>0</v>
      </c>
    </row>
    <row r="292" spans="1:9" ht="17.25" customHeight="1">
      <c r="A292" s="8">
        <v>290</v>
      </c>
      <c r="B292" s="28"/>
      <c r="C292" s="29"/>
      <c r="D292" s="13"/>
      <c r="E292" s="27"/>
      <c r="F292" s="13"/>
      <c r="G292" s="26"/>
      <c r="H292" s="25"/>
      <c r="I292" s="210" t="b">
        <v>0</v>
      </c>
    </row>
    <row r="293" spans="1:9" ht="17.25" customHeight="1">
      <c r="A293" s="8">
        <v>291</v>
      </c>
      <c r="B293" s="28"/>
      <c r="C293" s="29"/>
      <c r="D293" s="13"/>
      <c r="E293" s="27"/>
      <c r="F293" s="13"/>
      <c r="G293" s="26"/>
      <c r="H293" s="25"/>
      <c r="I293" s="218" t="b">
        <v>0</v>
      </c>
    </row>
    <row r="294" spans="1:9" ht="17.25" customHeight="1">
      <c r="A294" s="8">
        <v>292</v>
      </c>
      <c r="B294" s="28"/>
      <c r="C294" s="29"/>
      <c r="D294" s="13"/>
      <c r="E294" s="27"/>
      <c r="F294" s="13"/>
      <c r="G294" s="26"/>
      <c r="H294" s="25"/>
      <c r="I294" s="210" t="b">
        <v>0</v>
      </c>
    </row>
    <row r="295" spans="1:9" ht="17.25" customHeight="1">
      <c r="A295" s="8">
        <v>293</v>
      </c>
      <c r="B295" s="28"/>
      <c r="C295" s="29"/>
      <c r="D295" s="13"/>
      <c r="E295" s="27"/>
      <c r="F295" s="13"/>
      <c r="G295" s="26"/>
      <c r="H295" s="25"/>
      <c r="I295" s="210" t="b">
        <v>0</v>
      </c>
    </row>
    <row r="296" spans="1:9" ht="17.25" customHeight="1">
      <c r="A296" s="8">
        <v>294</v>
      </c>
      <c r="B296" s="28"/>
      <c r="C296" s="29"/>
      <c r="D296" s="13"/>
      <c r="E296" s="27"/>
      <c r="F296" s="13"/>
      <c r="G296" s="26"/>
      <c r="H296" s="25"/>
      <c r="I296" s="218" t="b">
        <v>0</v>
      </c>
    </row>
    <row r="297" spans="1:9" ht="17.25" customHeight="1">
      <c r="A297" s="8">
        <v>295</v>
      </c>
      <c r="B297" s="28"/>
      <c r="C297" s="29"/>
      <c r="D297" s="13"/>
      <c r="E297" s="27"/>
      <c r="F297" s="13"/>
      <c r="G297" s="26"/>
      <c r="H297" s="25"/>
      <c r="I297" s="210" t="b">
        <v>0</v>
      </c>
    </row>
    <row r="298" spans="1:9" ht="17.25" customHeight="1">
      <c r="A298" s="8">
        <v>296</v>
      </c>
      <c r="B298" s="28"/>
      <c r="C298" s="29"/>
      <c r="D298" s="13"/>
      <c r="E298" s="27"/>
      <c r="F298" s="13"/>
      <c r="G298" s="26"/>
      <c r="H298" s="25"/>
      <c r="I298" s="210" t="b">
        <v>0</v>
      </c>
    </row>
    <row r="299" spans="1:9" ht="17.25" customHeight="1">
      <c r="A299" s="8">
        <v>297</v>
      </c>
      <c r="B299" s="28"/>
      <c r="C299" s="29"/>
      <c r="D299" s="13"/>
      <c r="E299" s="27"/>
      <c r="F299" s="13"/>
      <c r="G299" s="26"/>
      <c r="H299" s="25"/>
      <c r="I299" s="218" t="b">
        <v>0</v>
      </c>
    </row>
    <row r="300" spans="1:9" ht="17.25" customHeight="1">
      <c r="A300" s="8">
        <v>298</v>
      </c>
      <c r="B300" s="28"/>
      <c r="C300" s="29"/>
      <c r="D300" s="13"/>
      <c r="E300" s="27"/>
      <c r="F300" s="13"/>
      <c r="G300" s="26"/>
      <c r="H300" s="25"/>
      <c r="I300" s="210" t="b">
        <v>0</v>
      </c>
    </row>
    <row r="301" spans="1:9" ht="17.25" customHeight="1">
      <c r="A301" s="8">
        <v>299</v>
      </c>
      <c r="B301" s="28"/>
      <c r="C301" s="29"/>
      <c r="D301" s="13"/>
      <c r="E301" s="27"/>
      <c r="F301" s="13"/>
      <c r="G301" s="26"/>
      <c r="H301" s="25"/>
      <c r="I301" s="210" t="b">
        <v>0</v>
      </c>
    </row>
    <row r="302" spans="1:9" ht="17.25" customHeight="1">
      <c r="A302" s="8">
        <v>300</v>
      </c>
      <c r="B302" s="28"/>
      <c r="C302" s="29"/>
      <c r="D302" s="13"/>
      <c r="E302" s="27"/>
      <c r="F302" s="13"/>
      <c r="G302" s="26"/>
      <c r="H302" s="25"/>
      <c r="I302" s="218" t="b">
        <v>0</v>
      </c>
    </row>
    <row r="303" spans="1:9" ht="17.25" customHeight="1">
      <c r="A303" s="8">
        <v>301</v>
      </c>
      <c r="B303" s="28"/>
      <c r="C303" s="29"/>
      <c r="D303" s="13"/>
      <c r="E303" s="27"/>
      <c r="F303" s="13"/>
      <c r="G303" s="26"/>
      <c r="H303" s="25"/>
      <c r="I303" s="210" t="b">
        <v>0</v>
      </c>
    </row>
    <row r="304" spans="1:9" ht="17.25" customHeight="1">
      <c r="A304" s="8">
        <v>302</v>
      </c>
      <c r="B304" s="28"/>
      <c r="C304" s="29"/>
      <c r="D304" s="13"/>
      <c r="E304" s="27"/>
      <c r="F304" s="13"/>
      <c r="G304" s="26"/>
      <c r="H304" s="25"/>
      <c r="I304" s="210" t="b">
        <v>0</v>
      </c>
    </row>
    <row r="305" spans="1:9" ht="17.25" customHeight="1">
      <c r="A305" s="8">
        <v>303</v>
      </c>
      <c r="B305" s="28"/>
      <c r="C305" s="29"/>
      <c r="D305" s="13"/>
      <c r="E305" s="27"/>
      <c r="F305" s="13"/>
      <c r="G305" s="26"/>
      <c r="H305" s="25"/>
      <c r="I305" s="218" t="b">
        <v>0</v>
      </c>
    </row>
    <row r="306" spans="1:9" ht="17.25" customHeight="1">
      <c r="A306" s="8">
        <v>304</v>
      </c>
      <c r="B306" s="28"/>
      <c r="C306" s="29"/>
      <c r="D306" s="13"/>
      <c r="E306" s="27"/>
      <c r="F306" s="13"/>
      <c r="G306" s="26"/>
      <c r="H306" s="25"/>
      <c r="I306" s="210" t="b">
        <v>0</v>
      </c>
    </row>
    <row r="307" spans="1:9" ht="17.25" customHeight="1">
      <c r="A307" s="8">
        <v>305</v>
      </c>
      <c r="B307" s="28"/>
      <c r="C307" s="29"/>
      <c r="D307" s="13"/>
      <c r="E307" s="27"/>
      <c r="F307" s="13"/>
      <c r="G307" s="26"/>
      <c r="H307" s="25"/>
      <c r="I307" s="210" t="b">
        <v>0</v>
      </c>
    </row>
    <row r="308" spans="1:9" ht="17.25" customHeight="1">
      <c r="A308" s="8">
        <v>306</v>
      </c>
      <c r="B308" s="28"/>
      <c r="C308" s="29"/>
      <c r="D308" s="13"/>
      <c r="E308" s="27"/>
      <c r="F308" s="13"/>
      <c r="G308" s="26"/>
      <c r="H308" s="25"/>
      <c r="I308" s="218" t="b">
        <v>0</v>
      </c>
    </row>
    <row r="309" spans="1:9" ht="17.25" customHeight="1">
      <c r="A309" s="8">
        <v>307</v>
      </c>
      <c r="B309" s="28"/>
      <c r="C309" s="29"/>
      <c r="D309" s="13"/>
      <c r="E309" s="27"/>
      <c r="F309" s="13"/>
      <c r="G309" s="26"/>
      <c r="H309" s="25"/>
      <c r="I309" s="210" t="b">
        <v>0</v>
      </c>
    </row>
    <row r="310" spans="1:9" ht="17.25" customHeight="1">
      <c r="A310" s="8">
        <v>308</v>
      </c>
      <c r="B310" s="28"/>
      <c r="C310" s="29"/>
      <c r="D310" s="13"/>
      <c r="E310" s="27"/>
      <c r="F310" s="13"/>
      <c r="G310" s="26"/>
      <c r="H310" s="25"/>
      <c r="I310" s="210" t="b">
        <v>0</v>
      </c>
    </row>
    <row r="311" spans="1:9" ht="17.25" customHeight="1">
      <c r="A311" s="8">
        <v>309</v>
      </c>
      <c r="B311" s="28"/>
      <c r="C311" s="29"/>
      <c r="D311" s="13"/>
      <c r="E311" s="27"/>
      <c r="F311" s="13"/>
      <c r="G311" s="26"/>
      <c r="H311" s="25"/>
      <c r="I311" s="218" t="b">
        <v>0</v>
      </c>
    </row>
    <row r="312" spans="1:9" ht="17.25" customHeight="1">
      <c r="A312" s="8">
        <v>310</v>
      </c>
      <c r="B312" s="28"/>
      <c r="C312" s="29"/>
      <c r="D312" s="13"/>
      <c r="E312" s="27"/>
      <c r="F312" s="13"/>
      <c r="G312" s="26"/>
      <c r="H312" s="25"/>
      <c r="I312" s="210" t="b">
        <v>0</v>
      </c>
    </row>
    <row r="313" spans="1:9" ht="17.25" customHeight="1">
      <c r="A313" s="8">
        <v>311</v>
      </c>
      <c r="B313" s="28"/>
      <c r="C313" s="29"/>
      <c r="D313" s="13"/>
      <c r="E313" s="27"/>
      <c r="F313" s="13"/>
      <c r="G313" s="26"/>
      <c r="H313" s="25"/>
      <c r="I313" s="210" t="b">
        <v>0</v>
      </c>
    </row>
    <row r="314" spans="1:9" ht="17.25" customHeight="1">
      <c r="A314" s="8">
        <v>312</v>
      </c>
      <c r="B314" s="28"/>
      <c r="C314" s="29"/>
      <c r="D314" s="13"/>
      <c r="E314" s="27"/>
      <c r="F314" s="13"/>
      <c r="G314" s="26"/>
      <c r="H314" s="25"/>
      <c r="I314" s="218" t="b">
        <v>0</v>
      </c>
    </row>
    <row r="315" spans="1:9" ht="17.25" customHeight="1">
      <c r="A315" s="8">
        <v>313</v>
      </c>
      <c r="B315" s="28"/>
      <c r="C315" s="29"/>
      <c r="D315" s="13"/>
      <c r="E315" s="27"/>
      <c r="F315" s="13"/>
      <c r="G315" s="26"/>
      <c r="H315" s="25"/>
      <c r="I315" s="210" t="b">
        <v>0</v>
      </c>
    </row>
    <row r="316" spans="1:9" ht="17.25" customHeight="1">
      <c r="A316" s="8">
        <v>314</v>
      </c>
      <c r="B316" s="28"/>
      <c r="C316" s="29"/>
      <c r="D316" s="13"/>
      <c r="E316" s="27"/>
      <c r="F316" s="13"/>
      <c r="G316" s="26"/>
      <c r="H316" s="25"/>
      <c r="I316" s="210" t="b">
        <v>0</v>
      </c>
    </row>
    <row r="317" spans="1:9" ht="17.25" customHeight="1">
      <c r="A317" s="8">
        <v>315</v>
      </c>
      <c r="B317" s="28"/>
      <c r="C317" s="29"/>
      <c r="D317" s="13"/>
      <c r="E317" s="27"/>
      <c r="F317" s="13"/>
      <c r="G317" s="26"/>
      <c r="H317" s="25"/>
      <c r="I317" s="218" t="b">
        <v>0</v>
      </c>
    </row>
    <row r="318" spans="1:9" ht="17.25" customHeight="1">
      <c r="A318" s="8">
        <v>316</v>
      </c>
      <c r="B318" s="28"/>
      <c r="C318" s="29"/>
      <c r="D318" s="13"/>
      <c r="E318" s="27"/>
      <c r="F318" s="13"/>
      <c r="G318" s="26"/>
      <c r="H318" s="25"/>
      <c r="I318" s="210" t="b">
        <v>0</v>
      </c>
    </row>
    <row r="319" spans="1:9" ht="17.25" customHeight="1">
      <c r="A319" s="8">
        <v>317</v>
      </c>
      <c r="B319" s="28"/>
      <c r="C319" s="29"/>
      <c r="D319" s="13"/>
      <c r="E319" s="27"/>
      <c r="F319" s="13"/>
      <c r="G319" s="26"/>
      <c r="H319" s="25"/>
      <c r="I319" s="210" t="b">
        <v>0</v>
      </c>
    </row>
    <row r="320" spans="1:9" ht="17.25" customHeight="1">
      <c r="A320" s="8">
        <v>318</v>
      </c>
      <c r="B320" s="28"/>
      <c r="C320" s="29"/>
      <c r="D320" s="13"/>
      <c r="E320" s="27"/>
      <c r="F320" s="13"/>
      <c r="G320" s="26"/>
      <c r="H320" s="25"/>
      <c r="I320" s="218" t="b">
        <v>0</v>
      </c>
    </row>
    <row r="321" spans="1:9" ht="17.25" customHeight="1">
      <c r="A321" s="8">
        <v>319</v>
      </c>
      <c r="B321" s="28"/>
      <c r="C321" s="29"/>
      <c r="D321" s="13"/>
      <c r="E321" s="27"/>
      <c r="F321" s="13"/>
      <c r="G321" s="26"/>
      <c r="H321" s="25"/>
      <c r="I321" s="210" t="b">
        <v>0</v>
      </c>
    </row>
    <row r="322" spans="1:9" ht="17.25" customHeight="1">
      <c r="A322" s="8">
        <v>320</v>
      </c>
      <c r="B322" s="28"/>
      <c r="C322" s="29"/>
      <c r="D322" s="13"/>
      <c r="E322" s="27"/>
      <c r="F322" s="13"/>
      <c r="G322" s="26"/>
      <c r="H322" s="25"/>
      <c r="I322" s="210" t="b">
        <v>0</v>
      </c>
    </row>
    <row r="323" spans="1:9" ht="17.25" customHeight="1">
      <c r="A323" s="8">
        <v>321</v>
      </c>
      <c r="B323" s="28"/>
      <c r="C323" s="29"/>
      <c r="D323" s="13"/>
      <c r="E323" s="27"/>
      <c r="F323" s="13"/>
      <c r="G323" s="26"/>
      <c r="H323" s="25"/>
      <c r="I323" s="218" t="b">
        <v>0</v>
      </c>
    </row>
    <row r="324" spans="1:9" ht="17.25" customHeight="1">
      <c r="A324" s="8">
        <v>322</v>
      </c>
      <c r="B324" s="28"/>
      <c r="C324" s="29"/>
      <c r="D324" s="13"/>
      <c r="E324" s="27"/>
      <c r="F324" s="13"/>
      <c r="G324" s="26"/>
      <c r="H324" s="25"/>
      <c r="I324" s="210" t="b">
        <v>0</v>
      </c>
    </row>
    <row r="325" spans="1:9" ht="17.25" customHeight="1">
      <c r="A325" s="8">
        <v>323</v>
      </c>
      <c r="B325" s="28"/>
      <c r="C325" s="29"/>
      <c r="D325" s="13"/>
      <c r="E325" s="27"/>
      <c r="F325" s="13"/>
      <c r="G325" s="26"/>
      <c r="H325" s="25"/>
      <c r="I325" s="210" t="b">
        <v>0</v>
      </c>
    </row>
    <row r="326" spans="1:9" ht="17.25" customHeight="1">
      <c r="A326" s="8">
        <v>324</v>
      </c>
      <c r="B326" s="28"/>
      <c r="C326" s="29"/>
      <c r="D326" s="13"/>
      <c r="E326" s="27"/>
      <c r="F326" s="13"/>
      <c r="G326" s="26"/>
      <c r="H326" s="25"/>
      <c r="I326" s="218" t="b">
        <v>0</v>
      </c>
    </row>
    <row r="327" spans="1:9" ht="17.25" customHeight="1">
      <c r="A327" s="8">
        <v>325</v>
      </c>
      <c r="B327" s="28"/>
      <c r="C327" s="29"/>
      <c r="D327" s="13"/>
      <c r="E327" s="27"/>
      <c r="F327" s="13"/>
      <c r="G327" s="26"/>
      <c r="H327" s="25"/>
      <c r="I327" s="210" t="b">
        <v>0</v>
      </c>
    </row>
    <row r="328" spans="1:9" ht="17.25" customHeight="1">
      <c r="A328" s="8">
        <v>326</v>
      </c>
      <c r="B328" s="28"/>
      <c r="C328" s="29"/>
      <c r="D328" s="13"/>
      <c r="E328" s="27"/>
      <c r="F328" s="13"/>
      <c r="G328" s="26"/>
      <c r="H328" s="25"/>
      <c r="I328" s="210" t="b">
        <v>0</v>
      </c>
    </row>
    <row r="329" spans="1:9" ht="17.25" customHeight="1">
      <c r="A329" s="8">
        <v>327</v>
      </c>
      <c r="B329" s="28"/>
      <c r="C329" s="29"/>
      <c r="D329" s="13"/>
      <c r="E329" s="27"/>
      <c r="F329" s="13"/>
      <c r="G329" s="26"/>
      <c r="H329" s="25"/>
      <c r="I329" s="218" t="b">
        <v>0</v>
      </c>
    </row>
    <row r="330" spans="1:9" ht="17.25" customHeight="1">
      <c r="A330" s="8">
        <v>328</v>
      </c>
      <c r="B330" s="28"/>
      <c r="C330" s="29"/>
      <c r="D330" s="13"/>
      <c r="E330" s="27"/>
      <c r="F330" s="13"/>
      <c r="G330" s="26"/>
      <c r="H330" s="25"/>
      <c r="I330" s="210" t="b">
        <v>0</v>
      </c>
    </row>
    <row r="331" spans="1:9" ht="17.25" customHeight="1">
      <c r="A331" s="8">
        <v>329</v>
      </c>
      <c r="B331" s="28"/>
      <c r="C331" s="29"/>
      <c r="D331" s="13"/>
      <c r="E331" s="27"/>
      <c r="F331" s="13"/>
      <c r="G331" s="26"/>
      <c r="H331" s="25"/>
      <c r="I331" s="210" t="b">
        <v>0</v>
      </c>
    </row>
    <row r="332" spans="1:9" ht="17.25" customHeight="1">
      <c r="A332" s="8">
        <v>330</v>
      </c>
      <c r="B332" s="28"/>
      <c r="C332" s="29"/>
      <c r="D332" s="13"/>
      <c r="E332" s="27"/>
      <c r="F332" s="13"/>
      <c r="G332" s="26"/>
      <c r="H332" s="25"/>
      <c r="I332" s="218" t="b">
        <v>0</v>
      </c>
    </row>
    <row r="333" spans="1:9" ht="17.25" customHeight="1">
      <c r="A333" s="8">
        <v>331</v>
      </c>
      <c r="B333" s="28"/>
      <c r="C333" s="29"/>
      <c r="D333" s="13"/>
      <c r="E333" s="27"/>
      <c r="F333" s="13"/>
      <c r="G333" s="26"/>
      <c r="H333" s="25"/>
      <c r="I333" s="210" t="b">
        <v>0</v>
      </c>
    </row>
    <row r="334" spans="1:9" ht="17.25" customHeight="1">
      <c r="A334" s="8">
        <v>332</v>
      </c>
      <c r="B334" s="28"/>
      <c r="C334" s="29"/>
      <c r="D334" s="13"/>
      <c r="E334" s="27"/>
      <c r="F334" s="13"/>
      <c r="G334" s="26"/>
      <c r="H334" s="25"/>
      <c r="I334" s="210" t="b">
        <v>0</v>
      </c>
    </row>
    <row r="335" spans="1:9" ht="17.25" customHeight="1">
      <c r="A335" s="8">
        <v>333</v>
      </c>
      <c r="B335" s="28"/>
      <c r="C335" s="29"/>
      <c r="D335" s="13"/>
      <c r="E335" s="27"/>
      <c r="F335" s="13"/>
      <c r="G335" s="26"/>
      <c r="H335" s="25"/>
      <c r="I335" s="218" t="b">
        <v>0</v>
      </c>
    </row>
    <row r="336" spans="1:9" ht="17.25" customHeight="1">
      <c r="A336" s="8">
        <v>334</v>
      </c>
      <c r="B336" s="28"/>
      <c r="C336" s="29"/>
      <c r="D336" s="13"/>
      <c r="E336" s="27"/>
      <c r="F336" s="13"/>
      <c r="G336" s="26"/>
      <c r="H336" s="25"/>
      <c r="I336" s="210" t="b">
        <v>0</v>
      </c>
    </row>
    <row r="337" spans="1:9" ht="17.25" customHeight="1">
      <c r="A337" s="8">
        <v>335</v>
      </c>
      <c r="B337" s="28"/>
      <c r="C337" s="29"/>
      <c r="D337" s="13"/>
      <c r="E337" s="27"/>
      <c r="F337" s="13"/>
      <c r="G337" s="26"/>
      <c r="H337" s="25"/>
      <c r="I337" s="210" t="b">
        <v>0</v>
      </c>
    </row>
    <row r="338" spans="1:9" ht="17.25" customHeight="1">
      <c r="A338" s="8">
        <v>336</v>
      </c>
      <c r="B338" s="28"/>
      <c r="C338" s="29"/>
      <c r="D338" s="13"/>
      <c r="E338" s="27"/>
      <c r="F338" s="13"/>
      <c r="G338" s="26"/>
      <c r="H338" s="25"/>
      <c r="I338" s="218" t="b">
        <v>0</v>
      </c>
    </row>
    <row r="339" spans="1:9" ht="17.25" customHeight="1">
      <c r="A339" s="8">
        <v>337</v>
      </c>
      <c r="B339" s="28"/>
      <c r="C339" s="29"/>
      <c r="D339" s="13"/>
      <c r="E339" s="27"/>
      <c r="F339" s="13"/>
      <c r="G339" s="26"/>
      <c r="H339" s="25"/>
      <c r="I339" s="210" t="b">
        <v>0</v>
      </c>
    </row>
    <row r="340" spans="1:9" ht="17.25" customHeight="1">
      <c r="A340" s="8">
        <v>338</v>
      </c>
      <c r="B340" s="28"/>
      <c r="C340" s="29"/>
      <c r="D340" s="13"/>
      <c r="E340" s="27"/>
      <c r="F340" s="13"/>
      <c r="G340" s="26"/>
      <c r="H340" s="25"/>
      <c r="I340" s="210" t="b">
        <v>0</v>
      </c>
    </row>
    <row r="341" spans="1:9" ht="17.25" customHeight="1">
      <c r="A341" s="8">
        <v>339</v>
      </c>
      <c r="B341" s="28"/>
      <c r="C341" s="29"/>
      <c r="D341" s="13"/>
      <c r="E341" s="27"/>
      <c r="F341" s="13"/>
      <c r="G341" s="26"/>
      <c r="H341" s="25"/>
      <c r="I341" s="218" t="b">
        <v>0</v>
      </c>
    </row>
    <row r="342" spans="1:9" ht="17.25" customHeight="1">
      <c r="A342" s="8">
        <v>340</v>
      </c>
      <c r="B342" s="28"/>
      <c r="C342" s="29"/>
      <c r="D342" s="13"/>
      <c r="E342" s="27"/>
      <c r="F342" s="13"/>
      <c r="G342" s="26"/>
      <c r="H342" s="25"/>
      <c r="I342" s="210" t="b">
        <v>0</v>
      </c>
    </row>
    <row r="343" spans="1:9" ht="17.25" customHeight="1">
      <c r="A343" s="8">
        <v>341</v>
      </c>
      <c r="B343" s="28"/>
      <c r="C343" s="29"/>
      <c r="D343" s="13"/>
      <c r="E343" s="27"/>
      <c r="F343" s="13"/>
      <c r="G343" s="26"/>
      <c r="H343" s="25"/>
      <c r="I343" s="210" t="b">
        <v>0</v>
      </c>
    </row>
    <row r="344" spans="1:9" ht="17.25" customHeight="1">
      <c r="A344" s="8">
        <v>342</v>
      </c>
      <c r="B344" s="28"/>
      <c r="C344" s="29"/>
      <c r="D344" s="13"/>
      <c r="E344" s="27"/>
      <c r="F344" s="13"/>
      <c r="G344" s="26"/>
      <c r="H344" s="25"/>
      <c r="I344" s="218" t="b">
        <v>0</v>
      </c>
    </row>
    <row r="345" spans="1:9" ht="17.25" customHeight="1">
      <c r="A345" s="8">
        <v>343</v>
      </c>
      <c r="B345" s="28"/>
      <c r="C345" s="29"/>
      <c r="D345" s="13"/>
      <c r="E345" s="27"/>
      <c r="F345" s="13"/>
      <c r="G345" s="26"/>
      <c r="H345" s="25"/>
      <c r="I345" s="210" t="b">
        <v>0</v>
      </c>
    </row>
    <row r="346" spans="1:9" ht="17.25" customHeight="1">
      <c r="A346" s="8">
        <v>344</v>
      </c>
      <c r="B346" s="28"/>
      <c r="C346" s="29"/>
      <c r="D346" s="13"/>
      <c r="E346" s="27"/>
      <c r="F346" s="13"/>
      <c r="G346" s="26"/>
      <c r="H346" s="25"/>
      <c r="I346" s="210" t="b">
        <v>0</v>
      </c>
    </row>
    <row r="347" spans="1:9" ht="17.25" customHeight="1">
      <c r="A347" s="8">
        <v>345</v>
      </c>
      <c r="B347" s="28"/>
      <c r="C347" s="29"/>
      <c r="D347" s="13"/>
      <c r="E347" s="27"/>
      <c r="F347" s="13"/>
      <c r="G347" s="26"/>
      <c r="H347" s="25"/>
      <c r="I347" s="218" t="b">
        <v>0</v>
      </c>
    </row>
    <row r="348" spans="1:9" ht="17.25" customHeight="1">
      <c r="A348" s="8">
        <v>346</v>
      </c>
      <c r="B348" s="28"/>
      <c r="C348" s="29"/>
      <c r="D348" s="13"/>
      <c r="E348" s="27"/>
      <c r="F348" s="13"/>
      <c r="G348" s="26"/>
      <c r="H348" s="25"/>
      <c r="I348" s="210" t="b">
        <v>0</v>
      </c>
    </row>
    <row r="349" spans="1:9" ht="17.25" customHeight="1">
      <c r="A349" s="8">
        <v>347</v>
      </c>
      <c r="B349" s="28"/>
      <c r="C349" s="29"/>
      <c r="D349" s="13"/>
      <c r="E349" s="27"/>
      <c r="F349" s="13"/>
      <c r="G349" s="26"/>
      <c r="H349" s="25"/>
      <c r="I349" s="210" t="b">
        <v>0</v>
      </c>
    </row>
    <row r="350" spans="1:9" ht="17.25" customHeight="1">
      <c r="A350" s="8">
        <v>348</v>
      </c>
      <c r="B350" s="28"/>
      <c r="C350" s="29"/>
      <c r="D350" s="13"/>
      <c r="E350" s="27"/>
      <c r="F350" s="13"/>
      <c r="G350" s="26"/>
      <c r="H350" s="25"/>
      <c r="I350" s="218" t="b">
        <v>0</v>
      </c>
    </row>
    <row r="351" spans="1:9" ht="17.25" customHeight="1">
      <c r="A351" s="8">
        <v>349</v>
      </c>
      <c r="B351" s="28"/>
      <c r="C351" s="29"/>
      <c r="D351" s="13"/>
      <c r="E351" s="27"/>
      <c r="F351" s="13"/>
      <c r="G351" s="26"/>
      <c r="H351" s="25"/>
      <c r="I351" s="210" t="b">
        <v>0</v>
      </c>
    </row>
    <row r="352" spans="1:9" ht="17.25" customHeight="1">
      <c r="A352" s="8">
        <v>350</v>
      </c>
      <c r="B352" s="28"/>
      <c r="C352" s="29"/>
      <c r="D352" s="13"/>
      <c r="E352" s="27"/>
      <c r="F352" s="13"/>
      <c r="G352" s="26"/>
      <c r="H352" s="25"/>
      <c r="I352" s="210" t="b">
        <v>0</v>
      </c>
    </row>
    <row r="353" spans="1:9" ht="17.25" customHeight="1">
      <c r="A353" s="8">
        <v>351</v>
      </c>
      <c r="B353" s="28"/>
      <c r="C353" s="29"/>
      <c r="D353" s="13"/>
      <c r="E353" s="27"/>
      <c r="F353" s="13"/>
      <c r="G353" s="26"/>
      <c r="H353" s="25"/>
      <c r="I353" s="218" t="b">
        <v>0</v>
      </c>
    </row>
    <row r="354" spans="1:9" ht="17.25" customHeight="1">
      <c r="A354" s="8">
        <v>352</v>
      </c>
      <c r="B354" s="28"/>
      <c r="C354" s="29"/>
      <c r="D354" s="13"/>
      <c r="E354" s="27"/>
      <c r="F354" s="13"/>
      <c r="G354" s="26"/>
      <c r="H354" s="25"/>
      <c r="I354" s="210" t="b">
        <v>0</v>
      </c>
    </row>
    <row r="355" spans="1:9" ht="17.25" customHeight="1">
      <c r="A355" s="8">
        <v>353</v>
      </c>
      <c r="B355" s="28"/>
      <c r="C355" s="29"/>
      <c r="D355" s="13"/>
      <c r="E355" s="27"/>
      <c r="F355" s="13"/>
      <c r="G355" s="26"/>
      <c r="H355" s="25"/>
      <c r="I355" s="210" t="b">
        <v>0</v>
      </c>
    </row>
    <row r="356" spans="1:9" ht="17.25" customHeight="1">
      <c r="A356" s="8">
        <v>354</v>
      </c>
      <c r="B356" s="28"/>
      <c r="C356" s="29"/>
      <c r="D356" s="13"/>
      <c r="E356" s="27"/>
      <c r="F356" s="13"/>
      <c r="G356" s="26"/>
      <c r="H356" s="25"/>
      <c r="I356" s="218" t="b">
        <v>0</v>
      </c>
    </row>
    <row r="357" spans="1:9" ht="17.25" customHeight="1">
      <c r="A357" s="8">
        <v>355</v>
      </c>
      <c r="B357" s="28"/>
      <c r="C357" s="29"/>
      <c r="D357" s="13"/>
      <c r="E357" s="27"/>
      <c r="F357" s="13"/>
      <c r="G357" s="26"/>
      <c r="H357" s="25"/>
      <c r="I357" s="210" t="b">
        <v>0</v>
      </c>
    </row>
    <row r="358" spans="1:9" ht="17.25" customHeight="1">
      <c r="A358" s="8">
        <v>356</v>
      </c>
      <c r="B358" s="28"/>
      <c r="C358" s="29"/>
      <c r="D358" s="13"/>
      <c r="E358" s="27"/>
      <c r="F358" s="13"/>
      <c r="G358" s="26"/>
      <c r="H358" s="25"/>
      <c r="I358" s="210" t="b">
        <v>0</v>
      </c>
    </row>
    <row r="359" spans="1:9" ht="17.25" customHeight="1">
      <c r="A359" s="8">
        <v>357</v>
      </c>
      <c r="B359" s="28"/>
      <c r="C359" s="29"/>
      <c r="D359" s="13"/>
      <c r="E359" s="27"/>
      <c r="F359" s="13"/>
      <c r="G359" s="26"/>
      <c r="H359" s="25"/>
      <c r="I359" s="218" t="b">
        <v>0</v>
      </c>
    </row>
    <row r="360" spans="1:9" ht="17.25" customHeight="1">
      <c r="A360" s="8">
        <v>358</v>
      </c>
      <c r="B360" s="28"/>
      <c r="C360" s="29"/>
      <c r="D360" s="13"/>
      <c r="E360" s="27"/>
      <c r="F360" s="13"/>
      <c r="G360" s="26"/>
      <c r="H360" s="25"/>
      <c r="I360" s="210" t="b">
        <v>0</v>
      </c>
    </row>
    <row r="361" spans="1:9" ht="17.25" customHeight="1">
      <c r="A361" s="8">
        <v>359</v>
      </c>
      <c r="B361" s="28"/>
      <c r="C361" s="29"/>
      <c r="D361" s="13"/>
      <c r="E361" s="27"/>
      <c r="F361" s="13"/>
      <c r="G361" s="26"/>
      <c r="H361" s="25"/>
      <c r="I361" s="210" t="b">
        <v>0</v>
      </c>
    </row>
    <row r="362" spans="1:9" ht="17.25" customHeight="1">
      <c r="A362" s="8">
        <v>360</v>
      </c>
      <c r="B362" s="28"/>
      <c r="C362" s="29"/>
      <c r="D362" s="13"/>
      <c r="E362" s="27"/>
      <c r="F362" s="13"/>
      <c r="G362" s="26"/>
      <c r="H362" s="25"/>
      <c r="I362" s="218" t="b">
        <v>0</v>
      </c>
    </row>
    <row r="363" spans="1:9" ht="17.25" customHeight="1">
      <c r="A363" s="8">
        <v>361</v>
      </c>
      <c r="B363" s="28"/>
      <c r="C363" s="29"/>
      <c r="D363" s="13"/>
      <c r="E363" s="27"/>
      <c r="F363" s="13"/>
      <c r="G363" s="26"/>
      <c r="H363" s="25"/>
      <c r="I363" s="210" t="b">
        <v>0</v>
      </c>
    </row>
    <row r="364" spans="1:9" ht="17.25" customHeight="1">
      <c r="A364" s="8">
        <v>362</v>
      </c>
      <c r="B364" s="28"/>
      <c r="C364" s="29"/>
      <c r="D364" s="13"/>
      <c r="E364" s="27"/>
      <c r="F364" s="13"/>
      <c r="G364" s="26"/>
      <c r="H364" s="25"/>
      <c r="I364" s="210" t="b">
        <v>0</v>
      </c>
    </row>
    <row r="365" spans="1:9" ht="17.25" customHeight="1">
      <c r="A365" s="8">
        <v>363</v>
      </c>
      <c r="B365" s="28"/>
      <c r="C365" s="29"/>
      <c r="D365" s="13"/>
      <c r="E365" s="27"/>
      <c r="F365" s="13"/>
      <c r="G365" s="26"/>
      <c r="H365" s="25"/>
      <c r="I365" s="218" t="b">
        <v>0</v>
      </c>
    </row>
    <row r="366" spans="1:9" ht="17.25" customHeight="1">
      <c r="A366" s="8">
        <v>364</v>
      </c>
      <c r="B366" s="28"/>
      <c r="C366" s="29"/>
      <c r="D366" s="13"/>
      <c r="E366" s="27"/>
      <c r="F366" s="13"/>
      <c r="G366" s="26"/>
      <c r="H366" s="25"/>
      <c r="I366" s="210" t="b">
        <v>0</v>
      </c>
    </row>
    <row r="367" spans="1:9" ht="17.25" customHeight="1">
      <c r="A367" s="8">
        <v>365</v>
      </c>
      <c r="B367" s="28"/>
      <c r="C367" s="29"/>
      <c r="D367" s="13"/>
      <c r="E367" s="27"/>
      <c r="F367" s="13"/>
      <c r="G367" s="26"/>
      <c r="H367" s="25"/>
      <c r="I367" s="210" t="b">
        <v>0</v>
      </c>
    </row>
    <row r="368" spans="1:9" ht="17.25" customHeight="1">
      <c r="A368" s="8">
        <v>366</v>
      </c>
      <c r="B368" s="28"/>
      <c r="C368" s="29"/>
      <c r="D368" s="13"/>
      <c r="E368" s="27"/>
      <c r="F368" s="13"/>
      <c r="G368" s="26"/>
      <c r="H368" s="25"/>
      <c r="I368" s="218" t="b">
        <v>0</v>
      </c>
    </row>
    <row r="369" spans="1:9" ht="17.25" customHeight="1">
      <c r="A369" s="8">
        <v>367</v>
      </c>
      <c r="B369" s="28"/>
      <c r="C369" s="29"/>
      <c r="D369" s="13"/>
      <c r="E369" s="27"/>
      <c r="F369" s="13"/>
      <c r="G369" s="26"/>
      <c r="H369" s="25"/>
      <c r="I369" s="210" t="b">
        <v>0</v>
      </c>
    </row>
    <row r="370" spans="1:9" ht="17.25" customHeight="1">
      <c r="A370" s="8">
        <v>368</v>
      </c>
      <c r="B370" s="28"/>
      <c r="C370" s="29"/>
      <c r="D370" s="13"/>
      <c r="E370" s="27"/>
      <c r="F370" s="13"/>
      <c r="G370" s="26"/>
      <c r="H370" s="25"/>
      <c r="I370" s="210" t="b">
        <v>0</v>
      </c>
    </row>
    <row r="371" spans="1:9" ht="17.25" customHeight="1">
      <c r="A371" s="8">
        <v>369</v>
      </c>
      <c r="B371" s="28"/>
      <c r="C371" s="29"/>
      <c r="D371" s="13"/>
      <c r="E371" s="27"/>
      <c r="F371" s="13"/>
      <c r="G371" s="26"/>
      <c r="H371" s="25"/>
      <c r="I371" s="218" t="b">
        <v>0</v>
      </c>
    </row>
    <row r="372" spans="1:9" ht="17.25" customHeight="1">
      <c r="A372" s="8">
        <v>370</v>
      </c>
      <c r="B372" s="28"/>
      <c r="C372" s="29"/>
      <c r="D372" s="13"/>
      <c r="E372" s="27"/>
      <c r="F372" s="13"/>
      <c r="G372" s="26"/>
      <c r="H372" s="25"/>
      <c r="I372" s="210" t="b">
        <v>0</v>
      </c>
    </row>
    <row r="373" spans="1:9" ht="17.25" customHeight="1">
      <c r="A373" s="8">
        <v>371</v>
      </c>
      <c r="B373" s="28"/>
      <c r="C373" s="29"/>
      <c r="D373" s="13"/>
      <c r="E373" s="27"/>
      <c r="F373" s="13"/>
      <c r="G373" s="26"/>
      <c r="H373" s="25"/>
      <c r="I373" s="210" t="b">
        <v>0</v>
      </c>
    </row>
    <row r="374" spans="1:9" ht="17.25" customHeight="1">
      <c r="A374" s="8">
        <v>372</v>
      </c>
      <c r="B374" s="28"/>
      <c r="C374" s="29"/>
      <c r="D374" s="13"/>
      <c r="E374" s="27"/>
      <c r="F374" s="13"/>
      <c r="G374" s="26"/>
      <c r="H374" s="25"/>
      <c r="I374" s="218" t="b">
        <v>0</v>
      </c>
    </row>
    <row r="375" spans="1:9" ht="17.25" customHeight="1">
      <c r="A375" s="8">
        <v>373</v>
      </c>
      <c r="B375" s="28"/>
      <c r="C375" s="29"/>
      <c r="D375" s="13"/>
      <c r="E375" s="27"/>
      <c r="F375" s="13"/>
      <c r="G375" s="26"/>
      <c r="H375" s="25"/>
      <c r="I375" s="210" t="b">
        <v>0</v>
      </c>
    </row>
    <row r="376" spans="1:9" ht="17.25" customHeight="1">
      <c r="A376" s="8">
        <v>374</v>
      </c>
      <c r="B376" s="28"/>
      <c r="C376" s="29"/>
      <c r="D376" s="13"/>
      <c r="E376" s="27"/>
      <c r="F376" s="13"/>
      <c r="G376" s="26"/>
      <c r="H376" s="25"/>
      <c r="I376" s="210" t="b">
        <v>0</v>
      </c>
    </row>
    <row r="377" spans="1:9" ht="17.25" customHeight="1">
      <c r="A377" s="8">
        <v>375</v>
      </c>
      <c r="B377" s="28"/>
      <c r="C377" s="29"/>
      <c r="D377" s="13"/>
      <c r="E377" s="27"/>
      <c r="F377" s="13"/>
      <c r="G377" s="26"/>
      <c r="H377" s="25"/>
      <c r="I377" s="218" t="b">
        <v>0</v>
      </c>
    </row>
    <row r="378" spans="1:9" ht="17.25" customHeight="1">
      <c r="A378" s="8">
        <v>376</v>
      </c>
      <c r="B378" s="28"/>
      <c r="C378" s="29"/>
      <c r="D378" s="13"/>
      <c r="E378" s="27"/>
      <c r="F378" s="13"/>
      <c r="G378" s="26"/>
      <c r="H378" s="25"/>
      <c r="I378" s="210" t="b">
        <v>0</v>
      </c>
    </row>
    <row r="379" spans="1:9" ht="17.25" customHeight="1">
      <c r="A379" s="8">
        <v>377</v>
      </c>
      <c r="B379" s="28"/>
      <c r="C379" s="29"/>
      <c r="D379" s="13"/>
      <c r="E379" s="27"/>
      <c r="F379" s="13"/>
      <c r="G379" s="26"/>
      <c r="H379" s="25"/>
      <c r="I379" s="210" t="b">
        <v>0</v>
      </c>
    </row>
    <row r="380" spans="1:9" ht="17.25" customHeight="1">
      <c r="A380" s="8">
        <v>378</v>
      </c>
      <c r="B380" s="28"/>
      <c r="C380" s="29"/>
      <c r="D380" s="13"/>
      <c r="E380" s="27"/>
      <c r="F380" s="13"/>
      <c r="G380" s="26"/>
      <c r="H380" s="25"/>
      <c r="I380" s="218" t="b">
        <v>0</v>
      </c>
    </row>
    <row r="381" spans="1:9" ht="17.25" customHeight="1">
      <c r="A381" s="8">
        <v>379</v>
      </c>
      <c r="B381" s="28"/>
      <c r="C381" s="29"/>
      <c r="D381" s="13"/>
      <c r="E381" s="27"/>
      <c r="F381" s="13"/>
      <c r="G381" s="26"/>
      <c r="H381" s="25"/>
      <c r="I381" s="210" t="b">
        <v>0</v>
      </c>
    </row>
    <row r="382" spans="1:9" ht="17.25" customHeight="1">
      <c r="A382" s="8">
        <v>380</v>
      </c>
      <c r="B382" s="28"/>
      <c r="C382" s="29"/>
      <c r="D382" s="13"/>
      <c r="E382" s="27"/>
      <c r="F382" s="13"/>
      <c r="G382" s="26"/>
      <c r="H382" s="25"/>
      <c r="I382" s="210" t="b">
        <v>0</v>
      </c>
    </row>
    <row r="383" spans="1:9" ht="17.25" customHeight="1">
      <c r="A383" s="8">
        <v>381</v>
      </c>
      <c r="B383" s="28"/>
      <c r="C383" s="29"/>
      <c r="D383" s="13"/>
      <c r="E383" s="27"/>
      <c r="F383" s="13"/>
      <c r="G383" s="26"/>
      <c r="H383" s="25"/>
      <c r="I383" s="218" t="b">
        <v>0</v>
      </c>
    </row>
    <row r="384" spans="1:9" ht="17.25" customHeight="1">
      <c r="A384" s="8">
        <v>382</v>
      </c>
      <c r="B384" s="28"/>
      <c r="C384" s="29"/>
      <c r="D384" s="13"/>
      <c r="E384" s="27"/>
      <c r="F384" s="13"/>
      <c r="G384" s="26"/>
      <c r="H384" s="25"/>
      <c r="I384" s="210" t="b">
        <v>0</v>
      </c>
    </row>
    <row r="385" spans="1:9" ht="17.25" customHeight="1">
      <c r="A385" s="8">
        <v>383</v>
      </c>
      <c r="B385" s="28"/>
      <c r="C385" s="29"/>
      <c r="D385" s="13"/>
      <c r="E385" s="27"/>
      <c r="F385" s="13"/>
      <c r="G385" s="26"/>
      <c r="H385" s="25"/>
      <c r="I385" s="210" t="b">
        <v>0</v>
      </c>
    </row>
    <row r="386" spans="1:9" ht="17.25" customHeight="1">
      <c r="A386" s="8">
        <v>384</v>
      </c>
      <c r="B386" s="28"/>
      <c r="C386" s="29"/>
      <c r="D386" s="13"/>
      <c r="E386" s="27"/>
      <c r="F386" s="13"/>
      <c r="G386" s="26"/>
      <c r="H386" s="25"/>
      <c r="I386" s="218" t="b">
        <v>0</v>
      </c>
    </row>
    <row r="387" spans="1:9" ht="17.25" customHeight="1">
      <c r="A387" s="8">
        <v>385</v>
      </c>
      <c r="B387" s="28"/>
      <c r="C387" s="29"/>
      <c r="D387" s="13"/>
      <c r="E387" s="27"/>
      <c r="F387" s="13"/>
      <c r="G387" s="26"/>
      <c r="H387" s="25"/>
      <c r="I387" s="210" t="b">
        <v>0</v>
      </c>
    </row>
    <row r="388" spans="1:9" ht="17.25" customHeight="1">
      <c r="A388" s="8">
        <v>386</v>
      </c>
      <c r="B388" s="28"/>
      <c r="C388" s="29"/>
      <c r="D388" s="13"/>
      <c r="E388" s="27"/>
      <c r="F388" s="13"/>
      <c r="G388" s="26"/>
      <c r="H388" s="25"/>
      <c r="I388" s="210" t="b">
        <v>0</v>
      </c>
    </row>
    <row r="389" spans="1:9" ht="17.25" customHeight="1">
      <c r="A389" s="8">
        <v>387</v>
      </c>
      <c r="B389" s="28"/>
      <c r="C389" s="29"/>
      <c r="D389" s="13"/>
      <c r="E389" s="27"/>
      <c r="F389" s="13"/>
      <c r="G389" s="26"/>
      <c r="H389" s="25"/>
      <c r="I389" s="218" t="b">
        <v>0</v>
      </c>
    </row>
    <row r="390" spans="1:9" ht="17.25" customHeight="1">
      <c r="A390" s="8">
        <v>388</v>
      </c>
      <c r="B390" s="28"/>
      <c r="C390" s="29"/>
      <c r="D390" s="13"/>
      <c r="E390" s="27"/>
      <c r="F390" s="13"/>
      <c r="G390" s="26"/>
      <c r="H390" s="25"/>
      <c r="I390" s="210" t="b">
        <v>0</v>
      </c>
    </row>
    <row r="391" spans="1:9" ht="17.25" customHeight="1">
      <c r="A391" s="8">
        <v>389</v>
      </c>
      <c r="B391" s="28"/>
      <c r="C391" s="29"/>
      <c r="D391" s="13"/>
      <c r="E391" s="27"/>
      <c r="F391" s="13"/>
      <c r="G391" s="26"/>
      <c r="H391" s="25"/>
      <c r="I391" s="210" t="b">
        <v>0</v>
      </c>
    </row>
    <row r="392" spans="1:9" ht="17.25" customHeight="1">
      <c r="A392" s="8">
        <v>390</v>
      </c>
      <c r="B392" s="28"/>
      <c r="C392" s="29"/>
      <c r="D392" s="13"/>
      <c r="E392" s="27"/>
      <c r="F392" s="13"/>
      <c r="G392" s="26"/>
      <c r="H392" s="25"/>
      <c r="I392" s="218" t="b">
        <v>0</v>
      </c>
    </row>
    <row r="393" spans="1:9" ht="17.25" customHeight="1">
      <c r="A393" s="8">
        <v>391</v>
      </c>
      <c r="B393" s="28"/>
      <c r="C393" s="29"/>
      <c r="D393" s="13"/>
      <c r="E393" s="27"/>
      <c r="F393" s="13"/>
      <c r="G393" s="26"/>
      <c r="H393" s="25"/>
      <c r="I393" s="210" t="b">
        <v>0</v>
      </c>
    </row>
    <row r="394" spans="1:9" ht="17.25" customHeight="1">
      <c r="A394" s="8">
        <v>392</v>
      </c>
      <c r="B394" s="28"/>
      <c r="C394" s="29"/>
      <c r="D394" s="13"/>
      <c r="E394" s="27"/>
      <c r="F394" s="13"/>
      <c r="G394" s="26"/>
      <c r="H394" s="25"/>
      <c r="I394" s="210" t="b">
        <v>0</v>
      </c>
    </row>
    <row r="395" spans="1:9" ht="17.25" customHeight="1">
      <c r="A395" s="8">
        <v>393</v>
      </c>
      <c r="B395" s="28"/>
      <c r="C395" s="29"/>
      <c r="D395" s="13"/>
      <c r="E395" s="27"/>
      <c r="F395" s="13"/>
      <c r="G395" s="26"/>
      <c r="H395" s="25"/>
      <c r="I395" s="218" t="b">
        <v>0</v>
      </c>
    </row>
    <row r="396" spans="1:9" ht="17.25" customHeight="1">
      <c r="A396" s="8">
        <v>394</v>
      </c>
      <c r="B396" s="28"/>
      <c r="C396" s="29"/>
      <c r="D396" s="13"/>
      <c r="E396" s="27"/>
      <c r="F396" s="13"/>
      <c r="G396" s="26"/>
      <c r="H396" s="25"/>
      <c r="I396" s="210" t="b">
        <v>0</v>
      </c>
    </row>
    <row r="397" spans="1:9" ht="17.25" customHeight="1">
      <c r="A397" s="8">
        <v>395</v>
      </c>
      <c r="B397" s="28"/>
      <c r="C397" s="29"/>
      <c r="D397" s="13"/>
      <c r="E397" s="27"/>
      <c r="F397" s="13"/>
      <c r="G397" s="26"/>
      <c r="H397" s="25"/>
      <c r="I397" s="210" t="b">
        <v>0</v>
      </c>
    </row>
    <row r="398" spans="1:9" ht="17.25" customHeight="1">
      <c r="A398" s="8">
        <v>396</v>
      </c>
      <c r="B398" s="28"/>
      <c r="C398" s="29"/>
      <c r="D398" s="13"/>
      <c r="E398" s="27"/>
      <c r="F398" s="13"/>
      <c r="G398" s="26"/>
      <c r="H398" s="25"/>
      <c r="I398" s="218" t="b">
        <v>0</v>
      </c>
    </row>
    <row r="399" spans="1:9" ht="17.25" customHeight="1">
      <c r="A399" s="8">
        <v>397</v>
      </c>
      <c r="B399" s="28"/>
      <c r="C399" s="29"/>
      <c r="D399" s="13"/>
      <c r="E399" s="27"/>
      <c r="F399" s="13"/>
      <c r="G399" s="26"/>
      <c r="H399" s="25"/>
      <c r="I399" s="210" t="b">
        <v>0</v>
      </c>
    </row>
    <row r="400" spans="1:9" ht="17.25" customHeight="1">
      <c r="A400" s="8">
        <v>398</v>
      </c>
      <c r="B400" s="28"/>
      <c r="C400" s="29"/>
      <c r="D400" s="13"/>
      <c r="E400" s="27"/>
      <c r="F400" s="13"/>
      <c r="G400" s="26"/>
      <c r="H400" s="25"/>
      <c r="I400" s="210" t="b">
        <v>0</v>
      </c>
    </row>
    <row r="401" spans="1:9" ht="17.25" customHeight="1">
      <c r="A401" s="8">
        <v>399</v>
      </c>
      <c r="B401" s="28"/>
      <c r="C401" s="29"/>
      <c r="D401" s="13"/>
      <c r="E401" s="27"/>
      <c r="F401" s="13"/>
      <c r="G401" s="26"/>
      <c r="H401" s="25"/>
      <c r="I401" s="218" t="b">
        <v>0</v>
      </c>
    </row>
    <row r="402" spans="1:9" ht="17.25" customHeight="1">
      <c r="A402" s="8">
        <v>400</v>
      </c>
      <c r="B402" s="28"/>
      <c r="C402" s="29"/>
      <c r="D402" s="13"/>
      <c r="E402" s="27"/>
      <c r="F402" s="13"/>
      <c r="G402" s="26"/>
      <c r="H402" s="25"/>
      <c r="I402" s="210" t="b">
        <v>0</v>
      </c>
    </row>
    <row r="403" spans="1:9" ht="17.25" customHeight="1">
      <c r="A403" s="8">
        <v>401</v>
      </c>
      <c r="B403" s="28"/>
      <c r="C403" s="29"/>
      <c r="D403" s="13"/>
      <c r="E403" s="27"/>
      <c r="F403" s="13"/>
      <c r="G403" s="26"/>
      <c r="H403" s="25"/>
      <c r="I403" s="210" t="b">
        <v>0</v>
      </c>
    </row>
    <row r="404" spans="1:9" ht="17.25" customHeight="1">
      <c r="A404" s="8">
        <v>402</v>
      </c>
      <c r="B404" s="28"/>
      <c r="C404" s="29"/>
      <c r="D404" s="13"/>
      <c r="E404" s="27"/>
      <c r="F404" s="13"/>
      <c r="G404" s="26"/>
      <c r="H404" s="25"/>
      <c r="I404" s="218" t="b">
        <v>0</v>
      </c>
    </row>
    <row r="405" spans="1:9" ht="17.25" customHeight="1">
      <c r="A405" s="8">
        <v>403</v>
      </c>
      <c r="B405" s="28"/>
      <c r="C405" s="29"/>
      <c r="D405" s="13"/>
      <c r="E405" s="27"/>
      <c r="F405" s="13"/>
      <c r="G405" s="26"/>
      <c r="H405" s="25"/>
      <c r="I405" s="210" t="b">
        <v>0</v>
      </c>
    </row>
    <row r="406" spans="1:9" ht="17.25" customHeight="1">
      <c r="A406" s="8">
        <v>404</v>
      </c>
      <c r="B406" s="28"/>
      <c r="C406" s="29"/>
      <c r="D406" s="13"/>
      <c r="E406" s="27"/>
      <c r="F406" s="13"/>
      <c r="G406" s="26"/>
      <c r="H406" s="25"/>
      <c r="I406" s="210" t="b">
        <v>0</v>
      </c>
    </row>
    <row r="407" spans="1:9" ht="17.25" customHeight="1">
      <c r="A407" s="8">
        <v>405</v>
      </c>
      <c r="B407" s="28"/>
      <c r="C407" s="29"/>
      <c r="D407" s="13"/>
      <c r="E407" s="27"/>
      <c r="F407" s="13"/>
      <c r="G407" s="26"/>
      <c r="H407" s="25"/>
      <c r="I407" s="218" t="b">
        <v>0</v>
      </c>
    </row>
    <row r="408" spans="1:9" ht="17.25" customHeight="1">
      <c r="A408" s="8">
        <v>406</v>
      </c>
      <c r="B408" s="28"/>
      <c r="C408" s="29"/>
      <c r="D408" s="13"/>
      <c r="E408" s="27"/>
      <c r="F408" s="13"/>
      <c r="G408" s="26"/>
      <c r="H408" s="25"/>
      <c r="I408" s="210" t="b">
        <v>0</v>
      </c>
    </row>
    <row r="409" spans="1:9" ht="17.25" customHeight="1">
      <c r="A409" s="8">
        <v>407</v>
      </c>
      <c r="B409" s="28"/>
      <c r="C409" s="29"/>
      <c r="D409" s="13"/>
      <c r="E409" s="27"/>
      <c r="F409" s="13"/>
      <c r="G409" s="26"/>
      <c r="H409" s="25"/>
      <c r="I409" s="210" t="b">
        <v>0</v>
      </c>
    </row>
    <row r="410" spans="1:9" ht="17.25" customHeight="1">
      <c r="A410" s="8">
        <v>408</v>
      </c>
      <c r="B410" s="28"/>
      <c r="C410" s="29"/>
      <c r="D410" s="13"/>
      <c r="E410" s="27"/>
      <c r="F410" s="13"/>
      <c r="G410" s="26"/>
      <c r="H410" s="25"/>
      <c r="I410" s="218" t="b">
        <v>0</v>
      </c>
    </row>
    <row r="411" spans="1:9" ht="17.25" customHeight="1">
      <c r="A411" s="8">
        <v>409</v>
      </c>
      <c r="B411" s="28"/>
      <c r="C411" s="29"/>
      <c r="D411" s="13"/>
      <c r="E411" s="27"/>
      <c r="F411" s="13"/>
      <c r="G411" s="26"/>
      <c r="H411" s="25"/>
      <c r="I411" s="210" t="b">
        <v>0</v>
      </c>
    </row>
    <row r="412" spans="1:9" ht="17.25" customHeight="1">
      <c r="A412" s="8">
        <v>410</v>
      </c>
      <c r="B412" s="28"/>
      <c r="C412" s="29"/>
      <c r="D412" s="13"/>
      <c r="E412" s="27"/>
      <c r="F412" s="13"/>
      <c r="G412" s="26"/>
      <c r="H412" s="25"/>
      <c r="I412" s="210" t="b">
        <v>0</v>
      </c>
    </row>
    <row r="413" spans="1:9" ht="17.25" customHeight="1">
      <c r="A413" s="8">
        <v>411</v>
      </c>
      <c r="B413" s="28"/>
      <c r="C413" s="29"/>
      <c r="D413" s="13"/>
      <c r="E413" s="27"/>
      <c r="F413" s="13"/>
      <c r="G413" s="26"/>
      <c r="H413" s="25"/>
      <c r="I413" s="218" t="b">
        <v>0</v>
      </c>
    </row>
    <row r="414" spans="1:9" ht="17.25" customHeight="1">
      <c r="A414" s="8">
        <v>412</v>
      </c>
      <c r="B414" s="28"/>
      <c r="C414" s="29"/>
      <c r="D414" s="13"/>
      <c r="E414" s="27"/>
      <c r="F414" s="13"/>
      <c r="G414" s="26"/>
      <c r="H414" s="25"/>
      <c r="I414" s="210" t="b">
        <v>0</v>
      </c>
    </row>
    <row r="415" spans="1:9" ht="17.25" customHeight="1">
      <c r="A415" s="8">
        <v>413</v>
      </c>
      <c r="B415" s="28"/>
      <c r="C415" s="29"/>
      <c r="D415" s="13"/>
      <c r="E415" s="27"/>
      <c r="F415" s="13"/>
      <c r="G415" s="26"/>
      <c r="H415" s="25"/>
      <c r="I415" s="210" t="b">
        <v>0</v>
      </c>
    </row>
    <row r="416" spans="1:9" ht="17.25" customHeight="1">
      <c r="A416" s="8">
        <v>414</v>
      </c>
      <c r="B416" s="28"/>
      <c r="C416" s="29"/>
      <c r="D416" s="13"/>
      <c r="E416" s="27"/>
      <c r="F416" s="13"/>
      <c r="G416" s="26"/>
      <c r="H416" s="25"/>
      <c r="I416" s="218" t="b">
        <v>0</v>
      </c>
    </row>
    <row r="417" spans="1:9" ht="17.25" customHeight="1">
      <c r="A417" s="8">
        <v>415</v>
      </c>
      <c r="B417" s="28"/>
      <c r="C417" s="29"/>
      <c r="D417" s="13"/>
      <c r="E417" s="27"/>
      <c r="F417" s="13"/>
      <c r="G417" s="26"/>
      <c r="H417" s="25"/>
      <c r="I417" s="210" t="b">
        <v>0</v>
      </c>
    </row>
    <row r="418" spans="1:9" ht="17.25" customHeight="1">
      <c r="A418" s="8">
        <v>416</v>
      </c>
      <c r="B418" s="28"/>
      <c r="C418" s="29"/>
      <c r="D418" s="13"/>
      <c r="E418" s="27"/>
      <c r="F418" s="13"/>
      <c r="G418" s="26"/>
      <c r="H418" s="25"/>
      <c r="I418" s="210" t="b">
        <v>0</v>
      </c>
    </row>
    <row r="419" spans="1:9" ht="17.25" customHeight="1">
      <c r="A419" s="8">
        <v>417</v>
      </c>
      <c r="B419" s="28"/>
      <c r="C419" s="29"/>
      <c r="D419" s="13"/>
      <c r="E419" s="27"/>
      <c r="F419" s="13"/>
      <c r="G419" s="26"/>
      <c r="H419" s="25"/>
      <c r="I419" s="218" t="b">
        <v>0</v>
      </c>
    </row>
    <row r="420" spans="1:9" ht="17.25" customHeight="1">
      <c r="A420" s="8">
        <v>418</v>
      </c>
      <c r="B420" s="28"/>
      <c r="C420" s="29"/>
      <c r="D420" s="13"/>
      <c r="E420" s="27"/>
      <c r="F420" s="13"/>
      <c r="G420" s="26"/>
      <c r="H420" s="25"/>
      <c r="I420" s="210" t="b">
        <v>0</v>
      </c>
    </row>
    <row r="421" spans="1:9" ht="17.25" customHeight="1">
      <c r="A421" s="8">
        <v>419</v>
      </c>
      <c r="B421" s="28"/>
      <c r="C421" s="29"/>
      <c r="D421" s="13"/>
      <c r="E421" s="27"/>
      <c r="F421" s="13"/>
      <c r="G421" s="26"/>
      <c r="H421" s="25"/>
      <c r="I421" s="210" t="b">
        <v>0</v>
      </c>
    </row>
    <row r="422" spans="1:9" ht="17.25" customHeight="1">
      <c r="A422" s="8">
        <v>420</v>
      </c>
      <c r="B422" s="28"/>
      <c r="C422" s="29"/>
      <c r="D422" s="13"/>
      <c r="E422" s="27"/>
      <c r="F422" s="13"/>
      <c r="G422" s="26"/>
      <c r="H422" s="25"/>
      <c r="I422" s="218" t="b">
        <v>0</v>
      </c>
    </row>
    <row r="423" spans="1:9" ht="17.25" customHeight="1">
      <c r="A423" s="8">
        <v>421</v>
      </c>
      <c r="B423" s="28"/>
      <c r="C423" s="29"/>
      <c r="D423" s="13"/>
      <c r="E423" s="27"/>
      <c r="F423" s="13"/>
      <c r="G423" s="26"/>
      <c r="H423" s="25"/>
      <c r="I423" s="210" t="b">
        <v>0</v>
      </c>
    </row>
    <row r="424" spans="1:9" ht="17.25" customHeight="1">
      <c r="A424" s="8">
        <v>422</v>
      </c>
      <c r="B424" s="28"/>
      <c r="C424" s="29"/>
      <c r="D424" s="13"/>
      <c r="E424" s="27"/>
      <c r="F424" s="13"/>
      <c r="G424" s="26"/>
      <c r="H424" s="25"/>
      <c r="I424" s="210" t="b">
        <v>0</v>
      </c>
    </row>
    <row r="425" spans="1:9" ht="17.25" customHeight="1">
      <c r="A425" s="8">
        <v>423</v>
      </c>
      <c r="B425" s="28"/>
      <c r="C425" s="29"/>
      <c r="D425" s="13"/>
      <c r="E425" s="27"/>
      <c r="F425" s="13"/>
      <c r="G425" s="26"/>
      <c r="H425" s="25"/>
      <c r="I425" s="218" t="b">
        <v>0</v>
      </c>
    </row>
    <row r="426" spans="1:9" ht="17.25" customHeight="1">
      <c r="A426" s="8">
        <v>424</v>
      </c>
      <c r="B426" s="28"/>
      <c r="C426" s="29"/>
      <c r="D426" s="13"/>
      <c r="E426" s="27"/>
      <c r="F426" s="13"/>
      <c r="G426" s="26"/>
      <c r="H426" s="25"/>
      <c r="I426" s="210" t="b">
        <v>0</v>
      </c>
    </row>
    <row r="427" spans="1:9" ht="17.25" customHeight="1">
      <c r="A427" s="8">
        <v>425</v>
      </c>
      <c r="B427" s="28"/>
      <c r="C427" s="29"/>
      <c r="D427" s="13"/>
      <c r="E427" s="27"/>
      <c r="F427" s="13"/>
      <c r="G427" s="26"/>
      <c r="H427" s="25"/>
      <c r="I427" s="210" t="b">
        <v>0</v>
      </c>
    </row>
    <row r="428" spans="1:9" ht="17.25" customHeight="1">
      <c r="A428" s="8">
        <v>426</v>
      </c>
      <c r="B428" s="28"/>
      <c r="C428" s="29"/>
      <c r="D428" s="13"/>
      <c r="E428" s="27"/>
      <c r="F428" s="13"/>
      <c r="G428" s="26"/>
      <c r="H428" s="25"/>
      <c r="I428" s="218" t="b">
        <v>0</v>
      </c>
    </row>
    <row r="429" spans="1:9" ht="17.25" customHeight="1">
      <c r="A429" s="8">
        <v>427</v>
      </c>
      <c r="B429" s="28"/>
      <c r="C429" s="29"/>
      <c r="D429" s="13"/>
      <c r="E429" s="27"/>
      <c r="F429" s="13"/>
      <c r="G429" s="26"/>
      <c r="H429" s="25"/>
      <c r="I429" s="210" t="b">
        <v>0</v>
      </c>
    </row>
    <row r="430" spans="1:9" ht="17.25" customHeight="1">
      <c r="A430" s="8">
        <v>428</v>
      </c>
      <c r="B430" s="28"/>
      <c r="C430" s="29"/>
      <c r="D430" s="13"/>
      <c r="E430" s="27"/>
      <c r="F430" s="13"/>
      <c r="G430" s="26"/>
      <c r="H430" s="25"/>
      <c r="I430" s="210" t="b">
        <v>0</v>
      </c>
    </row>
    <row r="431" spans="1:9" ht="17.25" customHeight="1">
      <c r="A431" s="8">
        <v>429</v>
      </c>
      <c r="B431" s="28"/>
      <c r="C431" s="29"/>
      <c r="D431" s="13"/>
      <c r="E431" s="27"/>
      <c r="F431" s="13"/>
      <c r="G431" s="26"/>
      <c r="H431" s="25"/>
      <c r="I431" s="218" t="b">
        <v>0</v>
      </c>
    </row>
    <row r="432" spans="1:9" ht="17.25" customHeight="1">
      <c r="A432" s="8">
        <v>430</v>
      </c>
      <c r="B432" s="28"/>
      <c r="C432" s="29"/>
      <c r="D432" s="13"/>
      <c r="E432" s="27"/>
      <c r="F432" s="13"/>
      <c r="G432" s="26"/>
      <c r="H432" s="25"/>
      <c r="I432" s="210" t="b">
        <v>0</v>
      </c>
    </row>
    <row r="433" spans="1:9" ht="17.25" customHeight="1">
      <c r="A433" s="8">
        <v>431</v>
      </c>
      <c r="B433" s="28"/>
      <c r="C433" s="29"/>
      <c r="D433" s="13"/>
      <c r="E433" s="27"/>
      <c r="F433" s="13"/>
      <c r="G433" s="26"/>
      <c r="H433" s="25"/>
      <c r="I433" s="210" t="b">
        <v>0</v>
      </c>
    </row>
    <row r="434" spans="1:9" ht="17.25" customHeight="1">
      <c r="A434" s="8">
        <v>432</v>
      </c>
      <c r="B434" s="28"/>
      <c r="C434" s="29"/>
      <c r="D434" s="13"/>
      <c r="E434" s="27"/>
      <c r="F434" s="13"/>
      <c r="G434" s="26"/>
      <c r="H434" s="25"/>
      <c r="I434" s="218" t="b">
        <v>0</v>
      </c>
    </row>
    <row r="435" spans="1:9" ht="17.25" customHeight="1">
      <c r="A435" s="8">
        <v>433</v>
      </c>
      <c r="B435" s="28"/>
      <c r="C435" s="29"/>
      <c r="D435" s="13"/>
      <c r="E435" s="27"/>
      <c r="F435" s="13"/>
      <c r="G435" s="26"/>
      <c r="H435" s="25"/>
      <c r="I435" s="210" t="b">
        <v>0</v>
      </c>
    </row>
    <row r="436" spans="1:9" ht="17.25" customHeight="1">
      <c r="A436" s="8">
        <v>434</v>
      </c>
      <c r="B436" s="28"/>
      <c r="C436" s="29"/>
      <c r="D436" s="13"/>
      <c r="E436" s="27"/>
      <c r="F436" s="13"/>
      <c r="G436" s="26"/>
      <c r="H436" s="25"/>
      <c r="I436" s="210" t="b">
        <v>0</v>
      </c>
    </row>
    <row r="437" spans="1:9" ht="17.25" customHeight="1">
      <c r="A437" s="8">
        <v>435</v>
      </c>
      <c r="B437" s="28"/>
      <c r="C437" s="29"/>
      <c r="D437" s="13"/>
      <c r="E437" s="27"/>
      <c r="F437" s="13"/>
      <c r="G437" s="26"/>
      <c r="H437" s="25"/>
      <c r="I437" s="218" t="b">
        <v>0</v>
      </c>
    </row>
    <row r="438" spans="1:9" ht="17.25" customHeight="1">
      <c r="A438" s="8">
        <v>436</v>
      </c>
      <c r="B438" s="28"/>
      <c r="C438" s="29"/>
      <c r="D438" s="13"/>
      <c r="E438" s="27"/>
      <c r="F438" s="13"/>
      <c r="G438" s="26"/>
      <c r="H438" s="25"/>
      <c r="I438" s="210" t="b">
        <v>0</v>
      </c>
    </row>
    <row r="439" spans="1:9" ht="17.25" customHeight="1">
      <c r="A439" s="8">
        <v>437</v>
      </c>
      <c r="B439" s="28"/>
      <c r="C439" s="29"/>
      <c r="D439" s="13"/>
      <c r="E439" s="27"/>
      <c r="F439" s="13"/>
      <c r="G439" s="26"/>
      <c r="H439" s="25"/>
      <c r="I439" s="210" t="b">
        <v>0</v>
      </c>
    </row>
    <row r="440" spans="1:9" ht="17.25" customHeight="1">
      <c r="A440" s="8">
        <v>438</v>
      </c>
      <c r="B440" s="28"/>
      <c r="C440" s="29"/>
      <c r="D440" s="13"/>
      <c r="E440" s="27"/>
      <c r="F440" s="13"/>
      <c r="G440" s="26"/>
      <c r="H440" s="25"/>
      <c r="I440" s="218" t="b">
        <v>0</v>
      </c>
    </row>
    <row r="441" spans="1:9" ht="17.25" customHeight="1">
      <c r="A441" s="8">
        <v>439</v>
      </c>
      <c r="B441" s="28"/>
      <c r="C441" s="29"/>
      <c r="D441" s="13"/>
      <c r="E441" s="27"/>
      <c r="F441" s="13"/>
      <c r="G441" s="26"/>
      <c r="H441" s="25"/>
      <c r="I441" s="210" t="b">
        <v>0</v>
      </c>
    </row>
    <row r="442" spans="1:9" ht="17.25" customHeight="1">
      <c r="A442" s="8">
        <v>440</v>
      </c>
      <c r="B442" s="28"/>
      <c r="C442" s="29"/>
      <c r="D442" s="13"/>
      <c r="E442" s="27"/>
      <c r="F442" s="13"/>
      <c r="G442" s="26"/>
      <c r="H442" s="25"/>
      <c r="I442" s="210" t="b">
        <v>0</v>
      </c>
    </row>
    <row r="443" spans="1:9" ht="17.25" customHeight="1">
      <c r="A443" s="8">
        <v>441</v>
      </c>
      <c r="B443" s="28"/>
      <c r="C443" s="29"/>
      <c r="D443" s="13"/>
      <c r="E443" s="27"/>
      <c r="F443" s="13"/>
      <c r="G443" s="26"/>
      <c r="H443" s="25"/>
      <c r="I443" s="218" t="b">
        <v>0</v>
      </c>
    </row>
    <row r="444" spans="1:9" ht="17.25" customHeight="1">
      <c r="A444" s="8">
        <v>442</v>
      </c>
      <c r="B444" s="28"/>
      <c r="C444" s="29"/>
      <c r="D444" s="13"/>
      <c r="E444" s="27"/>
      <c r="F444" s="13"/>
      <c r="G444" s="26"/>
      <c r="H444" s="25"/>
      <c r="I444" s="210" t="b">
        <v>0</v>
      </c>
    </row>
    <row r="445" spans="1:9" ht="17.25" customHeight="1">
      <c r="A445" s="8">
        <v>443</v>
      </c>
      <c r="B445" s="28"/>
      <c r="C445" s="29"/>
      <c r="D445" s="13"/>
      <c r="E445" s="27"/>
      <c r="F445" s="13"/>
      <c r="G445" s="26"/>
      <c r="H445" s="25"/>
      <c r="I445" s="210" t="b">
        <v>0</v>
      </c>
    </row>
    <row r="446" spans="1:9" ht="17.25" customHeight="1">
      <c r="A446" s="8">
        <v>444</v>
      </c>
      <c r="B446" s="28"/>
      <c r="C446" s="29"/>
      <c r="D446" s="13"/>
      <c r="E446" s="27"/>
      <c r="F446" s="13"/>
      <c r="G446" s="26"/>
      <c r="H446" s="25"/>
      <c r="I446" s="218" t="b">
        <v>0</v>
      </c>
    </row>
    <row r="447" spans="1:9" ht="17.25" customHeight="1">
      <c r="A447" s="8">
        <v>445</v>
      </c>
      <c r="B447" s="28"/>
      <c r="C447" s="29"/>
      <c r="D447" s="13"/>
      <c r="E447" s="27"/>
      <c r="F447" s="13"/>
      <c r="G447" s="26"/>
      <c r="H447" s="25"/>
      <c r="I447" s="210" t="b">
        <v>0</v>
      </c>
    </row>
    <row r="448" spans="1:9" ht="17.25" customHeight="1">
      <c r="A448" s="8">
        <v>446</v>
      </c>
      <c r="B448" s="28"/>
      <c r="C448" s="29"/>
      <c r="D448" s="13"/>
      <c r="E448" s="27"/>
      <c r="F448" s="13"/>
      <c r="G448" s="26"/>
      <c r="H448" s="25"/>
      <c r="I448" s="210" t="b">
        <v>0</v>
      </c>
    </row>
    <row r="449" spans="1:9" ht="17.25" customHeight="1">
      <c r="A449" s="8">
        <v>447</v>
      </c>
      <c r="B449" s="28"/>
      <c r="C449" s="29"/>
      <c r="D449" s="13"/>
      <c r="E449" s="27"/>
      <c r="F449" s="13"/>
      <c r="G449" s="26"/>
      <c r="H449" s="25"/>
      <c r="I449" s="218" t="b">
        <v>0</v>
      </c>
    </row>
    <row r="450" spans="1:9" ht="17.25" customHeight="1">
      <c r="A450" s="8">
        <v>448</v>
      </c>
      <c r="B450" s="28"/>
      <c r="C450" s="29"/>
      <c r="D450" s="13"/>
      <c r="E450" s="27"/>
      <c r="F450" s="13"/>
      <c r="G450" s="26"/>
      <c r="H450" s="25"/>
      <c r="I450" s="210" t="b">
        <v>0</v>
      </c>
    </row>
    <row r="451" spans="1:9" ht="17.25" customHeight="1">
      <c r="A451" s="8">
        <v>449</v>
      </c>
      <c r="B451" s="28"/>
      <c r="C451" s="29"/>
      <c r="D451" s="13"/>
      <c r="E451" s="27"/>
      <c r="F451" s="13"/>
      <c r="G451" s="26"/>
      <c r="H451" s="25"/>
      <c r="I451" s="210" t="b">
        <v>0</v>
      </c>
    </row>
    <row r="452" spans="1:9" ht="17.25" customHeight="1">
      <c r="A452" s="8">
        <v>450</v>
      </c>
      <c r="B452" s="28"/>
      <c r="C452" s="29"/>
      <c r="D452" s="13"/>
      <c r="E452" s="27"/>
      <c r="F452" s="13"/>
      <c r="G452" s="26"/>
      <c r="H452" s="25"/>
      <c r="I452" s="218" t="b">
        <v>0</v>
      </c>
    </row>
    <row r="453" spans="1:9" ht="17.25" customHeight="1">
      <c r="A453" s="8">
        <v>451</v>
      </c>
      <c r="B453" s="28"/>
      <c r="C453" s="29"/>
      <c r="D453" s="13"/>
      <c r="E453" s="27"/>
      <c r="F453" s="13"/>
      <c r="G453" s="26"/>
      <c r="H453" s="25"/>
      <c r="I453" s="210" t="b">
        <v>0</v>
      </c>
    </row>
    <row r="454" spans="1:9" ht="17.25" customHeight="1">
      <c r="A454" s="8">
        <v>452</v>
      </c>
      <c r="B454" s="28"/>
      <c r="C454" s="29"/>
      <c r="D454" s="13"/>
      <c r="E454" s="27"/>
      <c r="F454" s="13"/>
      <c r="G454" s="26"/>
      <c r="H454" s="25"/>
      <c r="I454" s="210" t="b">
        <v>0</v>
      </c>
    </row>
    <row r="455" spans="1:9" ht="17.25" customHeight="1">
      <c r="A455" s="8">
        <v>453</v>
      </c>
      <c r="B455" s="28"/>
      <c r="C455" s="29"/>
      <c r="D455" s="13"/>
      <c r="E455" s="27"/>
      <c r="F455" s="13"/>
      <c r="G455" s="26"/>
      <c r="H455" s="25"/>
      <c r="I455" s="218" t="b">
        <v>0</v>
      </c>
    </row>
    <row r="456" spans="1:9" ht="17.25" customHeight="1">
      <c r="A456" s="8">
        <v>454</v>
      </c>
      <c r="B456" s="28"/>
      <c r="C456" s="29"/>
      <c r="D456" s="13"/>
      <c r="E456" s="27"/>
      <c r="F456" s="13"/>
      <c r="G456" s="26"/>
      <c r="H456" s="25"/>
      <c r="I456" s="210" t="b">
        <v>0</v>
      </c>
    </row>
    <row r="457" spans="1:9" ht="17.25" customHeight="1">
      <c r="A457" s="8">
        <v>455</v>
      </c>
      <c r="B457" s="28"/>
      <c r="C457" s="29"/>
      <c r="D457" s="13"/>
      <c r="E457" s="27"/>
      <c r="F457" s="13"/>
      <c r="G457" s="26"/>
      <c r="H457" s="25"/>
      <c r="I457" s="210" t="b">
        <v>0</v>
      </c>
    </row>
    <row r="458" spans="1:9" ht="17.25" customHeight="1">
      <c r="A458" s="8">
        <v>456</v>
      </c>
      <c r="B458" s="28"/>
      <c r="C458" s="29"/>
      <c r="D458" s="13"/>
      <c r="E458" s="27"/>
      <c r="F458" s="13"/>
      <c r="G458" s="26"/>
      <c r="H458" s="25"/>
      <c r="I458" s="218" t="b">
        <v>0</v>
      </c>
    </row>
    <row r="459" spans="1:9" ht="17.25" customHeight="1">
      <c r="A459" s="8">
        <v>457</v>
      </c>
      <c r="B459" s="28"/>
      <c r="C459" s="29"/>
      <c r="D459" s="13"/>
      <c r="E459" s="27"/>
      <c r="F459" s="13"/>
      <c r="G459" s="26"/>
      <c r="H459" s="25"/>
      <c r="I459" s="210" t="b">
        <v>0</v>
      </c>
    </row>
    <row r="460" spans="1:9" ht="17.25" customHeight="1">
      <c r="A460" s="8">
        <v>458</v>
      </c>
      <c r="B460" s="28"/>
      <c r="C460" s="29"/>
      <c r="D460" s="13"/>
      <c r="E460" s="27"/>
      <c r="F460" s="13"/>
      <c r="G460" s="26"/>
      <c r="H460" s="25"/>
      <c r="I460" s="210" t="b">
        <v>0</v>
      </c>
    </row>
    <row r="461" spans="1:9" ht="17.25" customHeight="1">
      <c r="A461" s="8">
        <v>459</v>
      </c>
      <c r="B461" s="28"/>
      <c r="C461" s="29"/>
      <c r="D461" s="13"/>
      <c r="E461" s="27"/>
      <c r="F461" s="13"/>
      <c r="G461" s="26"/>
      <c r="H461" s="25"/>
      <c r="I461" s="218" t="b">
        <v>0</v>
      </c>
    </row>
    <row r="462" spans="1:9" ht="17.25" customHeight="1">
      <c r="A462" s="8">
        <v>460</v>
      </c>
      <c r="B462" s="28"/>
      <c r="C462" s="29"/>
      <c r="D462" s="13"/>
      <c r="E462" s="27"/>
      <c r="F462" s="13"/>
      <c r="G462" s="26"/>
      <c r="H462" s="25"/>
      <c r="I462" s="210" t="b">
        <v>0</v>
      </c>
    </row>
    <row r="463" spans="1:9" ht="17.25" customHeight="1">
      <c r="A463" s="8">
        <v>461</v>
      </c>
      <c r="B463" s="28"/>
      <c r="C463" s="29"/>
      <c r="D463" s="13"/>
      <c r="E463" s="27"/>
      <c r="F463" s="13"/>
      <c r="G463" s="26"/>
      <c r="H463" s="25"/>
      <c r="I463" s="210" t="b">
        <v>0</v>
      </c>
    </row>
    <row r="464" spans="1:9" ht="17.25" customHeight="1">
      <c r="A464" s="8">
        <v>462</v>
      </c>
      <c r="B464" s="28"/>
      <c r="C464" s="29"/>
      <c r="D464" s="13"/>
      <c r="E464" s="27"/>
      <c r="F464" s="13"/>
      <c r="G464" s="26"/>
      <c r="H464" s="25"/>
      <c r="I464" s="218" t="b">
        <v>0</v>
      </c>
    </row>
    <row r="465" spans="1:9" ht="17.25" customHeight="1">
      <c r="A465" s="8">
        <v>463</v>
      </c>
      <c r="B465" s="28"/>
      <c r="C465" s="29"/>
      <c r="D465" s="13"/>
      <c r="E465" s="27"/>
      <c r="F465" s="13"/>
      <c r="G465" s="26"/>
      <c r="H465" s="25"/>
      <c r="I465" s="210" t="b">
        <v>0</v>
      </c>
    </row>
    <row r="466" spans="1:9" ht="17.25" customHeight="1">
      <c r="A466" s="8">
        <v>464</v>
      </c>
      <c r="B466" s="28"/>
      <c r="C466" s="29"/>
      <c r="D466" s="13"/>
      <c r="E466" s="27"/>
      <c r="F466" s="13"/>
      <c r="G466" s="26"/>
      <c r="H466" s="25"/>
      <c r="I466" s="210" t="b">
        <v>0</v>
      </c>
    </row>
    <row r="467" spans="1:9" ht="17.25" customHeight="1">
      <c r="A467" s="8">
        <v>465</v>
      </c>
      <c r="B467" s="28"/>
      <c r="C467" s="29"/>
      <c r="D467" s="13"/>
      <c r="E467" s="27"/>
      <c r="F467" s="13"/>
      <c r="G467" s="26"/>
      <c r="H467" s="25"/>
      <c r="I467" s="218" t="b">
        <v>0</v>
      </c>
    </row>
    <row r="468" spans="1:9" ht="17.25" customHeight="1">
      <c r="A468" s="8">
        <v>466</v>
      </c>
      <c r="B468" s="28"/>
      <c r="C468" s="29"/>
      <c r="D468" s="13"/>
      <c r="E468" s="27"/>
      <c r="F468" s="13"/>
      <c r="G468" s="26"/>
      <c r="H468" s="25"/>
      <c r="I468" s="210" t="b">
        <v>0</v>
      </c>
    </row>
    <row r="469" spans="1:9" ht="17.25" customHeight="1">
      <c r="A469" s="8">
        <v>467</v>
      </c>
      <c r="B469" s="28"/>
      <c r="C469" s="29"/>
      <c r="D469" s="13"/>
      <c r="E469" s="27"/>
      <c r="F469" s="13"/>
      <c r="G469" s="26"/>
      <c r="H469" s="25"/>
      <c r="I469" s="210" t="b">
        <v>0</v>
      </c>
    </row>
    <row r="470" spans="1:9" ht="17.25" customHeight="1">
      <c r="A470" s="8">
        <v>468</v>
      </c>
      <c r="B470" s="28"/>
      <c r="C470" s="29"/>
      <c r="D470" s="13"/>
      <c r="E470" s="27"/>
      <c r="F470" s="13"/>
      <c r="G470" s="26"/>
      <c r="H470" s="25"/>
      <c r="I470" s="218" t="b">
        <v>0</v>
      </c>
    </row>
    <row r="471" spans="1:9" ht="17.25" customHeight="1">
      <c r="A471" s="8">
        <v>469</v>
      </c>
      <c r="B471" s="28"/>
      <c r="C471" s="29"/>
      <c r="D471" s="13"/>
      <c r="E471" s="27"/>
      <c r="F471" s="13"/>
      <c r="G471" s="26"/>
      <c r="H471" s="25"/>
      <c r="I471" s="210" t="b">
        <v>0</v>
      </c>
    </row>
    <row r="472" spans="1:9" ht="17.25" customHeight="1">
      <c r="A472" s="8">
        <v>470</v>
      </c>
      <c r="B472" s="28"/>
      <c r="C472" s="29"/>
      <c r="D472" s="13"/>
      <c r="E472" s="27"/>
      <c r="F472" s="13"/>
      <c r="G472" s="26"/>
      <c r="H472" s="25"/>
      <c r="I472" s="210" t="b">
        <v>0</v>
      </c>
    </row>
    <row r="473" spans="1:9" ht="17.25" customHeight="1">
      <c r="A473" s="8">
        <v>471</v>
      </c>
      <c r="B473" s="28"/>
      <c r="C473" s="29"/>
      <c r="D473" s="13"/>
      <c r="E473" s="27"/>
      <c r="F473" s="13"/>
      <c r="G473" s="26"/>
      <c r="H473" s="25"/>
      <c r="I473" s="218" t="b">
        <v>0</v>
      </c>
    </row>
    <row r="474" spans="1:9" ht="17.25" customHeight="1">
      <c r="A474" s="8">
        <v>472</v>
      </c>
      <c r="B474" s="28"/>
      <c r="C474" s="29"/>
      <c r="D474" s="13"/>
      <c r="E474" s="27"/>
      <c r="F474" s="13"/>
      <c r="G474" s="26"/>
      <c r="H474" s="25"/>
      <c r="I474" s="210" t="b">
        <v>0</v>
      </c>
    </row>
    <row r="475" spans="1:9" ht="17.25" customHeight="1">
      <c r="A475" s="8">
        <v>473</v>
      </c>
      <c r="B475" s="28"/>
      <c r="C475" s="29"/>
      <c r="D475" s="13"/>
      <c r="E475" s="27"/>
      <c r="F475" s="13"/>
      <c r="G475" s="26"/>
      <c r="H475" s="25"/>
      <c r="I475" s="210" t="b">
        <v>0</v>
      </c>
    </row>
    <row r="476" spans="1:9" ht="17.25" customHeight="1">
      <c r="A476" s="8">
        <v>474</v>
      </c>
      <c r="B476" s="28"/>
      <c r="C476" s="29"/>
      <c r="D476" s="13"/>
      <c r="E476" s="27"/>
      <c r="F476" s="13"/>
      <c r="G476" s="26"/>
      <c r="H476" s="25"/>
      <c r="I476" s="218" t="b">
        <v>0</v>
      </c>
    </row>
    <row r="477" spans="1:9" ht="17.25" customHeight="1">
      <c r="A477" s="8">
        <v>475</v>
      </c>
      <c r="B477" s="28"/>
      <c r="C477" s="29"/>
      <c r="D477" s="13"/>
      <c r="E477" s="27"/>
      <c r="F477" s="13"/>
      <c r="G477" s="26"/>
      <c r="H477" s="25"/>
      <c r="I477" s="210" t="b">
        <v>0</v>
      </c>
    </row>
    <row r="478" spans="1:9" ht="17.25" customHeight="1">
      <c r="A478" s="8">
        <v>476</v>
      </c>
      <c r="B478" s="28"/>
      <c r="C478" s="29"/>
      <c r="D478" s="13"/>
      <c r="E478" s="27"/>
      <c r="F478" s="13"/>
      <c r="G478" s="26"/>
      <c r="H478" s="25"/>
      <c r="I478" s="210" t="b">
        <v>0</v>
      </c>
    </row>
    <row r="479" spans="1:9" ht="17.25" customHeight="1">
      <c r="A479" s="8">
        <v>477</v>
      </c>
      <c r="B479" s="28"/>
      <c r="C479" s="29"/>
      <c r="D479" s="13"/>
      <c r="E479" s="27"/>
      <c r="F479" s="13"/>
      <c r="G479" s="26"/>
      <c r="H479" s="25"/>
      <c r="I479" s="218" t="b">
        <v>0</v>
      </c>
    </row>
    <row r="480" spans="1:9" ht="17.25" customHeight="1">
      <c r="A480" s="8">
        <v>478</v>
      </c>
      <c r="B480" s="28"/>
      <c r="C480" s="29"/>
      <c r="D480" s="13"/>
      <c r="E480" s="27"/>
      <c r="F480" s="13"/>
      <c r="G480" s="26"/>
      <c r="H480" s="25"/>
      <c r="I480" s="210" t="b">
        <v>0</v>
      </c>
    </row>
    <row r="481" spans="1:9" ht="17.25" customHeight="1">
      <c r="A481" s="8">
        <v>479</v>
      </c>
      <c r="B481" s="28"/>
      <c r="C481" s="29"/>
      <c r="D481" s="13"/>
      <c r="E481" s="27"/>
      <c r="F481" s="13"/>
      <c r="G481" s="26"/>
      <c r="H481" s="25"/>
      <c r="I481" s="210" t="b">
        <v>0</v>
      </c>
    </row>
    <row r="482" spans="1:9" ht="17.25" customHeight="1">
      <c r="A482" s="8">
        <v>480</v>
      </c>
      <c r="B482" s="28"/>
      <c r="C482" s="29"/>
      <c r="D482" s="13"/>
      <c r="E482" s="27"/>
      <c r="F482" s="13"/>
      <c r="G482" s="26"/>
      <c r="H482" s="25"/>
      <c r="I482" s="218" t="b">
        <v>0</v>
      </c>
    </row>
    <row r="483" spans="1:9" ht="17.25" customHeight="1">
      <c r="A483" s="8">
        <v>481</v>
      </c>
      <c r="B483" s="28"/>
      <c r="C483" s="29"/>
      <c r="D483" s="13"/>
      <c r="E483" s="27"/>
      <c r="F483" s="13"/>
      <c r="G483" s="26"/>
      <c r="H483" s="25"/>
      <c r="I483" s="210" t="b">
        <v>0</v>
      </c>
    </row>
    <row r="484" spans="1:9" ht="17.25" customHeight="1">
      <c r="A484" s="8">
        <v>482</v>
      </c>
      <c r="B484" s="28"/>
      <c r="C484" s="29"/>
      <c r="D484" s="13"/>
      <c r="E484" s="27"/>
      <c r="F484" s="13"/>
      <c r="G484" s="26"/>
      <c r="H484" s="25"/>
      <c r="I484" s="210" t="b">
        <v>0</v>
      </c>
    </row>
    <row r="485" spans="1:9" ht="17.25" customHeight="1">
      <c r="A485" s="8">
        <v>483</v>
      </c>
      <c r="B485" s="28"/>
      <c r="C485" s="29"/>
      <c r="D485" s="13"/>
      <c r="E485" s="27"/>
      <c r="F485" s="13"/>
      <c r="G485" s="26"/>
      <c r="H485" s="25"/>
      <c r="I485" s="218" t="b">
        <v>0</v>
      </c>
    </row>
    <row r="486" spans="1:9" ht="17.25" customHeight="1">
      <c r="A486" s="8">
        <v>484</v>
      </c>
      <c r="B486" s="28"/>
      <c r="C486" s="29"/>
      <c r="D486" s="13"/>
      <c r="E486" s="27"/>
      <c r="F486" s="13"/>
      <c r="G486" s="26"/>
      <c r="H486" s="25"/>
      <c r="I486" s="210" t="b">
        <v>0</v>
      </c>
    </row>
    <row r="487" spans="1:9" ht="17.25" customHeight="1">
      <c r="A487" s="8">
        <v>485</v>
      </c>
      <c r="B487" s="28"/>
      <c r="C487" s="29"/>
      <c r="D487" s="13"/>
      <c r="E487" s="27"/>
      <c r="F487" s="13"/>
      <c r="G487" s="26"/>
      <c r="H487" s="25"/>
      <c r="I487" s="210" t="b">
        <v>0</v>
      </c>
    </row>
    <row r="488" spans="1:9" ht="17.25" customHeight="1">
      <c r="A488" s="8">
        <v>486</v>
      </c>
      <c r="B488" s="28"/>
      <c r="C488" s="29"/>
      <c r="D488" s="13"/>
      <c r="E488" s="27"/>
      <c r="F488" s="13"/>
      <c r="G488" s="26"/>
      <c r="H488" s="25"/>
      <c r="I488" s="218" t="b">
        <v>0</v>
      </c>
    </row>
    <row r="489" spans="1:9" ht="17.25" customHeight="1">
      <c r="A489" s="8">
        <v>487</v>
      </c>
      <c r="B489" s="28"/>
      <c r="C489" s="29"/>
      <c r="D489" s="13"/>
      <c r="E489" s="27"/>
      <c r="F489" s="13"/>
      <c r="G489" s="26"/>
      <c r="H489" s="25"/>
      <c r="I489" s="210" t="b">
        <v>0</v>
      </c>
    </row>
    <row r="490" spans="1:9" ht="17.25" customHeight="1">
      <c r="A490" s="8">
        <v>488</v>
      </c>
      <c r="B490" s="28"/>
      <c r="C490" s="29"/>
      <c r="D490" s="13"/>
      <c r="E490" s="27"/>
      <c r="F490" s="13"/>
      <c r="G490" s="26"/>
      <c r="H490" s="25"/>
      <c r="I490" s="210" t="b">
        <v>0</v>
      </c>
    </row>
    <row r="491" spans="1:9" ht="17.25" customHeight="1">
      <c r="A491" s="8">
        <v>489</v>
      </c>
      <c r="B491" s="28"/>
      <c r="C491" s="29"/>
      <c r="D491" s="13"/>
      <c r="E491" s="27"/>
      <c r="F491" s="13"/>
      <c r="G491" s="26"/>
      <c r="H491" s="25"/>
      <c r="I491" s="218" t="b">
        <v>0</v>
      </c>
    </row>
    <row r="492" spans="1:9" ht="17.25" customHeight="1">
      <c r="A492" s="8">
        <v>490</v>
      </c>
      <c r="B492" s="28"/>
      <c r="C492" s="29"/>
      <c r="D492" s="13"/>
      <c r="E492" s="27"/>
      <c r="F492" s="13"/>
      <c r="G492" s="26"/>
      <c r="H492" s="25"/>
      <c r="I492" s="210" t="b">
        <v>0</v>
      </c>
    </row>
    <row r="493" spans="1:9" ht="17.25" customHeight="1">
      <c r="A493" s="8">
        <v>491</v>
      </c>
      <c r="B493" s="28"/>
      <c r="C493" s="29"/>
      <c r="D493" s="13"/>
      <c r="E493" s="27"/>
      <c r="F493" s="13"/>
      <c r="G493" s="26"/>
      <c r="H493" s="25"/>
      <c r="I493" s="210" t="b">
        <v>0</v>
      </c>
    </row>
    <row r="494" spans="1:9" ht="17.25" customHeight="1">
      <c r="A494" s="8">
        <v>492</v>
      </c>
      <c r="B494" s="28"/>
      <c r="C494" s="29"/>
      <c r="D494" s="13"/>
      <c r="E494" s="27"/>
      <c r="F494" s="13"/>
      <c r="G494" s="26"/>
      <c r="H494" s="25"/>
      <c r="I494" s="218" t="b">
        <v>0</v>
      </c>
    </row>
    <row r="495" spans="1:9" ht="17.25" customHeight="1">
      <c r="A495" s="8">
        <v>493</v>
      </c>
      <c r="B495" s="28"/>
      <c r="C495" s="29"/>
      <c r="D495" s="13"/>
      <c r="E495" s="27"/>
      <c r="F495" s="13"/>
      <c r="G495" s="26"/>
      <c r="H495" s="25"/>
      <c r="I495" s="210" t="b">
        <v>0</v>
      </c>
    </row>
    <row r="496" spans="1:9" ht="17.25" customHeight="1">
      <c r="A496" s="8">
        <v>494</v>
      </c>
      <c r="B496" s="28"/>
      <c r="C496" s="29"/>
      <c r="D496" s="13"/>
      <c r="E496" s="27"/>
      <c r="F496" s="11"/>
      <c r="G496" s="22"/>
      <c r="H496" s="70"/>
      <c r="I496" s="210" t="b">
        <v>0</v>
      </c>
    </row>
    <row r="497" spans="1:14" ht="17.25" customHeight="1">
      <c r="A497" s="8">
        <v>495</v>
      </c>
      <c r="B497" s="28"/>
      <c r="C497" s="29"/>
      <c r="D497" s="13"/>
      <c r="E497" s="27"/>
      <c r="F497" s="13"/>
      <c r="G497" s="26"/>
      <c r="H497" s="25"/>
      <c r="I497" s="218" t="b">
        <v>0</v>
      </c>
    </row>
    <row r="498" spans="1:14" ht="17.25" customHeight="1">
      <c r="A498" s="8">
        <v>496</v>
      </c>
      <c r="B498" s="28"/>
      <c r="C498" s="29"/>
      <c r="D498" s="13"/>
      <c r="E498" s="27"/>
      <c r="F498" s="11"/>
      <c r="G498" s="22"/>
      <c r="H498" s="25"/>
      <c r="I498" s="210" t="b">
        <v>0</v>
      </c>
    </row>
    <row r="499" spans="1:14" ht="17.25" customHeight="1">
      <c r="A499" s="8">
        <v>497</v>
      </c>
      <c r="B499" s="28"/>
      <c r="C499" s="29"/>
      <c r="D499" s="13"/>
      <c r="E499" s="27"/>
      <c r="F499" s="13"/>
      <c r="G499" s="26"/>
      <c r="H499" s="25"/>
      <c r="I499" s="210" t="b">
        <v>0</v>
      </c>
    </row>
    <row r="500" spans="1:14" ht="17.25" customHeight="1">
      <c r="A500" s="8">
        <v>498</v>
      </c>
      <c r="B500" s="182"/>
      <c r="C500" s="183"/>
      <c r="D500" s="184"/>
      <c r="E500" s="185"/>
      <c r="F500" s="184"/>
      <c r="G500" s="187"/>
      <c r="H500" s="188"/>
      <c r="I500" s="218" t="b">
        <v>0</v>
      </c>
    </row>
    <row r="501" spans="1:14" ht="15">
      <c r="B501" s="71"/>
      <c r="C501" s="72"/>
      <c r="D501" s="73"/>
      <c r="E501" s="71"/>
      <c r="F501" s="73"/>
      <c r="G501" s="71"/>
      <c r="I501" s="210">
        <f>COUNTIF(I3:I500, "True")</f>
        <v>62</v>
      </c>
    </row>
    <row r="502" spans="1:14" ht="15">
      <c r="B502" s="71"/>
      <c r="C502" s="72"/>
      <c r="D502" s="73"/>
      <c r="E502" s="71"/>
      <c r="F502" s="73"/>
      <c r="G502" s="71"/>
      <c r="I502" s="210"/>
    </row>
    <row r="503" spans="1:14" ht="30">
      <c r="B503" s="71"/>
      <c r="C503" s="259" t="s">
        <v>241</v>
      </c>
      <c r="D503" s="231"/>
      <c r="E503" s="232"/>
      <c r="F503" s="74"/>
      <c r="G503" s="74"/>
      <c r="H503" s="74"/>
      <c r="I503" s="210"/>
      <c r="L503" s="223"/>
      <c r="M503" s="223"/>
    </row>
    <row r="504" spans="1:14" ht="30">
      <c r="B504" s="71"/>
      <c r="C504" s="260" t="s">
        <v>379</v>
      </c>
      <c r="D504" s="234"/>
      <c r="E504" s="234"/>
      <c r="F504" s="234"/>
      <c r="G504" s="234"/>
      <c r="H504" s="235"/>
      <c r="I504" s="210"/>
      <c r="L504" s="224" t="s">
        <v>380</v>
      </c>
      <c r="M504" s="225">
        <f>64+63+95</f>
        <v>222</v>
      </c>
      <c r="N504" s="226"/>
    </row>
    <row r="505" spans="1:14" ht="30">
      <c r="B505" s="71"/>
      <c r="C505" s="250" t="s">
        <v>381</v>
      </c>
      <c r="D505" s="237"/>
      <c r="E505" s="237"/>
      <c r="F505" s="237"/>
      <c r="G505" s="237"/>
      <c r="H505" s="238"/>
      <c r="I505" s="210"/>
      <c r="L505" s="224" t="s">
        <v>382</v>
      </c>
      <c r="M505" s="225"/>
      <c r="N505" s="226"/>
    </row>
    <row r="506" spans="1:14" ht="30">
      <c r="B506" s="71"/>
      <c r="C506" s="250" t="s">
        <v>383</v>
      </c>
      <c r="D506" s="237"/>
      <c r="E506" s="237"/>
      <c r="F506" s="237"/>
      <c r="G506" s="237"/>
      <c r="H506" s="238"/>
      <c r="I506" s="210"/>
      <c r="L506" s="223"/>
      <c r="M506" s="223"/>
    </row>
    <row r="507" spans="1:14" ht="30">
      <c r="B507" s="71"/>
      <c r="C507" s="251" t="s">
        <v>384</v>
      </c>
      <c r="D507" s="252"/>
      <c r="E507" s="252"/>
      <c r="F507" s="252"/>
      <c r="G507" s="252"/>
      <c r="H507" s="253"/>
      <c r="I507" s="210"/>
      <c r="L507" s="223"/>
      <c r="M507" s="223"/>
    </row>
    <row r="508" spans="1:14" ht="15">
      <c r="B508" s="71"/>
      <c r="C508" s="242" t="s">
        <v>385</v>
      </c>
      <c r="D508" s="237"/>
      <c r="E508" s="237"/>
      <c r="F508" s="237"/>
      <c r="G508" s="237"/>
      <c r="H508" s="238"/>
      <c r="I508" s="210"/>
    </row>
    <row r="509" spans="1:14" ht="15">
      <c r="B509" s="71"/>
      <c r="C509" s="243" t="s">
        <v>386</v>
      </c>
      <c r="D509" s="240"/>
      <c r="E509" s="240"/>
      <c r="F509" s="240"/>
      <c r="G509" s="240"/>
      <c r="H509" s="241"/>
      <c r="I509" s="210"/>
    </row>
    <row r="510" spans="1:14" ht="15">
      <c r="B510" s="71"/>
      <c r="C510" s="71"/>
      <c r="I510" s="210"/>
    </row>
    <row r="511" spans="1:14" ht="15">
      <c r="B511" s="71"/>
      <c r="C511" s="72"/>
      <c r="D511" s="73"/>
      <c r="E511" s="71"/>
      <c r="F511" s="73"/>
      <c r="G511" s="71"/>
      <c r="I511" s="210"/>
    </row>
    <row r="512" spans="1:14" ht="15">
      <c r="B512" s="71"/>
      <c r="C512" s="72"/>
      <c r="D512" s="244" t="s">
        <v>250</v>
      </c>
      <c r="E512" s="245"/>
      <c r="F512" s="246"/>
      <c r="G512" s="71"/>
      <c r="I512" s="210"/>
    </row>
    <row r="513" spans="1:27" ht="15">
      <c r="B513" s="71"/>
      <c r="C513" s="73"/>
      <c r="D513" s="73"/>
      <c r="E513" s="73"/>
      <c r="F513" s="73"/>
      <c r="G513" s="71"/>
      <c r="I513" s="210"/>
    </row>
    <row r="514" spans="1:27" ht="15">
      <c r="B514" s="71"/>
      <c r="C514" s="72"/>
      <c r="D514" s="73"/>
      <c r="E514" s="71"/>
      <c r="F514" s="73"/>
      <c r="G514" s="71"/>
      <c r="I514" s="210"/>
    </row>
    <row r="515" spans="1:27" ht="15">
      <c r="B515" s="71"/>
      <c r="C515" s="72"/>
      <c r="D515" s="73"/>
      <c r="E515" s="71"/>
      <c r="F515" s="73"/>
      <c r="G515" s="71"/>
      <c r="I515" s="210"/>
    </row>
    <row r="516" spans="1:27" ht="20.25" customHeight="1">
      <c r="B516" s="71"/>
      <c r="C516" s="247" t="s">
        <v>251</v>
      </c>
      <c r="D516" s="246"/>
      <c r="E516" s="71"/>
      <c r="F516" s="247" t="s">
        <v>252</v>
      </c>
      <c r="G516" s="246"/>
      <c r="I516" s="210"/>
    </row>
    <row r="517" spans="1:27" ht="20.25" customHeight="1">
      <c r="A517" s="73"/>
      <c r="B517" s="73"/>
      <c r="C517" s="75" t="s">
        <v>253</v>
      </c>
      <c r="D517" s="76" t="s">
        <v>254</v>
      </c>
      <c r="E517" s="73"/>
      <c r="F517" s="77" t="s">
        <v>255</v>
      </c>
      <c r="G517" s="78" t="s">
        <v>18</v>
      </c>
      <c r="H517" s="79" t="s">
        <v>256</v>
      </c>
      <c r="I517" s="227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</row>
    <row r="518" spans="1:27" ht="20.25" customHeight="1">
      <c r="B518" s="71"/>
      <c r="C518" s="80" t="s">
        <v>257</v>
      </c>
      <c r="D518" s="81">
        <f>SUM(D519:D520)</f>
        <v>144</v>
      </c>
      <c r="E518" s="71"/>
      <c r="F518" s="77" t="s">
        <v>258</v>
      </c>
      <c r="G518" s="82" t="str">
        <f>IF(G517="Paid directly to Php", "Confirmed", IF(G517="Another condition", "Another Option", "Submitted to php"))</f>
        <v>Submitted to php</v>
      </c>
      <c r="I518" s="210"/>
    </row>
    <row r="519" spans="1:27" ht="20.25" customHeight="1">
      <c r="B519" s="71"/>
      <c r="C519" s="80" t="s">
        <v>259</v>
      </c>
      <c r="D519" s="83">
        <f t="array" ref="D519">COUNTIFS($F$3:$F$500, "Cash", $G$3:$G$500, "&lt;&gt;")</f>
        <v>44</v>
      </c>
      <c r="E519" s="71"/>
      <c r="F519" s="84" t="s">
        <v>12</v>
      </c>
      <c r="G519" s="85">
        <f t="array" ref="G519">COUNTIFS($G$3:$G$500,$G517,$F$3:$F$500,$F$519)</f>
        <v>9</v>
      </c>
      <c r="I519" s="210"/>
    </row>
    <row r="520" spans="1:27" ht="20.25" customHeight="1">
      <c r="B520" s="71"/>
      <c r="C520" s="80" t="s">
        <v>260</v>
      </c>
      <c r="D520" s="83">
        <f t="array" ref="D520">COUNTIFS($F$3:$F$500, "Online", $G$3:$G$500, "&lt;&gt;")</f>
        <v>100</v>
      </c>
      <c r="E520" s="71"/>
      <c r="F520" s="84" t="s">
        <v>17</v>
      </c>
      <c r="G520" s="85">
        <f t="array" ref="G520">COUNTIFS($G$3:$G$500,$G517,$F$3:$F$500,$F$520)</f>
        <v>83</v>
      </c>
      <c r="I520" s="210"/>
    </row>
    <row r="521" spans="1:27" ht="20.25" customHeight="1">
      <c r="B521" s="71"/>
      <c r="C521" s="80" t="s">
        <v>261</v>
      </c>
      <c r="D521" s="83">
        <f>COUNTBLANK(B3:B500)</f>
        <v>265</v>
      </c>
      <c r="E521" s="71"/>
      <c r="F521" s="86" t="s">
        <v>262</v>
      </c>
      <c r="G521" s="87">
        <f>SUM($G519:$G520)*100</f>
        <v>9200</v>
      </c>
      <c r="I521" s="210"/>
    </row>
    <row r="522" spans="1:27" ht="20.25" customHeight="1">
      <c r="B522" s="71"/>
      <c r="C522" s="80"/>
      <c r="D522" s="83"/>
      <c r="E522" s="71"/>
      <c r="F522" s="88" t="s">
        <v>263</v>
      </c>
      <c r="G522" s="89">
        <f t="array" ref="G522">(COUNTIFS($F$3:$F$500, $F519, $G$3:$G$500, $G517, $H$3:$H$500, $G518) + COUNTIFS($F$3:$F$500, $F520, $G$3:$G$500, $G517, $H$3:$H$500, $G518)) * 100</f>
        <v>0</v>
      </c>
      <c r="I522" s="210"/>
    </row>
    <row r="523" spans="1:27" ht="20.25" customHeight="1">
      <c r="B523" s="71"/>
      <c r="C523" s="72"/>
      <c r="D523" s="73"/>
      <c r="E523" s="71"/>
      <c r="F523" s="90" t="s">
        <v>264</v>
      </c>
      <c r="G523" s="91">
        <f>IF($G$521 - $G$522= 0, "Nill",$G$521 - $G$522)</f>
        <v>9200</v>
      </c>
      <c r="I523" s="210"/>
    </row>
    <row r="524" spans="1:27" ht="20.25" customHeight="1">
      <c r="B524" s="71"/>
      <c r="C524" s="72"/>
      <c r="D524" s="73"/>
      <c r="E524" s="71"/>
      <c r="I524" s="210"/>
    </row>
    <row r="525" spans="1:27" ht="20.25" customHeight="1">
      <c r="B525" s="71"/>
      <c r="C525" s="72"/>
      <c r="D525" s="73"/>
      <c r="E525" s="71"/>
      <c r="F525" s="73"/>
      <c r="G525" s="71"/>
      <c r="I525" s="210"/>
    </row>
    <row r="526" spans="1:27" ht="20.25" customHeight="1">
      <c r="B526" s="71"/>
      <c r="C526" s="72"/>
      <c r="D526" s="73"/>
      <c r="E526" s="71"/>
      <c r="I526" s="210"/>
    </row>
    <row r="527" spans="1:27" ht="20.25" customHeight="1">
      <c r="A527" s="92"/>
      <c r="B527" s="73"/>
      <c r="C527" s="247" t="s">
        <v>265</v>
      </c>
      <c r="D527" s="246"/>
      <c r="E527" s="73"/>
      <c r="F527" s="247" t="s">
        <v>266</v>
      </c>
      <c r="G527" s="246"/>
      <c r="H527" s="92"/>
      <c r="I527" s="228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 spans="1:27" ht="20.25" customHeight="1">
      <c r="A528" s="73"/>
      <c r="B528" s="73"/>
      <c r="C528" s="93" t="s">
        <v>253</v>
      </c>
      <c r="D528" s="94" t="s">
        <v>267</v>
      </c>
      <c r="E528" s="73"/>
      <c r="F528" s="95" t="s">
        <v>253</v>
      </c>
      <c r="G528" s="96" t="s">
        <v>268</v>
      </c>
      <c r="H528" s="73"/>
      <c r="I528" s="227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</row>
    <row r="529" spans="2:9" ht="20.25" customHeight="1">
      <c r="B529" s="71"/>
      <c r="C529" s="97" t="s">
        <v>269</v>
      </c>
      <c r="D529" s="98">
        <f>SUM(D530:D531)</f>
        <v>14400</v>
      </c>
      <c r="E529" s="71"/>
      <c r="F529" s="99" t="s">
        <v>270</v>
      </c>
      <c r="G529" s="100">
        <f t="array" ref="G529">COUNTIFS($F$3:$F$500, "&lt;&gt;", $G$3:$G$500, "&lt;&gt;", $H$3:$H$500, "&lt;&gt;", $F$3:$F$500, "&lt;&gt;Pending", $G$3:$G$500, "&lt;&gt;Will pay on Sunday",$G$3:$G$500, "&lt;&gt;Will Pay On Temple")</f>
        <v>0</v>
      </c>
      <c r="H529" s="248"/>
      <c r="I529" s="249"/>
    </row>
    <row r="530" spans="2:9" ht="20.25" customHeight="1">
      <c r="B530" s="71"/>
      <c r="C530" s="97" t="s">
        <v>271</v>
      </c>
      <c r="D530" s="101">
        <f>SUM($D519*100)</f>
        <v>4400</v>
      </c>
      <c r="E530" s="71"/>
      <c r="F530" s="102" t="s">
        <v>272</v>
      </c>
      <c r="G530" s="103">
        <f>G529*100</f>
        <v>0</v>
      </c>
      <c r="I530" s="210"/>
    </row>
    <row r="531" spans="2:9" ht="20.25" customHeight="1">
      <c r="B531" s="71"/>
      <c r="C531" s="97" t="s">
        <v>273</v>
      </c>
      <c r="D531" s="101">
        <f>SUM(D520*100)</f>
        <v>10000</v>
      </c>
      <c r="E531" s="71"/>
      <c r="F531" s="104"/>
      <c r="G531" s="105"/>
      <c r="I531" s="210"/>
    </row>
    <row r="532" spans="2:9" ht="20.25" customHeight="1">
      <c r="B532" s="71"/>
      <c r="C532" s="106"/>
      <c r="D532" s="107"/>
      <c r="E532" s="71"/>
      <c r="F532" s="108" t="s">
        <v>274</v>
      </c>
      <c r="G532" s="109">
        <f>$D518-$G529</f>
        <v>144</v>
      </c>
      <c r="I532" s="210"/>
    </row>
    <row r="533" spans="2:9" ht="20.25" customHeight="1">
      <c r="B533" s="71"/>
      <c r="C533" s="72"/>
      <c r="D533" s="73"/>
      <c r="E533" s="71"/>
      <c r="F533" s="102" t="s">
        <v>275</v>
      </c>
      <c r="G533" s="103">
        <f>IF($G532*100 = 0, "Nill", $G532*100)</f>
        <v>14400</v>
      </c>
      <c r="I533" s="210"/>
    </row>
    <row r="534" spans="2:9" ht="20.25" customHeight="1">
      <c r="B534" s="71"/>
      <c r="C534" s="72"/>
      <c r="D534" s="73"/>
      <c r="E534" s="71"/>
      <c r="F534" s="110"/>
      <c r="G534" s="111"/>
      <c r="I534" s="210"/>
    </row>
    <row r="535" spans="2:9" ht="20.25" customHeight="1">
      <c r="B535" s="71"/>
      <c r="C535" s="72"/>
      <c r="D535" s="73"/>
      <c r="E535" s="71"/>
      <c r="F535" s="72"/>
      <c r="G535" s="73"/>
      <c r="I535" s="210"/>
    </row>
    <row r="536" spans="2:9" ht="20.25" customHeight="1">
      <c r="B536" s="71"/>
      <c r="C536" s="72"/>
      <c r="D536" s="73"/>
      <c r="E536" s="71"/>
      <c r="F536" s="72"/>
      <c r="G536" s="73"/>
      <c r="I536" s="210"/>
    </row>
    <row r="537" spans="2:9" ht="20.25" customHeight="1">
      <c r="B537" s="71"/>
      <c r="C537" s="254" t="s">
        <v>276</v>
      </c>
      <c r="D537" s="246"/>
      <c r="E537" s="71"/>
      <c r="F537" s="255" t="s">
        <v>277</v>
      </c>
      <c r="G537" s="252"/>
      <c r="H537" s="252"/>
      <c r="I537" s="256"/>
    </row>
    <row r="538" spans="2:9" ht="20.25" customHeight="1">
      <c r="B538" s="71"/>
      <c r="C538" s="112" t="s">
        <v>278</v>
      </c>
      <c r="D538" s="112" t="s">
        <v>279</v>
      </c>
      <c r="E538" s="71"/>
      <c r="F538" s="113"/>
      <c r="G538" s="113"/>
      <c r="H538" s="113"/>
      <c r="I538" s="229"/>
    </row>
    <row r="539" spans="2:9" ht="20.25" customHeight="1">
      <c r="B539" s="71"/>
      <c r="C539" s="114" t="s">
        <v>16</v>
      </c>
      <c r="D539" s="115">
        <f t="array" ref="D539">COUNTIFS($D$3:$D$500,$C539)</f>
        <v>18</v>
      </c>
      <c r="E539" s="71"/>
      <c r="F539" s="116"/>
      <c r="G539" s="117"/>
      <c r="H539" s="113"/>
      <c r="I539" s="229"/>
    </row>
    <row r="540" spans="2:9" ht="20.25" customHeight="1">
      <c r="B540" s="71"/>
      <c r="C540" s="114" t="s">
        <v>11</v>
      </c>
      <c r="D540" s="118">
        <f t="array" ref="D540">COUNTIFS($D$3:$D$500,$C540)</f>
        <v>2</v>
      </c>
      <c r="E540" s="71"/>
      <c r="F540" s="116"/>
      <c r="G540" s="117"/>
      <c r="H540" s="113"/>
      <c r="I540" s="229"/>
    </row>
    <row r="541" spans="2:9" ht="20.25" customHeight="1">
      <c r="B541" s="71"/>
      <c r="C541" s="114" t="s">
        <v>20</v>
      </c>
      <c r="D541" s="118">
        <f t="array" ref="D541">COUNTIFS($D$3:$D$500,$C541)</f>
        <v>53</v>
      </c>
      <c r="E541" s="71"/>
      <c r="F541" s="113"/>
      <c r="G541" s="113"/>
      <c r="H541" s="113"/>
      <c r="I541" s="229"/>
    </row>
    <row r="542" spans="2:9" ht="20.25" customHeight="1">
      <c r="B542" s="71"/>
      <c r="C542" s="114" t="s">
        <v>22</v>
      </c>
      <c r="D542" s="118">
        <f t="array" ref="D542">COUNTIFS($D$3:$D$500,$C542)</f>
        <v>3</v>
      </c>
      <c r="E542" s="71"/>
      <c r="F542" s="113"/>
      <c r="G542" s="113"/>
      <c r="H542" s="113"/>
      <c r="I542" s="229"/>
    </row>
    <row r="543" spans="2:9" ht="20.25" customHeight="1">
      <c r="B543" s="71"/>
      <c r="C543" s="114" t="s">
        <v>52</v>
      </c>
      <c r="D543" s="118">
        <f t="array" ref="D543">COUNTIFS($D$3:$D$500,$C543)</f>
        <v>45</v>
      </c>
      <c r="E543" s="71"/>
      <c r="F543" s="113"/>
      <c r="G543" s="113"/>
      <c r="H543" s="113"/>
      <c r="I543" s="229"/>
    </row>
    <row r="544" spans="2:9" ht="20.25" customHeight="1">
      <c r="B544" s="71"/>
      <c r="C544" s="114" t="s">
        <v>78</v>
      </c>
      <c r="D544" s="118">
        <f t="array" ref="D544">COUNTIFS($D$3:$D$500,$C544)</f>
        <v>2</v>
      </c>
      <c r="E544" s="71"/>
      <c r="F544" s="113"/>
      <c r="G544" s="113"/>
      <c r="H544" s="113"/>
      <c r="I544" s="229"/>
    </row>
    <row r="545" spans="2:9" ht="20.25" customHeight="1">
      <c r="B545" s="71"/>
      <c r="C545" s="114" t="s">
        <v>49</v>
      </c>
      <c r="D545" s="118">
        <f t="array" ref="D545">COUNTIFS($D$3:$D$500,$C545)</f>
        <v>1</v>
      </c>
      <c r="E545" s="71"/>
      <c r="F545" s="113"/>
      <c r="G545" s="113"/>
      <c r="H545" s="113"/>
      <c r="I545" s="229"/>
    </row>
    <row r="546" spans="2:9" ht="20.25" customHeight="1">
      <c r="B546" s="71"/>
      <c r="C546" s="114" t="s">
        <v>57</v>
      </c>
      <c r="D546" s="118">
        <f t="array" ref="D546">COUNTIFS($D$3:$D$500,$C546)</f>
        <v>2</v>
      </c>
      <c r="E546" s="71"/>
      <c r="F546" s="113"/>
      <c r="G546" s="113"/>
      <c r="H546" s="113"/>
      <c r="I546" s="229"/>
    </row>
    <row r="547" spans="2:9" ht="20.25" customHeight="1">
      <c r="B547" s="71"/>
      <c r="C547" s="114" t="s">
        <v>95</v>
      </c>
      <c r="D547" s="118">
        <f t="array" ref="D547">COUNTIFS($D$3:$D$500,$C547)</f>
        <v>1</v>
      </c>
      <c r="E547" s="71"/>
      <c r="F547" s="113"/>
      <c r="G547" s="113"/>
      <c r="H547" s="113"/>
      <c r="I547" s="229"/>
    </row>
    <row r="548" spans="2:9" ht="19.5" customHeight="1">
      <c r="B548" s="71"/>
      <c r="C548" s="114" t="s">
        <v>114</v>
      </c>
      <c r="D548" s="118">
        <f t="array" ref="D548">COUNTIFS($D$3:$D$500,$C548)</f>
        <v>1</v>
      </c>
      <c r="E548" s="71"/>
      <c r="F548" s="113"/>
      <c r="G548" s="113"/>
      <c r="H548" s="113"/>
      <c r="I548" s="229"/>
    </row>
    <row r="549" spans="2:9" ht="16.2">
      <c r="B549" s="71"/>
      <c r="C549" s="114"/>
      <c r="D549" s="118">
        <f t="array" ref="D549">COUNTIFS($D$3:$D$500,$C549)</f>
        <v>0</v>
      </c>
      <c r="E549" s="71"/>
      <c r="F549" s="113"/>
      <c r="G549" s="113"/>
      <c r="H549" s="113"/>
      <c r="I549" s="229"/>
    </row>
    <row r="550" spans="2:9" ht="16.2">
      <c r="B550" s="71"/>
      <c r="C550" s="114"/>
      <c r="D550" s="118">
        <f t="array" ref="D550">COUNTIFS($D$3:$D$500,$C550)</f>
        <v>0</v>
      </c>
      <c r="E550" s="71"/>
      <c r="F550" s="116"/>
      <c r="G550" s="117"/>
      <c r="H550" s="113"/>
      <c r="I550" s="229"/>
    </row>
    <row r="551" spans="2:9" ht="16.2">
      <c r="B551" s="71"/>
      <c r="C551" s="114"/>
      <c r="D551" s="118">
        <f t="array" ref="D551">COUNTIFS($D$3:$D$500,$C551)</f>
        <v>0</v>
      </c>
      <c r="E551" s="71"/>
      <c r="F551" s="116"/>
      <c r="G551" s="117"/>
      <c r="H551" s="113"/>
      <c r="I551" s="229"/>
    </row>
    <row r="552" spans="2:9" ht="16.2">
      <c r="B552" s="71"/>
      <c r="C552" s="114"/>
      <c r="D552" s="118">
        <f t="array" ref="D552">COUNTIFS($D$3:$D$500,$C552)</f>
        <v>0</v>
      </c>
      <c r="E552" s="71"/>
      <c r="F552" s="116"/>
      <c r="G552" s="117"/>
      <c r="H552" s="113"/>
      <c r="I552" s="229"/>
    </row>
    <row r="553" spans="2:9" ht="16.2">
      <c r="B553" s="71"/>
      <c r="C553" s="114"/>
      <c r="D553" s="118">
        <f t="array" ref="D553">COUNTIFS($D$3:$D$500,$C553)</f>
        <v>0</v>
      </c>
      <c r="E553" s="71"/>
      <c r="F553" s="73"/>
      <c r="G553" s="71"/>
      <c r="I553" s="210"/>
    </row>
    <row r="554" spans="2:9" ht="15">
      <c r="B554" s="71"/>
      <c r="C554" s="72"/>
      <c r="D554" s="73"/>
      <c r="E554" s="71"/>
      <c r="F554" s="73"/>
      <c r="G554" s="71"/>
      <c r="I554" s="210"/>
    </row>
    <row r="555" spans="2:9" ht="15">
      <c r="B555" s="71"/>
      <c r="C555" s="72"/>
      <c r="D555" s="73"/>
      <c r="E555" s="71"/>
      <c r="F555" s="73"/>
      <c r="G555" s="71"/>
      <c r="I555" s="210"/>
    </row>
    <row r="556" spans="2:9" ht="19.8">
      <c r="B556" s="71"/>
      <c r="C556" s="266" t="s">
        <v>280</v>
      </c>
      <c r="D556" s="234"/>
      <c r="E556" s="234"/>
      <c r="F556" s="234"/>
      <c r="G556" s="235"/>
      <c r="I556" s="210"/>
    </row>
    <row r="557" spans="2:9" ht="15">
      <c r="B557" s="71"/>
      <c r="C557" s="236">
        <v>1</v>
      </c>
      <c r="D557" s="237"/>
      <c r="E557" s="237"/>
      <c r="F557" s="237"/>
      <c r="G557" s="238"/>
      <c r="I557" s="210"/>
    </row>
    <row r="558" spans="2:9" ht="15">
      <c r="B558" s="71"/>
      <c r="C558" s="236">
        <v>2</v>
      </c>
      <c r="D558" s="237"/>
      <c r="E558" s="237"/>
      <c r="F558" s="237"/>
      <c r="G558" s="238"/>
      <c r="I558" s="210"/>
    </row>
    <row r="559" spans="2:9" ht="15">
      <c r="B559" s="71"/>
      <c r="C559" s="236">
        <v>3</v>
      </c>
      <c r="D559" s="237"/>
      <c r="E559" s="237"/>
      <c r="F559" s="237"/>
      <c r="G559" s="238"/>
      <c r="I559" s="210"/>
    </row>
    <row r="560" spans="2:9" ht="15">
      <c r="B560" s="71"/>
      <c r="C560" s="72"/>
      <c r="D560" s="72"/>
      <c r="E560" s="72"/>
      <c r="F560" s="72"/>
      <c r="G560" s="72"/>
      <c r="I560" s="210"/>
    </row>
    <row r="561" spans="2:9" ht="15">
      <c r="B561" s="71"/>
      <c r="C561" s="72"/>
      <c r="D561" s="72"/>
      <c r="E561" s="72"/>
      <c r="F561" s="72"/>
      <c r="G561" s="72"/>
      <c r="I561" s="210"/>
    </row>
    <row r="562" spans="2:9" ht="15">
      <c r="B562" s="71"/>
      <c r="C562" s="72"/>
      <c r="D562" s="73"/>
      <c r="E562" s="71"/>
      <c r="F562" s="73"/>
      <c r="G562" s="71"/>
      <c r="I562" s="210"/>
    </row>
    <row r="563" spans="2:9" ht="15">
      <c r="B563" s="71"/>
      <c r="C563" s="72"/>
      <c r="D563" s="73"/>
      <c r="E563" s="71"/>
      <c r="F563" s="73"/>
      <c r="G563" s="71"/>
      <c r="I563" s="210"/>
    </row>
    <row r="564" spans="2:9" ht="15">
      <c r="B564" s="71"/>
      <c r="C564" s="72"/>
      <c r="D564" s="73"/>
      <c r="E564" s="71"/>
      <c r="F564" s="73"/>
      <c r="G564" s="71"/>
      <c r="I564" s="210"/>
    </row>
    <row r="565" spans="2:9" ht="15">
      <c r="B565" s="71"/>
      <c r="C565" s="72"/>
      <c r="D565" s="73"/>
      <c r="E565" s="71"/>
      <c r="F565" s="73"/>
      <c r="G565" s="71"/>
      <c r="I565" s="210"/>
    </row>
    <row r="566" spans="2:9" ht="15">
      <c r="B566" s="71"/>
      <c r="C566" s="72"/>
      <c r="D566" s="73"/>
      <c r="E566" s="71"/>
      <c r="F566" s="73"/>
      <c r="G566" s="71"/>
      <c r="I566" s="210"/>
    </row>
    <row r="567" spans="2:9" ht="15">
      <c r="B567" s="71"/>
      <c r="C567" s="72"/>
      <c r="D567" s="73"/>
      <c r="E567" s="71"/>
      <c r="F567" s="73"/>
      <c r="G567" s="71"/>
      <c r="I567" s="210"/>
    </row>
    <row r="568" spans="2:9" ht="15">
      <c r="B568" s="71"/>
      <c r="C568" s="72"/>
      <c r="D568" s="73"/>
      <c r="E568" s="71"/>
      <c r="F568" s="73"/>
      <c r="G568" s="71"/>
      <c r="I568" s="210"/>
    </row>
    <row r="569" spans="2:9" ht="15">
      <c r="B569" s="71"/>
      <c r="C569" s="72"/>
      <c r="D569" s="73"/>
      <c r="E569" s="71"/>
      <c r="F569" s="73"/>
      <c r="G569" s="71"/>
      <c r="I569" s="210"/>
    </row>
    <row r="570" spans="2:9" ht="15">
      <c r="B570" s="71"/>
      <c r="C570" s="72"/>
      <c r="D570" s="73"/>
      <c r="E570" s="71"/>
      <c r="F570" s="73"/>
      <c r="G570" s="71"/>
      <c r="I570" s="210"/>
    </row>
    <row r="571" spans="2:9" ht="15">
      <c r="B571" s="71"/>
      <c r="C571" s="72"/>
      <c r="D571" s="73"/>
      <c r="E571" s="71"/>
      <c r="F571" s="73"/>
      <c r="G571" s="71"/>
      <c r="I571" s="210"/>
    </row>
    <row r="572" spans="2:9" ht="15">
      <c r="B572" s="71"/>
      <c r="C572" s="72"/>
      <c r="D572" s="73"/>
      <c r="E572" s="71"/>
      <c r="F572" s="73"/>
      <c r="G572" s="71"/>
      <c r="I572" s="210"/>
    </row>
    <row r="573" spans="2:9" ht="15">
      <c r="B573" s="71"/>
      <c r="C573" s="72"/>
      <c r="D573" s="73"/>
      <c r="E573" s="71"/>
      <c r="F573" s="73"/>
      <c r="G573" s="71"/>
      <c r="I573" s="210"/>
    </row>
    <row r="574" spans="2:9" ht="15">
      <c r="B574" s="71"/>
      <c r="C574" s="72"/>
      <c r="D574" s="73"/>
      <c r="E574" s="71"/>
      <c r="F574" s="73"/>
      <c r="G574" s="71"/>
      <c r="I574" s="210"/>
    </row>
    <row r="575" spans="2:9" ht="15">
      <c r="B575" s="71"/>
      <c r="C575" s="72"/>
      <c r="D575" s="73"/>
      <c r="E575" s="71"/>
      <c r="F575" s="73"/>
      <c r="G575" s="71"/>
      <c r="I575" s="210"/>
    </row>
    <row r="576" spans="2:9" ht="15">
      <c r="B576" s="71"/>
      <c r="C576" s="72"/>
      <c r="D576" s="73"/>
      <c r="E576" s="71"/>
      <c r="F576" s="73"/>
      <c r="G576" s="71"/>
      <c r="I576" s="210"/>
    </row>
    <row r="577" spans="2:9" ht="15">
      <c r="B577" s="71"/>
      <c r="C577" s="72"/>
      <c r="D577" s="73"/>
      <c r="E577" s="71"/>
      <c r="F577" s="73"/>
      <c r="G577" s="71"/>
      <c r="I577" s="210"/>
    </row>
    <row r="578" spans="2:9" ht="15">
      <c r="B578" s="71"/>
      <c r="C578" s="72"/>
      <c r="D578" s="73"/>
      <c r="E578" s="71"/>
      <c r="F578" s="73"/>
      <c r="G578" s="71"/>
      <c r="I578" s="210"/>
    </row>
    <row r="579" spans="2:9" ht="15">
      <c r="B579" s="71"/>
      <c r="C579" s="72"/>
      <c r="D579" s="73"/>
      <c r="E579" s="71"/>
      <c r="F579" s="73"/>
      <c r="G579" s="71"/>
      <c r="I579" s="210"/>
    </row>
    <row r="580" spans="2:9" ht="15">
      <c r="B580" s="71"/>
      <c r="C580" s="72"/>
      <c r="D580" s="73"/>
      <c r="E580" s="71"/>
      <c r="F580" s="73"/>
      <c r="G580" s="71"/>
      <c r="I580" s="210"/>
    </row>
    <row r="581" spans="2:9" ht="15">
      <c r="B581" s="71"/>
      <c r="C581" s="72"/>
      <c r="D581" s="73"/>
      <c r="E581" s="71"/>
      <c r="F581" s="73"/>
      <c r="G581" s="71"/>
      <c r="I581" s="210"/>
    </row>
    <row r="582" spans="2:9" ht="15">
      <c r="B582" s="71"/>
      <c r="C582" s="72"/>
      <c r="D582" s="73"/>
      <c r="E582" s="71"/>
      <c r="F582" s="73"/>
      <c r="G582" s="71"/>
      <c r="I582" s="210"/>
    </row>
    <row r="583" spans="2:9" ht="15">
      <c r="B583" s="71"/>
      <c r="C583" s="72"/>
      <c r="D583" s="73"/>
      <c r="E583" s="71"/>
      <c r="F583" s="73"/>
      <c r="G583" s="71"/>
      <c r="I583" s="210"/>
    </row>
    <row r="584" spans="2:9" ht="15">
      <c r="B584" s="71"/>
      <c r="C584" s="72"/>
      <c r="D584" s="73"/>
      <c r="E584" s="71"/>
      <c r="F584" s="73"/>
      <c r="G584" s="71"/>
      <c r="I584" s="210"/>
    </row>
    <row r="585" spans="2:9" ht="15">
      <c r="B585" s="71"/>
      <c r="C585" s="72"/>
      <c r="D585" s="73"/>
      <c r="E585" s="71"/>
      <c r="F585" s="73"/>
      <c r="G585" s="71"/>
      <c r="I585" s="210"/>
    </row>
    <row r="586" spans="2:9" ht="15">
      <c r="B586" s="71"/>
      <c r="C586" s="72"/>
      <c r="D586" s="73"/>
      <c r="E586" s="71"/>
      <c r="F586" s="73"/>
      <c r="G586" s="71"/>
      <c r="I586" s="210"/>
    </row>
    <row r="587" spans="2:9" ht="15">
      <c r="B587" s="71"/>
      <c r="C587" s="72"/>
      <c r="D587" s="73"/>
      <c r="E587" s="71"/>
      <c r="F587" s="73"/>
      <c r="G587" s="71"/>
      <c r="I587" s="210"/>
    </row>
    <row r="588" spans="2:9" ht="15">
      <c r="B588" s="71"/>
      <c r="C588" s="72"/>
      <c r="D588" s="73"/>
      <c r="E588" s="71"/>
      <c r="F588" s="73"/>
      <c r="G588" s="71"/>
      <c r="I588" s="210"/>
    </row>
    <row r="589" spans="2:9" ht="15">
      <c r="B589" s="71"/>
      <c r="C589" s="72"/>
      <c r="D589" s="73"/>
      <c r="E589" s="71"/>
      <c r="F589" s="73"/>
      <c r="G589" s="71"/>
      <c r="I589" s="210"/>
    </row>
    <row r="590" spans="2:9" ht="15">
      <c r="B590" s="71"/>
      <c r="C590" s="72"/>
      <c r="D590" s="73"/>
      <c r="E590" s="71"/>
      <c r="F590" s="73"/>
      <c r="G590" s="71"/>
      <c r="I590" s="210"/>
    </row>
    <row r="591" spans="2:9" ht="15">
      <c r="B591" s="71"/>
      <c r="C591" s="72"/>
      <c r="D591" s="73"/>
      <c r="E591" s="71"/>
      <c r="F591" s="73"/>
      <c r="G591" s="71"/>
      <c r="I591" s="210"/>
    </row>
    <row r="592" spans="2:9" ht="15">
      <c r="B592" s="71"/>
      <c r="C592" s="72"/>
      <c r="D592" s="73"/>
      <c r="E592" s="71"/>
      <c r="F592" s="73"/>
      <c r="G592" s="71"/>
      <c r="I592" s="210"/>
    </row>
    <row r="593" spans="2:9" ht="15">
      <c r="B593" s="71"/>
      <c r="C593" s="72"/>
      <c r="D593" s="73"/>
      <c r="E593" s="71"/>
      <c r="F593" s="73"/>
      <c r="G593" s="71"/>
      <c r="I593" s="210"/>
    </row>
    <row r="594" spans="2:9" ht="15">
      <c r="B594" s="71"/>
      <c r="C594" s="72"/>
      <c r="D594" s="73"/>
      <c r="E594" s="71"/>
      <c r="F594" s="73"/>
      <c r="G594" s="71"/>
      <c r="I594" s="210"/>
    </row>
    <row r="595" spans="2:9" ht="15">
      <c r="B595" s="71"/>
      <c r="C595" s="72"/>
      <c r="D595" s="73"/>
      <c r="E595" s="71"/>
      <c r="F595" s="73"/>
      <c r="G595" s="71"/>
      <c r="I595" s="210"/>
    </row>
    <row r="596" spans="2:9" ht="15">
      <c r="B596" s="71"/>
      <c r="C596" s="72"/>
      <c r="D596" s="73"/>
      <c r="E596" s="71"/>
      <c r="F596" s="73"/>
      <c r="G596" s="71"/>
      <c r="I596" s="210"/>
    </row>
    <row r="597" spans="2:9" ht="15">
      <c r="B597" s="71"/>
      <c r="C597" s="72"/>
      <c r="D597" s="73"/>
      <c r="E597" s="71"/>
      <c r="F597" s="73"/>
      <c r="G597" s="71"/>
      <c r="I597" s="210"/>
    </row>
    <row r="598" spans="2:9" ht="15">
      <c r="B598" s="71"/>
      <c r="C598" s="72"/>
      <c r="D598" s="73"/>
      <c r="E598" s="71"/>
      <c r="F598" s="73"/>
      <c r="G598" s="71"/>
      <c r="I598" s="210"/>
    </row>
    <row r="599" spans="2:9" ht="15">
      <c r="B599" s="71"/>
      <c r="C599" s="72"/>
      <c r="D599" s="73"/>
      <c r="E599" s="71"/>
      <c r="F599" s="73"/>
      <c r="G599" s="71"/>
      <c r="I599" s="210"/>
    </row>
  </sheetData>
  <autoFilter ref="A2:H500" xr:uid="{00000000-0009-0000-0000-000004000000}"/>
  <mergeCells count="21">
    <mergeCell ref="A1:B1"/>
    <mergeCell ref="C1:G1"/>
    <mergeCell ref="C503:E503"/>
    <mergeCell ref="C504:H504"/>
    <mergeCell ref="C505:H505"/>
    <mergeCell ref="C506:H506"/>
    <mergeCell ref="C507:H507"/>
    <mergeCell ref="C527:D527"/>
    <mergeCell ref="C537:D537"/>
    <mergeCell ref="F537:I537"/>
    <mergeCell ref="C556:G556"/>
    <mergeCell ref="C557:G557"/>
    <mergeCell ref="C558:G558"/>
    <mergeCell ref="C559:G559"/>
    <mergeCell ref="C508:H508"/>
    <mergeCell ref="C509:H509"/>
    <mergeCell ref="D512:F512"/>
    <mergeCell ref="C516:D516"/>
    <mergeCell ref="F516:G516"/>
    <mergeCell ref="F527:G527"/>
    <mergeCell ref="H529:I529"/>
  </mergeCells>
  <conditionalFormatting sqref="C3:C500">
    <cfRule type="expression" dxfId="5" priority="1">
      <formula>COUNTIF($C$3:$C599, C3) &gt; 1</formula>
    </cfRule>
  </conditionalFormatting>
  <conditionalFormatting sqref="C3:C500">
    <cfRule type="expression" dxfId="4" priority="2">
      <formula>OR(LEN(C3) &lt; 10, LEN(C3) &gt; 10)</formula>
    </cfRule>
  </conditionalFormatting>
  <conditionalFormatting sqref="B3:B500">
    <cfRule type="expression" dxfId="3" priority="3">
      <formula>COUNTIF($B$3:$B$500, B3) &gt; 1</formula>
    </cfRule>
  </conditionalFormatting>
  <conditionalFormatting sqref="G55">
    <cfRule type="notContainsBlanks" dxfId="2" priority="4">
      <formula>LEN(TRIM(G55))&gt;0</formula>
    </cfRule>
  </conditionalFormatting>
  <dataValidations count="10">
    <dataValidation type="list" allowBlank="1" showDropDown="1" showInputMessage="1" showErrorMessage="1" prompt="📌Choose Referee Name 🪪" sqref="D19 D31:D32 D49 D52 D61 D66 D68 D71 D84 D94 D104 D126 D167 D171 D205 D207 D210" xr:uid="{00000000-0002-0000-0400-000000000000}">
      <formula1>"Sahil Sharma,Kartik Yadav,Raghunath,Nandlala Damodar,Abhay Gaur,Kishor Madhav,Bal Damodar,Govind D,Ompurnam,Sujay pujari,Nitaichandra pr,Onkar Antad,Murlikrishna pr"</formula1>
    </dataValidation>
    <dataValidation type="list" allowBlank="1" showDropDown="1" showInputMessage="1" showErrorMessage="1" prompt="🎯Choose the payment receiver name 📄" sqref="G3:G500" xr:uid="{00000000-0002-0000-0400-000001000000}">
      <formula1>"Raghunath pr,Kartik Yadav pr,Kishor Madhav pr,Bal Damodar pr,Abhay Gaur pr,Nandlal Damodar pr,Sahil Sharma pr,Ompurnam pr,Vrajdham pr,Govind D,Onkar Antad pr,Nitaichandra pr.,Mahesh kanki"</formula1>
    </dataValidation>
    <dataValidation type="list" allowBlank="1" showDropDown="1" showInputMessage="1" showErrorMessage="1" prompt="📌Choose Referee Name 🪪" sqref="D3:D4 D8 D11:D12 D15 D18 D20:D22 D24 D26:D27 D35:D38 D40:D41 D44:D47 D50:D51 D53:D57 D60 D63:D65 D69:D70 D72:D75 D77 D79:D82 D85:D86 D88:D90 D92 D96 D98:D100 D102 D105:D107 D109 D111:D114 D117:D125 D128 D130 D133 D135 D138:D139 D141 D143:D146 D148:D150 D152:D155 D157:D166 D168 D170 D173 D175:D181 D183 D185:D186 D188 D192 D194:D195 D199:D203 D206 D211:D212 D214:D216 D221:D500" xr:uid="{00000000-0002-0000-0400-000002000000}">
      <formula1>"Sahil Sharma,Kartik Yadav,Raghunath,Nandlala Damodar,Abhay Gaur,Kishor Madhav,Bal Damodar,Govind D,Ompurnam,Sujay pujari,Nitaichandra pr,Onkar Antad,Murlikrishna pr,Vinayak D pr"</formula1>
    </dataValidation>
    <dataValidation type="list" allowBlank="1" showDropDown="1" showInputMessage="1" showErrorMessage="1" prompt="📌Choose Referee Name 🪪" sqref="D5:D7 D9:D10 D13:D14 D16:D17 D23 D25 D28:D30 D33:D34 D39 D42:D43 D48 D58:D59 D62 D67 D76 D78 D83 D87 D91 D93 D95 D97 D101 D103 D108 D110 D115:D116 D127 D129 D131:D132 D134 D136:D137 D140 D142 D147 D151 D156 D169 D172 D174 D182 D184 D187 D189:D191 D193 D196:D198 D204 D208:D209 D213 D217:D220" xr:uid="{00000000-0002-0000-0400-000003000000}">
      <formula1>"Sahil Sharma,Kartik Yadav,Raghunath,Nandlala Damodar,Abhay Gaur,Kishor Madhav,Bal Damodar,Govind D,Ompurnam,Sujay pujari,Nitaichandra pr,Onkar Antad"</formula1>
    </dataValidation>
    <dataValidation type="list" allowBlank="1" showInputMessage="1" showErrorMessage="1" prompt="📄Choose your name to view 🔎" sqref="C539:C553" xr:uid="{00000000-0002-0000-0400-000004000000}">
      <formula1>$D$3:$D$500</formula1>
    </dataValidation>
    <dataValidation type="custom" allowBlank="1" showInputMessage="1" showErrorMessage="1" prompt="Choose date from Calendar icon 🗓️" sqref="E3:E500" xr:uid="{00000000-0002-0000-0400-000005000000}">
      <formula1>OR(NOT(ISERROR(DATEVALUE(E3))), AND(ISNUMBER(E3), LEFT(CELL("format", E3))="D"))</formula1>
    </dataValidation>
    <dataValidation type="list" allowBlank="1" showInputMessage="1" showErrorMessage="1" prompt="Select your name to view 🕵🏻" sqref="G517" xr:uid="{00000000-0002-0000-0400-000006000000}">
      <formula1>$G$3:$G$500</formula1>
    </dataValidation>
    <dataValidation type="custom" allowBlank="1" showInputMessage="1" showErrorMessage="1" prompt="Only numerical values allowed ☎️" sqref="C3:C181 C183:C500" xr:uid="{00000000-0002-0000-0400-000007000000}">
      <formula1>ISNUMBER($C$3:$C$500)</formula1>
    </dataValidation>
    <dataValidation type="list" allowBlank="1" showDropDown="1" showInputMessage="1" showErrorMessage="1" prompt="📝Fill this only if Submitted to php (Assumed Rs.100 per submission)" sqref="J22 H3:H500" xr:uid="{00000000-0002-0000-0400-000008000000}">
      <formula1>"Submitted to Php"</formula1>
    </dataValidation>
    <dataValidation type="list" allowBlank="1" showDropDown="1" showInputMessage="1" showErrorMessage="1" prompt="📝Select Mode of Payment" sqref="F3:F500" xr:uid="{00000000-0002-0000-0400-000009000000}">
      <formula1>"Online,Cash"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Rectified_Offline_Ustav_Registr</vt:lpstr>
      <vt:lpstr>Sheet2</vt:lpstr>
      <vt:lpstr>Sheet3</vt:lpstr>
      <vt:lpstr>Offline_Ustav_Registration</vt:lpstr>
      <vt:lpstr>Google form+Offline_Attendance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2025-06-06T05:37:24Z</dcterms:modified>
</cp:coreProperties>
</file>